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D870DC3C-597A-4A65-8ECE-89BD124E618A}" xr6:coauthVersionLast="36" xr6:coauthVersionMax="36" xr10:uidLastSave="{00000000-0000-0000-0000-000000000000}"/>
  <bookViews>
    <workbookView xWindow="0" yWindow="0" windowWidth="22260" windowHeight="12645" tabRatio="683" firstSheet="2" activeTab="3" xr2:uid="{00000000-000D-0000-FFFF-FFFF00000000}"/>
  </bookViews>
  <sheets>
    <sheet name="incremental_10" sheetId="12" r:id="rId1"/>
    <sheet name="incremental_20" sheetId="13" r:id="rId2"/>
    <sheet name="incremental_30" sheetId="11" r:id="rId3"/>
    <sheet name="non_incremental_10" sheetId="6" r:id="rId4"/>
    <sheet name="non_incremental_20" sheetId="7" r:id="rId5"/>
    <sheet name="non_incremental_30" sheetId="8" r:id="rId6"/>
    <sheet name="memory_incremental" sheetId="14" r:id="rId7"/>
    <sheet name="memory_non_incremental" sheetId="9" r:id="rId8"/>
  </sheets>
  <definedNames>
    <definedName name="DatiEsterni_1" localSheetId="7" hidden="1">memory_non_incremental!$A$1:$B$4</definedName>
    <definedName name="DatiEsterni_1" localSheetId="3" hidden="1">non_incremental_10!$A$1:$B$11</definedName>
    <definedName name="DatiEsterni_1" localSheetId="4" hidden="1">non_incremental_20!$A$1:$B$11</definedName>
    <definedName name="DatiEsterni_1" localSheetId="5" hidden="1">non_incremental_30!$A$1:$B$11</definedName>
    <definedName name="DatiEsterni_2" localSheetId="2" hidden="1">incremental_30!$A$1:$H$460</definedName>
    <definedName name="DatiEsterni_2" localSheetId="6" hidden="1">memory_incremental!$A$1:$G$4</definedName>
    <definedName name="DatiEsterni_3" localSheetId="0" hidden="1">incremental_10!$A$1:$H$460</definedName>
    <definedName name="DatiEsterni_3" localSheetId="1" hidden="1">incremental_20!$A$1:$H$460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4" l="1"/>
  <c r="G3" i="14"/>
  <c r="G4" i="14"/>
  <c r="B4" i="14" l="1"/>
  <c r="C4" i="14"/>
  <c r="D4" i="14"/>
  <c r="E4" i="14"/>
  <c r="F4" i="14"/>
  <c r="F3" i="14"/>
  <c r="E3" i="14"/>
  <c r="D3" i="14"/>
  <c r="C3" i="14"/>
  <c r="B3" i="14"/>
  <c r="F2" i="14"/>
  <c r="E2" i="14"/>
  <c r="D2" i="14"/>
  <c r="C2" i="14"/>
  <c r="B2" i="14"/>
  <c r="F2" i="8" l="1"/>
  <c r="F3" i="8"/>
  <c r="F4" i="8"/>
  <c r="F5" i="8"/>
  <c r="F6" i="8"/>
  <c r="F7" i="8"/>
  <c r="F8" i="8"/>
  <c r="F9" i="8"/>
  <c r="F10" i="8"/>
  <c r="F11" i="8"/>
  <c r="E2" i="8"/>
  <c r="E3" i="8"/>
  <c r="E4" i="8"/>
  <c r="E5" i="8"/>
  <c r="E6" i="8"/>
  <c r="E7" i="8"/>
  <c r="E8" i="8"/>
  <c r="E9" i="8"/>
  <c r="E10" i="8"/>
  <c r="E11" i="8"/>
  <c r="F2" i="7"/>
  <c r="F3" i="7"/>
  <c r="F4" i="7"/>
  <c r="F5" i="7"/>
  <c r="F6" i="7"/>
  <c r="F7" i="7"/>
  <c r="F8" i="7"/>
  <c r="F9" i="7"/>
  <c r="F10" i="7"/>
  <c r="F11" i="7"/>
  <c r="E2" i="7"/>
  <c r="E3" i="7"/>
  <c r="E4" i="7"/>
  <c r="E5" i="7"/>
  <c r="E6" i="7"/>
  <c r="E7" i="7"/>
  <c r="E8" i="7"/>
  <c r="E9" i="7"/>
  <c r="E10" i="7"/>
  <c r="E11" i="7"/>
  <c r="F2" i="6"/>
  <c r="F3" i="6"/>
  <c r="F4" i="6"/>
  <c r="F5" i="6"/>
  <c r="F6" i="6"/>
  <c r="F7" i="6"/>
  <c r="F8" i="6"/>
  <c r="F9" i="6"/>
  <c r="F10" i="6"/>
  <c r="F11" i="6"/>
  <c r="E2" i="6"/>
  <c r="E3" i="6"/>
  <c r="E4" i="6"/>
  <c r="E5" i="6"/>
  <c r="E6" i="6"/>
  <c r="E7" i="6"/>
  <c r="E8" i="6"/>
  <c r="E9" i="6"/>
  <c r="E10" i="6"/>
  <c r="E11" i="6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2" i="13"/>
  <c r="K425" i="13" l="1"/>
  <c r="L425" i="13"/>
  <c r="K377" i="13"/>
  <c r="L377" i="13"/>
  <c r="K321" i="13"/>
  <c r="L321" i="13"/>
  <c r="K273" i="13"/>
  <c r="L273" i="13"/>
  <c r="K217" i="13"/>
  <c r="L217" i="13"/>
  <c r="K153" i="13"/>
  <c r="L153" i="13"/>
  <c r="K49" i="13"/>
  <c r="L49" i="13"/>
  <c r="K2" i="13"/>
  <c r="L2" i="13"/>
  <c r="K459" i="13"/>
  <c r="L459" i="13"/>
  <c r="K443" i="13"/>
  <c r="L443" i="13"/>
  <c r="K427" i="13"/>
  <c r="L427" i="13"/>
  <c r="K411" i="13"/>
  <c r="L411" i="13"/>
  <c r="K458" i="13"/>
  <c r="L458" i="13"/>
  <c r="K450" i="13"/>
  <c r="L450" i="13"/>
  <c r="K442" i="13"/>
  <c r="L442" i="13"/>
  <c r="K434" i="13"/>
  <c r="L434" i="13"/>
  <c r="K426" i="13"/>
  <c r="L426" i="13"/>
  <c r="K418" i="13"/>
  <c r="L418" i="13"/>
  <c r="K410" i="13"/>
  <c r="L410" i="13"/>
  <c r="K402" i="13"/>
  <c r="L402" i="13"/>
  <c r="K394" i="13"/>
  <c r="L394" i="13"/>
  <c r="K386" i="13"/>
  <c r="L386" i="13"/>
  <c r="K378" i="13"/>
  <c r="L378" i="13"/>
  <c r="K370" i="13"/>
  <c r="L370" i="13"/>
  <c r="K362" i="13"/>
  <c r="L362" i="13"/>
  <c r="K354" i="13"/>
  <c r="L354" i="13"/>
  <c r="K346" i="13"/>
  <c r="L346" i="13"/>
  <c r="K338" i="13"/>
  <c r="L338" i="13"/>
  <c r="K330" i="13"/>
  <c r="L330" i="13"/>
  <c r="K322" i="13"/>
  <c r="L322" i="13"/>
  <c r="K314" i="13"/>
  <c r="L314" i="13"/>
  <c r="K306" i="13"/>
  <c r="L306" i="13"/>
  <c r="K298" i="13"/>
  <c r="L298" i="13"/>
  <c r="K290" i="13"/>
  <c r="L290" i="13"/>
  <c r="K282" i="13"/>
  <c r="L282" i="13"/>
  <c r="K274" i="13"/>
  <c r="L274" i="13"/>
  <c r="K266" i="13"/>
  <c r="L266" i="13"/>
  <c r="K258" i="13"/>
  <c r="L258" i="13"/>
  <c r="K250" i="13"/>
  <c r="L250" i="13"/>
  <c r="K242" i="13"/>
  <c r="L242" i="13"/>
  <c r="K234" i="13"/>
  <c r="L234" i="13"/>
  <c r="K226" i="13"/>
  <c r="L226" i="13"/>
  <c r="K218" i="13"/>
  <c r="L218" i="13"/>
  <c r="K210" i="13"/>
  <c r="L210" i="13"/>
  <c r="K202" i="13"/>
  <c r="L202" i="13"/>
  <c r="K194" i="13"/>
  <c r="L194" i="13"/>
  <c r="K186" i="13"/>
  <c r="L186" i="13"/>
  <c r="K178" i="13"/>
  <c r="L178" i="13"/>
  <c r="K170" i="13"/>
  <c r="L170" i="13"/>
  <c r="K162" i="13"/>
  <c r="L162" i="13"/>
  <c r="K154" i="13"/>
  <c r="L154" i="13"/>
  <c r="K146" i="13"/>
  <c r="L146" i="13"/>
  <c r="K138" i="13"/>
  <c r="L138" i="13"/>
  <c r="K130" i="13"/>
  <c r="L130" i="13"/>
  <c r="K122" i="13"/>
  <c r="L122" i="13"/>
  <c r="K114" i="13"/>
  <c r="L114" i="13"/>
  <c r="K106" i="13"/>
  <c r="L106" i="13"/>
  <c r="K98" i="13"/>
  <c r="L98" i="13"/>
  <c r="K90" i="13"/>
  <c r="L90" i="13"/>
  <c r="K82" i="13"/>
  <c r="L82" i="13"/>
  <c r="K74" i="13"/>
  <c r="L74" i="13"/>
  <c r="K66" i="13"/>
  <c r="L66" i="13"/>
  <c r="K58" i="13"/>
  <c r="L58" i="13"/>
  <c r="K50" i="13"/>
  <c r="L50" i="13"/>
  <c r="K42" i="13"/>
  <c r="L42" i="13"/>
  <c r="K34" i="13"/>
  <c r="L34" i="13"/>
  <c r="K26" i="13"/>
  <c r="L26" i="13"/>
  <c r="K18" i="13"/>
  <c r="L18" i="13"/>
  <c r="K10" i="13"/>
  <c r="L10" i="13"/>
  <c r="K417" i="13"/>
  <c r="L417" i="13"/>
  <c r="K361" i="13"/>
  <c r="L361" i="13"/>
  <c r="K305" i="13"/>
  <c r="L305" i="13"/>
  <c r="K249" i="13"/>
  <c r="L249" i="13"/>
  <c r="K209" i="13"/>
  <c r="L209" i="13"/>
  <c r="K169" i="13"/>
  <c r="L169" i="13"/>
  <c r="K129" i="13"/>
  <c r="L129" i="13"/>
  <c r="K89" i="13"/>
  <c r="L89" i="13"/>
  <c r="K25" i="13"/>
  <c r="L25" i="13"/>
  <c r="K456" i="13"/>
  <c r="L456" i="13"/>
  <c r="K432" i="13"/>
  <c r="L432" i="13"/>
  <c r="K416" i="13"/>
  <c r="L416" i="13"/>
  <c r="K392" i="13"/>
  <c r="L392" i="13"/>
  <c r="K384" i="13"/>
  <c r="L384" i="13"/>
  <c r="K376" i="13"/>
  <c r="L376" i="13"/>
  <c r="K368" i="13"/>
  <c r="L368" i="13"/>
  <c r="K360" i="13"/>
  <c r="L360" i="13"/>
  <c r="K352" i="13"/>
  <c r="L352" i="13"/>
  <c r="K344" i="13"/>
  <c r="L344" i="13"/>
  <c r="K336" i="13"/>
  <c r="L336" i="13"/>
  <c r="K328" i="13"/>
  <c r="L328" i="13"/>
  <c r="K320" i="13"/>
  <c r="L320" i="13"/>
  <c r="K312" i="13"/>
  <c r="L312" i="13"/>
  <c r="K304" i="13"/>
  <c r="L304" i="13"/>
  <c r="K296" i="13"/>
  <c r="L296" i="13"/>
  <c r="K288" i="13"/>
  <c r="L288" i="13"/>
  <c r="K280" i="13"/>
  <c r="L280" i="13"/>
  <c r="K272" i="13"/>
  <c r="L272" i="13"/>
  <c r="K264" i="13"/>
  <c r="L264" i="13"/>
  <c r="K256" i="13"/>
  <c r="L256" i="13"/>
  <c r="K248" i="13"/>
  <c r="L248" i="13"/>
  <c r="K240" i="13"/>
  <c r="L240" i="13"/>
  <c r="K232" i="13"/>
  <c r="L232" i="13"/>
  <c r="K224" i="13"/>
  <c r="L224" i="13"/>
  <c r="K216" i="13"/>
  <c r="L216" i="13"/>
  <c r="K208" i="13"/>
  <c r="L208" i="13"/>
  <c r="K200" i="13"/>
  <c r="L200" i="13"/>
  <c r="K192" i="13"/>
  <c r="L192" i="13"/>
  <c r="K184" i="13"/>
  <c r="L184" i="13"/>
  <c r="K176" i="13"/>
  <c r="L176" i="13"/>
  <c r="K168" i="13"/>
  <c r="L168" i="13"/>
  <c r="K160" i="13"/>
  <c r="L160" i="13"/>
  <c r="K152" i="13"/>
  <c r="L152" i="13"/>
  <c r="K144" i="13"/>
  <c r="L144" i="13"/>
  <c r="K136" i="13"/>
  <c r="L136" i="13"/>
  <c r="K128" i="13"/>
  <c r="L128" i="13"/>
  <c r="K120" i="13"/>
  <c r="L120" i="13"/>
  <c r="K112" i="13"/>
  <c r="L112" i="13"/>
  <c r="K104" i="13"/>
  <c r="L104" i="13"/>
  <c r="K96" i="13"/>
  <c r="L96" i="13"/>
  <c r="K88" i="13"/>
  <c r="L88" i="13"/>
  <c r="K80" i="13"/>
  <c r="L80" i="13"/>
  <c r="K72" i="13"/>
  <c r="L72" i="13"/>
  <c r="K64" i="13"/>
  <c r="L64" i="13"/>
  <c r="K56" i="13"/>
  <c r="L56" i="13"/>
  <c r="K48" i="13"/>
  <c r="L48" i="13"/>
  <c r="K40" i="13"/>
  <c r="L40" i="13"/>
  <c r="K32" i="13"/>
  <c r="L32" i="13"/>
  <c r="K24" i="13"/>
  <c r="L24" i="13"/>
  <c r="K16" i="13"/>
  <c r="L16" i="13"/>
  <c r="K8" i="13"/>
  <c r="L8" i="13"/>
  <c r="K433" i="13"/>
  <c r="L433" i="13"/>
  <c r="K369" i="13"/>
  <c r="L369" i="13"/>
  <c r="K313" i="13"/>
  <c r="L313" i="13"/>
  <c r="K281" i="13"/>
  <c r="L281" i="13"/>
  <c r="K233" i="13"/>
  <c r="L233" i="13"/>
  <c r="K177" i="13"/>
  <c r="L177" i="13"/>
  <c r="K121" i="13"/>
  <c r="L121" i="13"/>
  <c r="K73" i="13"/>
  <c r="L73" i="13"/>
  <c r="K9" i="13"/>
  <c r="L9" i="13"/>
  <c r="K440" i="13"/>
  <c r="L440" i="13"/>
  <c r="K408" i="13"/>
  <c r="L408" i="13"/>
  <c r="K447" i="13"/>
  <c r="L447" i="13"/>
  <c r="K439" i="13"/>
  <c r="L439" i="13"/>
  <c r="K431" i="13"/>
  <c r="L431" i="13"/>
  <c r="K423" i="13"/>
  <c r="L423" i="13"/>
  <c r="K415" i="13"/>
  <c r="L415" i="13"/>
  <c r="K407" i="13"/>
  <c r="L407" i="13"/>
  <c r="K399" i="13"/>
  <c r="L399" i="13"/>
  <c r="K391" i="13"/>
  <c r="L391" i="13"/>
  <c r="K383" i="13"/>
  <c r="L383" i="13"/>
  <c r="K375" i="13"/>
  <c r="L375" i="13"/>
  <c r="K367" i="13"/>
  <c r="L367" i="13"/>
  <c r="K359" i="13"/>
  <c r="L359" i="13"/>
  <c r="K351" i="13"/>
  <c r="L351" i="13"/>
  <c r="K343" i="13"/>
  <c r="L343" i="13"/>
  <c r="K335" i="13"/>
  <c r="L335" i="13"/>
  <c r="K327" i="13"/>
  <c r="L327" i="13"/>
  <c r="K319" i="13"/>
  <c r="L319" i="13"/>
  <c r="K311" i="13"/>
  <c r="L311" i="13"/>
  <c r="K303" i="13"/>
  <c r="L303" i="13"/>
  <c r="K295" i="13"/>
  <c r="L295" i="13"/>
  <c r="K287" i="13"/>
  <c r="L287" i="13"/>
  <c r="K279" i="13"/>
  <c r="L279" i="13"/>
  <c r="K271" i="13"/>
  <c r="L271" i="13"/>
  <c r="K263" i="13"/>
  <c r="L263" i="13"/>
  <c r="K255" i="13"/>
  <c r="L255" i="13"/>
  <c r="K247" i="13"/>
  <c r="L247" i="13"/>
  <c r="K239" i="13"/>
  <c r="L239" i="13"/>
  <c r="K231" i="13"/>
  <c r="L231" i="13"/>
  <c r="K223" i="13"/>
  <c r="L223" i="13"/>
  <c r="K215" i="13"/>
  <c r="L215" i="13"/>
  <c r="K207" i="13"/>
  <c r="L207" i="13"/>
  <c r="K199" i="13"/>
  <c r="L199" i="13"/>
  <c r="K191" i="13"/>
  <c r="L191" i="13"/>
  <c r="K183" i="13"/>
  <c r="L183" i="13"/>
  <c r="K175" i="13"/>
  <c r="L175" i="13"/>
  <c r="K167" i="13"/>
  <c r="L167" i="13"/>
  <c r="K159" i="13"/>
  <c r="L159" i="13"/>
  <c r="K151" i="13"/>
  <c r="L151" i="13"/>
  <c r="K143" i="13"/>
  <c r="L143" i="13"/>
  <c r="K135" i="13"/>
  <c r="L135" i="13"/>
  <c r="K127" i="13"/>
  <c r="L127" i="13"/>
  <c r="K119" i="13"/>
  <c r="L119" i="13"/>
  <c r="K111" i="13"/>
  <c r="L111" i="13"/>
  <c r="K103" i="13"/>
  <c r="L103" i="13"/>
  <c r="K95" i="13"/>
  <c r="L95" i="13"/>
  <c r="K87" i="13"/>
  <c r="L87" i="13"/>
  <c r="K79" i="13"/>
  <c r="L79" i="13"/>
  <c r="K71" i="13"/>
  <c r="L71" i="13"/>
  <c r="K63" i="13"/>
  <c r="L63" i="13"/>
  <c r="K55" i="13"/>
  <c r="L55" i="13"/>
  <c r="K47" i="13"/>
  <c r="L47" i="13"/>
  <c r="K39" i="13"/>
  <c r="L39" i="13"/>
  <c r="K31" i="13"/>
  <c r="L31" i="13"/>
  <c r="K23" i="13"/>
  <c r="L23" i="13"/>
  <c r="K15" i="13"/>
  <c r="L15" i="13"/>
  <c r="K7" i="13"/>
  <c r="L7" i="13"/>
  <c r="K441" i="13"/>
  <c r="L441" i="13"/>
  <c r="K393" i="13"/>
  <c r="L393" i="13"/>
  <c r="K353" i="13"/>
  <c r="L353" i="13"/>
  <c r="K297" i="13"/>
  <c r="L297" i="13"/>
  <c r="K241" i="13"/>
  <c r="L241" i="13"/>
  <c r="K201" i="13"/>
  <c r="L201" i="13"/>
  <c r="K137" i="13"/>
  <c r="L137" i="13"/>
  <c r="K105" i="13"/>
  <c r="L105" i="13"/>
  <c r="K65" i="13"/>
  <c r="L65" i="13"/>
  <c r="K17" i="13"/>
  <c r="L17" i="13"/>
  <c r="K448" i="13"/>
  <c r="L448" i="13"/>
  <c r="K424" i="13"/>
  <c r="L424" i="13"/>
  <c r="K400" i="13"/>
  <c r="L400" i="13"/>
  <c r="K455" i="13"/>
  <c r="L455" i="13"/>
  <c r="K454" i="13"/>
  <c r="L454" i="13"/>
  <c r="K446" i="13"/>
  <c r="L446" i="13"/>
  <c r="K438" i="13"/>
  <c r="L438" i="13"/>
  <c r="K430" i="13"/>
  <c r="L430" i="13"/>
  <c r="K422" i="13"/>
  <c r="L422" i="13"/>
  <c r="K414" i="13"/>
  <c r="L414" i="13"/>
  <c r="K406" i="13"/>
  <c r="L406" i="13"/>
  <c r="K398" i="13"/>
  <c r="L398" i="13"/>
  <c r="K390" i="13"/>
  <c r="L390" i="13"/>
  <c r="K382" i="13"/>
  <c r="L382" i="13"/>
  <c r="K374" i="13"/>
  <c r="L374" i="13"/>
  <c r="K366" i="13"/>
  <c r="L366" i="13"/>
  <c r="K358" i="13"/>
  <c r="L358" i="13"/>
  <c r="K350" i="13"/>
  <c r="L350" i="13"/>
  <c r="K342" i="13"/>
  <c r="L342" i="13"/>
  <c r="K334" i="13"/>
  <c r="L334" i="13"/>
  <c r="K326" i="13"/>
  <c r="L326" i="13"/>
  <c r="K318" i="13"/>
  <c r="L318" i="13"/>
  <c r="K310" i="13"/>
  <c r="L310" i="13"/>
  <c r="K302" i="13"/>
  <c r="L302" i="13"/>
  <c r="K294" i="13"/>
  <c r="L294" i="13"/>
  <c r="K286" i="13"/>
  <c r="L286" i="13"/>
  <c r="K278" i="13"/>
  <c r="L278" i="13"/>
  <c r="K270" i="13"/>
  <c r="L270" i="13"/>
  <c r="K262" i="13"/>
  <c r="L262" i="13"/>
  <c r="K254" i="13"/>
  <c r="L254" i="13"/>
  <c r="K246" i="13"/>
  <c r="L246" i="13"/>
  <c r="K238" i="13"/>
  <c r="L238" i="13"/>
  <c r="K230" i="13"/>
  <c r="L230" i="13"/>
  <c r="K222" i="13"/>
  <c r="L222" i="13"/>
  <c r="K214" i="13"/>
  <c r="L214" i="13"/>
  <c r="K206" i="13"/>
  <c r="L206" i="13"/>
  <c r="K198" i="13"/>
  <c r="L198" i="13"/>
  <c r="K190" i="13"/>
  <c r="L190" i="13"/>
  <c r="K182" i="13"/>
  <c r="L182" i="13"/>
  <c r="K174" i="13"/>
  <c r="L174" i="13"/>
  <c r="K166" i="13"/>
  <c r="L166" i="13"/>
  <c r="K158" i="13"/>
  <c r="L158" i="13"/>
  <c r="K150" i="13"/>
  <c r="L150" i="13"/>
  <c r="K142" i="13"/>
  <c r="L142" i="13"/>
  <c r="K134" i="13"/>
  <c r="L134" i="13"/>
  <c r="K126" i="13"/>
  <c r="L126" i="13"/>
  <c r="K118" i="13"/>
  <c r="L118" i="13"/>
  <c r="K110" i="13"/>
  <c r="L110" i="13"/>
  <c r="K102" i="13"/>
  <c r="L102" i="13"/>
  <c r="K94" i="13"/>
  <c r="L94" i="13"/>
  <c r="K86" i="13"/>
  <c r="L86" i="13"/>
  <c r="K78" i="13"/>
  <c r="L78" i="13"/>
  <c r="K70" i="13"/>
  <c r="L70" i="13"/>
  <c r="K62" i="13"/>
  <c r="L62" i="13"/>
  <c r="K54" i="13"/>
  <c r="L54" i="13"/>
  <c r="K46" i="13"/>
  <c r="L46" i="13"/>
  <c r="K38" i="13"/>
  <c r="L38" i="13"/>
  <c r="K30" i="13"/>
  <c r="L30" i="13"/>
  <c r="K22" i="13"/>
  <c r="L22" i="13"/>
  <c r="K14" i="13"/>
  <c r="L14" i="13"/>
  <c r="K6" i="13"/>
  <c r="L6" i="13"/>
  <c r="K385" i="13"/>
  <c r="L385" i="13"/>
  <c r="K329" i="13"/>
  <c r="L329" i="13"/>
  <c r="K265" i="13"/>
  <c r="L265" i="13"/>
  <c r="K185" i="13"/>
  <c r="L185" i="13"/>
  <c r="K57" i="13"/>
  <c r="L57" i="13"/>
  <c r="K437" i="13"/>
  <c r="L437" i="13"/>
  <c r="K413" i="13"/>
  <c r="L413" i="13"/>
  <c r="K397" i="13"/>
  <c r="L397" i="13"/>
  <c r="K381" i="13"/>
  <c r="L381" i="13"/>
  <c r="K373" i="13"/>
  <c r="L373" i="13"/>
  <c r="K365" i="13"/>
  <c r="L365" i="13"/>
  <c r="K357" i="13"/>
  <c r="L357" i="13"/>
  <c r="K349" i="13"/>
  <c r="L349" i="13"/>
  <c r="K341" i="13"/>
  <c r="L341" i="13"/>
  <c r="K333" i="13"/>
  <c r="L333" i="13"/>
  <c r="K325" i="13"/>
  <c r="L325" i="13"/>
  <c r="K317" i="13"/>
  <c r="L317" i="13"/>
  <c r="K309" i="13"/>
  <c r="L309" i="13"/>
  <c r="K301" i="13"/>
  <c r="L301" i="13"/>
  <c r="K293" i="13"/>
  <c r="L293" i="13"/>
  <c r="K285" i="13"/>
  <c r="L285" i="13"/>
  <c r="K277" i="13"/>
  <c r="L277" i="13"/>
  <c r="K269" i="13"/>
  <c r="L269" i="13"/>
  <c r="K261" i="13"/>
  <c r="L261" i="13"/>
  <c r="K253" i="13"/>
  <c r="L253" i="13"/>
  <c r="K245" i="13"/>
  <c r="L245" i="13"/>
  <c r="K237" i="13"/>
  <c r="L237" i="13"/>
  <c r="K229" i="13"/>
  <c r="L229" i="13"/>
  <c r="K221" i="13"/>
  <c r="L221" i="13"/>
  <c r="K213" i="13"/>
  <c r="L213" i="13"/>
  <c r="K205" i="13"/>
  <c r="L205" i="13"/>
  <c r="K197" i="13"/>
  <c r="L197" i="13"/>
  <c r="K189" i="13"/>
  <c r="L189" i="13"/>
  <c r="K181" i="13"/>
  <c r="L181" i="13"/>
  <c r="K173" i="13"/>
  <c r="L173" i="13"/>
  <c r="K165" i="13"/>
  <c r="L165" i="13"/>
  <c r="K157" i="13"/>
  <c r="L157" i="13"/>
  <c r="K149" i="13"/>
  <c r="L149" i="13"/>
  <c r="K141" i="13"/>
  <c r="L141" i="13"/>
  <c r="K133" i="13"/>
  <c r="L133" i="13"/>
  <c r="K125" i="13"/>
  <c r="L125" i="13"/>
  <c r="K117" i="13"/>
  <c r="L117" i="13"/>
  <c r="K109" i="13"/>
  <c r="L109" i="13"/>
  <c r="K101" i="13"/>
  <c r="L101" i="13"/>
  <c r="K93" i="13"/>
  <c r="L93" i="13"/>
  <c r="K85" i="13"/>
  <c r="L85" i="13"/>
  <c r="K77" i="13"/>
  <c r="L77" i="13"/>
  <c r="K69" i="13"/>
  <c r="L69" i="13"/>
  <c r="K61" i="13"/>
  <c r="L61" i="13"/>
  <c r="K53" i="13"/>
  <c r="L53" i="13"/>
  <c r="K45" i="13"/>
  <c r="L45" i="13"/>
  <c r="K37" i="13"/>
  <c r="L37" i="13"/>
  <c r="K29" i="13"/>
  <c r="L29" i="13"/>
  <c r="K21" i="13"/>
  <c r="L21" i="13"/>
  <c r="K13" i="13"/>
  <c r="L13" i="13"/>
  <c r="K5" i="13"/>
  <c r="L5" i="13"/>
  <c r="K449" i="13"/>
  <c r="L449" i="13"/>
  <c r="K401" i="13"/>
  <c r="L401" i="13"/>
  <c r="K337" i="13"/>
  <c r="L337" i="13"/>
  <c r="K257" i="13"/>
  <c r="L257" i="13"/>
  <c r="K193" i="13"/>
  <c r="L193" i="13"/>
  <c r="K145" i="13"/>
  <c r="L145" i="13"/>
  <c r="K97" i="13"/>
  <c r="L97" i="13"/>
  <c r="K33" i="13"/>
  <c r="L33" i="13"/>
  <c r="K445" i="13"/>
  <c r="L445" i="13"/>
  <c r="K429" i="13"/>
  <c r="L429" i="13"/>
  <c r="K421" i="13"/>
  <c r="L421" i="13"/>
  <c r="K405" i="13"/>
  <c r="L405" i="13"/>
  <c r="K389" i="13"/>
  <c r="L389" i="13"/>
  <c r="K460" i="13"/>
  <c r="L460" i="13"/>
  <c r="K452" i="13"/>
  <c r="L452" i="13"/>
  <c r="K444" i="13"/>
  <c r="L444" i="13"/>
  <c r="K436" i="13"/>
  <c r="L436" i="13"/>
  <c r="K428" i="13"/>
  <c r="L428" i="13"/>
  <c r="K420" i="13"/>
  <c r="L420" i="13"/>
  <c r="K412" i="13"/>
  <c r="L412" i="13"/>
  <c r="K404" i="13"/>
  <c r="L404" i="13"/>
  <c r="K396" i="13"/>
  <c r="L396" i="13"/>
  <c r="K388" i="13"/>
  <c r="L388" i="13"/>
  <c r="K380" i="13"/>
  <c r="L380" i="13"/>
  <c r="K372" i="13"/>
  <c r="L372" i="13"/>
  <c r="K364" i="13"/>
  <c r="L364" i="13"/>
  <c r="K356" i="13"/>
  <c r="L356" i="13"/>
  <c r="K348" i="13"/>
  <c r="L348" i="13"/>
  <c r="K340" i="13"/>
  <c r="L340" i="13"/>
  <c r="K332" i="13"/>
  <c r="L332" i="13"/>
  <c r="K324" i="13"/>
  <c r="L324" i="13"/>
  <c r="K316" i="13"/>
  <c r="L316" i="13"/>
  <c r="K308" i="13"/>
  <c r="L308" i="13"/>
  <c r="K300" i="13"/>
  <c r="L300" i="13"/>
  <c r="K292" i="13"/>
  <c r="L292" i="13"/>
  <c r="K284" i="13"/>
  <c r="L284" i="13"/>
  <c r="K276" i="13"/>
  <c r="L276" i="13"/>
  <c r="K268" i="13"/>
  <c r="L268" i="13"/>
  <c r="K260" i="13"/>
  <c r="L260" i="13"/>
  <c r="K252" i="13"/>
  <c r="L252" i="13"/>
  <c r="K244" i="13"/>
  <c r="L244" i="13"/>
  <c r="K236" i="13"/>
  <c r="L236" i="13"/>
  <c r="K228" i="13"/>
  <c r="L228" i="13"/>
  <c r="K220" i="13"/>
  <c r="L220" i="13"/>
  <c r="K212" i="13"/>
  <c r="L212" i="13"/>
  <c r="K204" i="13"/>
  <c r="L204" i="13"/>
  <c r="K196" i="13"/>
  <c r="L196" i="13"/>
  <c r="K188" i="13"/>
  <c r="L188" i="13"/>
  <c r="K180" i="13"/>
  <c r="L180" i="13"/>
  <c r="K172" i="13"/>
  <c r="L172" i="13"/>
  <c r="K164" i="13"/>
  <c r="L164" i="13"/>
  <c r="K156" i="13"/>
  <c r="L156" i="13"/>
  <c r="K148" i="13"/>
  <c r="L148" i="13"/>
  <c r="K140" i="13"/>
  <c r="L140" i="13"/>
  <c r="K132" i="13"/>
  <c r="L132" i="13"/>
  <c r="K124" i="13"/>
  <c r="L124" i="13"/>
  <c r="K116" i="13"/>
  <c r="L116" i="13"/>
  <c r="K108" i="13"/>
  <c r="L108" i="13"/>
  <c r="K100" i="13"/>
  <c r="L100" i="13"/>
  <c r="K92" i="13"/>
  <c r="L92" i="13"/>
  <c r="K84" i="13"/>
  <c r="L84" i="13"/>
  <c r="K76" i="13"/>
  <c r="L76" i="13"/>
  <c r="K68" i="13"/>
  <c r="L68" i="13"/>
  <c r="K60" i="13"/>
  <c r="L60" i="13"/>
  <c r="K52" i="13"/>
  <c r="L52" i="13"/>
  <c r="K44" i="13"/>
  <c r="L44" i="13"/>
  <c r="K36" i="13"/>
  <c r="L36" i="13"/>
  <c r="K28" i="13"/>
  <c r="L28" i="13"/>
  <c r="K20" i="13"/>
  <c r="L20" i="13"/>
  <c r="K12" i="13"/>
  <c r="L12" i="13"/>
  <c r="K4" i="13"/>
  <c r="L4" i="13"/>
  <c r="K457" i="13"/>
  <c r="L457" i="13"/>
  <c r="K409" i="13"/>
  <c r="L409" i="13"/>
  <c r="K345" i="13"/>
  <c r="L345" i="13"/>
  <c r="K289" i="13"/>
  <c r="L289" i="13"/>
  <c r="K225" i="13"/>
  <c r="L225" i="13"/>
  <c r="K161" i="13"/>
  <c r="L161" i="13"/>
  <c r="K113" i="13"/>
  <c r="L113" i="13"/>
  <c r="K81" i="13"/>
  <c r="L81" i="13"/>
  <c r="K41" i="13"/>
  <c r="L41" i="13"/>
  <c r="K453" i="13"/>
  <c r="L453" i="13"/>
  <c r="K451" i="13"/>
  <c r="L451" i="13"/>
  <c r="K435" i="13"/>
  <c r="L435" i="13"/>
  <c r="K419" i="13"/>
  <c r="L419" i="13"/>
  <c r="K403" i="13"/>
  <c r="L403" i="13"/>
  <c r="K395" i="13"/>
  <c r="L395" i="13"/>
  <c r="K387" i="13"/>
  <c r="L387" i="13"/>
  <c r="K379" i="13"/>
  <c r="L379" i="13"/>
  <c r="K371" i="13"/>
  <c r="L371" i="13"/>
  <c r="K363" i="13"/>
  <c r="L363" i="13"/>
  <c r="K355" i="13"/>
  <c r="L355" i="13"/>
  <c r="K347" i="13"/>
  <c r="L347" i="13"/>
  <c r="K339" i="13"/>
  <c r="L339" i="13"/>
  <c r="K331" i="13"/>
  <c r="L331" i="13"/>
  <c r="K323" i="13"/>
  <c r="L323" i="13"/>
  <c r="K315" i="13"/>
  <c r="L315" i="13"/>
  <c r="K307" i="13"/>
  <c r="L307" i="13"/>
  <c r="K299" i="13"/>
  <c r="L299" i="13"/>
  <c r="K291" i="13"/>
  <c r="L291" i="13"/>
  <c r="K283" i="13"/>
  <c r="L283" i="13"/>
  <c r="K275" i="13"/>
  <c r="L275" i="13"/>
  <c r="K267" i="13"/>
  <c r="L267" i="13"/>
  <c r="K259" i="13"/>
  <c r="L259" i="13"/>
  <c r="K251" i="13"/>
  <c r="L251" i="13"/>
  <c r="K243" i="13"/>
  <c r="L243" i="13"/>
  <c r="K235" i="13"/>
  <c r="L235" i="13"/>
  <c r="K227" i="13"/>
  <c r="L227" i="13"/>
  <c r="K219" i="13"/>
  <c r="L219" i="13"/>
  <c r="K211" i="13"/>
  <c r="L211" i="13"/>
  <c r="K203" i="13"/>
  <c r="L203" i="13"/>
  <c r="K195" i="13"/>
  <c r="L195" i="13"/>
  <c r="K187" i="13"/>
  <c r="L187" i="13"/>
  <c r="K179" i="13"/>
  <c r="L179" i="13"/>
  <c r="K171" i="13"/>
  <c r="L171" i="13"/>
  <c r="K163" i="13"/>
  <c r="L163" i="13"/>
  <c r="K155" i="13"/>
  <c r="L155" i="13"/>
  <c r="K147" i="13"/>
  <c r="L147" i="13"/>
  <c r="K139" i="13"/>
  <c r="L139" i="13"/>
  <c r="K131" i="13"/>
  <c r="L131" i="13"/>
  <c r="K123" i="13"/>
  <c r="L123" i="13"/>
  <c r="K115" i="13"/>
  <c r="L115" i="13"/>
  <c r="K107" i="13"/>
  <c r="L107" i="13"/>
  <c r="K99" i="13"/>
  <c r="L99" i="13"/>
  <c r="K91" i="13"/>
  <c r="L91" i="13"/>
  <c r="K83" i="13"/>
  <c r="L83" i="13"/>
  <c r="K75" i="13"/>
  <c r="L75" i="13"/>
  <c r="K67" i="13"/>
  <c r="L67" i="13"/>
  <c r="K59" i="13"/>
  <c r="L59" i="13"/>
  <c r="K51" i="13"/>
  <c r="L51" i="13"/>
  <c r="K43" i="13"/>
  <c r="L43" i="13"/>
  <c r="K35" i="13"/>
  <c r="L35" i="13"/>
  <c r="K27" i="13"/>
  <c r="L27" i="13"/>
  <c r="K19" i="13"/>
  <c r="L19" i="13"/>
  <c r="K11" i="13"/>
  <c r="L11" i="13"/>
  <c r="K3" i="13"/>
  <c r="L3" i="13"/>
  <c r="H460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2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2" i="12"/>
  <c r="K451" i="11" l="1"/>
  <c r="L451" i="11"/>
  <c r="K403" i="11"/>
  <c r="L403" i="11"/>
  <c r="K363" i="11"/>
  <c r="L363" i="11"/>
  <c r="K315" i="11"/>
  <c r="L315" i="11"/>
  <c r="K291" i="11"/>
  <c r="L291" i="11"/>
  <c r="K243" i="11"/>
  <c r="L243" i="11"/>
  <c r="K211" i="11"/>
  <c r="L211" i="11"/>
  <c r="K179" i="11"/>
  <c r="L179" i="11"/>
  <c r="K147" i="11"/>
  <c r="L147" i="11"/>
  <c r="K115" i="11"/>
  <c r="L115" i="11"/>
  <c r="K67" i="11"/>
  <c r="L67" i="11"/>
  <c r="K35" i="11"/>
  <c r="L35" i="11"/>
  <c r="K3" i="11"/>
  <c r="L3" i="11"/>
  <c r="K458" i="11"/>
  <c r="L458" i="11"/>
  <c r="K450" i="11"/>
  <c r="L450" i="11"/>
  <c r="K442" i="11"/>
  <c r="L442" i="11"/>
  <c r="K434" i="11"/>
  <c r="L434" i="11"/>
  <c r="K426" i="11"/>
  <c r="L426" i="11"/>
  <c r="K418" i="11"/>
  <c r="L418" i="11"/>
  <c r="K410" i="11"/>
  <c r="L410" i="11"/>
  <c r="K402" i="11"/>
  <c r="L402" i="11"/>
  <c r="K394" i="11"/>
  <c r="L394" i="11"/>
  <c r="K386" i="11"/>
  <c r="L386" i="11"/>
  <c r="K378" i="11"/>
  <c r="L378" i="11"/>
  <c r="K370" i="11"/>
  <c r="L370" i="11"/>
  <c r="K362" i="11"/>
  <c r="L362" i="11"/>
  <c r="K354" i="11"/>
  <c r="L354" i="11"/>
  <c r="K346" i="11"/>
  <c r="L346" i="11"/>
  <c r="K338" i="11"/>
  <c r="L338" i="11"/>
  <c r="K330" i="11"/>
  <c r="L330" i="11"/>
  <c r="K322" i="11"/>
  <c r="L322" i="11"/>
  <c r="K314" i="11"/>
  <c r="L314" i="11"/>
  <c r="K306" i="11"/>
  <c r="L306" i="11"/>
  <c r="K298" i="11"/>
  <c r="L298" i="11"/>
  <c r="K290" i="11"/>
  <c r="L290" i="11"/>
  <c r="K282" i="11"/>
  <c r="L282" i="11"/>
  <c r="K274" i="11"/>
  <c r="L274" i="11"/>
  <c r="K266" i="11"/>
  <c r="L266" i="11"/>
  <c r="K258" i="11"/>
  <c r="L258" i="11"/>
  <c r="K250" i="11"/>
  <c r="L250" i="11"/>
  <c r="K242" i="11"/>
  <c r="L242" i="11"/>
  <c r="K234" i="11"/>
  <c r="L234" i="11"/>
  <c r="K226" i="11"/>
  <c r="L226" i="11"/>
  <c r="K218" i="11"/>
  <c r="L218" i="11"/>
  <c r="K210" i="11"/>
  <c r="L210" i="11"/>
  <c r="K202" i="11"/>
  <c r="L202" i="11"/>
  <c r="K194" i="11"/>
  <c r="L194" i="11"/>
  <c r="K186" i="11"/>
  <c r="L186" i="11"/>
  <c r="K178" i="11"/>
  <c r="L178" i="11"/>
  <c r="K170" i="11"/>
  <c r="L170" i="11"/>
  <c r="K162" i="11"/>
  <c r="L162" i="11"/>
  <c r="K154" i="11"/>
  <c r="L154" i="11"/>
  <c r="K146" i="11"/>
  <c r="L146" i="11"/>
  <c r="K138" i="11"/>
  <c r="L138" i="11"/>
  <c r="K130" i="11"/>
  <c r="L130" i="11"/>
  <c r="K122" i="11"/>
  <c r="L122" i="11"/>
  <c r="K114" i="11"/>
  <c r="L114" i="11"/>
  <c r="K106" i="11"/>
  <c r="L106" i="11"/>
  <c r="K98" i="11"/>
  <c r="L98" i="11"/>
  <c r="K90" i="11"/>
  <c r="L90" i="11"/>
  <c r="K82" i="11"/>
  <c r="L82" i="11"/>
  <c r="K74" i="11"/>
  <c r="L74" i="11"/>
  <c r="K66" i="11"/>
  <c r="L66" i="11"/>
  <c r="K58" i="11"/>
  <c r="L58" i="11"/>
  <c r="K50" i="11"/>
  <c r="L50" i="11"/>
  <c r="K42" i="11"/>
  <c r="L42" i="11"/>
  <c r="K34" i="11"/>
  <c r="L34" i="11"/>
  <c r="K26" i="11"/>
  <c r="L26" i="11"/>
  <c r="K18" i="11"/>
  <c r="L18" i="11"/>
  <c r="K10" i="11"/>
  <c r="L10" i="11"/>
  <c r="K460" i="11"/>
  <c r="L460" i="11"/>
  <c r="K419" i="11"/>
  <c r="L419" i="11"/>
  <c r="K371" i="11"/>
  <c r="L371" i="11"/>
  <c r="K331" i="11"/>
  <c r="L331" i="11"/>
  <c r="K299" i="11"/>
  <c r="L299" i="11"/>
  <c r="K259" i="11"/>
  <c r="L259" i="11"/>
  <c r="K219" i="11"/>
  <c r="L219" i="11"/>
  <c r="K187" i="11"/>
  <c r="L187" i="11"/>
  <c r="K155" i="11"/>
  <c r="L155" i="11"/>
  <c r="K123" i="11"/>
  <c r="L123" i="11"/>
  <c r="K75" i="11"/>
  <c r="L75" i="11"/>
  <c r="K43" i="11"/>
  <c r="L43" i="11"/>
  <c r="K11" i="11"/>
  <c r="L11" i="11"/>
  <c r="K457" i="11"/>
  <c r="L457" i="11"/>
  <c r="K449" i="11"/>
  <c r="L449" i="11"/>
  <c r="K441" i="11"/>
  <c r="L441" i="11"/>
  <c r="K433" i="11"/>
  <c r="L433" i="11"/>
  <c r="K425" i="11"/>
  <c r="L425" i="11"/>
  <c r="K417" i="11"/>
  <c r="L417" i="11"/>
  <c r="K409" i="11"/>
  <c r="L409" i="11"/>
  <c r="K401" i="11"/>
  <c r="L401" i="11"/>
  <c r="K393" i="11"/>
  <c r="L393" i="11"/>
  <c r="K385" i="11"/>
  <c r="L385" i="11"/>
  <c r="K377" i="11"/>
  <c r="L377" i="11"/>
  <c r="K369" i="11"/>
  <c r="L369" i="11"/>
  <c r="K361" i="11"/>
  <c r="L361" i="11"/>
  <c r="K353" i="11"/>
  <c r="L353" i="11"/>
  <c r="K345" i="11"/>
  <c r="L345" i="11"/>
  <c r="K337" i="11"/>
  <c r="L337" i="11"/>
  <c r="K329" i="11"/>
  <c r="L329" i="11"/>
  <c r="K321" i="11"/>
  <c r="L321" i="11"/>
  <c r="K313" i="11"/>
  <c r="L313" i="11"/>
  <c r="K305" i="11"/>
  <c r="L305" i="11"/>
  <c r="K297" i="11"/>
  <c r="L297" i="11"/>
  <c r="K289" i="11"/>
  <c r="L289" i="11"/>
  <c r="K281" i="11"/>
  <c r="L281" i="11"/>
  <c r="K273" i="11"/>
  <c r="L273" i="11"/>
  <c r="K265" i="11"/>
  <c r="L265" i="11"/>
  <c r="K257" i="11"/>
  <c r="L257" i="11"/>
  <c r="K249" i="11"/>
  <c r="L249" i="11"/>
  <c r="K241" i="11"/>
  <c r="L241" i="11"/>
  <c r="K233" i="11"/>
  <c r="L233" i="11"/>
  <c r="K225" i="11"/>
  <c r="L225" i="11"/>
  <c r="K217" i="11"/>
  <c r="L217" i="11"/>
  <c r="K209" i="11"/>
  <c r="L209" i="11"/>
  <c r="K201" i="11"/>
  <c r="L201" i="11"/>
  <c r="K193" i="11"/>
  <c r="L193" i="11"/>
  <c r="K185" i="11"/>
  <c r="L185" i="11"/>
  <c r="K177" i="11"/>
  <c r="L177" i="11"/>
  <c r="K169" i="11"/>
  <c r="L169" i="11"/>
  <c r="K161" i="11"/>
  <c r="L161" i="11"/>
  <c r="K153" i="11"/>
  <c r="L153" i="11"/>
  <c r="K145" i="11"/>
  <c r="L145" i="11"/>
  <c r="K137" i="11"/>
  <c r="L137" i="11"/>
  <c r="K129" i="11"/>
  <c r="L129" i="11"/>
  <c r="K121" i="11"/>
  <c r="L121" i="11"/>
  <c r="K113" i="11"/>
  <c r="L113" i="11"/>
  <c r="K105" i="11"/>
  <c r="L105" i="11"/>
  <c r="K97" i="11"/>
  <c r="L97" i="11"/>
  <c r="K89" i="11"/>
  <c r="L89" i="11"/>
  <c r="K81" i="11"/>
  <c r="L81" i="11"/>
  <c r="K73" i="11"/>
  <c r="L73" i="11"/>
  <c r="K65" i="11"/>
  <c r="L65" i="11"/>
  <c r="K57" i="11"/>
  <c r="L57" i="11"/>
  <c r="K49" i="11"/>
  <c r="L49" i="11"/>
  <c r="K41" i="11"/>
  <c r="L41" i="11"/>
  <c r="K33" i="11"/>
  <c r="L33" i="11"/>
  <c r="K25" i="11"/>
  <c r="L25" i="11"/>
  <c r="K17" i="11"/>
  <c r="L17" i="11"/>
  <c r="K9" i="11"/>
  <c r="L9" i="11"/>
  <c r="K443" i="11"/>
  <c r="L443" i="11"/>
  <c r="K387" i="11"/>
  <c r="L387" i="11"/>
  <c r="K347" i="11"/>
  <c r="L347" i="11"/>
  <c r="K307" i="11"/>
  <c r="L307" i="11"/>
  <c r="K251" i="11"/>
  <c r="L251" i="11"/>
  <c r="K203" i="11"/>
  <c r="L203" i="11"/>
  <c r="K171" i="11"/>
  <c r="L171" i="11"/>
  <c r="K139" i="11"/>
  <c r="L139" i="11"/>
  <c r="K107" i="11"/>
  <c r="L107" i="11"/>
  <c r="K59" i="11"/>
  <c r="L59" i="11"/>
  <c r="K19" i="11"/>
  <c r="L19" i="11"/>
  <c r="K456" i="11"/>
  <c r="L456" i="11"/>
  <c r="K448" i="11"/>
  <c r="L448" i="11"/>
  <c r="K440" i="11"/>
  <c r="L440" i="11"/>
  <c r="K432" i="11"/>
  <c r="L432" i="11"/>
  <c r="K424" i="11"/>
  <c r="L424" i="11"/>
  <c r="K416" i="11"/>
  <c r="L416" i="11"/>
  <c r="K408" i="11"/>
  <c r="L408" i="11"/>
  <c r="K400" i="11"/>
  <c r="L400" i="11"/>
  <c r="K392" i="11"/>
  <c r="L392" i="11"/>
  <c r="K384" i="11"/>
  <c r="L384" i="11"/>
  <c r="K376" i="11"/>
  <c r="L376" i="11"/>
  <c r="K368" i="11"/>
  <c r="L368" i="11"/>
  <c r="K360" i="11"/>
  <c r="L360" i="11"/>
  <c r="K352" i="11"/>
  <c r="L352" i="11"/>
  <c r="K344" i="11"/>
  <c r="L344" i="11"/>
  <c r="K336" i="11"/>
  <c r="L336" i="11"/>
  <c r="K328" i="11"/>
  <c r="L328" i="11"/>
  <c r="K320" i="11"/>
  <c r="L320" i="11"/>
  <c r="K312" i="11"/>
  <c r="L312" i="11"/>
  <c r="K304" i="11"/>
  <c r="L304" i="11"/>
  <c r="K296" i="11"/>
  <c r="L296" i="11"/>
  <c r="K288" i="11"/>
  <c r="L288" i="11"/>
  <c r="K280" i="11"/>
  <c r="L280" i="11"/>
  <c r="K272" i="11"/>
  <c r="L272" i="11"/>
  <c r="K264" i="11"/>
  <c r="L264" i="11"/>
  <c r="K256" i="11"/>
  <c r="L256" i="11"/>
  <c r="K248" i="11"/>
  <c r="L248" i="11"/>
  <c r="K240" i="11"/>
  <c r="L240" i="11"/>
  <c r="K232" i="11"/>
  <c r="L232" i="11"/>
  <c r="K224" i="11"/>
  <c r="L224" i="11"/>
  <c r="K216" i="11"/>
  <c r="L216" i="11"/>
  <c r="K208" i="11"/>
  <c r="L208" i="11"/>
  <c r="K200" i="11"/>
  <c r="L200" i="11"/>
  <c r="K192" i="11"/>
  <c r="L192" i="11"/>
  <c r="K184" i="11"/>
  <c r="L184" i="11"/>
  <c r="K176" i="11"/>
  <c r="L176" i="11"/>
  <c r="K168" i="11"/>
  <c r="L168" i="11"/>
  <c r="K160" i="11"/>
  <c r="L160" i="11"/>
  <c r="K152" i="11"/>
  <c r="L152" i="11"/>
  <c r="K144" i="11"/>
  <c r="L144" i="11"/>
  <c r="K136" i="11"/>
  <c r="L136" i="11"/>
  <c r="K128" i="11"/>
  <c r="L128" i="11"/>
  <c r="K120" i="11"/>
  <c r="L120" i="11"/>
  <c r="K112" i="11"/>
  <c r="L112" i="11"/>
  <c r="K104" i="11"/>
  <c r="L104" i="11"/>
  <c r="K96" i="11"/>
  <c r="L96" i="11"/>
  <c r="K88" i="11"/>
  <c r="L88" i="11"/>
  <c r="K80" i="11"/>
  <c r="L80" i="11"/>
  <c r="K72" i="11"/>
  <c r="L72" i="11"/>
  <c r="K64" i="11"/>
  <c r="L64" i="11"/>
  <c r="K56" i="11"/>
  <c r="L56" i="11"/>
  <c r="K48" i="11"/>
  <c r="L48" i="11"/>
  <c r="K40" i="11"/>
  <c r="L40" i="11"/>
  <c r="K32" i="11"/>
  <c r="L32" i="11"/>
  <c r="K24" i="11"/>
  <c r="L24" i="11"/>
  <c r="K16" i="11"/>
  <c r="L16" i="11"/>
  <c r="K8" i="11"/>
  <c r="L8" i="11"/>
  <c r="K427" i="11"/>
  <c r="L427" i="11"/>
  <c r="K379" i="11"/>
  <c r="L379" i="11"/>
  <c r="K323" i="11"/>
  <c r="L323" i="11"/>
  <c r="K283" i="11"/>
  <c r="L283" i="11"/>
  <c r="K235" i="11"/>
  <c r="L235" i="11"/>
  <c r="K195" i="11"/>
  <c r="L195" i="11"/>
  <c r="K163" i="11"/>
  <c r="L163" i="11"/>
  <c r="K131" i="11"/>
  <c r="L131" i="11"/>
  <c r="K99" i="11"/>
  <c r="L99" i="11"/>
  <c r="K51" i="11"/>
  <c r="L51" i="11"/>
  <c r="K27" i="11"/>
  <c r="L27" i="11"/>
  <c r="K455" i="11"/>
  <c r="L455" i="11"/>
  <c r="K447" i="11"/>
  <c r="L447" i="11"/>
  <c r="K439" i="11"/>
  <c r="L439" i="11"/>
  <c r="K431" i="11"/>
  <c r="L431" i="11"/>
  <c r="K423" i="11"/>
  <c r="L423" i="11"/>
  <c r="K415" i="11"/>
  <c r="L415" i="11"/>
  <c r="K407" i="11"/>
  <c r="L407" i="11"/>
  <c r="K399" i="11"/>
  <c r="L399" i="11"/>
  <c r="K391" i="11"/>
  <c r="L391" i="11"/>
  <c r="K383" i="11"/>
  <c r="L383" i="11"/>
  <c r="K375" i="11"/>
  <c r="L375" i="11"/>
  <c r="K367" i="11"/>
  <c r="L367" i="11"/>
  <c r="K359" i="11"/>
  <c r="L359" i="11"/>
  <c r="K351" i="11"/>
  <c r="L351" i="11"/>
  <c r="K343" i="11"/>
  <c r="L343" i="11"/>
  <c r="K335" i="11"/>
  <c r="L335" i="11"/>
  <c r="K327" i="11"/>
  <c r="L327" i="11"/>
  <c r="K319" i="11"/>
  <c r="L319" i="11"/>
  <c r="K311" i="11"/>
  <c r="L311" i="11"/>
  <c r="K303" i="11"/>
  <c r="L303" i="11"/>
  <c r="K295" i="11"/>
  <c r="L295" i="11"/>
  <c r="K287" i="11"/>
  <c r="L287" i="11"/>
  <c r="K279" i="11"/>
  <c r="L279" i="11"/>
  <c r="K271" i="11"/>
  <c r="L271" i="11"/>
  <c r="K263" i="11"/>
  <c r="L263" i="11"/>
  <c r="K255" i="11"/>
  <c r="L255" i="11"/>
  <c r="K247" i="11"/>
  <c r="L247" i="11"/>
  <c r="K239" i="11"/>
  <c r="L239" i="11"/>
  <c r="K231" i="11"/>
  <c r="L231" i="11"/>
  <c r="K223" i="11"/>
  <c r="L223" i="11"/>
  <c r="K215" i="11"/>
  <c r="L215" i="11"/>
  <c r="K207" i="11"/>
  <c r="L207" i="11"/>
  <c r="K199" i="11"/>
  <c r="L199" i="11"/>
  <c r="K191" i="11"/>
  <c r="L191" i="11"/>
  <c r="K183" i="11"/>
  <c r="L183" i="11"/>
  <c r="K175" i="11"/>
  <c r="L175" i="11"/>
  <c r="K167" i="11"/>
  <c r="L167" i="11"/>
  <c r="K159" i="11"/>
  <c r="L159" i="11"/>
  <c r="K151" i="11"/>
  <c r="L151" i="11"/>
  <c r="K143" i="11"/>
  <c r="L143" i="11"/>
  <c r="K135" i="11"/>
  <c r="L135" i="11"/>
  <c r="K127" i="11"/>
  <c r="L127" i="11"/>
  <c r="K119" i="11"/>
  <c r="L119" i="11"/>
  <c r="K111" i="11"/>
  <c r="L111" i="11"/>
  <c r="K103" i="11"/>
  <c r="L103" i="11"/>
  <c r="K95" i="11"/>
  <c r="L95" i="11"/>
  <c r="K87" i="11"/>
  <c r="L87" i="11"/>
  <c r="K79" i="11"/>
  <c r="L79" i="11"/>
  <c r="K71" i="11"/>
  <c r="L71" i="11"/>
  <c r="K63" i="11"/>
  <c r="L63" i="11"/>
  <c r="K55" i="11"/>
  <c r="L55" i="11"/>
  <c r="K47" i="11"/>
  <c r="L47" i="11"/>
  <c r="K39" i="11"/>
  <c r="L39" i="11"/>
  <c r="K31" i="11"/>
  <c r="L31" i="11"/>
  <c r="K23" i="11"/>
  <c r="L23" i="11"/>
  <c r="K15" i="11"/>
  <c r="L15" i="11"/>
  <c r="K7" i="11"/>
  <c r="L7" i="11"/>
  <c r="K227" i="11"/>
  <c r="L227" i="11"/>
  <c r="K422" i="11"/>
  <c r="L422" i="11"/>
  <c r="K382" i="11"/>
  <c r="L382" i="11"/>
  <c r="K358" i="11"/>
  <c r="L358" i="11"/>
  <c r="K350" i="11"/>
  <c r="L350" i="11"/>
  <c r="K334" i="11"/>
  <c r="L334" i="11"/>
  <c r="K318" i="11"/>
  <c r="L318" i="11"/>
  <c r="K310" i="11"/>
  <c r="L310" i="11"/>
  <c r="K302" i="11"/>
  <c r="L302" i="11"/>
  <c r="K294" i="11"/>
  <c r="L294" i="11"/>
  <c r="K286" i="11"/>
  <c r="L286" i="11"/>
  <c r="K278" i="11"/>
  <c r="L278" i="11"/>
  <c r="K270" i="11"/>
  <c r="L270" i="11"/>
  <c r="K262" i="11"/>
  <c r="L262" i="11"/>
  <c r="K254" i="11"/>
  <c r="L254" i="11"/>
  <c r="K246" i="11"/>
  <c r="L246" i="11"/>
  <c r="K238" i="11"/>
  <c r="L238" i="11"/>
  <c r="K230" i="11"/>
  <c r="L230" i="11"/>
  <c r="K222" i="11"/>
  <c r="L222" i="11"/>
  <c r="K214" i="11"/>
  <c r="L214" i="11"/>
  <c r="K206" i="11"/>
  <c r="L206" i="11"/>
  <c r="K198" i="11"/>
  <c r="L198" i="11"/>
  <c r="K190" i="11"/>
  <c r="L190" i="11"/>
  <c r="K182" i="11"/>
  <c r="L182" i="11"/>
  <c r="K174" i="11"/>
  <c r="L174" i="11"/>
  <c r="K166" i="11"/>
  <c r="L166" i="11"/>
  <c r="K158" i="11"/>
  <c r="L158" i="11"/>
  <c r="K150" i="11"/>
  <c r="L150" i="11"/>
  <c r="K142" i="11"/>
  <c r="L142" i="11"/>
  <c r="K134" i="11"/>
  <c r="L134" i="11"/>
  <c r="K126" i="11"/>
  <c r="L126" i="11"/>
  <c r="K118" i="11"/>
  <c r="L118" i="11"/>
  <c r="K110" i="11"/>
  <c r="L110" i="11"/>
  <c r="K102" i="11"/>
  <c r="L102" i="11"/>
  <c r="K94" i="11"/>
  <c r="L94" i="11"/>
  <c r="K86" i="11"/>
  <c r="L86" i="11"/>
  <c r="K78" i="11"/>
  <c r="L78" i="11"/>
  <c r="K70" i="11"/>
  <c r="L70" i="11"/>
  <c r="K62" i="11"/>
  <c r="L62" i="11"/>
  <c r="K54" i="11"/>
  <c r="L54" i="11"/>
  <c r="K46" i="11"/>
  <c r="L46" i="11"/>
  <c r="K38" i="11"/>
  <c r="L38" i="11"/>
  <c r="K30" i="11"/>
  <c r="L30" i="11"/>
  <c r="K22" i="11"/>
  <c r="L22" i="11"/>
  <c r="K14" i="11"/>
  <c r="L14" i="11"/>
  <c r="K6" i="11"/>
  <c r="L6" i="11"/>
  <c r="K435" i="11"/>
  <c r="L435" i="11"/>
  <c r="K395" i="11"/>
  <c r="L395" i="11"/>
  <c r="K339" i="11"/>
  <c r="L339" i="11"/>
  <c r="K267" i="11"/>
  <c r="L267" i="11"/>
  <c r="K91" i="11"/>
  <c r="L91" i="11"/>
  <c r="K454" i="11"/>
  <c r="L454" i="11"/>
  <c r="K438" i="11"/>
  <c r="L438" i="11"/>
  <c r="K414" i="11"/>
  <c r="L414" i="11"/>
  <c r="K398" i="11"/>
  <c r="L398" i="11"/>
  <c r="K366" i="11"/>
  <c r="L366" i="11"/>
  <c r="K326" i="11"/>
  <c r="L326" i="11"/>
  <c r="K453" i="11"/>
  <c r="L453" i="11"/>
  <c r="K445" i="11"/>
  <c r="L445" i="11"/>
  <c r="K437" i="11"/>
  <c r="L437" i="11"/>
  <c r="K429" i="11"/>
  <c r="L429" i="11"/>
  <c r="K421" i="11"/>
  <c r="L421" i="11"/>
  <c r="K413" i="11"/>
  <c r="L413" i="11"/>
  <c r="K405" i="11"/>
  <c r="L405" i="11"/>
  <c r="K397" i="11"/>
  <c r="L397" i="11"/>
  <c r="K389" i="11"/>
  <c r="L389" i="11"/>
  <c r="K381" i="11"/>
  <c r="L381" i="11"/>
  <c r="K373" i="11"/>
  <c r="L373" i="11"/>
  <c r="K365" i="11"/>
  <c r="L365" i="11"/>
  <c r="K357" i="11"/>
  <c r="L357" i="11"/>
  <c r="K349" i="11"/>
  <c r="L349" i="11"/>
  <c r="K341" i="11"/>
  <c r="L341" i="11"/>
  <c r="K333" i="11"/>
  <c r="L333" i="11"/>
  <c r="K325" i="11"/>
  <c r="L325" i="11"/>
  <c r="K317" i="11"/>
  <c r="L317" i="11"/>
  <c r="K309" i="11"/>
  <c r="L309" i="11"/>
  <c r="K301" i="11"/>
  <c r="L301" i="11"/>
  <c r="K293" i="11"/>
  <c r="L293" i="11"/>
  <c r="K285" i="11"/>
  <c r="L285" i="11"/>
  <c r="K277" i="11"/>
  <c r="L277" i="11"/>
  <c r="K269" i="11"/>
  <c r="L269" i="11"/>
  <c r="K261" i="11"/>
  <c r="L261" i="11"/>
  <c r="K253" i="11"/>
  <c r="L253" i="11"/>
  <c r="K245" i="11"/>
  <c r="L245" i="11"/>
  <c r="K237" i="11"/>
  <c r="L237" i="11"/>
  <c r="K229" i="11"/>
  <c r="L229" i="11"/>
  <c r="K221" i="11"/>
  <c r="L221" i="11"/>
  <c r="K213" i="11"/>
  <c r="L213" i="11"/>
  <c r="K205" i="11"/>
  <c r="L205" i="11"/>
  <c r="K197" i="11"/>
  <c r="L197" i="11"/>
  <c r="K189" i="11"/>
  <c r="L189" i="11"/>
  <c r="K181" i="11"/>
  <c r="L181" i="11"/>
  <c r="K173" i="11"/>
  <c r="L173" i="11"/>
  <c r="K165" i="11"/>
  <c r="L165" i="11"/>
  <c r="K157" i="11"/>
  <c r="L157" i="11"/>
  <c r="K149" i="11"/>
  <c r="L149" i="11"/>
  <c r="K141" i="11"/>
  <c r="L141" i="11"/>
  <c r="K133" i="11"/>
  <c r="L133" i="11"/>
  <c r="K125" i="11"/>
  <c r="L125" i="11"/>
  <c r="K117" i="11"/>
  <c r="L117" i="11"/>
  <c r="K109" i="11"/>
  <c r="L109" i="11"/>
  <c r="K101" i="11"/>
  <c r="L101" i="11"/>
  <c r="K93" i="11"/>
  <c r="L93" i="11"/>
  <c r="K85" i="11"/>
  <c r="L85" i="11"/>
  <c r="K77" i="11"/>
  <c r="L77" i="11"/>
  <c r="K69" i="11"/>
  <c r="L69" i="11"/>
  <c r="K61" i="11"/>
  <c r="L61" i="11"/>
  <c r="K53" i="11"/>
  <c r="L53" i="11"/>
  <c r="K45" i="11"/>
  <c r="L45" i="11"/>
  <c r="K37" i="11"/>
  <c r="L37" i="11"/>
  <c r="K29" i="11"/>
  <c r="L29" i="11"/>
  <c r="K21" i="11"/>
  <c r="L21" i="11"/>
  <c r="K13" i="11"/>
  <c r="L13" i="11"/>
  <c r="K5" i="11"/>
  <c r="L5" i="11"/>
  <c r="K459" i="11"/>
  <c r="L459" i="11"/>
  <c r="K411" i="11"/>
  <c r="L411" i="11"/>
  <c r="K355" i="11"/>
  <c r="L355" i="11"/>
  <c r="K275" i="11"/>
  <c r="L275" i="11"/>
  <c r="K83" i="11"/>
  <c r="L83" i="11"/>
  <c r="K446" i="11"/>
  <c r="L446" i="11"/>
  <c r="K430" i="11"/>
  <c r="L430" i="11"/>
  <c r="K406" i="11"/>
  <c r="L406" i="11"/>
  <c r="K390" i="11"/>
  <c r="L390" i="11"/>
  <c r="K374" i="11"/>
  <c r="L374" i="11"/>
  <c r="K342" i="11"/>
  <c r="L342" i="11"/>
  <c r="K2" i="11"/>
  <c r="L2" i="11"/>
  <c r="K452" i="11"/>
  <c r="L452" i="11"/>
  <c r="K444" i="11"/>
  <c r="L444" i="11"/>
  <c r="K436" i="11"/>
  <c r="L436" i="11"/>
  <c r="K428" i="11"/>
  <c r="L428" i="11"/>
  <c r="K420" i="11"/>
  <c r="L420" i="11"/>
  <c r="K412" i="11"/>
  <c r="L412" i="11"/>
  <c r="K404" i="11"/>
  <c r="L404" i="11"/>
  <c r="K396" i="11"/>
  <c r="L396" i="11"/>
  <c r="K388" i="11"/>
  <c r="L388" i="11"/>
  <c r="K380" i="11"/>
  <c r="L380" i="11"/>
  <c r="K372" i="11"/>
  <c r="L372" i="11"/>
  <c r="K364" i="11"/>
  <c r="L364" i="11"/>
  <c r="K356" i="11"/>
  <c r="L356" i="11"/>
  <c r="K348" i="11"/>
  <c r="L348" i="11"/>
  <c r="K340" i="11"/>
  <c r="L340" i="11"/>
  <c r="K332" i="11"/>
  <c r="L332" i="11"/>
  <c r="K324" i="11"/>
  <c r="L324" i="11"/>
  <c r="K316" i="11"/>
  <c r="L316" i="11"/>
  <c r="K308" i="11"/>
  <c r="L308" i="11"/>
  <c r="K300" i="11"/>
  <c r="L300" i="11"/>
  <c r="K292" i="11"/>
  <c r="L292" i="11"/>
  <c r="K284" i="11"/>
  <c r="L284" i="11"/>
  <c r="K276" i="11"/>
  <c r="L276" i="11"/>
  <c r="K268" i="11"/>
  <c r="L268" i="11"/>
  <c r="K260" i="11"/>
  <c r="L260" i="11"/>
  <c r="K252" i="11"/>
  <c r="L252" i="11"/>
  <c r="K244" i="11"/>
  <c r="L244" i="11"/>
  <c r="K236" i="11"/>
  <c r="L236" i="11"/>
  <c r="K228" i="11"/>
  <c r="L228" i="11"/>
  <c r="K220" i="11"/>
  <c r="L220" i="11"/>
  <c r="K212" i="11"/>
  <c r="L212" i="11"/>
  <c r="K204" i="11"/>
  <c r="L204" i="11"/>
  <c r="K196" i="11"/>
  <c r="L196" i="11"/>
  <c r="K188" i="11"/>
  <c r="L188" i="11"/>
  <c r="K180" i="11"/>
  <c r="L180" i="11"/>
  <c r="K172" i="11"/>
  <c r="L172" i="11"/>
  <c r="K164" i="11"/>
  <c r="L164" i="11"/>
  <c r="K156" i="11"/>
  <c r="L156" i="11"/>
  <c r="K148" i="11"/>
  <c r="L148" i="11"/>
  <c r="K140" i="11"/>
  <c r="L140" i="11"/>
  <c r="K132" i="11"/>
  <c r="L132" i="11"/>
  <c r="K124" i="11"/>
  <c r="L124" i="11"/>
  <c r="K116" i="11"/>
  <c r="L116" i="11"/>
  <c r="K108" i="11"/>
  <c r="L108" i="11"/>
  <c r="K100" i="11"/>
  <c r="L100" i="11"/>
  <c r="K92" i="11"/>
  <c r="L92" i="11"/>
  <c r="K84" i="11"/>
  <c r="L84" i="11"/>
  <c r="K76" i="11"/>
  <c r="L76" i="11"/>
  <c r="K68" i="11"/>
  <c r="L68" i="11"/>
  <c r="K60" i="11"/>
  <c r="L60" i="11"/>
  <c r="K52" i="11"/>
  <c r="L52" i="11"/>
  <c r="K44" i="11"/>
  <c r="L44" i="11"/>
  <c r="K36" i="11"/>
  <c r="L36" i="11"/>
  <c r="K28" i="11"/>
  <c r="L28" i="11"/>
  <c r="K20" i="11"/>
  <c r="L20" i="11"/>
  <c r="K12" i="11"/>
  <c r="L12" i="11"/>
  <c r="K4" i="11"/>
  <c r="L4" i="11"/>
  <c r="K455" i="12"/>
  <c r="L455" i="12"/>
  <c r="K391" i="12"/>
  <c r="L391" i="12"/>
  <c r="K335" i="12"/>
  <c r="L335" i="12"/>
  <c r="K279" i="12"/>
  <c r="L279" i="12"/>
  <c r="K223" i="12"/>
  <c r="L223" i="12"/>
  <c r="K175" i="12"/>
  <c r="L175" i="12"/>
  <c r="K111" i="12"/>
  <c r="L111" i="12"/>
  <c r="K15" i="12"/>
  <c r="L15" i="12"/>
  <c r="K446" i="12"/>
  <c r="L446" i="12"/>
  <c r="K398" i="12"/>
  <c r="L398" i="12"/>
  <c r="K350" i="12"/>
  <c r="L350" i="12"/>
  <c r="K326" i="12"/>
  <c r="L326" i="12"/>
  <c r="K286" i="12"/>
  <c r="L286" i="12"/>
  <c r="K270" i="12"/>
  <c r="L270" i="12"/>
  <c r="K238" i="12"/>
  <c r="L238" i="12"/>
  <c r="K214" i="12"/>
  <c r="L214" i="12"/>
  <c r="K206" i="12"/>
  <c r="L206" i="12"/>
  <c r="K198" i="12"/>
  <c r="L198" i="12"/>
  <c r="K190" i="12"/>
  <c r="L190" i="12"/>
  <c r="K182" i="12"/>
  <c r="L182" i="12"/>
  <c r="K174" i="12"/>
  <c r="L174" i="12"/>
  <c r="K166" i="12"/>
  <c r="L166" i="12"/>
  <c r="K158" i="12"/>
  <c r="L158" i="12"/>
  <c r="K150" i="12"/>
  <c r="L150" i="12"/>
  <c r="K142" i="12"/>
  <c r="L142" i="12"/>
  <c r="K134" i="12"/>
  <c r="L134" i="12"/>
  <c r="K126" i="12"/>
  <c r="L126" i="12"/>
  <c r="K118" i="12"/>
  <c r="L118" i="12"/>
  <c r="K110" i="12"/>
  <c r="L110" i="12"/>
  <c r="K102" i="12"/>
  <c r="L102" i="12"/>
  <c r="K94" i="12"/>
  <c r="L94" i="12"/>
  <c r="K86" i="12"/>
  <c r="L86" i="12"/>
  <c r="K78" i="12"/>
  <c r="L78" i="12"/>
  <c r="K70" i="12"/>
  <c r="L70" i="12"/>
  <c r="K62" i="12"/>
  <c r="L62" i="12"/>
  <c r="K54" i="12"/>
  <c r="L54" i="12"/>
  <c r="K46" i="12"/>
  <c r="L46" i="12"/>
  <c r="K38" i="12"/>
  <c r="L38" i="12"/>
  <c r="K30" i="12"/>
  <c r="L30" i="12"/>
  <c r="K22" i="12"/>
  <c r="L22" i="12"/>
  <c r="K14" i="12"/>
  <c r="L14" i="12"/>
  <c r="K6" i="12"/>
  <c r="L6" i="12"/>
  <c r="K399" i="12"/>
  <c r="L399" i="12"/>
  <c r="K343" i="12"/>
  <c r="L343" i="12"/>
  <c r="K287" i="12"/>
  <c r="L287" i="12"/>
  <c r="K215" i="12"/>
  <c r="L215" i="12"/>
  <c r="K159" i="12"/>
  <c r="L159" i="12"/>
  <c r="K95" i="12"/>
  <c r="L95" i="12"/>
  <c r="K23" i="12"/>
  <c r="L23" i="12"/>
  <c r="K454" i="12"/>
  <c r="L454" i="12"/>
  <c r="K406" i="12"/>
  <c r="L406" i="12"/>
  <c r="K342" i="12"/>
  <c r="L342" i="12"/>
  <c r="K278" i="12"/>
  <c r="L278" i="12"/>
  <c r="K2" i="12"/>
  <c r="L2" i="12"/>
  <c r="K429" i="12"/>
  <c r="L429" i="12"/>
  <c r="K405" i="12"/>
  <c r="L405" i="12"/>
  <c r="K373" i="12"/>
  <c r="L373" i="12"/>
  <c r="K349" i="12"/>
  <c r="L349" i="12"/>
  <c r="K341" i="12"/>
  <c r="L341" i="12"/>
  <c r="K333" i="12"/>
  <c r="L333" i="12"/>
  <c r="K325" i="12"/>
  <c r="L325" i="12"/>
  <c r="K317" i="12"/>
  <c r="L317" i="12"/>
  <c r="K309" i="12"/>
  <c r="L309" i="12"/>
  <c r="K301" i="12"/>
  <c r="L301" i="12"/>
  <c r="K293" i="12"/>
  <c r="L293" i="12"/>
  <c r="K285" i="12"/>
  <c r="L285" i="12"/>
  <c r="K277" i="12"/>
  <c r="L277" i="12"/>
  <c r="K269" i="12"/>
  <c r="L269" i="12"/>
  <c r="K261" i="12"/>
  <c r="L261" i="12"/>
  <c r="K253" i="12"/>
  <c r="L253" i="12"/>
  <c r="K245" i="12"/>
  <c r="L245" i="12"/>
  <c r="K237" i="12"/>
  <c r="L237" i="12"/>
  <c r="K229" i="12"/>
  <c r="L229" i="12"/>
  <c r="K221" i="12"/>
  <c r="L221" i="12"/>
  <c r="K213" i="12"/>
  <c r="L213" i="12"/>
  <c r="K205" i="12"/>
  <c r="L205" i="12"/>
  <c r="K197" i="12"/>
  <c r="L197" i="12"/>
  <c r="K189" i="12"/>
  <c r="L189" i="12"/>
  <c r="K181" i="12"/>
  <c r="L181" i="12"/>
  <c r="K173" i="12"/>
  <c r="L173" i="12"/>
  <c r="K165" i="12"/>
  <c r="L165" i="12"/>
  <c r="K157" i="12"/>
  <c r="L157" i="12"/>
  <c r="K149" i="12"/>
  <c r="L149" i="12"/>
  <c r="K141" i="12"/>
  <c r="L141" i="12"/>
  <c r="K133" i="12"/>
  <c r="L133" i="12"/>
  <c r="K125" i="12"/>
  <c r="L125" i="12"/>
  <c r="K117" i="12"/>
  <c r="L117" i="12"/>
  <c r="K109" i="12"/>
  <c r="L109" i="12"/>
  <c r="K101" i="12"/>
  <c r="L101" i="12"/>
  <c r="K93" i="12"/>
  <c r="L93" i="12"/>
  <c r="K85" i="12"/>
  <c r="L85" i="12"/>
  <c r="K77" i="12"/>
  <c r="L77" i="12"/>
  <c r="K69" i="12"/>
  <c r="L69" i="12"/>
  <c r="K61" i="12"/>
  <c r="L61" i="12"/>
  <c r="K53" i="12"/>
  <c r="L53" i="12"/>
  <c r="K45" i="12"/>
  <c r="L45" i="12"/>
  <c r="K37" i="12"/>
  <c r="L37" i="12"/>
  <c r="K29" i="12"/>
  <c r="L29" i="12"/>
  <c r="K21" i="12"/>
  <c r="L21" i="12"/>
  <c r="K13" i="12"/>
  <c r="L13" i="12"/>
  <c r="K5" i="12"/>
  <c r="L5" i="12"/>
  <c r="K431" i="12"/>
  <c r="L431" i="12"/>
  <c r="K375" i="12"/>
  <c r="L375" i="12"/>
  <c r="K319" i="12"/>
  <c r="L319" i="12"/>
  <c r="K247" i="12"/>
  <c r="L247" i="12"/>
  <c r="K167" i="12"/>
  <c r="L167" i="12"/>
  <c r="K55" i="12"/>
  <c r="L55" i="12"/>
  <c r="K374" i="12"/>
  <c r="L374" i="12"/>
  <c r="K262" i="12"/>
  <c r="L262" i="12"/>
  <c r="K397" i="12"/>
  <c r="L397" i="12"/>
  <c r="K436" i="12"/>
  <c r="L436" i="12"/>
  <c r="K412" i="12"/>
  <c r="L412" i="12"/>
  <c r="K404" i="12"/>
  <c r="L404" i="12"/>
  <c r="K396" i="12"/>
  <c r="L396" i="12"/>
  <c r="K388" i="12"/>
  <c r="L388" i="12"/>
  <c r="K380" i="12"/>
  <c r="L380" i="12"/>
  <c r="K372" i="12"/>
  <c r="L372" i="12"/>
  <c r="K364" i="12"/>
  <c r="L364" i="12"/>
  <c r="K356" i="12"/>
  <c r="L356" i="12"/>
  <c r="K348" i="12"/>
  <c r="L348" i="12"/>
  <c r="K340" i="12"/>
  <c r="L340" i="12"/>
  <c r="K332" i="12"/>
  <c r="L332" i="12"/>
  <c r="K324" i="12"/>
  <c r="L324" i="12"/>
  <c r="K316" i="12"/>
  <c r="L316" i="12"/>
  <c r="K308" i="12"/>
  <c r="L308" i="12"/>
  <c r="K300" i="12"/>
  <c r="L300" i="12"/>
  <c r="K292" i="12"/>
  <c r="L292" i="12"/>
  <c r="K284" i="12"/>
  <c r="L284" i="12"/>
  <c r="K276" i="12"/>
  <c r="L276" i="12"/>
  <c r="K268" i="12"/>
  <c r="L268" i="12"/>
  <c r="K260" i="12"/>
  <c r="L260" i="12"/>
  <c r="K252" i="12"/>
  <c r="L252" i="12"/>
  <c r="K244" i="12"/>
  <c r="L244" i="12"/>
  <c r="K236" i="12"/>
  <c r="L236" i="12"/>
  <c r="K228" i="12"/>
  <c r="L228" i="12"/>
  <c r="K220" i="12"/>
  <c r="L220" i="12"/>
  <c r="K212" i="12"/>
  <c r="L212" i="12"/>
  <c r="K204" i="12"/>
  <c r="L204" i="12"/>
  <c r="K196" i="12"/>
  <c r="L196" i="12"/>
  <c r="K188" i="12"/>
  <c r="L188" i="12"/>
  <c r="K180" i="12"/>
  <c r="L180" i="12"/>
  <c r="K172" i="12"/>
  <c r="L172" i="12"/>
  <c r="K164" i="12"/>
  <c r="L164" i="12"/>
  <c r="K156" i="12"/>
  <c r="L156" i="12"/>
  <c r="K148" i="12"/>
  <c r="L148" i="12"/>
  <c r="K140" i="12"/>
  <c r="L140" i="12"/>
  <c r="K132" i="12"/>
  <c r="L132" i="12"/>
  <c r="K124" i="12"/>
  <c r="L124" i="12"/>
  <c r="K116" i="12"/>
  <c r="L116" i="12"/>
  <c r="K108" i="12"/>
  <c r="L108" i="12"/>
  <c r="K100" i="12"/>
  <c r="L100" i="12"/>
  <c r="K92" i="12"/>
  <c r="L92" i="12"/>
  <c r="K84" i="12"/>
  <c r="L84" i="12"/>
  <c r="K76" i="12"/>
  <c r="L76" i="12"/>
  <c r="K68" i="12"/>
  <c r="L68" i="12"/>
  <c r="K60" i="12"/>
  <c r="L60" i="12"/>
  <c r="K52" i="12"/>
  <c r="L52" i="12"/>
  <c r="K44" i="12"/>
  <c r="L44" i="12"/>
  <c r="K36" i="12"/>
  <c r="L36" i="12"/>
  <c r="K28" i="12"/>
  <c r="L28" i="12"/>
  <c r="K20" i="12"/>
  <c r="L20" i="12"/>
  <c r="K12" i="12"/>
  <c r="L12" i="12"/>
  <c r="K4" i="12"/>
  <c r="L4" i="12"/>
  <c r="K415" i="12"/>
  <c r="L415" i="12"/>
  <c r="K359" i="12"/>
  <c r="L359" i="12"/>
  <c r="K303" i="12"/>
  <c r="L303" i="12"/>
  <c r="K255" i="12"/>
  <c r="L255" i="12"/>
  <c r="K199" i="12"/>
  <c r="L199" i="12"/>
  <c r="K143" i="12"/>
  <c r="L143" i="12"/>
  <c r="K103" i="12"/>
  <c r="L103" i="12"/>
  <c r="K71" i="12"/>
  <c r="L71" i="12"/>
  <c r="K31" i="12"/>
  <c r="L31" i="12"/>
  <c r="K414" i="12"/>
  <c r="L414" i="12"/>
  <c r="K358" i="12"/>
  <c r="L358" i="12"/>
  <c r="K310" i="12"/>
  <c r="L310" i="12"/>
  <c r="K222" i="12"/>
  <c r="L222" i="12"/>
  <c r="K445" i="12"/>
  <c r="L445" i="12"/>
  <c r="K381" i="12"/>
  <c r="L381" i="12"/>
  <c r="K460" i="12"/>
  <c r="L460" i="12"/>
  <c r="K428" i="12"/>
  <c r="L428" i="12"/>
  <c r="K459" i="12"/>
  <c r="L459" i="12"/>
  <c r="K451" i="12"/>
  <c r="L451" i="12"/>
  <c r="K443" i="12"/>
  <c r="L443" i="12"/>
  <c r="K435" i="12"/>
  <c r="L435" i="12"/>
  <c r="K427" i="12"/>
  <c r="L427" i="12"/>
  <c r="K419" i="12"/>
  <c r="L419" i="12"/>
  <c r="K411" i="12"/>
  <c r="L411" i="12"/>
  <c r="K403" i="12"/>
  <c r="L403" i="12"/>
  <c r="K395" i="12"/>
  <c r="L395" i="12"/>
  <c r="K387" i="12"/>
  <c r="L387" i="12"/>
  <c r="K379" i="12"/>
  <c r="L379" i="12"/>
  <c r="K371" i="12"/>
  <c r="L371" i="12"/>
  <c r="K363" i="12"/>
  <c r="L363" i="12"/>
  <c r="K355" i="12"/>
  <c r="L355" i="12"/>
  <c r="K347" i="12"/>
  <c r="L347" i="12"/>
  <c r="K339" i="12"/>
  <c r="L339" i="12"/>
  <c r="K331" i="12"/>
  <c r="L331" i="12"/>
  <c r="K323" i="12"/>
  <c r="L323" i="12"/>
  <c r="K315" i="12"/>
  <c r="L315" i="12"/>
  <c r="K307" i="12"/>
  <c r="L307" i="12"/>
  <c r="K299" i="12"/>
  <c r="L299" i="12"/>
  <c r="K291" i="12"/>
  <c r="L291" i="12"/>
  <c r="K283" i="12"/>
  <c r="L283" i="12"/>
  <c r="K275" i="12"/>
  <c r="L275" i="12"/>
  <c r="K267" i="12"/>
  <c r="L267" i="12"/>
  <c r="K259" i="12"/>
  <c r="L259" i="12"/>
  <c r="K251" i="12"/>
  <c r="L251" i="12"/>
  <c r="K243" i="12"/>
  <c r="L243" i="12"/>
  <c r="K235" i="12"/>
  <c r="L235" i="12"/>
  <c r="K227" i="12"/>
  <c r="L227" i="12"/>
  <c r="K219" i="12"/>
  <c r="L219" i="12"/>
  <c r="K211" i="12"/>
  <c r="L211" i="12"/>
  <c r="K203" i="12"/>
  <c r="L203" i="12"/>
  <c r="K195" i="12"/>
  <c r="L195" i="12"/>
  <c r="K187" i="12"/>
  <c r="L187" i="12"/>
  <c r="K179" i="12"/>
  <c r="L179" i="12"/>
  <c r="K171" i="12"/>
  <c r="L171" i="12"/>
  <c r="K163" i="12"/>
  <c r="L163" i="12"/>
  <c r="K155" i="12"/>
  <c r="L155" i="12"/>
  <c r="K147" i="12"/>
  <c r="L147" i="12"/>
  <c r="K139" i="12"/>
  <c r="L139" i="12"/>
  <c r="K131" i="12"/>
  <c r="L131" i="12"/>
  <c r="K123" i="12"/>
  <c r="L123" i="12"/>
  <c r="K115" i="12"/>
  <c r="L115" i="12"/>
  <c r="K107" i="12"/>
  <c r="L107" i="12"/>
  <c r="K99" i="12"/>
  <c r="L99" i="12"/>
  <c r="K91" i="12"/>
  <c r="L91" i="12"/>
  <c r="K83" i="12"/>
  <c r="L83" i="12"/>
  <c r="K75" i="12"/>
  <c r="L75" i="12"/>
  <c r="K67" i="12"/>
  <c r="L67" i="12"/>
  <c r="K59" i="12"/>
  <c r="L59" i="12"/>
  <c r="K51" i="12"/>
  <c r="L51" i="12"/>
  <c r="K43" i="12"/>
  <c r="L43" i="12"/>
  <c r="K35" i="12"/>
  <c r="L35" i="12"/>
  <c r="K27" i="12"/>
  <c r="L27" i="12"/>
  <c r="K19" i="12"/>
  <c r="L19" i="12"/>
  <c r="K11" i="12"/>
  <c r="L11" i="12"/>
  <c r="K3" i="12"/>
  <c r="L3" i="12"/>
  <c r="K447" i="12"/>
  <c r="L447" i="12"/>
  <c r="K407" i="12"/>
  <c r="L407" i="12"/>
  <c r="K351" i="12"/>
  <c r="L351" i="12"/>
  <c r="K295" i="12"/>
  <c r="L295" i="12"/>
  <c r="K231" i="12"/>
  <c r="L231" i="12"/>
  <c r="K191" i="12"/>
  <c r="L191" i="12"/>
  <c r="K135" i="12"/>
  <c r="L135" i="12"/>
  <c r="K87" i="12"/>
  <c r="L87" i="12"/>
  <c r="K47" i="12"/>
  <c r="L47" i="12"/>
  <c r="K430" i="12"/>
  <c r="L430" i="12"/>
  <c r="K366" i="12"/>
  <c r="L366" i="12"/>
  <c r="K302" i="12"/>
  <c r="L302" i="12"/>
  <c r="K246" i="12"/>
  <c r="L246" i="12"/>
  <c r="K437" i="12"/>
  <c r="L437" i="12"/>
  <c r="K389" i="12"/>
  <c r="L389" i="12"/>
  <c r="K452" i="12"/>
  <c r="L452" i="12"/>
  <c r="K420" i="12"/>
  <c r="L420" i="12"/>
  <c r="K458" i="12"/>
  <c r="L458" i="12"/>
  <c r="K450" i="12"/>
  <c r="L450" i="12"/>
  <c r="K442" i="12"/>
  <c r="L442" i="12"/>
  <c r="K434" i="12"/>
  <c r="L434" i="12"/>
  <c r="K426" i="12"/>
  <c r="L426" i="12"/>
  <c r="K418" i="12"/>
  <c r="L418" i="12"/>
  <c r="K410" i="12"/>
  <c r="L410" i="12"/>
  <c r="K402" i="12"/>
  <c r="L402" i="12"/>
  <c r="K394" i="12"/>
  <c r="L394" i="12"/>
  <c r="K386" i="12"/>
  <c r="L386" i="12"/>
  <c r="K378" i="12"/>
  <c r="L378" i="12"/>
  <c r="K370" i="12"/>
  <c r="L370" i="12"/>
  <c r="K362" i="12"/>
  <c r="L362" i="12"/>
  <c r="K354" i="12"/>
  <c r="L354" i="12"/>
  <c r="K346" i="12"/>
  <c r="L346" i="12"/>
  <c r="K338" i="12"/>
  <c r="L338" i="12"/>
  <c r="K330" i="12"/>
  <c r="L330" i="12"/>
  <c r="K322" i="12"/>
  <c r="L322" i="12"/>
  <c r="K314" i="12"/>
  <c r="L314" i="12"/>
  <c r="K306" i="12"/>
  <c r="L306" i="12"/>
  <c r="K298" i="12"/>
  <c r="L298" i="12"/>
  <c r="K290" i="12"/>
  <c r="L290" i="12"/>
  <c r="K282" i="12"/>
  <c r="L282" i="12"/>
  <c r="K274" i="12"/>
  <c r="L274" i="12"/>
  <c r="K266" i="12"/>
  <c r="L266" i="12"/>
  <c r="K258" i="12"/>
  <c r="L258" i="12"/>
  <c r="K250" i="12"/>
  <c r="L250" i="12"/>
  <c r="K242" i="12"/>
  <c r="L242" i="12"/>
  <c r="K234" i="12"/>
  <c r="L234" i="12"/>
  <c r="K226" i="12"/>
  <c r="L226" i="12"/>
  <c r="K218" i="12"/>
  <c r="L218" i="12"/>
  <c r="K210" i="12"/>
  <c r="L210" i="12"/>
  <c r="K202" i="12"/>
  <c r="L202" i="12"/>
  <c r="K194" i="12"/>
  <c r="L194" i="12"/>
  <c r="K186" i="12"/>
  <c r="L186" i="12"/>
  <c r="K178" i="12"/>
  <c r="L178" i="12"/>
  <c r="K170" i="12"/>
  <c r="L170" i="12"/>
  <c r="K162" i="12"/>
  <c r="L162" i="12"/>
  <c r="K154" i="12"/>
  <c r="L154" i="12"/>
  <c r="K146" i="12"/>
  <c r="L146" i="12"/>
  <c r="K138" i="12"/>
  <c r="L138" i="12"/>
  <c r="K130" i="12"/>
  <c r="L130" i="12"/>
  <c r="K122" i="12"/>
  <c r="L122" i="12"/>
  <c r="K114" i="12"/>
  <c r="L114" i="12"/>
  <c r="K106" i="12"/>
  <c r="L106" i="12"/>
  <c r="K98" i="12"/>
  <c r="L98" i="12"/>
  <c r="K90" i="12"/>
  <c r="L90" i="12"/>
  <c r="K82" i="12"/>
  <c r="L82" i="12"/>
  <c r="K74" i="12"/>
  <c r="L74" i="12"/>
  <c r="K66" i="12"/>
  <c r="L66" i="12"/>
  <c r="K58" i="12"/>
  <c r="L58" i="12"/>
  <c r="K50" i="12"/>
  <c r="L50" i="12"/>
  <c r="K42" i="12"/>
  <c r="L42" i="12"/>
  <c r="K34" i="12"/>
  <c r="L34" i="12"/>
  <c r="K26" i="12"/>
  <c r="L26" i="12"/>
  <c r="K18" i="12"/>
  <c r="L18" i="12"/>
  <c r="K10" i="12"/>
  <c r="L10" i="12"/>
  <c r="K423" i="12"/>
  <c r="L423" i="12"/>
  <c r="K367" i="12"/>
  <c r="L367" i="12"/>
  <c r="K311" i="12"/>
  <c r="L311" i="12"/>
  <c r="K263" i="12"/>
  <c r="L263" i="12"/>
  <c r="K207" i="12"/>
  <c r="L207" i="12"/>
  <c r="K151" i="12"/>
  <c r="L151" i="12"/>
  <c r="K119" i="12"/>
  <c r="L119" i="12"/>
  <c r="K63" i="12"/>
  <c r="L63" i="12"/>
  <c r="K7" i="12"/>
  <c r="L7" i="12"/>
  <c r="K422" i="12"/>
  <c r="L422" i="12"/>
  <c r="K390" i="12"/>
  <c r="L390" i="12"/>
  <c r="K334" i="12"/>
  <c r="L334" i="12"/>
  <c r="K294" i="12"/>
  <c r="L294" i="12"/>
  <c r="K254" i="12"/>
  <c r="L254" i="12"/>
  <c r="K453" i="12"/>
  <c r="L453" i="12"/>
  <c r="K413" i="12"/>
  <c r="L413" i="12"/>
  <c r="K365" i="12"/>
  <c r="L365" i="12"/>
  <c r="K444" i="12"/>
  <c r="L444" i="12"/>
  <c r="K457" i="12"/>
  <c r="L457" i="12"/>
  <c r="K449" i="12"/>
  <c r="L449" i="12"/>
  <c r="K441" i="12"/>
  <c r="L441" i="12"/>
  <c r="K433" i="12"/>
  <c r="L433" i="12"/>
  <c r="K425" i="12"/>
  <c r="L425" i="12"/>
  <c r="K417" i="12"/>
  <c r="L417" i="12"/>
  <c r="K409" i="12"/>
  <c r="L409" i="12"/>
  <c r="K401" i="12"/>
  <c r="L401" i="12"/>
  <c r="K393" i="12"/>
  <c r="L393" i="12"/>
  <c r="K385" i="12"/>
  <c r="L385" i="12"/>
  <c r="K377" i="12"/>
  <c r="L377" i="12"/>
  <c r="K369" i="12"/>
  <c r="L369" i="12"/>
  <c r="K361" i="12"/>
  <c r="L361" i="12"/>
  <c r="K353" i="12"/>
  <c r="L353" i="12"/>
  <c r="K345" i="12"/>
  <c r="L345" i="12"/>
  <c r="K337" i="12"/>
  <c r="L337" i="12"/>
  <c r="K329" i="12"/>
  <c r="L329" i="12"/>
  <c r="K321" i="12"/>
  <c r="L321" i="12"/>
  <c r="K313" i="12"/>
  <c r="L313" i="12"/>
  <c r="K305" i="12"/>
  <c r="L305" i="12"/>
  <c r="K297" i="12"/>
  <c r="L297" i="12"/>
  <c r="K289" i="12"/>
  <c r="L289" i="12"/>
  <c r="K281" i="12"/>
  <c r="L281" i="12"/>
  <c r="K273" i="12"/>
  <c r="L273" i="12"/>
  <c r="K265" i="12"/>
  <c r="L265" i="12"/>
  <c r="K257" i="12"/>
  <c r="L257" i="12"/>
  <c r="K249" i="12"/>
  <c r="L249" i="12"/>
  <c r="K241" i="12"/>
  <c r="L241" i="12"/>
  <c r="K233" i="12"/>
  <c r="L233" i="12"/>
  <c r="K225" i="12"/>
  <c r="L225" i="12"/>
  <c r="K217" i="12"/>
  <c r="L217" i="12"/>
  <c r="K209" i="12"/>
  <c r="L209" i="12"/>
  <c r="K201" i="12"/>
  <c r="L201" i="12"/>
  <c r="K193" i="12"/>
  <c r="L193" i="12"/>
  <c r="K185" i="12"/>
  <c r="L185" i="12"/>
  <c r="K177" i="12"/>
  <c r="L177" i="12"/>
  <c r="K169" i="12"/>
  <c r="L169" i="12"/>
  <c r="K161" i="12"/>
  <c r="L161" i="12"/>
  <c r="K153" i="12"/>
  <c r="L153" i="12"/>
  <c r="K145" i="12"/>
  <c r="L145" i="12"/>
  <c r="K137" i="12"/>
  <c r="L137" i="12"/>
  <c r="K129" i="12"/>
  <c r="L129" i="12"/>
  <c r="K121" i="12"/>
  <c r="L121" i="12"/>
  <c r="K113" i="12"/>
  <c r="L113" i="12"/>
  <c r="K105" i="12"/>
  <c r="L105" i="12"/>
  <c r="K97" i="12"/>
  <c r="L97" i="12"/>
  <c r="K89" i="12"/>
  <c r="L89" i="12"/>
  <c r="K81" i="12"/>
  <c r="L81" i="12"/>
  <c r="K73" i="12"/>
  <c r="L73" i="12"/>
  <c r="K65" i="12"/>
  <c r="L65" i="12"/>
  <c r="K57" i="12"/>
  <c r="L57" i="12"/>
  <c r="K49" i="12"/>
  <c r="L49" i="12"/>
  <c r="K41" i="12"/>
  <c r="L41" i="12"/>
  <c r="K33" i="12"/>
  <c r="L33" i="12"/>
  <c r="K25" i="12"/>
  <c r="L25" i="12"/>
  <c r="K17" i="12"/>
  <c r="L17" i="12"/>
  <c r="K9" i="12"/>
  <c r="L9" i="12"/>
  <c r="K439" i="12"/>
  <c r="L439" i="12"/>
  <c r="K383" i="12"/>
  <c r="L383" i="12"/>
  <c r="K327" i="12"/>
  <c r="L327" i="12"/>
  <c r="K271" i="12"/>
  <c r="L271" i="12"/>
  <c r="K239" i="12"/>
  <c r="L239" i="12"/>
  <c r="K183" i="12"/>
  <c r="L183" i="12"/>
  <c r="K127" i="12"/>
  <c r="L127" i="12"/>
  <c r="K79" i="12"/>
  <c r="L79" i="12"/>
  <c r="K39" i="12"/>
  <c r="L39" i="12"/>
  <c r="K438" i="12"/>
  <c r="L438" i="12"/>
  <c r="K382" i="12"/>
  <c r="L382" i="12"/>
  <c r="K318" i="12"/>
  <c r="L318" i="12"/>
  <c r="K230" i="12"/>
  <c r="L230" i="12"/>
  <c r="K421" i="12"/>
  <c r="L421" i="12"/>
  <c r="K357" i="12"/>
  <c r="L357" i="12"/>
  <c r="K456" i="12"/>
  <c r="L456" i="12"/>
  <c r="K448" i="12"/>
  <c r="L448" i="12"/>
  <c r="K440" i="12"/>
  <c r="L440" i="12"/>
  <c r="K432" i="12"/>
  <c r="L432" i="12"/>
  <c r="K424" i="12"/>
  <c r="L424" i="12"/>
  <c r="K416" i="12"/>
  <c r="L416" i="12"/>
  <c r="K408" i="12"/>
  <c r="L408" i="12"/>
  <c r="K400" i="12"/>
  <c r="L400" i="12"/>
  <c r="K392" i="12"/>
  <c r="L392" i="12"/>
  <c r="K384" i="12"/>
  <c r="L384" i="12"/>
  <c r="K376" i="12"/>
  <c r="L376" i="12"/>
  <c r="K368" i="12"/>
  <c r="L368" i="12"/>
  <c r="K360" i="12"/>
  <c r="L360" i="12"/>
  <c r="K352" i="12"/>
  <c r="L352" i="12"/>
  <c r="K344" i="12"/>
  <c r="L344" i="12"/>
  <c r="K336" i="12"/>
  <c r="L336" i="12"/>
  <c r="K328" i="12"/>
  <c r="L328" i="12"/>
  <c r="K320" i="12"/>
  <c r="L320" i="12"/>
  <c r="K312" i="12"/>
  <c r="L312" i="12"/>
  <c r="K304" i="12"/>
  <c r="L304" i="12"/>
  <c r="K296" i="12"/>
  <c r="L296" i="12"/>
  <c r="K288" i="12"/>
  <c r="L288" i="12"/>
  <c r="K280" i="12"/>
  <c r="L280" i="12"/>
  <c r="K272" i="12"/>
  <c r="L272" i="12"/>
  <c r="K264" i="12"/>
  <c r="L264" i="12"/>
  <c r="K256" i="12"/>
  <c r="L256" i="12"/>
  <c r="K248" i="12"/>
  <c r="L248" i="12"/>
  <c r="K240" i="12"/>
  <c r="L240" i="12"/>
  <c r="K232" i="12"/>
  <c r="L232" i="12"/>
  <c r="K224" i="12"/>
  <c r="L224" i="12"/>
  <c r="K216" i="12"/>
  <c r="L216" i="12"/>
  <c r="K208" i="12"/>
  <c r="L208" i="12"/>
  <c r="K200" i="12"/>
  <c r="L200" i="12"/>
  <c r="K192" i="12"/>
  <c r="L192" i="12"/>
  <c r="K184" i="12"/>
  <c r="L184" i="12"/>
  <c r="K176" i="12"/>
  <c r="L176" i="12"/>
  <c r="K168" i="12"/>
  <c r="L168" i="12"/>
  <c r="K160" i="12"/>
  <c r="L160" i="12"/>
  <c r="K152" i="12"/>
  <c r="L152" i="12"/>
  <c r="K144" i="12"/>
  <c r="L144" i="12"/>
  <c r="K136" i="12"/>
  <c r="L136" i="12"/>
  <c r="K128" i="12"/>
  <c r="L128" i="12"/>
  <c r="K120" i="12"/>
  <c r="L120" i="12"/>
  <c r="K112" i="12"/>
  <c r="L112" i="12"/>
  <c r="K104" i="12"/>
  <c r="L104" i="12"/>
  <c r="K96" i="12"/>
  <c r="L96" i="12"/>
  <c r="K88" i="12"/>
  <c r="L88" i="12"/>
  <c r="K80" i="12"/>
  <c r="L80" i="12"/>
  <c r="K72" i="12"/>
  <c r="L72" i="12"/>
  <c r="K64" i="12"/>
  <c r="L64" i="12"/>
  <c r="K56" i="12"/>
  <c r="L56" i="12"/>
  <c r="K48" i="12"/>
  <c r="L48" i="12"/>
  <c r="K40" i="12"/>
  <c r="L40" i="12"/>
  <c r="K32" i="12"/>
  <c r="L32" i="12"/>
  <c r="K24" i="12"/>
  <c r="L24" i="12"/>
  <c r="K16" i="12"/>
  <c r="L16" i="12"/>
  <c r="K8" i="12"/>
  <c r="L8" i="12"/>
  <c r="B4" i="9"/>
  <c r="B3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1A84F-433D-4FA2-87EB-199873B28A97}" keepAlive="1" name="Query - memory_incremental" description="Connessione alla query 'memory_incremental' nella cartella di lavoro." type="5" refreshedVersion="6" background="1" saveData="1">
    <dbPr connection="Provider=Microsoft.Mashup.OleDb.1;Data Source=$Workbook$;Location=memory_incremental;Extended Properties=&quot;&quot;" command="SELECT * FROM [memory_incremental]"/>
  </connection>
  <connection id="2" xr16:uid="{B061F339-212A-4E65-92C0-7CB552C35A27}" keepAlive="1" name="Query - memory_incremental (2)" description="Connessione alla query 'memory_incremental (2)' nella cartella di lavoro." type="5" refreshedVersion="6" background="1" saveData="1">
    <dbPr connection="Provider=Microsoft.Mashup.OleDb.1;Data Source=$Workbook$;Location=memory_incremental (2);Extended Properties=&quot;&quot;" command="SELECT * FROM [memory_incremental (2)]"/>
  </connection>
  <connection id="3" xr16:uid="{BA86AA05-4F4D-47AE-AC96-93B1447CB0CC}" keepAlive="1" name="Query - memory_non_incremental" description="Connessione alla query 'memory_non_incremental' nella cartella di lavoro." type="5" refreshedVersion="6" background="1" saveData="1">
    <dbPr connection="Provider=Microsoft.Mashup.OleDb.1;Data Source=$Workbook$;Location=memory_non_incremental;Extended Properties=&quot;&quot;" command="SELECT * FROM [memory_non_incremental]"/>
  </connection>
  <connection id="4" xr16:uid="{8E5E02A6-7934-4B66-A26A-7F7757091EFB}" keepAlive="1" name="Query - output_10" description="Connessione alla query 'output_10' nella cartella di lavoro." type="5" refreshedVersion="6" background="1" saveData="1">
    <dbPr connection="Provider=Microsoft.Mashup.OleDb.1;Data Source=$Workbook$;Location=output_10;Extended Properties=&quot;&quot;" command="SELECT * FROM [output_10]"/>
  </connection>
  <connection id="5" xr16:uid="{14399AD7-2E32-4516-BCEB-CC4E4C346478}" keepAlive="1" name="Query - output_10 1" description="Connessione alla query 'output_10 1' nella cartella di lavoro." type="5" refreshedVersion="6" background="1" saveData="1">
    <dbPr connection="Provider=Microsoft.Mashup.OleDb.1;Data Source=$Workbook$;Location=output_10 1;Extended Properties=&quot;&quot;" command="SELECT * FROM [output_10 1]"/>
  </connection>
  <connection id="6" xr16:uid="{33490AA7-9D4D-41FA-8FE1-4145FCEA59AF}" keepAlive="1" name="Query - output_10 1 (2)" description="Connessione alla query 'output_10 1 (2)' nella cartella di lavoro." type="5" refreshedVersion="6" background="1" saveData="1">
    <dbPr connection="Provider=Microsoft.Mashup.OleDb.1;Data Source=$Workbook$;Location=output_10 1 (2);Extended Properties=&quot;&quot;" command="SELECT * FROM [output_10 1 (2)]"/>
  </connection>
  <connection id="7" xr16:uid="{F52F9918-D451-4F80-8533-D6C0108DD866}" keepAlive="1" name="Query - output_10 1 (3)" description="Connessione alla query 'output_10 1 (3)' nella cartella di lavoro." type="5" refreshedVersion="6" background="1" saveData="1">
    <dbPr connection="Provider=Microsoft.Mashup.OleDb.1;Data Source=$Workbook$;Location=output_10 1 (3);Extended Properties=&quot;&quot;" command="SELECT * FROM [output_10 1 (3)]"/>
  </connection>
  <connection id="8" xr16:uid="{410D034C-6939-41BC-ABCF-BC66F0C2DEC2}" keepAlive="1" name="Query - output_20" description="Connessione alla query 'output_20' nella cartella di lavoro." type="5" refreshedVersion="6" background="1" saveData="1">
    <dbPr connection="Provider=Microsoft.Mashup.OleDb.1;Data Source=$Workbook$;Location=output_20;Extended Properties=&quot;&quot;" command="SELECT * FROM [output_20]"/>
  </connection>
  <connection id="9" xr16:uid="{DC3B9FAB-C6EE-44DD-A169-D24507EF38A2}" keepAlive="1" name="Query - output_20 1" description="Connessione alla query 'output_20 1' nella cartella di lavoro." type="5" refreshedVersion="6" background="1" saveData="1">
    <dbPr connection="Provider=Microsoft.Mashup.OleDb.1;Data Source=$Workbook$;Location=output_20 1;Extended Properties=&quot;&quot;" command="SELECT * FROM [output_20 1]"/>
  </connection>
  <connection id="10" xr16:uid="{05F3181C-1DCE-44BE-B34F-3FE7B84ADFA1}" keepAlive="1" name="Query - output_20 1 (2)" description="Connessione alla query 'output_20 1 (2)' nella cartella di lavoro." type="5" refreshedVersion="6" background="1" saveData="1">
    <dbPr connection="Provider=Microsoft.Mashup.OleDb.1;Data Source=$Workbook$;Location=output_20 1 (2);Extended Properties=&quot;&quot;" command="SELECT * FROM [output_20 1 (2)]"/>
  </connection>
  <connection id="11" xr16:uid="{2872749C-F837-467A-B37E-73F4562A1674}" keepAlive="1" name="Query - output_30" description="Connessione alla query 'output_30' nella cartella di lavoro." type="5" refreshedVersion="6" background="1" saveData="1">
    <dbPr connection="Provider=Microsoft.Mashup.OleDb.1;Data Source=$Workbook$;Location=output_30;Extended Properties=&quot;&quot;" command="SELECT * FROM [output_30]"/>
  </connection>
  <connection id="12" xr16:uid="{2286C33B-26C5-4D48-841B-4C9A111EBE73}" keepAlive="1" name="Query - output_30 1" description="Connessione alla query 'output_30 1' nella cartella di lavoro." type="5" refreshedVersion="6" background="1" saveData="1">
    <dbPr connection="Provider=Microsoft.Mashup.OleDb.1;Data Source=$Workbook$;Location=output_30 1;Extended Properties=&quot;&quot;" command="SELECT * FROM [output_30 1]"/>
  </connection>
  <connection id="13" xr16:uid="{BC5EE437-EE0E-4606-A7F0-FFA135374ABE}" keepAlive="1" name="Query - output_30 1 (2)" description="Connessione alla query 'output_30 1 (2)' nella cartella di lavoro." type="5" refreshedVersion="6" background="1" saveData="1">
    <dbPr connection="Provider=Microsoft.Mashup.OleDb.1;Data Source=$Workbook$;Location=output_30 1 (2);Extended Properties=&quot;&quot;" command="SELECT * FROM [output_30 1 (2)]"/>
  </connection>
  <connection id="14" xr16:uid="{99F821D7-62A9-4E47-93D5-E3799513DBC6}" keepAlive="1" name="Query - output_30 1 (3)" description="Connessione alla query 'output_30 1 (3)' nella cartella di lavoro." type="5" refreshedVersion="6" background="1" saveData="1">
    <dbPr connection="Provider=Microsoft.Mashup.OleDb.1;Data Source=$Workbook$;Location=&quot;output_30 1 (3)&quot;;Extended Properties=&quot;&quot;" command="SELECT * FROM [output_30 1 (3)]"/>
  </connection>
</connections>
</file>

<file path=xl/sharedStrings.xml><?xml version="1.0" encoding="utf-8"?>
<sst xmlns="http://schemas.openxmlformats.org/spreadsheetml/2006/main" count="63" uniqueCount="21">
  <si>
    <t>Iteration</t>
  </si>
  <si>
    <t>size</t>
  </si>
  <si>
    <t>Run_1</t>
  </si>
  <si>
    <t>Run_2</t>
  </si>
  <si>
    <t>Run_3</t>
  </si>
  <si>
    <t>Run_4</t>
  </si>
  <si>
    <t>Run_5</t>
  </si>
  <si>
    <t>NumberOfRules</t>
  </si>
  <si>
    <t>IDLV (avg_time)</t>
  </si>
  <si>
    <t>IDLV</t>
  </si>
  <si>
    <t>mb</t>
  </si>
  <si>
    <t>run_1</t>
  </si>
  <si>
    <t>run_2</t>
  </si>
  <si>
    <t>run_3</t>
  </si>
  <si>
    <t>run_4</t>
  </si>
  <si>
    <t>run_5</t>
  </si>
  <si>
    <t>mb (avg)</t>
  </si>
  <si>
    <t>CLASP</t>
  </si>
  <si>
    <t>WASP</t>
  </si>
  <si>
    <t>IDLV + CLASP</t>
  </si>
  <si>
    <t>IDLV + WASP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</si>
</sst>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BAEEE30E-AE4B-4061-98D4-4CA08BBFFB11}" autoFormatId="16" applyNumberFormats="0" applyBorderFormats="0" applyFontFormats="0" applyPatternFormats="0" applyAlignmentFormats="0" applyWidthHeightFormats="0">
  <queryTableRefresh nextId="14" unboundColumnsRight="4">
    <queryTableFields count="12">
      <queryTableField id="1" name="Iteration" tableColumnId="1"/>
      <queryTableField id="3" name="Run_1" tableColumnId="3"/>
      <queryTableField id="4" name="Run_2" tableColumnId="4"/>
      <queryTableField id="5" name="Run_3" tableColumnId="5"/>
      <queryTableField id="6" name="Run_4" tableColumnId="6"/>
      <queryTableField id="7" name="Run_5" tableColumnId="7"/>
      <queryTableField id="2" name="NumberoOfRules" tableColumnId="13"/>
      <queryTableField id="8" name="avg_tim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50ECE72-2B4A-48C2-A3AE-E1942F2B8F11}" autoFormatId="16" applyNumberFormats="0" applyBorderFormats="0" applyFontFormats="0" applyPatternFormats="0" applyAlignmentFormats="0" applyWidthHeightFormats="0">
  <queryTableRefresh nextId="14" unboundColumnsRight="4">
    <queryTableFields count="12">
      <queryTableField id="1" name="Iteration" tableColumnId="1"/>
      <queryTableField id="3" name="Run_1" tableColumnId="3"/>
      <queryTableField id="4" name="Run_2" tableColumnId="4"/>
      <queryTableField id="5" name="Run_3" tableColumnId="5"/>
      <queryTableField id="6" name="Run_4" tableColumnId="6"/>
      <queryTableField id="7" name="Run_5" tableColumnId="7"/>
      <queryTableField id="2" name="NumberOfRules" tableColumnId="11"/>
      <queryTableField id="8" name="avg_time" tableColumnId="8"/>
      <queryTableField id="9" dataBound="0" tableColumnId="9"/>
      <queryTableField id="10" dataBound="0" tableColumnId="10"/>
      <queryTableField id="12" dataBound="0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3" xr16:uid="{5C28F42C-9228-4C73-822D-51451563ACA5}" autoFormatId="16" applyNumberFormats="0" applyBorderFormats="0" applyFontFormats="0" applyPatternFormats="0" applyAlignmentFormats="0" applyWidthHeightFormats="0">
  <queryTableRefresh nextId="14" unboundColumnsRight="4">
    <queryTableFields count="12">
      <queryTableField id="1" name="Iteration" tableColumnId="1"/>
      <queryTableField id="3" name="Run_1" tableColumnId="3"/>
      <queryTableField id="4" name="Run_2" tableColumnId="4"/>
      <queryTableField id="5" name="Run_3" tableColumnId="5"/>
      <queryTableField id="6" name="Run_4" tableColumnId="6"/>
      <queryTableField id="7" name="Run_5" tableColumnId="7"/>
      <queryTableField id="2" name="NumberoOfRules" tableColumnId="11"/>
      <queryTableField id="8" name="avg_time" tableColumnId="8"/>
      <queryTableField id="9" dataBound="0" tableColumnId="9"/>
      <queryTableField id="10" dataBound="0" tableColumnId="10"/>
      <queryTableField id="12" dataBound="0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0B2A8389-8BFF-456C-B0B5-886433FECCB5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Iteration" tableColumnId="1"/>
      <queryTableField id="2" name="run_1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AA9AEBEA-5422-4221-8B2F-EA0CA2F28189}" autoFormatId="16" applyNumberFormats="0" applyBorderFormats="0" applyFontFormats="0" applyPatternFormats="0" applyAlignmentFormats="0" applyWidthHeightFormats="0">
  <queryTableRefresh nextId="9" unboundColumnsRight="4">
    <queryTableFields count="6">
      <queryTableField id="1" name="Iteration" tableColumnId="1"/>
      <queryTableField id="2" name="run_1" tableColumnId="2"/>
      <queryTableField id="5" dataBound="0" tableColumnId="3"/>
      <queryTableField id="6" dataBound="0" tableColumnId="4"/>
      <queryTableField id="7" dataBound="0" tableColumnId="5"/>
      <queryTableField id="8" dataBound="0" tableColumnId="6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A5A7AAA1-B659-4DB7-8271-6EA2C9F39311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Iteration" tableColumnId="1"/>
      <queryTableField id="2" name="run_1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9DCA53E3-07AE-4BBE-A5F6-F9B4EE52FAA6}" autoFormatId="16" applyNumberFormats="0" applyBorderFormats="0" applyFontFormats="0" applyPatternFormats="0" applyAlignmentFormats="0" applyWidthHeightFormats="0">
  <queryTableRefresh nextId="8">
    <queryTableFields count="7">
      <queryTableField id="1" name="size" tableColumnId="1"/>
      <queryTableField id="2" name="run_1" tableColumnId="2"/>
      <queryTableField id="3" name="run_2" tableColumnId="3"/>
      <queryTableField id="4" name="run_3" tableColumnId="4"/>
      <queryTableField id="5" name="run_4" tableColumnId="5"/>
      <queryTableField id="6" name="run_5" tableColumnId="6"/>
      <queryTableField id="7" name="avg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3DD13E7E-60A0-4C3D-9EC5-F2B324DB2F98}" autoFormatId="16" applyNumberFormats="0" applyBorderFormats="0" applyFontFormats="0" applyPatternFormats="0" applyAlignmentFormats="0" applyWidthHeightFormats="0">
  <queryTableRefresh nextId="3">
    <queryTableFields count="2">
      <queryTableField id="1" name="degree" tableColumnId="1"/>
      <queryTableField id="2" name="run_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C680C-2AC0-42B7-8D1D-7E912A4C2E65}" name="output_10_1__3" displayName="output_10_1__3" ref="A1:L460" tableType="queryTable" totalsRowShown="0">
  <autoFilter ref="A1:L460" xr:uid="{EB6BBCAD-E392-439B-939B-BBCEB06C115E}"/>
  <tableColumns count="12">
    <tableColumn id="1" xr3:uid="{DE018CA2-0DB6-4306-93C4-F0E3B558A756}" uniqueName="1" name="Iteration" queryTableFieldId="1"/>
    <tableColumn id="3" xr3:uid="{66B21C36-3797-43E3-8288-E95FDD97F157}" uniqueName="3" name="Run_1" queryTableFieldId="3"/>
    <tableColumn id="4" xr3:uid="{EBBA142A-AF5F-4CE6-A389-113EEBD23021}" uniqueName="4" name="Run_2" queryTableFieldId="4"/>
    <tableColumn id="5" xr3:uid="{2756F2B5-E8A4-47BD-922A-7BBE4121B075}" uniqueName="5" name="Run_3" queryTableFieldId="5"/>
    <tableColumn id="6" xr3:uid="{CD710C1F-13A1-4D6C-97EA-4C78BC16352B}" uniqueName="6" name="Run_4" queryTableFieldId="6"/>
    <tableColumn id="7" xr3:uid="{471B3311-DD6E-4F02-A884-98446AE123A5}" uniqueName="7" name="Run_5" queryTableFieldId="7"/>
    <tableColumn id="13" xr3:uid="{26867EB2-B4B7-41BD-BA6D-D7661E2AA068}" uniqueName="13" name="NumberOfRules" queryTableFieldId="2"/>
    <tableColumn id="8" xr3:uid="{36143542-16F9-4D9A-A079-F82EF0F54F94}" uniqueName="8" name="IDLV (avg_time)" queryTableFieldId="8" dataDxfId="23"/>
    <tableColumn id="9" xr3:uid="{5CE8FF3E-16E2-468A-8478-BED56FD896B2}" uniqueName="9" name="CLASP" queryTableFieldId="9" dataDxfId="22"/>
    <tableColumn id="10" xr3:uid="{2FC05FD4-05FE-44EB-BE41-FFB9D6E08C59}" uniqueName="10" name="WASP" queryTableFieldId="10" dataDxfId="21"/>
    <tableColumn id="11" xr3:uid="{E827D4FB-5798-4249-AED6-DC8679E2A0BC}" uniqueName="11" name="IDLV + CLASP" queryTableFieldId="11" dataDxfId="20">
      <calculatedColumnFormula>SUM(H2,I2)</calculatedColumnFormula>
    </tableColumn>
    <tableColumn id="12" xr3:uid="{0F3CD9BD-B5B6-4850-A86B-E42E2FF14014}" uniqueName="12" name="IDLV + WASP" queryTableFieldId="12" dataDxfId="19">
      <calculatedColumnFormula>SUM(H2,J2)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110EFD-C33B-4592-9740-DB757DF77CFE}" name="output_20_1__2" displayName="output_20_1__2" ref="A1:L460" tableType="queryTable" totalsRowShown="0">
  <autoFilter ref="A1:L460" xr:uid="{F09C19D7-7BC3-4E01-A3B2-E83FFDA8BA47}"/>
  <tableColumns count="12">
    <tableColumn id="1" xr3:uid="{EBE39CC4-D49B-48C9-8A62-22F6349CE808}" uniqueName="1" name="Iteration" queryTableFieldId="1"/>
    <tableColumn id="3" xr3:uid="{938FEDFC-E3FA-411A-A543-0FF4913B2E4B}" uniqueName="3" name="Run_1" queryTableFieldId="3"/>
    <tableColumn id="4" xr3:uid="{BE0C7F6A-6BDD-4CB9-B8F6-49F0A74DF723}" uniqueName="4" name="Run_2" queryTableFieldId="4"/>
    <tableColumn id="5" xr3:uid="{E63A9DDA-1300-436C-A693-5696CAB35C4C}" uniqueName="5" name="Run_3" queryTableFieldId="5"/>
    <tableColumn id="6" xr3:uid="{5C52B18C-5D79-4935-A807-A25769889EE5}" uniqueName="6" name="Run_4" queryTableFieldId="6"/>
    <tableColumn id="7" xr3:uid="{FCF88573-AA1A-4D1F-9B6A-BB6E43F6AB56}" uniqueName="7" name="Run_5" queryTableFieldId="7"/>
    <tableColumn id="11" xr3:uid="{5D0C419B-3E0B-4CB9-AC62-7219E14C6D53}" uniqueName="11" name="NumberOfRules" queryTableFieldId="2"/>
    <tableColumn id="8" xr3:uid="{E8D88AFF-E2F0-4F98-8985-B300461E9041}" uniqueName="8" name="IDLV (avg_time)" queryTableFieldId="8" dataDxfId="18"/>
    <tableColumn id="9" xr3:uid="{F75D1142-E369-4A95-9020-6C4085870D25}" uniqueName="9" name="CLASP" queryTableFieldId="9" dataDxfId="17"/>
    <tableColumn id="10" xr3:uid="{8EAB95B9-9E29-4771-8532-071F8FBC744E}" uniqueName="10" name="WASP" queryTableFieldId="10" dataDxfId="16"/>
    <tableColumn id="12" xr3:uid="{26D453D0-B23E-4630-9B55-2525CA9CAC0C}" uniqueName="12" name="IDLV + CLASP" queryTableFieldId="12" dataDxfId="15">
      <calculatedColumnFormula>SUM(output_20_1__2[[#This Row],[IDLV (avg_time)]:[CLASP]])</calculatedColumnFormula>
    </tableColumn>
    <tableColumn id="13" xr3:uid="{BC0AFDFA-B853-471B-8F43-13DC44B81941}" uniqueName="13" name="IDLV + WASP" queryTableFieldId="13" dataDxfId="14">
      <calculatedColumnFormula>SUM(H2,J2)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1F1483-41EE-4CC0-BE7A-5D0D785D1925}" name="output_30_1__2" displayName="output_30_1__2" ref="A1:L460" tableType="queryTable" totalsRowShown="0">
  <autoFilter ref="A1:L460" xr:uid="{17A64FA6-B0D4-4776-91AE-1DDA0867A4AD}"/>
  <tableColumns count="12">
    <tableColumn id="1" xr3:uid="{4531035D-25B6-4C95-A434-88DFD731A06A}" uniqueName="1" name="Iteration" queryTableFieldId="1"/>
    <tableColumn id="3" xr3:uid="{511D80D8-B67C-4804-BF40-F4560B05B95B}" uniqueName="3" name="Run_1" queryTableFieldId="3"/>
    <tableColumn id="4" xr3:uid="{9F9684A1-9CFD-41F9-BA4E-0917121DB64C}" uniqueName="4" name="Run_2" queryTableFieldId="4"/>
    <tableColumn id="5" xr3:uid="{63CF20D8-091F-41F3-B660-E3D73923382E}" uniqueName="5" name="Run_3" queryTableFieldId="5"/>
    <tableColumn id="6" xr3:uid="{29AC875E-BCF9-4840-A7CB-5A74172122AA}" uniqueName="6" name="Run_4" queryTableFieldId="6"/>
    <tableColumn id="7" xr3:uid="{3C111756-E8B2-4031-A311-686EDD9A311D}" uniqueName="7" name="Run_5" queryTableFieldId="7"/>
    <tableColumn id="11" xr3:uid="{4460884F-A294-4A29-A2D7-7E1FC0A82997}" uniqueName="11" name="NumberOfRules" queryTableFieldId="2"/>
    <tableColumn id="8" xr3:uid="{531F7A84-336B-4489-8866-017365886944}" uniqueName="8" name="IDLV (avg_time)" queryTableFieldId="8" dataDxfId="13"/>
    <tableColumn id="9" xr3:uid="{DE539D5D-DF93-4648-83B3-ADD991A6468B}" uniqueName="9" name="CLASP" queryTableFieldId="9" dataDxfId="12"/>
    <tableColumn id="10" xr3:uid="{8B10C147-8609-4A74-92FC-CCFF76D47968}" uniqueName="10" name="WASP" queryTableFieldId="10" dataDxfId="11"/>
    <tableColumn id="12" xr3:uid="{1381BF34-CEAB-479D-BD09-202171B16E01}" uniqueName="12" name="IDLV + CLASP" queryTableFieldId="12" dataDxfId="10">
      <calculatedColumnFormula>SUM(output_30_1__2[[#This Row],[IDLV (avg_time)]:[CLASP]])</calculatedColumnFormula>
    </tableColumn>
    <tableColumn id="13" xr3:uid="{6BEB0973-6869-43B2-9744-DC4918E58C3F}" uniqueName="13" name="IDLV + WASP" queryTableFieldId="13" dataDxfId="9">
      <calculatedColumnFormula>SUM(H2,J2)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838C80-872E-45EB-BB3F-DD17B3121AB4}" name="output_10" displayName="output_10" ref="A1:F11" tableType="queryTable" totalsRowShown="0">
  <autoFilter ref="A1:F11" xr:uid="{324D33C2-4A60-4386-B77B-FBF9253D6587}"/>
  <tableColumns count="6">
    <tableColumn id="1" xr3:uid="{3F5F59DA-A85D-41F5-8E5C-F025D8D7BF6C}" uniqueName="1" name="Iteration" queryTableFieldId="1"/>
    <tableColumn id="2" xr3:uid="{AB1DE452-8A0E-4AD5-8164-22FF29343368}" uniqueName="2" name="IDLV" queryTableFieldId="2"/>
    <tableColumn id="3" xr3:uid="{09D02B37-147A-4F0E-B5A1-A77F3C3A48CC}" uniqueName="3" name="CLASP" queryTableFieldId="4"/>
    <tableColumn id="4" xr3:uid="{9037FD12-1546-47D9-B8ED-CFA75F269732}" uniqueName="4" name="WASP" queryTableFieldId="5"/>
    <tableColumn id="5" xr3:uid="{3C3C5517-A7C3-40FF-AB9C-A3603F49ABC9}" uniqueName="5" name="IDLV + CLASP" queryTableFieldId="6" dataDxfId="8">
      <calculatedColumnFormula>SUM(B2,C2)</calculatedColumnFormula>
    </tableColumn>
    <tableColumn id="6" xr3:uid="{D2E207DA-3759-491F-BB1E-CD567F6BB2CE}" uniqueName="6" name="IDLV + WASP" queryTableFieldId="7" dataDxfId="7">
      <calculatedColumnFormula>SUM(B2,D2)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4D7BE5-9197-43F7-AD6D-7E5FF5071D36}" name="output_20" displayName="output_20" ref="A1:F11" tableType="queryTable" totalsRowShown="0">
  <autoFilter ref="A1:F11" xr:uid="{E2749680-C10E-4814-A634-3CAD073803F6}"/>
  <tableColumns count="6">
    <tableColumn id="1" xr3:uid="{68C8265F-A849-425E-96FC-E971E982DB13}" uniqueName="1" name="Iteration" queryTableFieldId="1"/>
    <tableColumn id="2" xr3:uid="{2DCACD11-9A55-4108-AC6F-84585E4BE261}" uniqueName="2" name="IDLV" queryTableFieldId="2"/>
    <tableColumn id="3" xr3:uid="{BB01B202-27DF-42B5-A75E-B5706C805BE4}" uniqueName="3" name="CLASP" queryTableFieldId="5"/>
    <tableColumn id="4" xr3:uid="{3BECAA75-4A2D-4A66-867A-119DAB63AC14}" uniqueName="4" name="WASP" queryTableFieldId="6"/>
    <tableColumn id="5" xr3:uid="{657621B6-E949-43C6-BA26-38C0653DB108}" uniqueName="5" name="IDLV + CLASP" queryTableFieldId="7" dataDxfId="6">
      <calculatedColumnFormula>SUM(output_20[[#This Row],[IDLV]:[CLASP]])</calculatedColumnFormula>
    </tableColumn>
    <tableColumn id="6" xr3:uid="{BF7F515E-7534-444A-95D6-41049D62B234}" uniqueName="6" name="IDLV + WASP" queryTableFieldId="8" dataDxfId="5">
      <calculatedColumnFormula>SUM(B2,D2)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3B7DE3-D413-4A41-997F-EA7723DE6D80}" name="output_30" displayName="output_30" ref="A1:F11" tableType="queryTable" totalsRowShown="0">
  <autoFilter ref="A1:F11" xr:uid="{06B869C4-D9A9-42AA-A375-8CF510B2B6C8}"/>
  <tableColumns count="6">
    <tableColumn id="1" xr3:uid="{8CB7907C-D898-4559-96EB-0272397F57E4}" uniqueName="1" name="Iteration" queryTableFieldId="1"/>
    <tableColumn id="2" xr3:uid="{54790450-D575-4F61-A2E0-27B75738CD81}" uniqueName="2" name="IDLV" queryTableFieldId="2"/>
    <tableColumn id="3" xr3:uid="{1FE78D59-DB17-4E2E-823F-8A9C0FDB2723}" uniqueName="3" name="CLASP" queryTableFieldId="4"/>
    <tableColumn id="4" xr3:uid="{60BC114B-FD57-4AFA-9115-C35967519AAD}" uniqueName="4" name="WASP" queryTableFieldId="5"/>
    <tableColumn id="5" xr3:uid="{BCE5C0C9-388F-4C92-86CC-842857C47A4B}" uniqueName="5" name="IDLV + CLASP" queryTableFieldId="6" dataDxfId="4">
      <calculatedColumnFormula>SUM(output_30[[#This Row],[IDLV]:[CLASP]])</calculatedColumnFormula>
    </tableColumn>
    <tableColumn id="6" xr3:uid="{22AA5EF3-95F4-4893-A145-F3996E071E14}" uniqueName="6" name="IDLV + WASP" queryTableFieldId="7" dataDxfId="3">
      <calculatedColumnFormula>SUM(B2,D2)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9214B4-5DE6-4552-A828-57742A61D718}" name="memory_incremental__2" displayName="memory_incremental__2" ref="A1:G4" tableType="queryTable" totalsRowShown="0">
  <autoFilter ref="A1:G4" xr:uid="{092432C3-0F19-472E-AD6C-1D710ADF61F9}"/>
  <tableColumns count="7">
    <tableColumn id="1" xr3:uid="{44721116-60F5-4023-97EF-312E27319256}" uniqueName="1" name="size" queryTableFieldId="1" dataDxfId="2"/>
    <tableColumn id="2" xr3:uid="{29D24B3C-04FA-4AFE-8C0C-79BC77771286}" uniqueName="2" name="run_1" queryTableFieldId="2"/>
    <tableColumn id="3" xr3:uid="{5B274745-2213-4158-935D-D45E95E63FB8}" uniqueName="3" name="run_2" queryTableFieldId="3"/>
    <tableColumn id="4" xr3:uid="{60F169A3-C3FB-4A1C-BC95-0F7B68E1EEF3}" uniqueName="4" name="run_3" queryTableFieldId="4"/>
    <tableColumn id="5" xr3:uid="{699E65F6-FD44-42FC-A691-566FE6144668}" uniqueName="5" name="run_4" queryTableFieldId="5"/>
    <tableColumn id="6" xr3:uid="{A43FDA7E-62C5-4D5E-8284-6884A052ABDE}" uniqueName="6" name="run_5" queryTableFieldId="6"/>
    <tableColumn id="7" xr3:uid="{A5DCEA55-8062-40CB-9BE8-53C36B8DC794}" uniqueName="7" name="mb (avg)" queryTableFieldId="7" dataDxf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01138A-C206-4554-B012-DB20AEF7127C}" name="memory_non_incremental" displayName="memory_non_incremental" ref="A1:B4" tableType="queryTable" totalsRowShown="0">
  <autoFilter ref="A1:B4" xr:uid="{A51325C1-1855-4861-9295-BA71D6DDC879}"/>
  <tableColumns count="2">
    <tableColumn id="1" xr3:uid="{342A93DE-CABE-49DC-8859-47F0870E72C8}" uniqueName="1" name="size" queryTableFieldId="1" dataDxfId="0"/>
    <tableColumn id="2" xr3:uid="{3012AAB4-CFCC-4DC6-9284-102622DED733}" uniqueName="2" name="mb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4405-FB8E-4BD4-B135-01F4A4EE4BC9}">
  <dimension ref="A1:L460"/>
  <sheetViews>
    <sheetView topLeftCell="A4" zoomScale="85" zoomScaleNormal="85" workbookViewId="0">
      <selection activeCell="J2" sqref="J2"/>
    </sheetView>
  </sheetViews>
  <sheetFormatPr defaultRowHeight="14.25" x14ac:dyDescent="0.45"/>
  <cols>
    <col min="1" max="1" width="11.1328125" bestFit="1" customWidth="1"/>
    <col min="2" max="6" width="9.1328125" bestFit="1" customWidth="1"/>
    <col min="7" max="8" width="17.265625" bestFit="1" customWidth="1"/>
    <col min="9" max="9" width="9.1328125" bestFit="1" customWidth="1"/>
    <col min="10" max="10" width="9" bestFit="1" customWidth="1"/>
    <col min="11" max="11" width="14.86328125" bestFit="1" customWidth="1"/>
    <col min="12" max="12" width="14.73046875" bestFit="1" customWidth="1"/>
  </cols>
  <sheetData>
    <row r="1" spans="1:12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45">
      <c r="A2">
        <v>0</v>
      </c>
      <c r="B2">
        <v>1.75596</v>
      </c>
      <c r="C2">
        <v>1.7153400000000001</v>
      </c>
      <c r="D2">
        <v>1.7179899999999999</v>
      </c>
      <c r="E2">
        <v>1.69919</v>
      </c>
      <c r="F2">
        <v>1.7227600000000001</v>
      </c>
      <c r="G2">
        <v>84121</v>
      </c>
      <c r="H2" s="1">
        <f>AVERAGE(output_10_1__3[[#This Row],[Run_1]:[Run_5]])</f>
        <v>1.7222479999999998</v>
      </c>
      <c r="I2">
        <v>0.187</v>
      </c>
      <c r="J2">
        <v>0.2</v>
      </c>
      <c r="K2" s="1">
        <f t="shared" ref="K2:K65" si="0">SUM(H2,I2)</f>
        <v>1.9092479999999998</v>
      </c>
      <c r="L2" s="1">
        <f t="shared" ref="L2:L65" si="1">SUM(H2,J2)</f>
        <v>1.9222479999999997</v>
      </c>
    </row>
    <row r="3" spans="1:12" x14ac:dyDescent="0.45">
      <c r="A3">
        <v>1</v>
      </c>
      <c r="B3">
        <v>0.81225700000000001</v>
      </c>
      <c r="C3">
        <v>0.818747</v>
      </c>
      <c r="D3">
        <v>0.81742300000000001</v>
      </c>
      <c r="E3">
        <v>0.84041100000000002</v>
      </c>
      <c r="F3">
        <v>0.83144200000000001</v>
      </c>
      <c r="G3">
        <v>84128</v>
      </c>
      <c r="H3" s="1">
        <f>AVERAGE(output_10_1__3[[#This Row],[Run_1]:[Run_5]])</f>
        <v>0.8240559999999999</v>
      </c>
      <c r="I3">
        <v>0.182</v>
      </c>
      <c r="J3">
        <v>0.19</v>
      </c>
      <c r="K3" s="1">
        <f t="shared" si="0"/>
        <v>1.0060559999999998</v>
      </c>
      <c r="L3" s="1">
        <f t="shared" si="1"/>
        <v>1.0140559999999998</v>
      </c>
    </row>
    <row r="4" spans="1:12" x14ac:dyDescent="0.45">
      <c r="A4">
        <v>2</v>
      </c>
      <c r="B4">
        <v>0.81355</v>
      </c>
      <c r="C4">
        <v>0.82989299999999999</v>
      </c>
      <c r="D4">
        <v>0.82679100000000005</v>
      </c>
      <c r="E4">
        <v>0.83120899999999998</v>
      </c>
      <c r="F4">
        <v>0.82794900000000005</v>
      </c>
      <c r="G4">
        <v>84129</v>
      </c>
      <c r="H4" s="1">
        <f>AVERAGE(output_10_1__3[[#This Row],[Run_1]:[Run_5]])</f>
        <v>0.82587840000000001</v>
      </c>
      <c r="I4">
        <v>0.18</v>
      </c>
      <c r="J4">
        <v>0.21</v>
      </c>
      <c r="K4" s="1">
        <f t="shared" si="0"/>
        <v>1.0058784000000001</v>
      </c>
      <c r="L4" s="1">
        <f t="shared" si="1"/>
        <v>1.0358784000000001</v>
      </c>
    </row>
    <row r="5" spans="1:12" x14ac:dyDescent="0.45">
      <c r="A5">
        <v>3</v>
      </c>
      <c r="B5">
        <v>0.81594100000000003</v>
      </c>
      <c r="C5">
        <v>0.822855</v>
      </c>
      <c r="D5">
        <v>0.83776200000000001</v>
      </c>
      <c r="E5">
        <v>0.81515400000000005</v>
      </c>
      <c r="F5">
        <v>0.848437</v>
      </c>
      <c r="G5">
        <v>84130</v>
      </c>
      <c r="H5" s="1">
        <f>AVERAGE(output_10_1__3[[#This Row],[Run_1]:[Run_5]])</f>
        <v>0.82802980000000004</v>
      </c>
      <c r="I5">
        <v>0.17799999999999999</v>
      </c>
      <c r="J5">
        <v>0.2</v>
      </c>
      <c r="K5" s="1">
        <f t="shared" si="0"/>
        <v>1.0060298000000001</v>
      </c>
      <c r="L5" s="1">
        <f t="shared" si="1"/>
        <v>1.0280298000000001</v>
      </c>
    </row>
    <row r="6" spans="1:12" x14ac:dyDescent="0.45">
      <c r="A6">
        <v>4</v>
      </c>
      <c r="B6">
        <v>0.83238400000000001</v>
      </c>
      <c r="C6">
        <v>0.84634100000000001</v>
      </c>
      <c r="D6">
        <v>0.82691300000000001</v>
      </c>
      <c r="E6">
        <v>0.83370900000000003</v>
      </c>
      <c r="F6">
        <v>0.84461200000000003</v>
      </c>
      <c r="G6">
        <v>84138</v>
      </c>
      <c r="H6" s="1">
        <f>AVERAGE(output_10_1__3[[#This Row],[Run_1]:[Run_5]])</f>
        <v>0.83679179999999997</v>
      </c>
      <c r="I6">
        <v>0.185</v>
      </c>
      <c r="J6">
        <v>0.2</v>
      </c>
      <c r="K6" s="1">
        <f t="shared" si="0"/>
        <v>1.0217917999999999</v>
      </c>
      <c r="L6" s="1">
        <f t="shared" si="1"/>
        <v>1.0367918</v>
      </c>
    </row>
    <row r="7" spans="1:12" x14ac:dyDescent="0.45">
      <c r="A7">
        <v>5</v>
      </c>
      <c r="B7">
        <v>0.851159</v>
      </c>
      <c r="C7">
        <v>0.82303099999999996</v>
      </c>
      <c r="D7">
        <v>0.84318400000000004</v>
      </c>
      <c r="E7">
        <v>0.83761600000000003</v>
      </c>
      <c r="F7">
        <v>0.84204500000000004</v>
      </c>
      <c r="G7">
        <v>84143</v>
      </c>
      <c r="H7" s="1">
        <f>AVERAGE(output_10_1__3[[#This Row],[Run_1]:[Run_5]])</f>
        <v>0.8394069999999999</v>
      </c>
      <c r="I7">
        <v>0.17899999999999999</v>
      </c>
      <c r="J7">
        <v>0.2</v>
      </c>
      <c r="K7" s="1">
        <f t="shared" si="0"/>
        <v>1.0184069999999998</v>
      </c>
      <c r="L7" s="1">
        <f t="shared" si="1"/>
        <v>1.039407</v>
      </c>
    </row>
    <row r="8" spans="1:12" x14ac:dyDescent="0.45">
      <c r="A8">
        <v>6</v>
      </c>
      <c r="B8">
        <v>0.83598499999999998</v>
      </c>
      <c r="C8">
        <v>0.85485199999999995</v>
      </c>
      <c r="D8">
        <v>0.83348299999999997</v>
      </c>
      <c r="E8">
        <v>0.83724299999999996</v>
      </c>
      <c r="F8">
        <v>0.82346799999999998</v>
      </c>
      <c r="G8">
        <v>84144</v>
      </c>
      <c r="H8" s="1">
        <f>AVERAGE(output_10_1__3[[#This Row],[Run_1]:[Run_5]])</f>
        <v>0.83700619999999992</v>
      </c>
      <c r="I8">
        <v>0.187</v>
      </c>
      <c r="J8">
        <v>0.2</v>
      </c>
      <c r="K8" s="1">
        <f t="shared" si="0"/>
        <v>1.0240061999999999</v>
      </c>
      <c r="L8" s="1">
        <f t="shared" si="1"/>
        <v>1.0370062</v>
      </c>
    </row>
    <row r="9" spans="1:12" x14ac:dyDescent="0.45">
      <c r="A9">
        <v>7</v>
      </c>
      <c r="B9">
        <v>0.82042700000000002</v>
      </c>
      <c r="C9">
        <v>0.82896899999999996</v>
      </c>
      <c r="D9">
        <v>0.83275900000000003</v>
      </c>
      <c r="E9">
        <v>0.82019399999999998</v>
      </c>
      <c r="F9">
        <v>0.82386400000000004</v>
      </c>
      <c r="G9">
        <v>84148</v>
      </c>
      <c r="H9" s="1">
        <f>AVERAGE(output_10_1__3[[#This Row],[Run_1]:[Run_5]])</f>
        <v>0.82524259999999994</v>
      </c>
      <c r="I9">
        <v>0.17499999999999999</v>
      </c>
      <c r="J9">
        <v>0.2</v>
      </c>
      <c r="K9" s="1">
        <f t="shared" si="0"/>
        <v>1.0002426</v>
      </c>
      <c r="L9" s="1">
        <f t="shared" si="1"/>
        <v>1.0252425999999999</v>
      </c>
    </row>
    <row r="10" spans="1:12" x14ac:dyDescent="0.45">
      <c r="A10">
        <v>8</v>
      </c>
      <c r="B10">
        <v>0.81778600000000001</v>
      </c>
      <c r="C10">
        <v>0.84392400000000001</v>
      </c>
      <c r="D10">
        <v>0.833148</v>
      </c>
      <c r="E10">
        <v>0.81791800000000003</v>
      </c>
      <c r="F10">
        <v>0.84622200000000003</v>
      </c>
      <c r="G10">
        <v>84149</v>
      </c>
      <c r="H10" s="1">
        <f>AVERAGE(output_10_1__3[[#This Row],[Run_1]:[Run_5]])</f>
        <v>0.83179960000000008</v>
      </c>
      <c r="I10">
        <v>0.16900000000000001</v>
      </c>
      <c r="J10">
        <v>0.2</v>
      </c>
      <c r="K10" s="1">
        <f t="shared" si="0"/>
        <v>1.0007996000000001</v>
      </c>
      <c r="L10" s="1">
        <f t="shared" si="1"/>
        <v>1.0317996</v>
      </c>
    </row>
    <row r="11" spans="1:12" x14ac:dyDescent="0.45">
      <c r="A11">
        <v>9</v>
      </c>
      <c r="B11">
        <v>0.81699699999999997</v>
      </c>
      <c r="C11">
        <v>0.83877699999999999</v>
      </c>
      <c r="D11">
        <v>0.83765999999999996</v>
      </c>
      <c r="E11">
        <v>0.83116599999999996</v>
      </c>
      <c r="F11">
        <v>0.829179</v>
      </c>
      <c r="G11">
        <v>84150</v>
      </c>
      <c r="H11" s="1">
        <f>AVERAGE(output_10_1__3[[#This Row],[Run_1]:[Run_5]])</f>
        <v>0.83075580000000004</v>
      </c>
      <c r="I11">
        <v>0.183</v>
      </c>
      <c r="J11">
        <v>0.19</v>
      </c>
      <c r="K11" s="1">
        <f t="shared" si="0"/>
        <v>1.0137558</v>
      </c>
      <c r="L11" s="1">
        <f t="shared" si="1"/>
        <v>1.0207558000000001</v>
      </c>
    </row>
    <row r="12" spans="1:12" x14ac:dyDescent="0.45">
      <c r="A12">
        <v>10</v>
      </c>
      <c r="B12">
        <v>0.85921800000000004</v>
      </c>
      <c r="C12">
        <v>0.89748799999999995</v>
      </c>
      <c r="D12">
        <v>0.85922200000000004</v>
      </c>
      <c r="E12">
        <v>0.85643000000000002</v>
      </c>
      <c r="F12">
        <v>0.88023899999999999</v>
      </c>
      <c r="G12">
        <v>84153</v>
      </c>
      <c r="H12" s="1">
        <f>AVERAGE(output_10_1__3[[#This Row],[Run_1]:[Run_5]])</f>
        <v>0.87051939999999983</v>
      </c>
      <c r="I12">
        <v>0.183</v>
      </c>
      <c r="J12">
        <v>0.19</v>
      </c>
      <c r="K12" s="1">
        <f t="shared" si="0"/>
        <v>1.0535193999999999</v>
      </c>
      <c r="L12" s="1">
        <f t="shared" si="1"/>
        <v>1.0605193999999998</v>
      </c>
    </row>
    <row r="13" spans="1:12" x14ac:dyDescent="0.45">
      <c r="A13">
        <v>11</v>
      </c>
      <c r="B13">
        <v>0.86212999999999995</v>
      </c>
      <c r="C13">
        <v>0.859981</v>
      </c>
      <c r="D13">
        <v>0.86395100000000002</v>
      </c>
      <c r="E13">
        <v>0.85526999999999997</v>
      </c>
      <c r="F13">
        <v>0.84373500000000001</v>
      </c>
      <c r="G13">
        <v>84154</v>
      </c>
      <c r="H13" s="1">
        <f>AVERAGE(output_10_1__3[[#This Row],[Run_1]:[Run_5]])</f>
        <v>0.85701339999999993</v>
      </c>
      <c r="I13">
        <v>0.17499999999999999</v>
      </c>
      <c r="J13">
        <v>0.2</v>
      </c>
      <c r="K13" s="1">
        <f t="shared" si="0"/>
        <v>1.0320133999999999</v>
      </c>
      <c r="L13" s="1">
        <f t="shared" si="1"/>
        <v>1.0570134</v>
      </c>
    </row>
    <row r="14" spans="1:12" x14ac:dyDescent="0.45">
      <c r="A14">
        <v>12</v>
      </c>
      <c r="B14">
        <v>0.82993700000000004</v>
      </c>
      <c r="C14">
        <v>0.84367499999999995</v>
      </c>
      <c r="D14">
        <v>0.84107600000000005</v>
      </c>
      <c r="E14">
        <v>0.83004299999999998</v>
      </c>
      <c r="F14">
        <v>0.840283</v>
      </c>
      <c r="G14">
        <v>84156</v>
      </c>
      <c r="H14" s="1">
        <f>AVERAGE(output_10_1__3[[#This Row],[Run_1]:[Run_5]])</f>
        <v>0.83700279999999994</v>
      </c>
      <c r="I14">
        <v>0.17899999999999999</v>
      </c>
      <c r="J14">
        <v>0.19</v>
      </c>
      <c r="K14" s="1">
        <f t="shared" si="0"/>
        <v>1.0160027999999999</v>
      </c>
      <c r="L14" s="1">
        <f t="shared" si="1"/>
        <v>1.0270028</v>
      </c>
    </row>
    <row r="15" spans="1:12" x14ac:dyDescent="0.45">
      <c r="A15">
        <v>13</v>
      </c>
      <c r="B15">
        <v>0.83317799999999997</v>
      </c>
      <c r="C15">
        <v>0.86238199999999998</v>
      </c>
      <c r="D15">
        <v>0.84660299999999999</v>
      </c>
      <c r="E15">
        <v>0.85044299999999995</v>
      </c>
      <c r="F15">
        <v>0.834395</v>
      </c>
      <c r="G15">
        <v>84161</v>
      </c>
      <c r="H15" s="1">
        <f>AVERAGE(output_10_1__3[[#This Row],[Run_1]:[Run_5]])</f>
        <v>0.84540019999999994</v>
      </c>
      <c r="I15">
        <v>0.17499999999999999</v>
      </c>
      <c r="J15">
        <v>0.2</v>
      </c>
      <c r="K15" s="1">
        <f t="shared" si="0"/>
        <v>1.0204001999999999</v>
      </c>
      <c r="L15" s="1">
        <f t="shared" si="1"/>
        <v>1.0454002</v>
      </c>
    </row>
    <row r="16" spans="1:12" x14ac:dyDescent="0.45">
      <c r="A16">
        <v>14</v>
      </c>
      <c r="B16">
        <v>0.85717900000000002</v>
      </c>
      <c r="C16">
        <v>0.87766900000000003</v>
      </c>
      <c r="D16">
        <v>0.84736299999999998</v>
      </c>
      <c r="E16">
        <v>0.86072000000000004</v>
      </c>
      <c r="F16">
        <v>0.86698900000000001</v>
      </c>
      <c r="G16">
        <v>84163</v>
      </c>
      <c r="H16" s="1">
        <f>AVERAGE(output_10_1__3[[#This Row],[Run_1]:[Run_5]])</f>
        <v>0.86198399999999997</v>
      </c>
      <c r="I16">
        <v>0.182</v>
      </c>
      <c r="J16">
        <v>0.19</v>
      </c>
      <c r="K16" s="1">
        <f t="shared" si="0"/>
        <v>1.043984</v>
      </c>
      <c r="L16" s="1">
        <f t="shared" si="1"/>
        <v>1.051984</v>
      </c>
    </row>
    <row r="17" spans="1:12" x14ac:dyDescent="0.45">
      <c r="A17">
        <v>15</v>
      </c>
      <c r="B17">
        <v>0.88134100000000004</v>
      </c>
      <c r="C17">
        <v>0.872695</v>
      </c>
      <c r="D17">
        <v>0.84843299999999999</v>
      </c>
      <c r="E17">
        <v>0.87230700000000005</v>
      </c>
      <c r="F17">
        <v>0.87965099999999996</v>
      </c>
      <c r="G17">
        <v>84165</v>
      </c>
      <c r="H17" s="1">
        <f>AVERAGE(output_10_1__3[[#This Row],[Run_1]:[Run_5]])</f>
        <v>0.87088540000000003</v>
      </c>
      <c r="I17">
        <v>0.18099999999999999</v>
      </c>
      <c r="J17">
        <v>0.19</v>
      </c>
      <c r="K17" s="1">
        <f t="shared" si="0"/>
        <v>1.0518854</v>
      </c>
      <c r="L17" s="1">
        <f t="shared" si="1"/>
        <v>1.0608854000000001</v>
      </c>
    </row>
    <row r="18" spans="1:12" x14ac:dyDescent="0.45">
      <c r="A18">
        <v>16</v>
      </c>
      <c r="B18">
        <v>0.88341800000000004</v>
      </c>
      <c r="C18">
        <v>0.85497599999999996</v>
      </c>
      <c r="D18">
        <v>0.84634299999999996</v>
      </c>
      <c r="E18">
        <v>0.87001799999999996</v>
      </c>
      <c r="F18">
        <v>0.87228399999999995</v>
      </c>
      <c r="G18">
        <v>84170</v>
      </c>
      <c r="H18" s="1">
        <f>AVERAGE(output_10_1__3[[#This Row],[Run_1]:[Run_5]])</f>
        <v>0.86540780000000006</v>
      </c>
      <c r="I18">
        <v>0.182</v>
      </c>
      <c r="J18">
        <v>0.2</v>
      </c>
      <c r="K18" s="1">
        <f t="shared" si="0"/>
        <v>1.0474078</v>
      </c>
      <c r="L18" s="1">
        <f t="shared" si="1"/>
        <v>1.0654078</v>
      </c>
    </row>
    <row r="19" spans="1:12" x14ac:dyDescent="0.45">
      <c r="A19">
        <v>17</v>
      </c>
      <c r="B19">
        <v>0.885629</v>
      </c>
      <c r="C19">
        <v>0.89351499999999995</v>
      </c>
      <c r="D19">
        <v>0.87855799999999995</v>
      </c>
      <c r="E19">
        <v>0.87554699999999996</v>
      </c>
      <c r="F19">
        <v>0.89155399999999996</v>
      </c>
      <c r="G19">
        <v>84173</v>
      </c>
      <c r="H19" s="1">
        <f>AVERAGE(output_10_1__3[[#This Row],[Run_1]:[Run_5]])</f>
        <v>0.88496059999999999</v>
      </c>
      <c r="I19">
        <v>0.17799999999999999</v>
      </c>
      <c r="J19">
        <v>0.2</v>
      </c>
      <c r="K19" s="1">
        <f t="shared" si="0"/>
        <v>1.0629606</v>
      </c>
      <c r="L19" s="1">
        <f t="shared" si="1"/>
        <v>1.0849606000000001</v>
      </c>
    </row>
    <row r="20" spans="1:12" x14ac:dyDescent="0.45">
      <c r="A20">
        <v>18</v>
      </c>
      <c r="B20">
        <v>0.88591600000000004</v>
      </c>
      <c r="C20">
        <v>0.88398500000000002</v>
      </c>
      <c r="D20">
        <v>0.87710399999999999</v>
      </c>
      <c r="E20">
        <v>0.883405</v>
      </c>
      <c r="F20">
        <v>0.86600999999999995</v>
      </c>
      <c r="G20">
        <v>84176</v>
      </c>
      <c r="H20" s="1">
        <f>AVERAGE(output_10_1__3[[#This Row],[Run_1]:[Run_5]])</f>
        <v>0.87928399999999995</v>
      </c>
      <c r="I20">
        <v>0.17599999999999999</v>
      </c>
      <c r="J20">
        <v>0.2</v>
      </c>
      <c r="K20" s="1">
        <f t="shared" si="0"/>
        <v>1.0552839999999999</v>
      </c>
      <c r="L20" s="1">
        <f t="shared" si="1"/>
        <v>1.0792839999999999</v>
      </c>
    </row>
    <row r="21" spans="1:12" x14ac:dyDescent="0.45">
      <c r="A21">
        <v>19</v>
      </c>
      <c r="B21">
        <v>0.86775899999999995</v>
      </c>
      <c r="C21">
        <v>0.88333499999999998</v>
      </c>
      <c r="D21">
        <v>0.87724999999999997</v>
      </c>
      <c r="E21">
        <v>0.86532299999999995</v>
      </c>
      <c r="F21">
        <v>0.86400900000000003</v>
      </c>
      <c r="G21">
        <v>84179</v>
      </c>
      <c r="H21" s="1">
        <f>AVERAGE(output_10_1__3[[#This Row],[Run_1]:[Run_5]])</f>
        <v>0.87153519999999995</v>
      </c>
      <c r="I21">
        <v>0.189</v>
      </c>
      <c r="J21">
        <v>0.19</v>
      </c>
      <c r="K21" s="1">
        <f t="shared" si="0"/>
        <v>1.0605351999999999</v>
      </c>
      <c r="L21" s="1">
        <f t="shared" si="1"/>
        <v>1.0615352</v>
      </c>
    </row>
    <row r="22" spans="1:12" x14ac:dyDescent="0.45">
      <c r="A22">
        <v>20</v>
      </c>
      <c r="B22">
        <v>0.87181200000000003</v>
      </c>
      <c r="C22">
        <v>0.88281799999999999</v>
      </c>
      <c r="D22">
        <v>0.86346100000000003</v>
      </c>
      <c r="E22">
        <v>0.87423200000000001</v>
      </c>
      <c r="F22">
        <v>0.87385500000000005</v>
      </c>
      <c r="G22">
        <v>84182</v>
      </c>
      <c r="H22" s="1">
        <f>AVERAGE(output_10_1__3[[#This Row],[Run_1]:[Run_5]])</f>
        <v>0.87323560000000011</v>
      </c>
      <c r="I22">
        <v>0.18099999999999999</v>
      </c>
      <c r="J22">
        <v>0.2</v>
      </c>
      <c r="K22" s="1">
        <f t="shared" si="0"/>
        <v>1.0542356000000002</v>
      </c>
      <c r="L22" s="1">
        <f t="shared" si="1"/>
        <v>1.0732356000000001</v>
      </c>
    </row>
    <row r="23" spans="1:12" x14ac:dyDescent="0.45">
      <c r="A23">
        <v>21</v>
      </c>
      <c r="B23">
        <v>0.885602</v>
      </c>
      <c r="C23">
        <v>0.90473400000000004</v>
      </c>
      <c r="D23">
        <v>0.90074500000000002</v>
      </c>
      <c r="E23">
        <v>0.87585500000000005</v>
      </c>
      <c r="F23">
        <v>0.87728200000000001</v>
      </c>
      <c r="G23">
        <v>84184</v>
      </c>
      <c r="H23" s="1">
        <f>AVERAGE(output_10_1__3[[#This Row],[Run_1]:[Run_5]])</f>
        <v>0.88884360000000007</v>
      </c>
      <c r="I23">
        <v>0.18</v>
      </c>
      <c r="J23">
        <v>0.19</v>
      </c>
      <c r="K23" s="1">
        <f t="shared" si="0"/>
        <v>1.0688436000000001</v>
      </c>
      <c r="L23" s="1">
        <f t="shared" si="1"/>
        <v>1.0788436000000001</v>
      </c>
    </row>
    <row r="24" spans="1:12" x14ac:dyDescent="0.45">
      <c r="A24">
        <v>22</v>
      </c>
      <c r="B24">
        <v>0.90071500000000004</v>
      </c>
      <c r="C24">
        <v>0.877023</v>
      </c>
      <c r="D24">
        <v>0.891455</v>
      </c>
      <c r="E24">
        <v>0.89784399999999998</v>
      </c>
      <c r="F24">
        <v>0.88550899999999999</v>
      </c>
      <c r="G24">
        <v>84186</v>
      </c>
      <c r="H24" s="1">
        <f>AVERAGE(output_10_1__3[[#This Row],[Run_1]:[Run_5]])</f>
        <v>0.8905092</v>
      </c>
      <c r="I24">
        <v>0.185</v>
      </c>
      <c r="J24">
        <v>0.2</v>
      </c>
      <c r="K24" s="1">
        <f t="shared" si="0"/>
        <v>1.0755091999999999</v>
      </c>
      <c r="L24" s="1">
        <f t="shared" si="1"/>
        <v>1.0905092000000001</v>
      </c>
    </row>
    <row r="25" spans="1:12" x14ac:dyDescent="0.45">
      <c r="A25">
        <v>23</v>
      </c>
      <c r="B25">
        <v>0.85220899999999999</v>
      </c>
      <c r="C25">
        <v>0.87404899999999996</v>
      </c>
      <c r="D25">
        <v>0.86187199999999997</v>
      </c>
      <c r="E25">
        <v>0.88893900000000003</v>
      </c>
      <c r="F25">
        <v>0.85850499999999996</v>
      </c>
      <c r="G25">
        <v>84189</v>
      </c>
      <c r="H25" s="1">
        <f>AVERAGE(output_10_1__3[[#This Row],[Run_1]:[Run_5]])</f>
        <v>0.86711480000000007</v>
      </c>
      <c r="I25">
        <v>0.17100000000000001</v>
      </c>
      <c r="J25">
        <v>0.2</v>
      </c>
      <c r="K25" s="1">
        <f t="shared" si="0"/>
        <v>1.0381148</v>
      </c>
      <c r="L25" s="1">
        <f t="shared" si="1"/>
        <v>1.0671148000000001</v>
      </c>
    </row>
    <row r="26" spans="1:12" x14ac:dyDescent="0.45">
      <c r="A26">
        <v>24</v>
      </c>
      <c r="B26">
        <v>0.88717100000000004</v>
      </c>
      <c r="C26">
        <v>0.896092</v>
      </c>
      <c r="D26">
        <v>0.876633</v>
      </c>
      <c r="E26">
        <v>0.88506899999999999</v>
      </c>
      <c r="F26">
        <v>0.86698200000000003</v>
      </c>
      <c r="G26">
        <v>84193</v>
      </c>
      <c r="H26" s="1">
        <f>AVERAGE(output_10_1__3[[#This Row],[Run_1]:[Run_5]])</f>
        <v>0.88238939999999988</v>
      </c>
      <c r="I26">
        <v>0.17599999999999999</v>
      </c>
      <c r="J26">
        <v>0.19</v>
      </c>
      <c r="K26" s="1">
        <f t="shared" si="0"/>
        <v>1.0583893999999998</v>
      </c>
      <c r="L26" s="1">
        <f t="shared" si="1"/>
        <v>1.0723893999999998</v>
      </c>
    </row>
    <row r="27" spans="1:12" x14ac:dyDescent="0.45">
      <c r="A27">
        <v>25</v>
      </c>
      <c r="B27">
        <v>0.85704400000000003</v>
      </c>
      <c r="C27">
        <v>0.86941000000000002</v>
      </c>
      <c r="D27">
        <v>0.85807500000000003</v>
      </c>
      <c r="E27">
        <v>0.86023799999999995</v>
      </c>
      <c r="F27">
        <v>0.84855899999999995</v>
      </c>
      <c r="G27">
        <v>84196</v>
      </c>
      <c r="H27" s="1">
        <f>AVERAGE(output_10_1__3[[#This Row],[Run_1]:[Run_5]])</f>
        <v>0.85866519999999991</v>
      </c>
      <c r="I27">
        <v>0.18</v>
      </c>
      <c r="J27">
        <v>0.19</v>
      </c>
      <c r="K27" s="1">
        <f t="shared" si="0"/>
        <v>1.0386651999999998</v>
      </c>
      <c r="L27" s="1">
        <f t="shared" si="1"/>
        <v>1.0486651999999999</v>
      </c>
    </row>
    <row r="28" spans="1:12" x14ac:dyDescent="0.45">
      <c r="A28">
        <v>26</v>
      </c>
      <c r="B28">
        <v>0.90212300000000001</v>
      </c>
      <c r="C28">
        <v>0.88682099999999997</v>
      </c>
      <c r="D28">
        <v>0.89070700000000003</v>
      </c>
      <c r="E28">
        <v>0.888737</v>
      </c>
      <c r="F28">
        <v>0.87954100000000002</v>
      </c>
      <c r="G28">
        <v>84200</v>
      </c>
      <c r="H28" s="1">
        <f>AVERAGE(output_10_1__3[[#This Row],[Run_1]:[Run_5]])</f>
        <v>0.88958579999999987</v>
      </c>
      <c r="I28">
        <v>0.187</v>
      </c>
      <c r="J28">
        <v>0.21</v>
      </c>
      <c r="K28" s="1">
        <f t="shared" si="0"/>
        <v>1.0765857999999999</v>
      </c>
      <c r="L28" s="1">
        <f t="shared" si="1"/>
        <v>1.0995857999999998</v>
      </c>
    </row>
    <row r="29" spans="1:12" x14ac:dyDescent="0.45">
      <c r="A29">
        <v>27</v>
      </c>
      <c r="B29">
        <v>0.86502199999999996</v>
      </c>
      <c r="C29">
        <v>0.86018700000000003</v>
      </c>
      <c r="D29">
        <v>0.86105900000000002</v>
      </c>
      <c r="E29">
        <v>0.86890100000000003</v>
      </c>
      <c r="F29">
        <v>0.86029500000000003</v>
      </c>
      <c r="G29">
        <v>84200</v>
      </c>
      <c r="H29" s="1">
        <f>AVERAGE(output_10_1__3[[#This Row],[Run_1]:[Run_5]])</f>
        <v>0.8630928000000001</v>
      </c>
      <c r="I29">
        <v>0.17899999999999999</v>
      </c>
      <c r="J29">
        <v>0.19</v>
      </c>
      <c r="K29" s="1">
        <f t="shared" si="0"/>
        <v>1.0420928</v>
      </c>
      <c r="L29" s="1">
        <f t="shared" si="1"/>
        <v>1.0530928000000002</v>
      </c>
    </row>
    <row r="30" spans="1:12" x14ac:dyDescent="0.45">
      <c r="A30">
        <v>28</v>
      </c>
      <c r="B30">
        <v>0.88813699999999995</v>
      </c>
      <c r="C30">
        <v>0.86555199999999999</v>
      </c>
      <c r="D30">
        <v>0.86656999999999995</v>
      </c>
      <c r="E30">
        <v>0.90531700000000004</v>
      </c>
      <c r="F30">
        <v>0.894119</v>
      </c>
      <c r="G30">
        <v>84205</v>
      </c>
      <c r="H30" s="1">
        <f>AVERAGE(output_10_1__3[[#This Row],[Run_1]:[Run_5]])</f>
        <v>0.88393900000000003</v>
      </c>
      <c r="I30">
        <v>0.17499999999999999</v>
      </c>
      <c r="J30">
        <v>0.2</v>
      </c>
      <c r="K30" s="1">
        <f t="shared" si="0"/>
        <v>1.0589390000000001</v>
      </c>
      <c r="L30" s="1">
        <f t="shared" si="1"/>
        <v>1.083939</v>
      </c>
    </row>
    <row r="31" spans="1:12" x14ac:dyDescent="0.45">
      <c r="A31">
        <v>29</v>
      </c>
      <c r="B31">
        <v>0.88321700000000003</v>
      </c>
      <c r="C31">
        <v>0.90439199999999997</v>
      </c>
      <c r="D31">
        <v>0.87080000000000002</v>
      </c>
      <c r="E31">
        <v>0.88366800000000001</v>
      </c>
      <c r="F31">
        <v>0.89108399999999999</v>
      </c>
      <c r="G31">
        <v>84209</v>
      </c>
      <c r="H31" s="1">
        <f>AVERAGE(output_10_1__3[[#This Row],[Run_1]:[Run_5]])</f>
        <v>0.88663219999999998</v>
      </c>
      <c r="I31">
        <v>0.17699999999999999</v>
      </c>
      <c r="J31">
        <v>0.2</v>
      </c>
      <c r="K31" s="1">
        <f t="shared" si="0"/>
        <v>1.0636322</v>
      </c>
      <c r="L31" s="1">
        <f t="shared" si="1"/>
        <v>1.0866321999999999</v>
      </c>
    </row>
    <row r="32" spans="1:12" x14ac:dyDescent="0.45">
      <c r="A32">
        <v>30</v>
      </c>
      <c r="B32">
        <v>0.98810299999999995</v>
      </c>
      <c r="C32">
        <v>0.98368599999999995</v>
      </c>
      <c r="D32">
        <v>0.96829799999999999</v>
      </c>
      <c r="E32">
        <v>0.97443100000000005</v>
      </c>
      <c r="F32">
        <v>0.95918099999999995</v>
      </c>
      <c r="G32">
        <v>84211</v>
      </c>
      <c r="H32" s="1">
        <f>AVERAGE(output_10_1__3[[#This Row],[Run_1]:[Run_5]])</f>
        <v>0.97473979999999982</v>
      </c>
      <c r="I32">
        <v>0.185</v>
      </c>
      <c r="J32">
        <v>0.22</v>
      </c>
      <c r="K32" s="1">
        <f t="shared" si="0"/>
        <v>1.1597397999999999</v>
      </c>
      <c r="L32" s="1">
        <f t="shared" si="1"/>
        <v>1.1947397999999998</v>
      </c>
    </row>
    <row r="33" spans="1:12" x14ac:dyDescent="0.45">
      <c r="A33">
        <v>31</v>
      </c>
      <c r="B33">
        <v>0.863178</v>
      </c>
      <c r="C33">
        <v>0.87206499999999998</v>
      </c>
      <c r="D33">
        <v>0.85644699999999996</v>
      </c>
      <c r="E33">
        <v>0.87973299999999999</v>
      </c>
      <c r="F33">
        <v>0.86374399999999996</v>
      </c>
      <c r="G33">
        <v>84217</v>
      </c>
      <c r="H33" s="1">
        <f>AVERAGE(output_10_1__3[[#This Row],[Run_1]:[Run_5]])</f>
        <v>0.86703339999999984</v>
      </c>
      <c r="I33">
        <v>0.186</v>
      </c>
      <c r="J33">
        <v>0.19</v>
      </c>
      <c r="K33" s="1">
        <f t="shared" si="0"/>
        <v>1.0530333999999999</v>
      </c>
      <c r="L33" s="1">
        <f t="shared" si="1"/>
        <v>1.0570333999999999</v>
      </c>
    </row>
    <row r="34" spans="1:12" x14ac:dyDescent="0.45">
      <c r="A34">
        <v>32</v>
      </c>
      <c r="B34">
        <v>0.85113499999999997</v>
      </c>
      <c r="C34">
        <v>0.87846800000000003</v>
      </c>
      <c r="D34">
        <v>0.87929000000000002</v>
      </c>
      <c r="E34">
        <v>0.88676100000000002</v>
      </c>
      <c r="F34">
        <v>0.86757799999999996</v>
      </c>
      <c r="G34">
        <v>84223</v>
      </c>
      <c r="H34" s="1">
        <f>AVERAGE(output_10_1__3[[#This Row],[Run_1]:[Run_5]])</f>
        <v>0.87264640000000004</v>
      </c>
      <c r="I34">
        <v>0.17699999999999999</v>
      </c>
      <c r="J34">
        <v>0.2</v>
      </c>
      <c r="K34" s="1">
        <f t="shared" si="0"/>
        <v>1.0496464000000001</v>
      </c>
      <c r="L34" s="1">
        <f t="shared" si="1"/>
        <v>1.0726464</v>
      </c>
    </row>
    <row r="35" spans="1:12" x14ac:dyDescent="0.45">
      <c r="A35">
        <v>33</v>
      </c>
      <c r="B35">
        <v>0.91363000000000005</v>
      </c>
      <c r="C35">
        <v>0.90978700000000001</v>
      </c>
      <c r="D35">
        <v>0.87857099999999999</v>
      </c>
      <c r="E35">
        <v>0.89724700000000002</v>
      </c>
      <c r="F35">
        <v>0.89921799999999996</v>
      </c>
      <c r="G35">
        <v>84229</v>
      </c>
      <c r="H35" s="1">
        <f>AVERAGE(output_10_1__3[[#This Row],[Run_1]:[Run_5]])</f>
        <v>0.89969060000000012</v>
      </c>
      <c r="I35">
        <v>0.17699999999999999</v>
      </c>
      <c r="J35">
        <v>0.2</v>
      </c>
      <c r="K35" s="1">
        <f t="shared" si="0"/>
        <v>1.0766906000000001</v>
      </c>
      <c r="L35" s="1">
        <f t="shared" si="1"/>
        <v>1.0996906000000002</v>
      </c>
    </row>
    <row r="36" spans="1:12" x14ac:dyDescent="0.45">
      <c r="A36">
        <v>34</v>
      </c>
      <c r="B36">
        <v>0.89043799999999995</v>
      </c>
      <c r="C36">
        <v>0.88855700000000004</v>
      </c>
      <c r="D36">
        <v>0.87787599999999999</v>
      </c>
      <c r="E36">
        <v>0.86321999999999999</v>
      </c>
      <c r="F36">
        <v>0.86765999999999999</v>
      </c>
      <c r="G36">
        <v>84231</v>
      </c>
      <c r="H36" s="1">
        <f>AVERAGE(output_10_1__3[[#This Row],[Run_1]:[Run_5]])</f>
        <v>0.87755020000000017</v>
      </c>
      <c r="I36">
        <v>0.191</v>
      </c>
      <c r="J36">
        <v>0.2</v>
      </c>
      <c r="K36" s="1">
        <f t="shared" si="0"/>
        <v>1.0685502000000002</v>
      </c>
      <c r="L36" s="1">
        <f t="shared" si="1"/>
        <v>1.0775502000000001</v>
      </c>
    </row>
    <row r="37" spans="1:12" x14ac:dyDescent="0.45">
      <c r="A37">
        <v>35</v>
      </c>
      <c r="B37">
        <v>0.89415800000000001</v>
      </c>
      <c r="C37">
        <v>0.90711200000000003</v>
      </c>
      <c r="D37">
        <v>0.86204099999999995</v>
      </c>
      <c r="E37">
        <v>0.89115999999999995</v>
      </c>
      <c r="F37">
        <v>0.89114800000000005</v>
      </c>
      <c r="G37">
        <v>84245</v>
      </c>
      <c r="H37" s="1">
        <f>AVERAGE(output_10_1__3[[#This Row],[Run_1]:[Run_5]])</f>
        <v>0.88912380000000013</v>
      </c>
      <c r="I37">
        <v>0.18099999999999999</v>
      </c>
      <c r="J37">
        <v>0.2</v>
      </c>
      <c r="K37" s="1">
        <f t="shared" si="0"/>
        <v>1.0701238000000002</v>
      </c>
      <c r="L37" s="1">
        <f t="shared" si="1"/>
        <v>1.0891238000000001</v>
      </c>
    </row>
    <row r="38" spans="1:12" x14ac:dyDescent="0.45">
      <c r="A38">
        <v>36</v>
      </c>
      <c r="B38">
        <v>0.93114600000000003</v>
      </c>
      <c r="C38">
        <v>0.93240299999999998</v>
      </c>
      <c r="D38">
        <v>0.92850100000000002</v>
      </c>
      <c r="E38">
        <v>0.90433200000000002</v>
      </c>
      <c r="F38">
        <v>0.92500000000000004</v>
      </c>
      <c r="G38">
        <v>84250</v>
      </c>
      <c r="H38" s="1">
        <f>AVERAGE(output_10_1__3[[#This Row],[Run_1]:[Run_5]])</f>
        <v>0.92427639999999989</v>
      </c>
      <c r="I38">
        <v>0.184</v>
      </c>
      <c r="J38">
        <v>0.19</v>
      </c>
      <c r="K38" s="1">
        <f t="shared" si="0"/>
        <v>1.1082763999999998</v>
      </c>
      <c r="L38" s="1">
        <f t="shared" si="1"/>
        <v>1.1142763999999998</v>
      </c>
    </row>
    <row r="39" spans="1:12" x14ac:dyDescent="0.45">
      <c r="A39">
        <v>37</v>
      </c>
      <c r="B39">
        <v>0.91424799999999995</v>
      </c>
      <c r="C39">
        <v>0.89347699999999997</v>
      </c>
      <c r="D39">
        <v>0.89253300000000002</v>
      </c>
      <c r="E39">
        <v>0.90408100000000002</v>
      </c>
      <c r="F39">
        <v>0.90641799999999995</v>
      </c>
      <c r="G39">
        <v>84251</v>
      </c>
      <c r="H39" s="1">
        <f>AVERAGE(output_10_1__3[[#This Row],[Run_1]:[Run_5]])</f>
        <v>0.90215139999999994</v>
      </c>
      <c r="I39">
        <v>0.186</v>
      </c>
      <c r="J39">
        <v>0.2</v>
      </c>
      <c r="K39" s="1">
        <f t="shared" si="0"/>
        <v>1.0881513999999999</v>
      </c>
      <c r="L39" s="1">
        <f t="shared" si="1"/>
        <v>1.1021513999999999</v>
      </c>
    </row>
    <row r="40" spans="1:12" x14ac:dyDescent="0.45">
      <c r="A40">
        <v>38</v>
      </c>
      <c r="B40">
        <v>0.85216899999999995</v>
      </c>
      <c r="C40">
        <v>0.88800299999999999</v>
      </c>
      <c r="D40">
        <v>0.88467399999999996</v>
      </c>
      <c r="E40">
        <v>0.89529099999999995</v>
      </c>
      <c r="F40">
        <v>0.88142799999999999</v>
      </c>
      <c r="G40">
        <v>84254</v>
      </c>
      <c r="H40" s="1">
        <f>AVERAGE(output_10_1__3[[#This Row],[Run_1]:[Run_5]])</f>
        <v>0.8803129999999999</v>
      </c>
      <c r="I40">
        <v>0.182</v>
      </c>
      <c r="J40">
        <v>0.2</v>
      </c>
      <c r="K40" s="1">
        <f t="shared" si="0"/>
        <v>1.0623129999999998</v>
      </c>
      <c r="L40" s="1">
        <f t="shared" si="1"/>
        <v>1.0803129999999999</v>
      </c>
    </row>
    <row r="41" spans="1:12" x14ac:dyDescent="0.45">
      <c r="A41">
        <v>39</v>
      </c>
      <c r="B41">
        <v>0.95981899999999998</v>
      </c>
      <c r="C41">
        <v>0.96251100000000001</v>
      </c>
      <c r="D41">
        <v>0.95213300000000001</v>
      </c>
      <c r="E41">
        <v>0.947075</v>
      </c>
      <c r="F41">
        <v>0.937836</v>
      </c>
      <c r="G41">
        <v>84255</v>
      </c>
      <c r="H41" s="1">
        <f>AVERAGE(output_10_1__3[[#This Row],[Run_1]:[Run_5]])</f>
        <v>0.95187480000000002</v>
      </c>
      <c r="I41">
        <v>0.19</v>
      </c>
      <c r="J41">
        <v>0.2</v>
      </c>
      <c r="K41" s="1">
        <f t="shared" si="0"/>
        <v>1.1418748000000001</v>
      </c>
      <c r="L41" s="1">
        <f t="shared" si="1"/>
        <v>1.1518748000000001</v>
      </c>
    </row>
    <row r="42" spans="1:12" x14ac:dyDescent="0.45">
      <c r="A42">
        <v>40</v>
      </c>
      <c r="B42">
        <v>1.0199400000000001</v>
      </c>
      <c r="C42">
        <v>1.0391900000000001</v>
      </c>
      <c r="D42">
        <v>1.0267299999999999</v>
      </c>
      <c r="E42">
        <v>1.0274099999999999</v>
      </c>
      <c r="F42">
        <v>1.0292300000000001</v>
      </c>
      <c r="G42">
        <v>84255</v>
      </c>
      <c r="H42" s="1">
        <f>AVERAGE(output_10_1__3[[#This Row],[Run_1]:[Run_5]])</f>
        <v>1.0285</v>
      </c>
      <c r="I42">
        <v>0.186</v>
      </c>
      <c r="J42">
        <v>0.2</v>
      </c>
      <c r="K42" s="1">
        <f t="shared" si="0"/>
        <v>1.2144999999999999</v>
      </c>
      <c r="L42" s="1">
        <f t="shared" si="1"/>
        <v>1.2284999999999999</v>
      </c>
    </row>
    <row r="43" spans="1:12" x14ac:dyDescent="0.45">
      <c r="A43">
        <v>41</v>
      </c>
      <c r="B43">
        <v>0.88925399999999999</v>
      </c>
      <c r="C43">
        <v>0.89713699999999996</v>
      </c>
      <c r="D43">
        <v>0.89560799999999996</v>
      </c>
      <c r="E43">
        <v>0.88182300000000002</v>
      </c>
      <c r="F43">
        <v>0.89430500000000002</v>
      </c>
      <c r="G43">
        <v>84257</v>
      </c>
      <c r="H43" s="1">
        <f>AVERAGE(output_10_1__3[[#This Row],[Run_1]:[Run_5]])</f>
        <v>0.89162540000000001</v>
      </c>
      <c r="I43">
        <v>0.18099999999999999</v>
      </c>
      <c r="J43">
        <v>0.2</v>
      </c>
      <c r="K43" s="1">
        <f t="shared" si="0"/>
        <v>1.0726254</v>
      </c>
      <c r="L43" s="1">
        <f t="shared" si="1"/>
        <v>1.0916254000000001</v>
      </c>
    </row>
    <row r="44" spans="1:12" x14ac:dyDescent="0.45">
      <c r="A44">
        <v>42</v>
      </c>
      <c r="B44">
        <v>0.934311</v>
      </c>
      <c r="C44">
        <v>0.92260299999999995</v>
      </c>
      <c r="D44">
        <v>0.93525100000000005</v>
      </c>
      <c r="E44">
        <v>0.93270299999999995</v>
      </c>
      <c r="F44">
        <v>0.93819399999999997</v>
      </c>
      <c r="G44">
        <v>84258</v>
      </c>
      <c r="H44" s="1">
        <f>AVERAGE(output_10_1__3[[#This Row],[Run_1]:[Run_5]])</f>
        <v>0.93261240000000001</v>
      </c>
      <c r="I44">
        <v>0.17899999999999999</v>
      </c>
      <c r="J44">
        <v>0.19</v>
      </c>
      <c r="K44" s="1">
        <f t="shared" si="0"/>
        <v>1.1116124000000001</v>
      </c>
      <c r="L44" s="1">
        <f t="shared" si="1"/>
        <v>1.1226124</v>
      </c>
    </row>
    <row r="45" spans="1:12" x14ac:dyDescent="0.45">
      <c r="A45">
        <v>43</v>
      </c>
      <c r="B45">
        <v>0.887876</v>
      </c>
      <c r="C45">
        <v>0.87240399999999996</v>
      </c>
      <c r="D45">
        <v>0.87355700000000003</v>
      </c>
      <c r="E45">
        <v>0.88581299999999996</v>
      </c>
      <c r="F45">
        <v>0.86000799999999999</v>
      </c>
      <c r="G45">
        <v>84261</v>
      </c>
      <c r="H45" s="1">
        <f>AVERAGE(output_10_1__3[[#This Row],[Run_1]:[Run_5]])</f>
        <v>0.87593159999999981</v>
      </c>
      <c r="I45">
        <v>0.183</v>
      </c>
      <c r="J45">
        <v>0.2</v>
      </c>
      <c r="K45" s="1">
        <f t="shared" si="0"/>
        <v>1.0589315999999998</v>
      </c>
      <c r="L45" s="1">
        <f t="shared" si="1"/>
        <v>1.0759315999999999</v>
      </c>
    </row>
    <row r="46" spans="1:12" x14ac:dyDescent="0.45">
      <c r="A46">
        <v>44</v>
      </c>
      <c r="B46">
        <v>0.95265900000000003</v>
      </c>
      <c r="C46">
        <v>0.941137</v>
      </c>
      <c r="D46">
        <v>0.94582999999999995</v>
      </c>
      <c r="E46">
        <v>0.92976599999999998</v>
      </c>
      <c r="F46">
        <v>0.95518899999999995</v>
      </c>
      <c r="G46">
        <v>84262</v>
      </c>
      <c r="H46" s="1">
        <f>AVERAGE(output_10_1__3[[#This Row],[Run_1]:[Run_5]])</f>
        <v>0.94491619999999998</v>
      </c>
      <c r="I46">
        <v>0.17499999999999999</v>
      </c>
      <c r="J46">
        <v>0.19</v>
      </c>
      <c r="K46" s="1">
        <f t="shared" si="0"/>
        <v>1.1199162</v>
      </c>
      <c r="L46" s="1">
        <f t="shared" si="1"/>
        <v>1.1349161999999999</v>
      </c>
    </row>
    <row r="47" spans="1:12" x14ac:dyDescent="0.45">
      <c r="A47">
        <v>45</v>
      </c>
      <c r="B47">
        <v>0.88965700000000003</v>
      </c>
      <c r="C47">
        <v>0.91962999999999995</v>
      </c>
      <c r="D47">
        <v>0.888907</v>
      </c>
      <c r="E47">
        <v>0.88728099999999999</v>
      </c>
      <c r="F47">
        <v>0.90630100000000002</v>
      </c>
      <c r="G47">
        <v>84264</v>
      </c>
      <c r="H47" s="1">
        <f>AVERAGE(output_10_1__3[[#This Row],[Run_1]:[Run_5]])</f>
        <v>0.89835519999999991</v>
      </c>
      <c r="I47">
        <v>0.17899999999999999</v>
      </c>
      <c r="J47">
        <v>0.19</v>
      </c>
      <c r="K47" s="1">
        <f t="shared" si="0"/>
        <v>1.0773552</v>
      </c>
      <c r="L47" s="1">
        <f t="shared" si="1"/>
        <v>1.0883551999999999</v>
      </c>
    </row>
    <row r="48" spans="1:12" x14ac:dyDescent="0.45">
      <c r="A48">
        <v>46</v>
      </c>
      <c r="B48">
        <v>0.90979399999999999</v>
      </c>
      <c r="C48">
        <v>0.86751299999999998</v>
      </c>
      <c r="D48">
        <v>0.86366399999999999</v>
      </c>
      <c r="E48">
        <v>0.86073900000000003</v>
      </c>
      <c r="F48">
        <v>0.90341700000000003</v>
      </c>
      <c r="G48">
        <v>84267</v>
      </c>
      <c r="H48" s="1">
        <f>AVERAGE(output_10_1__3[[#This Row],[Run_1]:[Run_5]])</f>
        <v>0.88102540000000007</v>
      </c>
      <c r="I48">
        <v>0.185</v>
      </c>
      <c r="J48">
        <v>0.2</v>
      </c>
      <c r="K48" s="1">
        <f t="shared" si="0"/>
        <v>1.0660254</v>
      </c>
      <c r="L48" s="1">
        <f t="shared" si="1"/>
        <v>1.0810254000000001</v>
      </c>
    </row>
    <row r="49" spans="1:12" x14ac:dyDescent="0.45">
      <c r="A49">
        <v>47</v>
      </c>
      <c r="B49">
        <v>0.91389600000000004</v>
      </c>
      <c r="C49">
        <v>0.88563499999999995</v>
      </c>
      <c r="D49">
        <v>0.91520100000000004</v>
      </c>
      <c r="E49">
        <v>0.90541799999999995</v>
      </c>
      <c r="F49">
        <v>0.89441700000000002</v>
      </c>
      <c r="G49">
        <v>84270</v>
      </c>
      <c r="H49" s="1">
        <f>AVERAGE(output_10_1__3[[#This Row],[Run_1]:[Run_5]])</f>
        <v>0.90291340000000009</v>
      </c>
      <c r="I49">
        <v>0.18099999999999999</v>
      </c>
      <c r="J49">
        <v>0.21</v>
      </c>
      <c r="K49" s="1">
        <f t="shared" si="0"/>
        <v>1.0839134000000001</v>
      </c>
      <c r="L49" s="1">
        <f t="shared" si="1"/>
        <v>1.1129134000000001</v>
      </c>
    </row>
    <row r="50" spans="1:12" x14ac:dyDescent="0.45">
      <c r="A50">
        <v>48</v>
      </c>
      <c r="B50">
        <v>0.97048800000000002</v>
      </c>
      <c r="C50">
        <v>0.93876599999999999</v>
      </c>
      <c r="D50">
        <v>0.953009</v>
      </c>
      <c r="E50">
        <v>0.94475200000000004</v>
      </c>
      <c r="F50">
        <v>0.96969399999999994</v>
      </c>
      <c r="G50">
        <v>84272</v>
      </c>
      <c r="H50" s="1">
        <f>AVERAGE(output_10_1__3[[#This Row],[Run_1]:[Run_5]])</f>
        <v>0.95534179999999991</v>
      </c>
      <c r="I50">
        <v>0.182</v>
      </c>
      <c r="J50">
        <v>0.21</v>
      </c>
      <c r="K50" s="1">
        <f t="shared" si="0"/>
        <v>1.1373418</v>
      </c>
      <c r="L50" s="1">
        <f t="shared" si="1"/>
        <v>1.1653418</v>
      </c>
    </row>
    <row r="51" spans="1:12" x14ac:dyDescent="0.45">
      <c r="A51">
        <v>49</v>
      </c>
      <c r="B51">
        <v>0.87579399999999996</v>
      </c>
      <c r="C51">
        <v>0.87497899999999995</v>
      </c>
      <c r="D51">
        <v>0.89072899999999999</v>
      </c>
      <c r="E51">
        <v>0.88078000000000001</v>
      </c>
      <c r="F51">
        <v>0.89008699999999996</v>
      </c>
      <c r="G51">
        <v>84275</v>
      </c>
      <c r="H51" s="1">
        <f>AVERAGE(output_10_1__3[[#This Row],[Run_1]:[Run_5]])</f>
        <v>0.88247379999999997</v>
      </c>
      <c r="I51">
        <v>0.17599999999999999</v>
      </c>
      <c r="J51">
        <v>0.19</v>
      </c>
      <c r="K51" s="1">
        <f t="shared" si="0"/>
        <v>1.0584738</v>
      </c>
      <c r="L51" s="1">
        <f t="shared" si="1"/>
        <v>1.0724738</v>
      </c>
    </row>
    <row r="52" spans="1:12" x14ac:dyDescent="0.45">
      <c r="A52">
        <v>50</v>
      </c>
      <c r="B52">
        <v>0.92180099999999998</v>
      </c>
      <c r="C52">
        <v>0.917547</v>
      </c>
      <c r="D52">
        <v>0.92247599999999996</v>
      </c>
      <c r="E52">
        <v>0.93361099999999997</v>
      </c>
      <c r="F52">
        <v>0.95583099999999999</v>
      </c>
      <c r="G52">
        <v>84276</v>
      </c>
      <c r="H52" s="1">
        <f>AVERAGE(output_10_1__3[[#This Row],[Run_1]:[Run_5]])</f>
        <v>0.93025319999999989</v>
      </c>
      <c r="I52">
        <v>0.184</v>
      </c>
      <c r="J52">
        <v>0.2</v>
      </c>
      <c r="K52" s="1">
        <f t="shared" si="0"/>
        <v>1.1142531999999998</v>
      </c>
      <c r="L52" s="1">
        <f t="shared" si="1"/>
        <v>1.1302531999999998</v>
      </c>
    </row>
    <row r="53" spans="1:12" x14ac:dyDescent="0.45">
      <c r="A53">
        <v>51</v>
      </c>
      <c r="B53">
        <v>0.90002400000000005</v>
      </c>
      <c r="C53">
        <v>0.886073</v>
      </c>
      <c r="D53">
        <v>0.88052399999999997</v>
      </c>
      <c r="E53">
        <v>0.88263400000000003</v>
      </c>
      <c r="F53">
        <v>0.91808900000000004</v>
      </c>
      <c r="G53">
        <v>84277</v>
      </c>
      <c r="H53" s="1">
        <f>AVERAGE(output_10_1__3[[#This Row],[Run_1]:[Run_5]])</f>
        <v>0.89346879999999995</v>
      </c>
      <c r="I53">
        <v>0.17699999999999999</v>
      </c>
      <c r="J53">
        <v>0.19</v>
      </c>
      <c r="K53" s="1">
        <f t="shared" si="0"/>
        <v>1.0704688</v>
      </c>
      <c r="L53" s="1">
        <f t="shared" si="1"/>
        <v>1.0834687999999999</v>
      </c>
    </row>
    <row r="54" spans="1:12" x14ac:dyDescent="0.45">
      <c r="A54">
        <v>52</v>
      </c>
      <c r="B54">
        <v>0.871614</v>
      </c>
      <c r="C54">
        <v>0.87370599999999998</v>
      </c>
      <c r="D54">
        <v>0.86238199999999998</v>
      </c>
      <c r="E54">
        <v>0.86909400000000003</v>
      </c>
      <c r="F54">
        <v>0.86374799999999996</v>
      </c>
      <c r="G54">
        <v>84279</v>
      </c>
      <c r="H54" s="1">
        <f>AVERAGE(output_10_1__3[[#This Row],[Run_1]:[Run_5]])</f>
        <v>0.8681087999999999</v>
      </c>
      <c r="I54">
        <v>0.17699999999999999</v>
      </c>
      <c r="J54">
        <v>0.19</v>
      </c>
      <c r="K54" s="1">
        <f t="shared" si="0"/>
        <v>1.0451087999999999</v>
      </c>
      <c r="L54" s="1">
        <f t="shared" si="1"/>
        <v>1.0581087999999998</v>
      </c>
    </row>
    <row r="55" spans="1:12" x14ac:dyDescent="0.45">
      <c r="A55">
        <v>53</v>
      </c>
      <c r="B55">
        <v>0.94747099999999995</v>
      </c>
      <c r="C55">
        <v>0.93828500000000004</v>
      </c>
      <c r="D55">
        <v>0.92868700000000004</v>
      </c>
      <c r="E55">
        <v>0.94047899999999995</v>
      </c>
      <c r="F55">
        <v>0.92937099999999995</v>
      </c>
      <c r="G55">
        <v>84281</v>
      </c>
      <c r="H55" s="1">
        <f>AVERAGE(output_10_1__3[[#This Row],[Run_1]:[Run_5]])</f>
        <v>0.93685859999999987</v>
      </c>
      <c r="I55">
        <v>0.17699999999999999</v>
      </c>
      <c r="J55">
        <v>0.2</v>
      </c>
      <c r="K55" s="1">
        <f t="shared" si="0"/>
        <v>1.1138585999999999</v>
      </c>
      <c r="L55" s="1">
        <f t="shared" si="1"/>
        <v>1.1368585999999998</v>
      </c>
    </row>
    <row r="56" spans="1:12" x14ac:dyDescent="0.45">
      <c r="A56">
        <v>54</v>
      </c>
      <c r="B56">
        <v>0.99688200000000005</v>
      </c>
      <c r="C56">
        <v>1.0121199999999999</v>
      </c>
      <c r="D56">
        <v>1.01918</v>
      </c>
      <c r="E56">
        <v>1.02528</v>
      </c>
      <c r="F56">
        <v>1.0194399999999999</v>
      </c>
      <c r="G56">
        <v>84283</v>
      </c>
      <c r="H56" s="1">
        <f>AVERAGE(output_10_1__3[[#This Row],[Run_1]:[Run_5]])</f>
        <v>1.0145803999999998</v>
      </c>
      <c r="I56">
        <v>0.17599999999999999</v>
      </c>
      <c r="J56">
        <v>0.2</v>
      </c>
      <c r="K56" s="1">
        <f t="shared" si="0"/>
        <v>1.1905803999999998</v>
      </c>
      <c r="L56" s="1">
        <f t="shared" si="1"/>
        <v>1.2145803999999998</v>
      </c>
    </row>
    <row r="57" spans="1:12" x14ac:dyDescent="0.45">
      <c r="A57">
        <v>55</v>
      </c>
      <c r="B57">
        <v>0.92934300000000003</v>
      </c>
      <c r="C57">
        <v>0.90718600000000005</v>
      </c>
      <c r="D57">
        <v>0.92773099999999997</v>
      </c>
      <c r="E57">
        <v>0.91851099999999997</v>
      </c>
      <c r="F57">
        <v>0.94187399999999999</v>
      </c>
      <c r="G57">
        <v>84285</v>
      </c>
      <c r="H57" s="1">
        <f>AVERAGE(output_10_1__3[[#This Row],[Run_1]:[Run_5]])</f>
        <v>0.924929</v>
      </c>
      <c r="I57">
        <v>0.186</v>
      </c>
      <c r="J57">
        <v>0.2</v>
      </c>
      <c r="K57" s="1">
        <f t="shared" si="0"/>
        <v>1.1109290000000001</v>
      </c>
      <c r="L57" s="1">
        <f t="shared" si="1"/>
        <v>1.1249290000000001</v>
      </c>
    </row>
    <row r="58" spans="1:12" x14ac:dyDescent="0.45">
      <c r="A58">
        <v>56</v>
      </c>
      <c r="B58">
        <v>0.94073899999999999</v>
      </c>
      <c r="C58">
        <v>0.94794999999999996</v>
      </c>
      <c r="D58">
        <v>0.95710300000000004</v>
      </c>
      <c r="E58">
        <v>0.97866600000000004</v>
      </c>
      <c r="F58">
        <v>0.96365199999999995</v>
      </c>
      <c r="G58">
        <v>84289</v>
      </c>
      <c r="H58" s="1">
        <f>AVERAGE(output_10_1__3[[#This Row],[Run_1]:[Run_5]])</f>
        <v>0.95762199999999997</v>
      </c>
      <c r="I58">
        <v>0.17899999999999999</v>
      </c>
      <c r="J58">
        <v>0.2</v>
      </c>
      <c r="K58" s="1">
        <f t="shared" si="0"/>
        <v>1.136622</v>
      </c>
      <c r="L58" s="1">
        <f t="shared" si="1"/>
        <v>1.1576219999999999</v>
      </c>
    </row>
    <row r="59" spans="1:12" x14ac:dyDescent="0.45">
      <c r="A59">
        <v>57</v>
      </c>
      <c r="B59">
        <v>0.88559699999999997</v>
      </c>
      <c r="C59">
        <v>0.88268400000000002</v>
      </c>
      <c r="D59">
        <v>0.90895199999999998</v>
      </c>
      <c r="E59">
        <v>0.89754100000000003</v>
      </c>
      <c r="F59">
        <v>0.89898299999999998</v>
      </c>
      <c r="G59">
        <v>84290</v>
      </c>
      <c r="H59" s="1">
        <f>AVERAGE(output_10_1__3[[#This Row],[Run_1]:[Run_5]])</f>
        <v>0.89475139999999997</v>
      </c>
      <c r="I59">
        <v>0.192</v>
      </c>
      <c r="J59">
        <v>0.2</v>
      </c>
      <c r="K59" s="1">
        <f t="shared" si="0"/>
        <v>1.0867514</v>
      </c>
      <c r="L59" s="1">
        <f t="shared" si="1"/>
        <v>1.0947514</v>
      </c>
    </row>
    <row r="60" spans="1:12" x14ac:dyDescent="0.45">
      <c r="A60">
        <v>58</v>
      </c>
      <c r="B60">
        <v>0.86458199999999996</v>
      </c>
      <c r="C60">
        <v>0.88719499999999996</v>
      </c>
      <c r="D60">
        <v>0.89527900000000005</v>
      </c>
      <c r="E60">
        <v>0.87303699999999995</v>
      </c>
      <c r="F60">
        <v>0.87878299999999998</v>
      </c>
      <c r="G60">
        <v>84290</v>
      </c>
      <c r="H60" s="1">
        <f>AVERAGE(output_10_1__3[[#This Row],[Run_1]:[Run_5]])</f>
        <v>0.87977520000000009</v>
      </c>
      <c r="I60">
        <v>0.17899999999999999</v>
      </c>
      <c r="J60">
        <v>0.2</v>
      </c>
      <c r="K60" s="1">
        <f t="shared" si="0"/>
        <v>1.0587752000000001</v>
      </c>
      <c r="L60" s="1">
        <f t="shared" si="1"/>
        <v>1.0797752</v>
      </c>
    </row>
    <row r="61" spans="1:12" x14ac:dyDescent="0.45">
      <c r="A61">
        <v>59</v>
      </c>
      <c r="B61">
        <v>0.90292099999999997</v>
      </c>
      <c r="C61">
        <v>0.88788</v>
      </c>
      <c r="D61">
        <v>0.88214300000000001</v>
      </c>
      <c r="E61">
        <v>0.884467</v>
      </c>
      <c r="F61">
        <v>0.89509499999999997</v>
      </c>
      <c r="G61">
        <v>84290</v>
      </c>
      <c r="H61" s="1">
        <f>AVERAGE(output_10_1__3[[#This Row],[Run_1]:[Run_5]])</f>
        <v>0.89050119999999988</v>
      </c>
      <c r="I61">
        <v>0.185</v>
      </c>
      <c r="J61">
        <v>0.2</v>
      </c>
      <c r="K61" s="1">
        <f t="shared" si="0"/>
        <v>1.0755011999999999</v>
      </c>
      <c r="L61" s="1">
        <f t="shared" si="1"/>
        <v>1.0905011999999998</v>
      </c>
    </row>
    <row r="62" spans="1:12" x14ac:dyDescent="0.45">
      <c r="A62">
        <v>60</v>
      </c>
      <c r="B62">
        <v>0.87349399999999999</v>
      </c>
      <c r="C62">
        <v>0.88133700000000004</v>
      </c>
      <c r="D62">
        <v>0.88831000000000004</v>
      </c>
      <c r="E62">
        <v>0.87512100000000004</v>
      </c>
      <c r="F62">
        <v>0.90796299999999996</v>
      </c>
      <c r="G62">
        <v>84290</v>
      </c>
      <c r="H62" s="1">
        <f>AVERAGE(output_10_1__3[[#This Row],[Run_1]:[Run_5]])</f>
        <v>0.88524499999999995</v>
      </c>
      <c r="I62">
        <v>0.18099999999999999</v>
      </c>
      <c r="J62">
        <v>0.19</v>
      </c>
      <c r="K62" s="1">
        <f t="shared" si="0"/>
        <v>1.0662449999999999</v>
      </c>
      <c r="L62" s="1">
        <f t="shared" si="1"/>
        <v>1.075245</v>
      </c>
    </row>
    <row r="63" spans="1:12" x14ac:dyDescent="0.45">
      <c r="A63">
        <v>61</v>
      </c>
      <c r="B63">
        <v>0.95056300000000005</v>
      </c>
      <c r="C63">
        <v>0.94518400000000002</v>
      </c>
      <c r="D63">
        <v>0.91266599999999998</v>
      </c>
      <c r="E63">
        <v>0.92178700000000002</v>
      </c>
      <c r="F63">
        <v>0.93783399999999995</v>
      </c>
      <c r="G63">
        <v>84290</v>
      </c>
      <c r="H63" s="1">
        <f>AVERAGE(output_10_1__3[[#This Row],[Run_1]:[Run_5]])</f>
        <v>0.93360679999999996</v>
      </c>
      <c r="I63">
        <v>0.17499999999999999</v>
      </c>
      <c r="J63">
        <v>0.19</v>
      </c>
      <c r="K63" s="1">
        <f t="shared" si="0"/>
        <v>1.1086068</v>
      </c>
      <c r="L63" s="1">
        <f t="shared" si="1"/>
        <v>1.1236067999999999</v>
      </c>
    </row>
    <row r="64" spans="1:12" x14ac:dyDescent="0.45">
      <c r="A64">
        <v>62</v>
      </c>
      <c r="B64">
        <v>0.92655500000000002</v>
      </c>
      <c r="C64">
        <v>0.93410499999999996</v>
      </c>
      <c r="D64">
        <v>0.92298199999999997</v>
      </c>
      <c r="E64">
        <v>0.92436499999999999</v>
      </c>
      <c r="F64">
        <v>0.92582600000000004</v>
      </c>
      <c r="G64">
        <v>84291</v>
      </c>
      <c r="H64" s="1">
        <f>AVERAGE(output_10_1__3[[#This Row],[Run_1]:[Run_5]])</f>
        <v>0.9267666</v>
      </c>
      <c r="I64">
        <v>0.183</v>
      </c>
      <c r="J64">
        <v>0.2</v>
      </c>
      <c r="K64" s="1">
        <f t="shared" si="0"/>
        <v>1.1097665999999999</v>
      </c>
      <c r="L64" s="1">
        <f t="shared" si="1"/>
        <v>1.1267666000000001</v>
      </c>
    </row>
    <row r="65" spans="1:12" x14ac:dyDescent="0.45">
      <c r="A65">
        <v>63</v>
      </c>
      <c r="B65">
        <v>0.95591800000000005</v>
      </c>
      <c r="C65">
        <v>0.99218899999999999</v>
      </c>
      <c r="D65">
        <v>0.97147799999999995</v>
      </c>
      <c r="E65">
        <v>1.01271</v>
      </c>
      <c r="F65">
        <v>0.97562199999999999</v>
      </c>
      <c r="G65">
        <v>84292</v>
      </c>
      <c r="H65" s="1">
        <f>AVERAGE(output_10_1__3[[#This Row],[Run_1]:[Run_5]])</f>
        <v>0.98158339999999988</v>
      </c>
      <c r="I65">
        <v>0.18099999999999999</v>
      </c>
      <c r="J65">
        <v>0.2</v>
      </c>
      <c r="K65" s="1">
        <f t="shared" si="0"/>
        <v>1.1625833999999999</v>
      </c>
      <c r="L65" s="1">
        <f t="shared" si="1"/>
        <v>1.1815833999999998</v>
      </c>
    </row>
    <row r="66" spans="1:12" x14ac:dyDescent="0.45">
      <c r="A66">
        <v>64</v>
      </c>
      <c r="B66">
        <v>0.88943300000000003</v>
      </c>
      <c r="C66">
        <v>0.89880700000000002</v>
      </c>
      <c r="D66">
        <v>0.88620600000000005</v>
      </c>
      <c r="E66">
        <v>0.87526899999999996</v>
      </c>
      <c r="F66">
        <v>0.87909999999999999</v>
      </c>
      <c r="G66">
        <v>84292</v>
      </c>
      <c r="H66" s="1">
        <f>AVERAGE(output_10_1__3[[#This Row],[Run_1]:[Run_5]])</f>
        <v>0.88576300000000008</v>
      </c>
      <c r="I66">
        <v>0.184</v>
      </c>
      <c r="J66">
        <v>0.19</v>
      </c>
      <c r="K66" s="1">
        <f t="shared" ref="K66:K129" si="2">SUM(H66,I66)</f>
        <v>1.069763</v>
      </c>
      <c r="L66" s="1">
        <f t="shared" ref="L66:L129" si="3">SUM(H66,J66)</f>
        <v>1.075763</v>
      </c>
    </row>
    <row r="67" spans="1:12" x14ac:dyDescent="0.45">
      <c r="A67">
        <v>65</v>
      </c>
      <c r="B67">
        <v>0.93201299999999998</v>
      </c>
      <c r="C67">
        <v>0.93507600000000002</v>
      </c>
      <c r="D67">
        <v>0.94112600000000002</v>
      </c>
      <c r="E67">
        <v>0.94259199999999999</v>
      </c>
      <c r="F67">
        <v>0.926006</v>
      </c>
      <c r="G67">
        <v>84295</v>
      </c>
      <c r="H67" s="1">
        <f>AVERAGE(output_10_1__3[[#This Row],[Run_1]:[Run_5]])</f>
        <v>0.93536260000000004</v>
      </c>
      <c r="I67">
        <v>0.188</v>
      </c>
      <c r="J67">
        <v>0.2</v>
      </c>
      <c r="K67" s="1">
        <f t="shared" si="2"/>
        <v>1.1233626000000001</v>
      </c>
      <c r="L67" s="1">
        <f t="shared" si="3"/>
        <v>1.1353626000000001</v>
      </c>
    </row>
    <row r="68" spans="1:12" x14ac:dyDescent="0.45">
      <c r="A68">
        <v>66</v>
      </c>
      <c r="B68">
        <v>0.88650099999999998</v>
      </c>
      <c r="C68">
        <v>0.87222299999999997</v>
      </c>
      <c r="D68">
        <v>0.89256899999999995</v>
      </c>
      <c r="E68">
        <v>0.87151900000000004</v>
      </c>
      <c r="F68">
        <v>0.89834400000000003</v>
      </c>
      <c r="G68">
        <v>84305</v>
      </c>
      <c r="H68" s="1">
        <f>AVERAGE(output_10_1__3[[#This Row],[Run_1]:[Run_5]])</f>
        <v>0.88423119999999999</v>
      </c>
      <c r="I68">
        <v>0.18099999999999999</v>
      </c>
      <c r="J68">
        <v>0.2</v>
      </c>
      <c r="K68" s="1">
        <f t="shared" si="2"/>
        <v>1.0652311999999999</v>
      </c>
      <c r="L68" s="1">
        <f t="shared" si="3"/>
        <v>1.0842312000000001</v>
      </c>
    </row>
    <row r="69" spans="1:12" x14ac:dyDescent="0.45">
      <c r="A69">
        <v>67</v>
      </c>
      <c r="B69">
        <v>0.96013099999999996</v>
      </c>
      <c r="C69">
        <v>0.94698199999999999</v>
      </c>
      <c r="D69">
        <v>0.950071</v>
      </c>
      <c r="E69">
        <v>0.93320499999999995</v>
      </c>
      <c r="F69">
        <v>0.94186400000000003</v>
      </c>
      <c r="G69">
        <v>84307</v>
      </c>
      <c r="H69" s="1">
        <f>AVERAGE(output_10_1__3[[#This Row],[Run_1]:[Run_5]])</f>
        <v>0.94645060000000003</v>
      </c>
      <c r="I69">
        <v>0.185</v>
      </c>
      <c r="J69">
        <v>0.2</v>
      </c>
      <c r="K69" s="1">
        <f t="shared" si="2"/>
        <v>1.1314506</v>
      </c>
      <c r="L69" s="1">
        <f t="shared" si="3"/>
        <v>1.1464506000000001</v>
      </c>
    </row>
    <row r="70" spans="1:12" x14ac:dyDescent="0.45">
      <c r="A70">
        <v>68</v>
      </c>
      <c r="B70">
        <v>0.95956900000000001</v>
      </c>
      <c r="C70">
        <v>0.94671099999999997</v>
      </c>
      <c r="D70">
        <v>0.96198099999999998</v>
      </c>
      <c r="E70">
        <v>0.95235899999999996</v>
      </c>
      <c r="F70">
        <v>0.97745499999999996</v>
      </c>
      <c r="G70">
        <v>84308</v>
      </c>
      <c r="H70" s="1">
        <f>AVERAGE(output_10_1__3[[#This Row],[Run_1]:[Run_5]])</f>
        <v>0.959615</v>
      </c>
      <c r="I70">
        <v>0.184</v>
      </c>
      <c r="J70">
        <v>0.2</v>
      </c>
      <c r="K70" s="1">
        <f t="shared" si="2"/>
        <v>1.143615</v>
      </c>
      <c r="L70" s="1">
        <f t="shared" si="3"/>
        <v>1.1596150000000001</v>
      </c>
    </row>
    <row r="71" spans="1:12" x14ac:dyDescent="0.45">
      <c r="A71">
        <v>69</v>
      </c>
      <c r="B71">
        <v>0.89101900000000001</v>
      </c>
      <c r="C71">
        <v>0.89968499999999996</v>
      </c>
      <c r="D71">
        <v>0.90216300000000005</v>
      </c>
      <c r="E71">
        <v>0.90288599999999997</v>
      </c>
      <c r="F71">
        <v>0.87723799999999996</v>
      </c>
      <c r="G71">
        <v>84310</v>
      </c>
      <c r="H71" s="1">
        <f>AVERAGE(output_10_1__3[[#This Row],[Run_1]:[Run_5]])</f>
        <v>0.8945981999999999</v>
      </c>
      <c r="I71">
        <v>0.192</v>
      </c>
      <c r="J71">
        <v>0.2</v>
      </c>
      <c r="K71" s="1">
        <f t="shared" si="2"/>
        <v>1.0865981999999998</v>
      </c>
      <c r="L71" s="1">
        <f t="shared" si="3"/>
        <v>1.0945981999999999</v>
      </c>
    </row>
    <row r="72" spans="1:12" x14ac:dyDescent="0.45">
      <c r="A72">
        <v>70</v>
      </c>
      <c r="B72">
        <v>0.91275600000000001</v>
      </c>
      <c r="C72">
        <v>0.89610100000000004</v>
      </c>
      <c r="D72">
        <v>0.90605000000000002</v>
      </c>
      <c r="E72">
        <v>0.88912899999999995</v>
      </c>
      <c r="F72">
        <v>0.89729700000000001</v>
      </c>
      <c r="G72">
        <v>84312</v>
      </c>
      <c r="H72" s="1">
        <f>AVERAGE(output_10_1__3[[#This Row],[Run_1]:[Run_5]])</f>
        <v>0.90026660000000014</v>
      </c>
      <c r="I72">
        <v>0.17899999999999999</v>
      </c>
      <c r="J72">
        <v>0.2</v>
      </c>
      <c r="K72" s="1">
        <f t="shared" si="2"/>
        <v>1.0792666000000002</v>
      </c>
      <c r="L72" s="1">
        <f t="shared" si="3"/>
        <v>1.1002666000000001</v>
      </c>
    </row>
    <row r="73" spans="1:12" x14ac:dyDescent="0.45">
      <c r="A73">
        <v>71</v>
      </c>
      <c r="B73">
        <v>0.92823699999999998</v>
      </c>
      <c r="C73">
        <v>0.96284199999999998</v>
      </c>
      <c r="D73">
        <v>0.93937700000000002</v>
      </c>
      <c r="E73">
        <v>0.93491500000000005</v>
      </c>
      <c r="F73">
        <v>0.92685099999999998</v>
      </c>
      <c r="G73">
        <v>84315</v>
      </c>
      <c r="H73" s="1">
        <f>AVERAGE(output_10_1__3[[#This Row],[Run_1]:[Run_5]])</f>
        <v>0.93844440000000007</v>
      </c>
      <c r="I73">
        <v>0.189</v>
      </c>
      <c r="J73">
        <v>0.19</v>
      </c>
      <c r="K73" s="1">
        <f t="shared" si="2"/>
        <v>1.1274444000000001</v>
      </c>
      <c r="L73" s="1">
        <f t="shared" si="3"/>
        <v>1.1284444</v>
      </c>
    </row>
    <row r="74" spans="1:12" x14ac:dyDescent="0.45">
      <c r="A74">
        <v>72</v>
      </c>
      <c r="B74">
        <v>0.94519600000000004</v>
      </c>
      <c r="C74">
        <v>0.96167599999999998</v>
      </c>
      <c r="D74">
        <v>0.93487399999999998</v>
      </c>
      <c r="E74">
        <v>0.96940700000000002</v>
      </c>
      <c r="F74">
        <v>0.94204600000000005</v>
      </c>
      <c r="G74">
        <v>84318</v>
      </c>
      <c r="H74" s="1">
        <f>AVERAGE(output_10_1__3[[#This Row],[Run_1]:[Run_5]])</f>
        <v>0.95063979999999992</v>
      </c>
      <c r="I74">
        <v>0.182</v>
      </c>
      <c r="J74">
        <v>0.19</v>
      </c>
      <c r="K74" s="1">
        <f t="shared" si="2"/>
        <v>1.1326398</v>
      </c>
      <c r="L74" s="1">
        <f t="shared" si="3"/>
        <v>1.1406398</v>
      </c>
    </row>
    <row r="75" spans="1:12" x14ac:dyDescent="0.45">
      <c r="A75">
        <v>73</v>
      </c>
      <c r="B75">
        <v>0.90142599999999995</v>
      </c>
      <c r="C75">
        <v>0.88272799999999996</v>
      </c>
      <c r="D75">
        <v>0.89897499999999997</v>
      </c>
      <c r="E75">
        <v>0.88251299999999999</v>
      </c>
      <c r="F75">
        <v>0.90102599999999999</v>
      </c>
      <c r="G75">
        <v>84320</v>
      </c>
      <c r="H75" s="1">
        <f>AVERAGE(output_10_1__3[[#This Row],[Run_1]:[Run_5]])</f>
        <v>0.89333360000000006</v>
      </c>
      <c r="I75">
        <v>0.185</v>
      </c>
      <c r="J75">
        <v>0.19</v>
      </c>
      <c r="K75" s="1">
        <f t="shared" si="2"/>
        <v>1.0783336000000001</v>
      </c>
      <c r="L75" s="1">
        <f t="shared" si="3"/>
        <v>1.0833336</v>
      </c>
    </row>
    <row r="76" spans="1:12" x14ac:dyDescent="0.45">
      <c r="A76">
        <v>74</v>
      </c>
      <c r="B76">
        <v>0.91880499999999998</v>
      </c>
      <c r="C76">
        <v>0.93829300000000004</v>
      </c>
      <c r="D76">
        <v>0.93348200000000003</v>
      </c>
      <c r="E76">
        <v>0.94235999999999998</v>
      </c>
      <c r="F76">
        <v>0.91588999999999998</v>
      </c>
      <c r="G76">
        <v>84323</v>
      </c>
      <c r="H76" s="1">
        <f>AVERAGE(output_10_1__3[[#This Row],[Run_1]:[Run_5]])</f>
        <v>0.92976600000000009</v>
      </c>
      <c r="I76">
        <v>0.17599999999999999</v>
      </c>
      <c r="J76">
        <v>0.19</v>
      </c>
      <c r="K76" s="1">
        <f t="shared" si="2"/>
        <v>1.105766</v>
      </c>
      <c r="L76" s="1">
        <f t="shared" si="3"/>
        <v>1.119766</v>
      </c>
    </row>
    <row r="77" spans="1:12" x14ac:dyDescent="0.45">
      <c r="A77">
        <v>75</v>
      </c>
      <c r="B77">
        <v>0.96667499999999995</v>
      </c>
      <c r="C77">
        <v>0.923099</v>
      </c>
      <c r="D77">
        <v>0.91693899999999995</v>
      </c>
      <c r="E77">
        <v>0.93363799999999997</v>
      </c>
      <c r="F77">
        <v>0.93537599999999999</v>
      </c>
      <c r="G77">
        <v>84324</v>
      </c>
      <c r="H77" s="1">
        <f>AVERAGE(output_10_1__3[[#This Row],[Run_1]:[Run_5]])</f>
        <v>0.93514540000000002</v>
      </c>
      <c r="I77">
        <v>0.185</v>
      </c>
      <c r="J77">
        <v>0.19</v>
      </c>
      <c r="K77" s="1">
        <f t="shared" si="2"/>
        <v>1.1201454</v>
      </c>
      <c r="L77" s="1">
        <f t="shared" si="3"/>
        <v>1.1251454000000001</v>
      </c>
    </row>
    <row r="78" spans="1:12" x14ac:dyDescent="0.45">
      <c r="A78">
        <v>76</v>
      </c>
      <c r="B78">
        <v>0.954071</v>
      </c>
      <c r="C78">
        <v>0.93176899999999996</v>
      </c>
      <c r="D78">
        <v>0.96665800000000002</v>
      </c>
      <c r="E78">
        <v>0.95509100000000002</v>
      </c>
      <c r="F78">
        <v>0.93602799999999997</v>
      </c>
      <c r="G78">
        <v>84326</v>
      </c>
      <c r="H78" s="1">
        <f>AVERAGE(output_10_1__3[[#This Row],[Run_1]:[Run_5]])</f>
        <v>0.94872339999999988</v>
      </c>
      <c r="I78">
        <v>0.185</v>
      </c>
      <c r="J78">
        <v>0.19</v>
      </c>
      <c r="K78" s="1">
        <f t="shared" si="2"/>
        <v>1.1337233999999998</v>
      </c>
      <c r="L78" s="1">
        <f t="shared" si="3"/>
        <v>1.1387233999999999</v>
      </c>
    </row>
    <row r="79" spans="1:12" x14ac:dyDescent="0.45">
      <c r="A79">
        <v>77</v>
      </c>
      <c r="B79">
        <v>0.93859599999999999</v>
      </c>
      <c r="C79">
        <v>0.91707000000000005</v>
      </c>
      <c r="D79">
        <v>0.93394200000000005</v>
      </c>
      <c r="E79">
        <v>0.921871</v>
      </c>
      <c r="F79">
        <v>0.96809900000000004</v>
      </c>
      <c r="G79">
        <v>84327</v>
      </c>
      <c r="H79" s="1">
        <f>AVERAGE(output_10_1__3[[#This Row],[Run_1]:[Run_5]])</f>
        <v>0.93591560000000007</v>
      </c>
      <c r="I79">
        <v>0.182</v>
      </c>
      <c r="J79">
        <v>0.19</v>
      </c>
      <c r="K79" s="1">
        <f t="shared" si="2"/>
        <v>1.1179156000000001</v>
      </c>
      <c r="L79" s="1">
        <f t="shared" si="3"/>
        <v>1.1259156000000001</v>
      </c>
    </row>
    <row r="80" spans="1:12" x14ac:dyDescent="0.45">
      <c r="A80">
        <v>78</v>
      </c>
      <c r="B80">
        <v>1.0053099999999999</v>
      </c>
      <c r="C80">
        <v>0.92507200000000001</v>
      </c>
      <c r="D80">
        <v>0.91655900000000001</v>
      </c>
      <c r="E80">
        <v>0.90812000000000004</v>
      </c>
      <c r="F80">
        <v>0.93089</v>
      </c>
      <c r="G80">
        <v>84328</v>
      </c>
      <c r="H80" s="1">
        <f>AVERAGE(output_10_1__3[[#This Row],[Run_1]:[Run_5]])</f>
        <v>0.93719019999999986</v>
      </c>
      <c r="I80">
        <v>0.184</v>
      </c>
      <c r="J80">
        <v>0.19</v>
      </c>
      <c r="K80" s="1">
        <f t="shared" si="2"/>
        <v>1.1211901999999998</v>
      </c>
      <c r="L80" s="1">
        <f t="shared" si="3"/>
        <v>1.1271901999999998</v>
      </c>
    </row>
    <row r="81" spans="1:12" x14ac:dyDescent="0.45">
      <c r="A81">
        <v>79</v>
      </c>
      <c r="B81">
        <v>0.96510799999999997</v>
      </c>
      <c r="C81">
        <v>0.92998000000000003</v>
      </c>
      <c r="D81">
        <v>0.92224300000000003</v>
      </c>
      <c r="E81">
        <v>0.92969500000000005</v>
      </c>
      <c r="F81">
        <v>0.93527700000000003</v>
      </c>
      <c r="G81">
        <v>84330</v>
      </c>
      <c r="H81" s="1">
        <f>AVERAGE(output_10_1__3[[#This Row],[Run_1]:[Run_5]])</f>
        <v>0.93646059999999998</v>
      </c>
      <c r="I81">
        <v>0.17399999999999999</v>
      </c>
      <c r="J81">
        <v>0.2</v>
      </c>
      <c r="K81" s="1">
        <f t="shared" si="2"/>
        <v>1.1104605999999999</v>
      </c>
      <c r="L81" s="1">
        <f t="shared" si="3"/>
        <v>1.1364605999999999</v>
      </c>
    </row>
    <row r="82" spans="1:12" x14ac:dyDescent="0.45">
      <c r="A82">
        <v>80</v>
      </c>
      <c r="B82">
        <v>0.99935700000000005</v>
      </c>
      <c r="C82">
        <v>0.98680000000000001</v>
      </c>
      <c r="D82">
        <v>0.98407199999999995</v>
      </c>
      <c r="E82">
        <v>0.98757700000000004</v>
      </c>
      <c r="F82">
        <v>0.97735399999999995</v>
      </c>
      <c r="G82">
        <v>84332</v>
      </c>
      <c r="H82" s="1">
        <f>AVERAGE(output_10_1__3[[#This Row],[Run_1]:[Run_5]])</f>
        <v>0.98703199999999991</v>
      </c>
      <c r="I82">
        <v>0.184</v>
      </c>
      <c r="J82">
        <v>0.21</v>
      </c>
      <c r="K82" s="1">
        <f t="shared" si="2"/>
        <v>1.1710319999999999</v>
      </c>
      <c r="L82" s="1">
        <f t="shared" si="3"/>
        <v>1.1970319999999999</v>
      </c>
    </row>
    <row r="83" spans="1:12" x14ac:dyDescent="0.45">
      <c r="A83">
        <v>81</v>
      </c>
      <c r="B83">
        <v>0.97931999999999997</v>
      </c>
      <c r="C83">
        <v>0.97699199999999997</v>
      </c>
      <c r="D83">
        <v>0.950708</v>
      </c>
      <c r="E83">
        <v>0.97501099999999996</v>
      </c>
      <c r="F83">
        <v>0.97302299999999997</v>
      </c>
      <c r="G83">
        <v>84333</v>
      </c>
      <c r="H83" s="1">
        <f>AVERAGE(output_10_1__3[[#This Row],[Run_1]:[Run_5]])</f>
        <v>0.97101079999999995</v>
      </c>
      <c r="I83">
        <v>0.182</v>
      </c>
      <c r="J83">
        <v>0.19</v>
      </c>
      <c r="K83" s="1">
        <f t="shared" si="2"/>
        <v>1.1530107999999999</v>
      </c>
      <c r="L83" s="1">
        <f t="shared" si="3"/>
        <v>1.1610107999999999</v>
      </c>
    </row>
    <row r="84" spans="1:12" x14ac:dyDescent="0.45">
      <c r="A84">
        <v>82</v>
      </c>
      <c r="B84">
        <v>0.95187100000000002</v>
      </c>
      <c r="C84">
        <v>0.94801100000000005</v>
      </c>
      <c r="D84">
        <v>0.95099999999999996</v>
      </c>
      <c r="E84">
        <v>0.956812</v>
      </c>
      <c r="F84">
        <v>0.93615199999999998</v>
      </c>
      <c r="G84">
        <v>84335</v>
      </c>
      <c r="H84" s="1">
        <f>AVERAGE(output_10_1__3[[#This Row],[Run_1]:[Run_5]])</f>
        <v>0.94876919999999987</v>
      </c>
      <c r="I84">
        <v>0.17399999999999999</v>
      </c>
      <c r="J84">
        <v>0.2</v>
      </c>
      <c r="K84" s="1">
        <f t="shared" si="2"/>
        <v>1.1227691999999998</v>
      </c>
      <c r="L84" s="1">
        <f t="shared" si="3"/>
        <v>1.1487691999999998</v>
      </c>
    </row>
    <row r="85" spans="1:12" x14ac:dyDescent="0.45">
      <c r="A85">
        <v>83</v>
      </c>
      <c r="B85">
        <v>0.89191500000000001</v>
      </c>
      <c r="C85">
        <v>0.91370899999999999</v>
      </c>
      <c r="D85">
        <v>0.90330699999999997</v>
      </c>
      <c r="E85">
        <v>0.90750799999999998</v>
      </c>
      <c r="F85">
        <v>0.88764399999999999</v>
      </c>
      <c r="G85">
        <v>84336</v>
      </c>
      <c r="H85" s="1">
        <f>AVERAGE(output_10_1__3[[#This Row],[Run_1]:[Run_5]])</f>
        <v>0.90081659999999997</v>
      </c>
      <c r="I85">
        <v>0.17899999999999999</v>
      </c>
      <c r="J85">
        <v>0.2</v>
      </c>
      <c r="K85" s="1">
        <f t="shared" si="2"/>
        <v>1.0798166</v>
      </c>
      <c r="L85" s="1">
        <f t="shared" si="3"/>
        <v>1.1008165999999999</v>
      </c>
    </row>
    <row r="86" spans="1:12" x14ac:dyDescent="0.45">
      <c r="A86">
        <v>84</v>
      </c>
      <c r="B86">
        <v>0.87945499999999999</v>
      </c>
      <c r="C86">
        <v>0.86284899999999998</v>
      </c>
      <c r="D86">
        <v>0.87961299999999998</v>
      </c>
      <c r="E86">
        <v>0.85993600000000003</v>
      </c>
      <c r="F86">
        <v>0.89574900000000002</v>
      </c>
      <c r="G86">
        <v>84337</v>
      </c>
      <c r="H86" s="1">
        <f>AVERAGE(output_10_1__3[[#This Row],[Run_1]:[Run_5]])</f>
        <v>0.87552040000000009</v>
      </c>
      <c r="I86">
        <v>0.18</v>
      </c>
      <c r="J86">
        <v>0.19</v>
      </c>
      <c r="K86" s="1">
        <f t="shared" si="2"/>
        <v>1.0555204</v>
      </c>
      <c r="L86" s="1">
        <f t="shared" si="3"/>
        <v>1.0655204</v>
      </c>
    </row>
    <row r="87" spans="1:12" x14ac:dyDescent="0.45">
      <c r="A87">
        <v>85</v>
      </c>
      <c r="B87">
        <v>0.87537299999999996</v>
      </c>
      <c r="C87">
        <v>0.87966200000000005</v>
      </c>
      <c r="D87">
        <v>0.89219400000000004</v>
      </c>
      <c r="E87">
        <v>0.89265499999999998</v>
      </c>
      <c r="F87">
        <v>0.89415599999999995</v>
      </c>
      <c r="G87">
        <v>84338</v>
      </c>
      <c r="H87" s="1">
        <f>AVERAGE(output_10_1__3[[#This Row],[Run_1]:[Run_5]])</f>
        <v>0.88680799999999993</v>
      </c>
      <c r="I87">
        <v>0.182</v>
      </c>
      <c r="J87">
        <v>0.19</v>
      </c>
      <c r="K87" s="1">
        <f t="shared" si="2"/>
        <v>1.068808</v>
      </c>
      <c r="L87" s="1">
        <f t="shared" si="3"/>
        <v>1.076808</v>
      </c>
    </row>
    <row r="88" spans="1:12" x14ac:dyDescent="0.45">
      <c r="A88">
        <v>86</v>
      </c>
      <c r="B88">
        <v>0.94186099999999995</v>
      </c>
      <c r="C88">
        <v>0.928284</v>
      </c>
      <c r="D88">
        <v>0.90475300000000003</v>
      </c>
      <c r="E88">
        <v>0.94520099999999996</v>
      </c>
      <c r="F88">
        <v>0.94532899999999997</v>
      </c>
      <c r="G88">
        <v>84339</v>
      </c>
      <c r="H88" s="1">
        <f>AVERAGE(output_10_1__3[[#This Row],[Run_1]:[Run_5]])</f>
        <v>0.93308559999999985</v>
      </c>
      <c r="I88">
        <v>0.185</v>
      </c>
      <c r="J88">
        <v>0.19</v>
      </c>
      <c r="K88" s="1">
        <f t="shared" si="2"/>
        <v>1.1180855999999999</v>
      </c>
      <c r="L88" s="1">
        <f t="shared" si="3"/>
        <v>1.1230855999999998</v>
      </c>
    </row>
    <row r="89" spans="1:12" x14ac:dyDescent="0.45">
      <c r="A89">
        <v>87</v>
      </c>
      <c r="B89">
        <v>0.88737699999999997</v>
      </c>
      <c r="C89">
        <v>0.89832199999999995</v>
      </c>
      <c r="D89">
        <v>0.90595199999999998</v>
      </c>
      <c r="E89">
        <v>0.90805199999999997</v>
      </c>
      <c r="F89">
        <v>0.87958800000000004</v>
      </c>
      <c r="G89">
        <v>84340</v>
      </c>
      <c r="H89" s="1">
        <f>AVERAGE(output_10_1__3[[#This Row],[Run_1]:[Run_5]])</f>
        <v>0.89585819999999994</v>
      </c>
      <c r="I89">
        <v>0.17499999999999999</v>
      </c>
      <c r="J89">
        <v>0.19</v>
      </c>
      <c r="K89" s="1">
        <f t="shared" si="2"/>
        <v>1.0708582</v>
      </c>
      <c r="L89" s="1">
        <f t="shared" si="3"/>
        <v>1.0858581999999999</v>
      </c>
    </row>
    <row r="90" spans="1:12" x14ac:dyDescent="0.45">
      <c r="A90">
        <v>88</v>
      </c>
      <c r="B90">
        <v>0.89541199999999999</v>
      </c>
      <c r="C90">
        <v>0.91979100000000003</v>
      </c>
      <c r="D90">
        <v>0.87191099999999999</v>
      </c>
      <c r="E90">
        <v>0.88478000000000001</v>
      </c>
      <c r="F90">
        <v>0.88941599999999998</v>
      </c>
      <c r="G90">
        <v>84342</v>
      </c>
      <c r="H90" s="1">
        <f>AVERAGE(output_10_1__3[[#This Row],[Run_1]:[Run_5]])</f>
        <v>0.892262</v>
      </c>
      <c r="I90">
        <v>0.192</v>
      </c>
      <c r="J90">
        <v>0.19</v>
      </c>
      <c r="K90" s="1">
        <f t="shared" si="2"/>
        <v>1.0842620000000001</v>
      </c>
      <c r="L90" s="1">
        <f t="shared" si="3"/>
        <v>1.0822620000000001</v>
      </c>
    </row>
    <row r="91" spans="1:12" x14ac:dyDescent="0.45">
      <c r="A91">
        <v>89</v>
      </c>
      <c r="B91">
        <v>0.87127900000000003</v>
      </c>
      <c r="C91">
        <v>0.89404399999999995</v>
      </c>
      <c r="D91">
        <v>0.88170099999999996</v>
      </c>
      <c r="E91">
        <v>0.87950099999999998</v>
      </c>
      <c r="F91">
        <v>0.86462499999999998</v>
      </c>
      <c r="G91">
        <v>84344</v>
      </c>
      <c r="H91" s="1">
        <f>AVERAGE(output_10_1__3[[#This Row],[Run_1]:[Run_5]])</f>
        <v>0.87822999999999996</v>
      </c>
      <c r="I91">
        <v>0.17799999999999999</v>
      </c>
      <c r="J91">
        <v>0.19</v>
      </c>
      <c r="K91" s="1">
        <f t="shared" si="2"/>
        <v>1.05623</v>
      </c>
      <c r="L91" s="1">
        <f t="shared" si="3"/>
        <v>1.06823</v>
      </c>
    </row>
    <row r="92" spans="1:12" x14ac:dyDescent="0.45">
      <c r="A92">
        <v>90</v>
      </c>
      <c r="B92">
        <v>0.880687</v>
      </c>
      <c r="C92">
        <v>0.90491600000000005</v>
      </c>
      <c r="D92">
        <v>0.89407400000000004</v>
      </c>
      <c r="E92">
        <v>0.89817400000000003</v>
      </c>
      <c r="F92">
        <v>0.88288</v>
      </c>
      <c r="G92">
        <v>84346</v>
      </c>
      <c r="H92" s="1">
        <f>AVERAGE(output_10_1__3[[#This Row],[Run_1]:[Run_5]])</f>
        <v>0.8921462</v>
      </c>
      <c r="I92">
        <v>0.187</v>
      </c>
      <c r="J92">
        <v>0.2</v>
      </c>
      <c r="K92" s="1">
        <f t="shared" si="2"/>
        <v>1.0791462000000001</v>
      </c>
      <c r="L92" s="1">
        <f t="shared" si="3"/>
        <v>1.0921462</v>
      </c>
    </row>
    <row r="93" spans="1:12" x14ac:dyDescent="0.45">
      <c r="A93">
        <v>91</v>
      </c>
      <c r="B93">
        <v>0.887436</v>
      </c>
      <c r="C93">
        <v>0.92819499999999999</v>
      </c>
      <c r="D93">
        <v>0.90653099999999998</v>
      </c>
      <c r="E93">
        <v>0.89641599999999999</v>
      </c>
      <c r="F93">
        <v>0.92763700000000004</v>
      </c>
      <c r="G93">
        <v>84349</v>
      </c>
      <c r="H93" s="1">
        <f>AVERAGE(output_10_1__3[[#This Row],[Run_1]:[Run_5]])</f>
        <v>0.90924300000000002</v>
      </c>
      <c r="I93">
        <v>0.17899999999999999</v>
      </c>
      <c r="J93">
        <v>0.2</v>
      </c>
      <c r="K93" s="1">
        <f t="shared" si="2"/>
        <v>1.0882430000000001</v>
      </c>
      <c r="L93" s="1">
        <f t="shared" si="3"/>
        <v>1.109243</v>
      </c>
    </row>
    <row r="94" spans="1:12" x14ac:dyDescent="0.45">
      <c r="A94">
        <v>92</v>
      </c>
      <c r="B94">
        <v>0.89141099999999995</v>
      </c>
      <c r="C94">
        <v>0.86765999999999999</v>
      </c>
      <c r="D94">
        <v>0.85819599999999996</v>
      </c>
      <c r="E94">
        <v>0.87357399999999996</v>
      </c>
      <c r="F94">
        <v>0.86188699999999996</v>
      </c>
      <c r="G94">
        <v>84350</v>
      </c>
      <c r="H94" s="1">
        <f>AVERAGE(output_10_1__3[[#This Row],[Run_1]:[Run_5]])</f>
        <v>0.87054560000000003</v>
      </c>
      <c r="I94">
        <v>0.192</v>
      </c>
      <c r="J94">
        <v>0.19</v>
      </c>
      <c r="K94" s="1">
        <f t="shared" si="2"/>
        <v>1.0625456</v>
      </c>
      <c r="L94" s="1">
        <f t="shared" si="3"/>
        <v>1.0605456</v>
      </c>
    </row>
    <row r="95" spans="1:12" x14ac:dyDescent="0.45">
      <c r="A95">
        <v>93</v>
      </c>
      <c r="B95">
        <v>0.874251</v>
      </c>
      <c r="C95">
        <v>0.87020799999999998</v>
      </c>
      <c r="D95">
        <v>0.88353599999999999</v>
      </c>
      <c r="E95">
        <v>0.87123300000000004</v>
      </c>
      <c r="F95">
        <v>0.88159200000000004</v>
      </c>
      <c r="G95">
        <v>84352</v>
      </c>
      <c r="H95" s="1">
        <f>AVERAGE(output_10_1__3[[#This Row],[Run_1]:[Run_5]])</f>
        <v>0.87616399999999994</v>
      </c>
      <c r="I95">
        <v>0.188</v>
      </c>
      <c r="J95">
        <v>0.19</v>
      </c>
      <c r="K95" s="1">
        <f t="shared" si="2"/>
        <v>1.0641639999999999</v>
      </c>
      <c r="L95" s="1">
        <f t="shared" si="3"/>
        <v>1.0661639999999999</v>
      </c>
    </row>
    <row r="96" spans="1:12" x14ac:dyDescent="0.45">
      <c r="A96">
        <v>94</v>
      </c>
      <c r="B96">
        <v>0.92191000000000001</v>
      </c>
      <c r="C96">
        <v>0.88003399999999998</v>
      </c>
      <c r="D96">
        <v>0.91808299999999998</v>
      </c>
      <c r="E96">
        <v>0.89786900000000003</v>
      </c>
      <c r="F96">
        <v>0.89183500000000004</v>
      </c>
      <c r="G96">
        <v>84352</v>
      </c>
      <c r="H96" s="1">
        <f>AVERAGE(output_10_1__3[[#This Row],[Run_1]:[Run_5]])</f>
        <v>0.90194620000000003</v>
      </c>
      <c r="I96">
        <v>0.17799999999999999</v>
      </c>
      <c r="J96">
        <v>0.19</v>
      </c>
      <c r="K96" s="1">
        <f t="shared" si="2"/>
        <v>1.0799462</v>
      </c>
      <c r="L96" s="1">
        <f t="shared" si="3"/>
        <v>1.0919462</v>
      </c>
    </row>
    <row r="97" spans="1:12" x14ac:dyDescent="0.45">
      <c r="A97">
        <v>95</v>
      </c>
      <c r="B97">
        <v>0.96393899999999999</v>
      </c>
      <c r="C97">
        <v>0.91154999999999997</v>
      </c>
      <c r="D97">
        <v>0.93770699999999996</v>
      </c>
      <c r="E97">
        <v>0.91973000000000005</v>
      </c>
      <c r="F97">
        <v>0.92779599999999995</v>
      </c>
      <c r="G97">
        <v>84352</v>
      </c>
      <c r="H97" s="1">
        <f>AVERAGE(output_10_1__3[[#This Row],[Run_1]:[Run_5]])</f>
        <v>0.93214439999999998</v>
      </c>
      <c r="I97">
        <v>0.18099999999999999</v>
      </c>
      <c r="J97">
        <v>0.19</v>
      </c>
      <c r="K97" s="1">
        <f t="shared" si="2"/>
        <v>1.1131443999999999</v>
      </c>
      <c r="L97" s="1">
        <f t="shared" si="3"/>
        <v>1.1221444</v>
      </c>
    </row>
    <row r="98" spans="1:12" x14ac:dyDescent="0.45">
      <c r="A98">
        <v>96</v>
      </c>
      <c r="B98">
        <v>0.96828499999999995</v>
      </c>
      <c r="C98">
        <v>0.95273699999999995</v>
      </c>
      <c r="D98">
        <v>0.96163699999999996</v>
      </c>
      <c r="E98">
        <v>0.96065800000000001</v>
      </c>
      <c r="F98">
        <v>0.95823199999999997</v>
      </c>
      <c r="G98">
        <v>84354</v>
      </c>
      <c r="H98" s="1">
        <f>AVERAGE(output_10_1__3[[#This Row],[Run_1]:[Run_5]])</f>
        <v>0.96030979999999988</v>
      </c>
      <c r="I98">
        <v>0.17799999999999999</v>
      </c>
      <c r="J98">
        <v>0.2</v>
      </c>
      <c r="K98" s="1">
        <f t="shared" si="2"/>
        <v>1.1383097999999998</v>
      </c>
      <c r="L98" s="1">
        <f t="shared" si="3"/>
        <v>1.1603097999999998</v>
      </c>
    </row>
    <row r="99" spans="1:12" x14ac:dyDescent="0.45">
      <c r="A99">
        <v>97</v>
      </c>
      <c r="B99">
        <v>0.94742899999999997</v>
      </c>
      <c r="C99">
        <v>0.94974899999999995</v>
      </c>
      <c r="D99">
        <v>0.931612</v>
      </c>
      <c r="E99">
        <v>0.92306900000000003</v>
      </c>
      <c r="F99">
        <v>0.93454300000000001</v>
      </c>
      <c r="G99">
        <v>84356</v>
      </c>
      <c r="H99" s="1">
        <f>AVERAGE(output_10_1__3[[#This Row],[Run_1]:[Run_5]])</f>
        <v>0.9372803999999999</v>
      </c>
      <c r="I99">
        <v>0.184</v>
      </c>
      <c r="J99">
        <v>0.2</v>
      </c>
      <c r="K99" s="1">
        <f t="shared" si="2"/>
        <v>1.1212803999999998</v>
      </c>
      <c r="L99" s="1">
        <f t="shared" si="3"/>
        <v>1.1372803999999999</v>
      </c>
    </row>
    <row r="100" spans="1:12" x14ac:dyDescent="0.45">
      <c r="A100">
        <v>98</v>
      </c>
      <c r="B100">
        <v>0.96475999999999995</v>
      </c>
      <c r="C100">
        <v>1.0048900000000001</v>
      </c>
      <c r="D100">
        <v>0.98283500000000001</v>
      </c>
      <c r="E100">
        <v>0.97170299999999998</v>
      </c>
      <c r="F100">
        <v>0.960032</v>
      </c>
      <c r="G100">
        <v>84358</v>
      </c>
      <c r="H100" s="1">
        <f>AVERAGE(output_10_1__3[[#This Row],[Run_1]:[Run_5]])</f>
        <v>0.97684400000000005</v>
      </c>
      <c r="I100">
        <v>0.18</v>
      </c>
      <c r="J100">
        <v>0.2</v>
      </c>
      <c r="K100" s="1">
        <f t="shared" si="2"/>
        <v>1.156844</v>
      </c>
      <c r="L100" s="1">
        <f t="shared" si="3"/>
        <v>1.176844</v>
      </c>
    </row>
    <row r="101" spans="1:12" x14ac:dyDescent="0.45">
      <c r="A101">
        <v>99</v>
      </c>
      <c r="B101">
        <v>0.948488</v>
      </c>
      <c r="C101">
        <v>0.93878499999999998</v>
      </c>
      <c r="D101">
        <v>0.94177699999999998</v>
      </c>
      <c r="E101">
        <v>0.94493899999999997</v>
      </c>
      <c r="F101">
        <v>0.94486499999999995</v>
      </c>
      <c r="G101">
        <v>84359</v>
      </c>
      <c r="H101" s="1">
        <f>AVERAGE(output_10_1__3[[#This Row],[Run_1]:[Run_5]])</f>
        <v>0.94377080000000002</v>
      </c>
      <c r="I101">
        <v>0.16900000000000001</v>
      </c>
      <c r="J101">
        <v>0.22</v>
      </c>
      <c r="K101" s="1">
        <f t="shared" si="2"/>
        <v>1.1127708000000001</v>
      </c>
      <c r="L101" s="1">
        <f t="shared" si="3"/>
        <v>1.1637708</v>
      </c>
    </row>
    <row r="102" spans="1:12" x14ac:dyDescent="0.45">
      <c r="A102">
        <v>100</v>
      </c>
      <c r="B102">
        <v>0.95505300000000004</v>
      </c>
      <c r="C102">
        <v>0.94194900000000004</v>
      </c>
      <c r="D102">
        <v>0.96984499999999996</v>
      </c>
      <c r="E102">
        <v>0.943998</v>
      </c>
      <c r="F102">
        <v>0.97402599999999995</v>
      </c>
      <c r="G102">
        <v>84361</v>
      </c>
      <c r="H102" s="1">
        <f>AVERAGE(output_10_1__3[[#This Row],[Run_1]:[Run_5]])</f>
        <v>0.9569742</v>
      </c>
      <c r="I102">
        <v>0.183</v>
      </c>
      <c r="J102">
        <v>0.19</v>
      </c>
      <c r="K102" s="1">
        <f t="shared" si="2"/>
        <v>1.1399741999999999</v>
      </c>
      <c r="L102" s="1">
        <f t="shared" si="3"/>
        <v>1.1469742000000001</v>
      </c>
    </row>
    <row r="103" spans="1:12" x14ac:dyDescent="0.45">
      <c r="A103">
        <v>101</v>
      </c>
      <c r="B103">
        <v>0.93992600000000004</v>
      </c>
      <c r="C103">
        <v>0.92063899999999999</v>
      </c>
      <c r="D103">
        <v>0.92858099999999999</v>
      </c>
      <c r="E103">
        <v>0.94658200000000003</v>
      </c>
      <c r="F103">
        <v>0.92785499999999999</v>
      </c>
      <c r="G103">
        <v>84362</v>
      </c>
      <c r="H103" s="1">
        <f>AVERAGE(output_10_1__3[[#This Row],[Run_1]:[Run_5]])</f>
        <v>0.93271660000000001</v>
      </c>
      <c r="I103">
        <v>0.18099999999999999</v>
      </c>
      <c r="J103">
        <v>0.19</v>
      </c>
      <c r="K103" s="1">
        <f t="shared" si="2"/>
        <v>1.1137166000000001</v>
      </c>
      <c r="L103" s="1">
        <f t="shared" si="3"/>
        <v>1.1227166</v>
      </c>
    </row>
    <row r="104" spans="1:12" x14ac:dyDescent="0.45">
      <c r="A104">
        <v>102</v>
      </c>
      <c r="B104">
        <v>0.94118400000000002</v>
      </c>
      <c r="C104">
        <v>0.94959700000000002</v>
      </c>
      <c r="D104">
        <v>0.93813500000000005</v>
      </c>
      <c r="E104">
        <v>0.92784</v>
      </c>
      <c r="F104">
        <v>0.93701500000000004</v>
      </c>
      <c r="G104">
        <v>84364</v>
      </c>
      <c r="H104" s="1">
        <f>AVERAGE(output_10_1__3[[#This Row],[Run_1]:[Run_5]])</f>
        <v>0.93875419999999998</v>
      </c>
      <c r="I104">
        <v>0.182</v>
      </c>
      <c r="J104">
        <v>0.19</v>
      </c>
      <c r="K104" s="1">
        <f t="shared" si="2"/>
        <v>1.1207541999999999</v>
      </c>
      <c r="L104" s="1">
        <f t="shared" si="3"/>
        <v>1.1287541999999999</v>
      </c>
    </row>
    <row r="105" spans="1:12" x14ac:dyDescent="0.45">
      <c r="A105">
        <v>103</v>
      </c>
      <c r="B105">
        <v>0.85769399999999996</v>
      </c>
      <c r="C105">
        <v>0.85382400000000003</v>
      </c>
      <c r="D105">
        <v>0.88251599999999997</v>
      </c>
      <c r="E105">
        <v>0.86830099999999999</v>
      </c>
      <c r="F105">
        <v>0.892258</v>
      </c>
      <c r="G105">
        <v>84365</v>
      </c>
      <c r="H105" s="1">
        <f>AVERAGE(output_10_1__3[[#This Row],[Run_1]:[Run_5]])</f>
        <v>0.87091859999999988</v>
      </c>
      <c r="I105">
        <v>0.17699999999999999</v>
      </c>
      <c r="J105">
        <v>0.2</v>
      </c>
      <c r="K105" s="1">
        <f t="shared" si="2"/>
        <v>1.0479185999999998</v>
      </c>
      <c r="L105" s="1">
        <f t="shared" si="3"/>
        <v>1.0709185999999999</v>
      </c>
    </row>
    <row r="106" spans="1:12" x14ac:dyDescent="0.45">
      <c r="A106">
        <v>104</v>
      </c>
      <c r="B106">
        <v>0.871888</v>
      </c>
      <c r="C106">
        <v>0.86501399999999995</v>
      </c>
      <c r="D106">
        <v>0.87750099999999998</v>
      </c>
      <c r="E106">
        <v>0.86636999999999997</v>
      </c>
      <c r="F106">
        <v>0.87314800000000004</v>
      </c>
      <c r="G106">
        <v>84366</v>
      </c>
      <c r="H106" s="1">
        <f>AVERAGE(output_10_1__3[[#This Row],[Run_1]:[Run_5]])</f>
        <v>0.8707841999999999</v>
      </c>
      <c r="I106">
        <v>0.182</v>
      </c>
      <c r="J106">
        <v>0.19</v>
      </c>
      <c r="K106" s="1">
        <f t="shared" si="2"/>
        <v>1.0527841999999998</v>
      </c>
      <c r="L106" s="1">
        <f t="shared" si="3"/>
        <v>1.0607841999999998</v>
      </c>
    </row>
    <row r="107" spans="1:12" x14ac:dyDescent="0.45">
      <c r="A107">
        <v>105</v>
      </c>
      <c r="B107">
        <v>0.89534400000000003</v>
      </c>
      <c r="C107">
        <v>0.87751699999999999</v>
      </c>
      <c r="D107">
        <v>0.90186999999999995</v>
      </c>
      <c r="E107">
        <v>0.89019700000000002</v>
      </c>
      <c r="F107">
        <v>0.87744999999999995</v>
      </c>
      <c r="G107">
        <v>84367</v>
      </c>
      <c r="H107" s="1">
        <f>AVERAGE(output_10_1__3[[#This Row],[Run_1]:[Run_5]])</f>
        <v>0.88847559999999992</v>
      </c>
      <c r="I107">
        <v>0.17899999999999999</v>
      </c>
      <c r="J107">
        <v>0.2</v>
      </c>
      <c r="K107" s="1">
        <f t="shared" si="2"/>
        <v>1.0674755999999999</v>
      </c>
      <c r="L107" s="1">
        <f t="shared" si="3"/>
        <v>1.0884756</v>
      </c>
    </row>
    <row r="108" spans="1:12" x14ac:dyDescent="0.45">
      <c r="A108">
        <v>106</v>
      </c>
      <c r="B108">
        <v>0.88825100000000001</v>
      </c>
      <c r="C108">
        <v>0.91251000000000004</v>
      </c>
      <c r="D108">
        <v>0.88345499999999999</v>
      </c>
      <c r="E108">
        <v>0.88629999999999998</v>
      </c>
      <c r="F108">
        <v>0.91538799999999998</v>
      </c>
      <c r="G108">
        <v>84367</v>
      </c>
      <c r="H108" s="1">
        <f>AVERAGE(output_10_1__3[[#This Row],[Run_1]:[Run_5]])</f>
        <v>0.89718079999999989</v>
      </c>
      <c r="I108">
        <v>0.17799999999999999</v>
      </c>
      <c r="J108">
        <v>0.2</v>
      </c>
      <c r="K108" s="1">
        <f t="shared" si="2"/>
        <v>1.0751807999999998</v>
      </c>
      <c r="L108" s="1">
        <f t="shared" si="3"/>
        <v>1.0971807999999998</v>
      </c>
    </row>
    <row r="109" spans="1:12" x14ac:dyDescent="0.45">
      <c r="A109">
        <v>107</v>
      </c>
      <c r="B109">
        <v>0.89876800000000001</v>
      </c>
      <c r="C109">
        <v>0.90565300000000004</v>
      </c>
      <c r="D109">
        <v>0.88513900000000001</v>
      </c>
      <c r="E109">
        <v>0.90843300000000005</v>
      </c>
      <c r="F109">
        <v>0.90204099999999998</v>
      </c>
      <c r="G109">
        <v>84367</v>
      </c>
      <c r="H109" s="1">
        <f>AVERAGE(output_10_1__3[[#This Row],[Run_1]:[Run_5]])</f>
        <v>0.90000680000000011</v>
      </c>
      <c r="I109">
        <v>0.187</v>
      </c>
      <c r="J109">
        <v>0.2</v>
      </c>
      <c r="K109" s="1">
        <f t="shared" si="2"/>
        <v>1.0870068000000002</v>
      </c>
      <c r="L109" s="1">
        <f t="shared" si="3"/>
        <v>1.1000068000000001</v>
      </c>
    </row>
    <row r="110" spans="1:12" x14ac:dyDescent="0.45">
      <c r="A110">
        <v>108</v>
      </c>
      <c r="B110">
        <v>0.85468699999999997</v>
      </c>
      <c r="C110">
        <v>0.885571</v>
      </c>
      <c r="D110">
        <v>0.86046400000000001</v>
      </c>
      <c r="E110">
        <v>0.87706700000000004</v>
      </c>
      <c r="F110">
        <v>0.87544100000000002</v>
      </c>
      <c r="G110">
        <v>84369</v>
      </c>
      <c r="H110" s="1">
        <f>AVERAGE(output_10_1__3[[#This Row],[Run_1]:[Run_5]])</f>
        <v>0.87064600000000003</v>
      </c>
      <c r="I110">
        <v>0.17100000000000001</v>
      </c>
      <c r="J110">
        <v>0.2</v>
      </c>
      <c r="K110" s="1">
        <f t="shared" si="2"/>
        <v>1.0416460000000001</v>
      </c>
      <c r="L110" s="1">
        <f t="shared" si="3"/>
        <v>1.070646</v>
      </c>
    </row>
    <row r="111" spans="1:12" x14ac:dyDescent="0.45">
      <c r="A111">
        <v>109</v>
      </c>
      <c r="B111">
        <v>0.86648400000000003</v>
      </c>
      <c r="C111">
        <v>0.89976199999999995</v>
      </c>
      <c r="D111">
        <v>0.86075900000000005</v>
      </c>
      <c r="E111">
        <v>0.88683000000000001</v>
      </c>
      <c r="F111">
        <v>0.88916600000000001</v>
      </c>
      <c r="G111">
        <v>84371</v>
      </c>
      <c r="H111" s="1">
        <f>AVERAGE(output_10_1__3[[#This Row],[Run_1]:[Run_5]])</f>
        <v>0.88060020000000017</v>
      </c>
      <c r="I111">
        <v>0.185</v>
      </c>
      <c r="J111">
        <v>0.2</v>
      </c>
      <c r="K111" s="1">
        <f t="shared" si="2"/>
        <v>1.0656002000000002</v>
      </c>
      <c r="L111" s="1">
        <f t="shared" si="3"/>
        <v>1.0806002000000001</v>
      </c>
    </row>
    <row r="112" spans="1:12" x14ac:dyDescent="0.45">
      <c r="A112">
        <v>110</v>
      </c>
      <c r="B112">
        <v>0.93716900000000003</v>
      </c>
      <c r="C112">
        <v>0.92614700000000005</v>
      </c>
      <c r="D112">
        <v>0.92201</v>
      </c>
      <c r="E112">
        <v>0.91208199999999995</v>
      </c>
      <c r="F112">
        <v>0.93476499999999996</v>
      </c>
      <c r="G112">
        <v>84375</v>
      </c>
      <c r="H112" s="1">
        <f>AVERAGE(output_10_1__3[[#This Row],[Run_1]:[Run_5]])</f>
        <v>0.9264346</v>
      </c>
      <c r="I112">
        <v>0.184</v>
      </c>
      <c r="J112">
        <v>0.2</v>
      </c>
      <c r="K112" s="1">
        <f t="shared" si="2"/>
        <v>1.1104346</v>
      </c>
      <c r="L112" s="1">
        <f t="shared" si="3"/>
        <v>1.1264346000000001</v>
      </c>
    </row>
    <row r="113" spans="1:12" x14ac:dyDescent="0.45">
      <c r="A113">
        <v>111</v>
      </c>
      <c r="B113">
        <v>0.88511499999999999</v>
      </c>
      <c r="C113">
        <v>0.89702999999999999</v>
      </c>
      <c r="D113">
        <v>0.87422299999999997</v>
      </c>
      <c r="E113">
        <v>0.898065</v>
      </c>
      <c r="F113">
        <v>0.88530799999999998</v>
      </c>
      <c r="G113">
        <v>84376</v>
      </c>
      <c r="H113" s="1">
        <f>AVERAGE(output_10_1__3[[#This Row],[Run_1]:[Run_5]])</f>
        <v>0.88794819999999997</v>
      </c>
      <c r="I113">
        <v>0.185</v>
      </c>
      <c r="J113">
        <v>0.2</v>
      </c>
      <c r="K113" s="1">
        <f t="shared" si="2"/>
        <v>1.0729481999999999</v>
      </c>
      <c r="L113" s="1">
        <f t="shared" si="3"/>
        <v>1.0879482</v>
      </c>
    </row>
    <row r="114" spans="1:12" x14ac:dyDescent="0.45">
      <c r="A114">
        <v>112</v>
      </c>
      <c r="B114">
        <v>0.88766900000000004</v>
      </c>
      <c r="C114">
        <v>0.86024699999999998</v>
      </c>
      <c r="D114">
        <v>0.87032399999999999</v>
      </c>
      <c r="E114">
        <v>0.87837399999999999</v>
      </c>
      <c r="F114">
        <v>0.89377799999999996</v>
      </c>
      <c r="G114">
        <v>84376</v>
      </c>
      <c r="H114" s="1">
        <f>AVERAGE(output_10_1__3[[#This Row],[Run_1]:[Run_5]])</f>
        <v>0.87807840000000004</v>
      </c>
      <c r="I114">
        <v>0.17399999999999999</v>
      </c>
      <c r="J114">
        <v>0.2</v>
      </c>
      <c r="K114" s="1">
        <f t="shared" si="2"/>
        <v>1.0520784000000001</v>
      </c>
      <c r="L114" s="1">
        <f t="shared" si="3"/>
        <v>1.0780784000000001</v>
      </c>
    </row>
    <row r="115" spans="1:12" x14ac:dyDescent="0.45">
      <c r="A115">
        <v>113</v>
      </c>
      <c r="B115">
        <v>0.92033100000000001</v>
      </c>
      <c r="C115">
        <v>0.94312200000000002</v>
      </c>
      <c r="D115">
        <v>0.934091</v>
      </c>
      <c r="E115">
        <v>0.92314300000000005</v>
      </c>
      <c r="F115">
        <v>0.90878499999999995</v>
      </c>
      <c r="G115">
        <v>84376</v>
      </c>
      <c r="H115" s="1">
        <f>AVERAGE(output_10_1__3[[#This Row],[Run_1]:[Run_5]])</f>
        <v>0.92589440000000001</v>
      </c>
      <c r="I115">
        <v>0.17499999999999999</v>
      </c>
      <c r="J115">
        <v>0.19</v>
      </c>
      <c r="K115" s="1">
        <f t="shared" si="2"/>
        <v>1.1008944000000001</v>
      </c>
      <c r="L115" s="1">
        <f t="shared" si="3"/>
        <v>1.1158944</v>
      </c>
    </row>
    <row r="116" spans="1:12" x14ac:dyDescent="0.45">
      <c r="A116">
        <v>114</v>
      </c>
      <c r="B116">
        <v>0.98997299999999999</v>
      </c>
      <c r="C116">
        <v>0.98631100000000005</v>
      </c>
      <c r="D116">
        <v>0.99495800000000001</v>
      </c>
      <c r="E116">
        <v>0.99473599999999995</v>
      </c>
      <c r="F116">
        <v>0.98948999999999998</v>
      </c>
      <c r="G116">
        <v>84376</v>
      </c>
      <c r="H116" s="1">
        <f>AVERAGE(output_10_1__3[[#This Row],[Run_1]:[Run_5]])</f>
        <v>0.99109359999999991</v>
      </c>
      <c r="I116">
        <v>0.183</v>
      </c>
      <c r="J116">
        <v>0.19</v>
      </c>
      <c r="K116" s="1">
        <f t="shared" si="2"/>
        <v>1.1740936</v>
      </c>
      <c r="L116" s="1">
        <f t="shared" si="3"/>
        <v>1.1810935999999999</v>
      </c>
    </row>
    <row r="117" spans="1:12" x14ac:dyDescent="0.45">
      <c r="A117">
        <v>115</v>
      </c>
      <c r="B117">
        <v>0.989649</v>
      </c>
      <c r="C117">
        <v>0.96668200000000004</v>
      </c>
      <c r="D117">
        <v>0.949847</v>
      </c>
      <c r="E117">
        <v>0.969615</v>
      </c>
      <c r="F117">
        <v>0.96213000000000004</v>
      </c>
      <c r="G117">
        <v>84376</v>
      </c>
      <c r="H117" s="1">
        <f>AVERAGE(output_10_1__3[[#This Row],[Run_1]:[Run_5]])</f>
        <v>0.96758460000000002</v>
      </c>
      <c r="I117">
        <v>0.17100000000000001</v>
      </c>
      <c r="J117">
        <v>0.2</v>
      </c>
      <c r="K117" s="1">
        <f t="shared" si="2"/>
        <v>1.1385845999999999</v>
      </c>
      <c r="L117" s="1">
        <f t="shared" si="3"/>
        <v>1.1675846000000001</v>
      </c>
    </row>
    <row r="118" spans="1:12" x14ac:dyDescent="0.45">
      <c r="A118">
        <v>116</v>
      </c>
      <c r="B118">
        <v>0.95274899999999996</v>
      </c>
      <c r="C118">
        <v>0.95758299999999996</v>
      </c>
      <c r="D118">
        <v>0.97771799999999998</v>
      </c>
      <c r="E118">
        <v>0.98926700000000001</v>
      </c>
      <c r="F118">
        <v>0.93454499999999996</v>
      </c>
      <c r="G118">
        <v>84377</v>
      </c>
      <c r="H118" s="1">
        <f>AVERAGE(output_10_1__3[[#This Row],[Run_1]:[Run_5]])</f>
        <v>0.96237239999999991</v>
      </c>
      <c r="I118">
        <v>0.17799999999999999</v>
      </c>
      <c r="J118">
        <v>0.19</v>
      </c>
      <c r="K118" s="1">
        <f t="shared" si="2"/>
        <v>1.1403724</v>
      </c>
      <c r="L118" s="1">
        <f t="shared" si="3"/>
        <v>1.1523724</v>
      </c>
    </row>
    <row r="119" spans="1:12" x14ac:dyDescent="0.45">
      <c r="A119">
        <v>117</v>
      </c>
      <c r="B119">
        <v>1.0387900000000001</v>
      </c>
      <c r="C119">
        <v>1.0115700000000001</v>
      </c>
      <c r="D119">
        <v>1.0044900000000001</v>
      </c>
      <c r="E119">
        <v>1.0202800000000001</v>
      </c>
      <c r="F119">
        <v>1.01698</v>
      </c>
      <c r="G119">
        <v>84377</v>
      </c>
      <c r="H119" s="1">
        <f>AVERAGE(output_10_1__3[[#This Row],[Run_1]:[Run_5]])</f>
        <v>1.0184220000000002</v>
      </c>
      <c r="I119">
        <v>0.17899999999999999</v>
      </c>
      <c r="J119">
        <v>0.19</v>
      </c>
      <c r="K119" s="1">
        <f t="shared" si="2"/>
        <v>1.1974220000000002</v>
      </c>
      <c r="L119" s="1">
        <f t="shared" si="3"/>
        <v>1.2084220000000001</v>
      </c>
    </row>
    <row r="120" spans="1:12" x14ac:dyDescent="0.45">
      <c r="A120">
        <v>118</v>
      </c>
      <c r="B120">
        <v>0.90058300000000002</v>
      </c>
      <c r="C120">
        <v>0.91266099999999994</v>
      </c>
      <c r="D120">
        <v>0.95293499999999998</v>
      </c>
      <c r="E120">
        <v>0.91772799999999999</v>
      </c>
      <c r="F120">
        <v>0.92767500000000003</v>
      </c>
      <c r="G120">
        <v>84377</v>
      </c>
      <c r="H120" s="1">
        <f>AVERAGE(output_10_1__3[[#This Row],[Run_1]:[Run_5]])</f>
        <v>0.92231640000000004</v>
      </c>
      <c r="I120">
        <v>0.17</v>
      </c>
      <c r="J120">
        <v>0.19</v>
      </c>
      <c r="K120" s="1">
        <f t="shared" si="2"/>
        <v>1.0923164000000001</v>
      </c>
      <c r="L120" s="1">
        <f t="shared" si="3"/>
        <v>1.1123164000000001</v>
      </c>
    </row>
    <row r="121" spans="1:12" x14ac:dyDescent="0.45">
      <c r="A121">
        <v>119</v>
      </c>
      <c r="B121">
        <v>0.92688800000000005</v>
      </c>
      <c r="C121">
        <v>0.92996400000000001</v>
      </c>
      <c r="D121">
        <v>0.92574800000000002</v>
      </c>
      <c r="E121">
        <v>0.93349899999999997</v>
      </c>
      <c r="F121">
        <v>0.93868499999999999</v>
      </c>
      <c r="G121">
        <v>84377</v>
      </c>
      <c r="H121" s="1">
        <f>AVERAGE(output_10_1__3[[#This Row],[Run_1]:[Run_5]])</f>
        <v>0.93095679999999992</v>
      </c>
      <c r="I121">
        <v>0.17599999999999999</v>
      </c>
      <c r="J121">
        <v>0.18</v>
      </c>
      <c r="K121" s="1">
        <f t="shared" si="2"/>
        <v>1.1069567999999999</v>
      </c>
      <c r="L121" s="1">
        <f t="shared" si="3"/>
        <v>1.1109567999999999</v>
      </c>
    </row>
    <row r="122" spans="1:12" x14ac:dyDescent="0.45">
      <c r="A122">
        <v>120</v>
      </c>
      <c r="B122">
        <v>0.928948</v>
      </c>
      <c r="C122">
        <v>0.94392900000000002</v>
      </c>
      <c r="D122">
        <v>0.94130499999999995</v>
      </c>
      <c r="E122">
        <v>0.93819799999999998</v>
      </c>
      <c r="F122">
        <v>0.91829400000000005</v>
      </c>
      <c r="G122">
        <v>84377</v>
      </c>
      <c r="H122" s="1">
        <f>AVERAGE(output_10_1__3[[#This Row],[Run_1]:[Run_5]])</f>
        <v>0.93413480000000004</v>
      </c>
      <c r="I122">
        <v>0.17599999999999999</v>
      </c>
      <c r="J122">
        <v>0.19</v>
      </c>
      <c r="K122" s="1">
        <f t="shared" si="2"/>
        <v>1.1101348</v>
      </c>
      <c r="L122" s="1">
        <f t="shared" si="3"/>
        <v>1.1241348</v>
      </c>
    </row>
    <row r="123" spans="1:12" x14ac:dyDescent="0.45">
      <c r="A123">
        <v>121</v>
      </c>
      <c r="B123">
        <v>1.0718000000000001</v>
      </c>
      <c r="C123">
        <v>0.96785399999999999</v>
      </c>
      <c r="D123">
        <v>0.96853999999999996</v>
      </c>
      <c r="E123">
        <v>0.99615900000000002</v>
      </c>
      <c r="F123">
        <v>0.98689099999999996</v>
      </c>
      <c r="G123">
        <v>84377</v>
      </c>
      <c r="H123" s="1">
        <f>AVERAGE(output_10_1__3[[#This Row],[Run_1]:[Run_5]])</f>
        <v>0.99824880000000005</v>
      </c>
      <c r="I123">
        <v>0.184</v>
      </c>
      <c r="J123">
        <v>0.19</v>
      </c>
      <c r="K123" s="1">
        <f t="shared" si="2"/>
        <v>1.1822488</v>
      </c>
      <c r="L123" s="1">
        <f t="shared" si="3"/>
        <v>1.1882488</v>
      </c>
    </row>
    <row r="124" spans="1:12" x14ac:dyDescent="0.45">
      <c r="A124">
        <v>122</v>
      </c>
      <c r="B124">
        <v>0.931836</v>
      </c>
      <c r="C124">
        <v>0.95203800000000005</v>
      </c>
      <c r="D124">
        <v>0.938056</v>
      </c>
      <c r="E124">
        <v>0.92387699999999995</v>
      </c>
      <c r="F124">
        <v>0.94847599999999999</v>
      </c>
      <c r="G124">
        <v>84377</v>
      </c>
      <c r="H124" s="1">
        <f>AVERAGE(output_10_1__3[[#This Row],[Run_1]:[Run_5]])</f>
        <v>0.93885660000000004</v>
      </c>
      <c r="I124">
        <v>0.16900000000000001</v>
      </c>
      <c r="J124">
        <v>0.2</v>
      </c>
      <c r="K124" s="1">
        <f t="shared" si="2"/>
        <v>1.1078566000000001</v>
      </c>
      <c r="L124" s="1">
        <f t="shared" si="3"/>
        <v>1.1388566</v>
      </c>
    </row>
    <row r="125" spans="1:12" x14ac:dyDescent="0.45">
      <c r="A125">
        <v>123</v>
      </c>
      <c r="B125">
        <v>0.92374599999999996</v>
      </c>
      <c r="C125">
        <v>0.93251099999999998</v>
      </c>
      <c r="D125">
        <v>0.93290600000000001</v>
      </c>
      <c r="E125">
        <v>0.92825400000000002</v>
      </c>
      <c r="F125">
        <v>0.94176400000000005</v>
      </c>
      <c r="G125">
        <v>84377</v>
      </c>
      <c r="H125" s="1">
        <f>AVERAGE(output_10_1__3[[#This Row],[Run_1]:[Run_5]])</f>
        <v>0.9318362</v>
      </c>
      <c r="I125">
        <v>0.17499999999999999</v>
      </c>
      <c r="J125">
        <v>0.19</v>
      </c>
      <c r="K125" s="1">
        <f t="shared" si="2"/>
        <v>1.1068362</v>
      </c>
      <c r="L125" s="1">
        <f t="shared" si="3"/>
        <v>1.1218362</v>
      </c>
    </row>
    <row r="126" spans="1:12" x14ac:dyDescent="0.45">
      <c r="A126">
        <v>124</v>
      </c>
      <c r="B126">
        <v>0.94079800000000002</v>
      </c>
      <c r="C126">
        <v>0.98292000000000002</v>
      </c>
      <c r="D126">
        <v>0.93323299999999998</v>
      </c>
      <c r="E126">
        <v>0.93839300000000003</v>
      </c>
      <c r="F126">
        <v>0.97187900000000005</v>
      </c>
      <c r="G126">
        <v>84377</v>
      </c>
      <c r="H126" s="1">
        <f>AVERAGE(output_10_1__3[[#This Row],[Run_1]:[Run_5]])</f>
        <v>0.95344460000000009</v>
      </c>
      <c r="I126">
        <v>0.17799999999999999</v>
      </c>
      <c r="J126">
        <v>0.2</v>
      </c>
      <c r="K126" s="1">
        <f t="shared" si="2"/>
        <v>1.1314446</v>
      </c>
      <c r="L126" s="1">
        <f t="shared" si="3"/>
        <v>1.1534446</v>
      </c>
    </row>
    <row r="127" spans="1:12" x14ac:dyDescent="0.45">
      <c r="A127">
        <v>125</v>
      </c>
      <c r="B127">
        <v>0.97627600000000003</v>
      </c>
      <c r="C127">
        <v>0.972804</v>
      </c>
      <c r="D127">
        <v>1.00102</v>
      </c>
      <c r="E127">
        <v>0.97937399999999997</v>
      </c>
      <c r="F127">
        <v>0.96299100000000004</v>
      </c>
      <c r="G127">
        <v>84377</v>
      </c>
      <c r="H127" s="1">
        <f>AVERAGE(output_10_1__3[[#This Row],[Run_1]:[Run_5]])</f>
        <v>0.97849299999999995</v>
      </c>
      <c r="I127">
        <v>0.186</v>
      </c>
      <c r="J127">
        <v>0.19</v>
      </c>
      <c r="K127" s="1">
        <f t="shared" si="2"/>
        <v>1.164493</v>
      </c>
      <c r="L127" s="1">
        <f t="shared" si="3"/>
        <v>1.168493</v>
      </c>
    </row>
    <row r="128" spans="1:12" x14ac:dyDescent="0.45">
      <c r="A128">
        <v>126</v>
      </c>
      <c r="B128">
        <v>0.87040600000000001</v>
      </c>
      <c r="C128">
        <v>0.899675</v>
      </c>
      <c r="D128">
        <v>0.86644100000000002</v>
      </c>
      <c r="E128">
        <v>0.88348300000000002</v>
      </c>
      <c r="F128">
        <v>0.87040200000000001</v>
      </c>
      <c r="G128">
        <v>84378</v>
      </c>
      <c r="H128" s="1">
        <f>AVERAGE(output_10_1__3[[#This Row],[Run_1]:[Run_5]])</f>
        <v>0.87808140000000012</v>
      </c>
      <c r="I128">
        <v>0.185</v>
      </c>
      <c r="J128">
        <v>0.2</v>
      </c>
      <c r="K128" s="1">
        <f t="shared" si="2"/>
        <v>1.0630814000000002</v>
      </c>
      <c r="L128" s="1">
        <f t="shared" si="3"/>
        <v>1.0780814000000001</v>
      </c>
    </row>
    <row r="129" spans="1:12" x14ac:dyDescent="0.45">
      <c r="A129">
        <v>127</v>
      </c>
      <c r="B129">
        <v>0.92656700000000003</v>
      </c>
      <c r="C129">
        <v>0.95428900000000005</v>
      </c>
      <c r="D129">
        <v>0.92988400000000004</v>
      </c>
      <c r="E129">
        <v>0.941639</v>
      </c>
      <c r="F129">
        <v>0.92159400000000002</v>
      </c>
      <c r="G129">
        <v>84378</v>
      </c>
      <c r="H129" s="1">
        <f>AVERAGE(output_10_1__3[[#This Row],[Run_1]:[Run_5]])</f>
        <v>0.93479460000000003</v>
      </c>
      <c r="I129">
        <v>0.17599999999999999</v>
      </c>
      <c r="J129">
        <v>0.19</v>
      </c>
      <c r="K129" s="1">
        <f t="shared" si="2"/>
        <v>1.1107946</v>
      </c>
      <c r="L129" s="1">
        <f t="shared" si="3"/>
        <v>1.1247946</v>
      </c>
    </row>
    <row r="130" spans="1:12" x14ac:dyDescent="0.45">
      <c r="A130">
        <v>128</v>
      </c>
      <c r="B130">
        <v>0.904999</v>
      </c>
      <c r="C130">
        <v>0.88691500000000001</v>
      </c>
      <c r="D130">
        <v>0.89404099999999997</v>
      </c>
      <c r="E130">
        <v>0.88728600000000002</v>
      </c>
      <c r="F130">
        <v>0.88960499999999998</v>
      </c>
      <c r="G130">
        <v>84378</v>
      </c>
      <c r="H130" s="1">
        <f>AVERAGE(output_10_1__3[[#This Row],[Run_1]:[Run_5]])</f>
        <v>0.89256919999999995</v>
      </c>
      <c r="I130">
        <v>0.17899999999999999</v>
      </c>
      <c r="J130">
        <v>0.19</v>
      </c>
      <c r="K130" s="1">
        <f t="shared" ref="K130:K193" si="4">SUM(H130,I130)</f>
        <v>1.0715691999999999</v>
      </c>
      <c r="L130" s="1">
        <f t="shared" ref="L130:L193" si="5">SUM(H130,J130)</f>
        <v>1.0825692</v>
      </c>
    </row>
    <row r="131" spans="1:12" x14ac:dyDescent="0.45">
      <c r="A131">
        <v>129</v>
      </c>
      <c r="B131">
        <v>0.86265700000000001</v>
      </c>
      <c r="C131">
        <v>0.85992299999999999</v>
      </c>
      <c r="D131">
        <v>0.86486099999999999</v>
      </c>
      <c r="E131">
        <v>0.87604700000000002</v>
      </c>
      <c r="F131">
        <v>0.85988699999999996</v>
      </c>
      <c r="G131">
        <v>84378</v>
      </c>
      <c r="H131" s="1">
        <f>AVERAGE(output_10_1__3[[#This Row],[Run_1]:[Run_5]])</f>
        <v>0.86467499999999986</v>
      </c>
      <c r="I131">
        <v>0.17299999999999999</v>
      </c>
      <c r="J131">
        <v>0.22</v>
      </c>
      <c r="K131" s="1">
        <f t="shared" si="4"/>
        <v>1.0376749999999999</v>
      </c>
      <c r="L131" s="1">
        <f t="shared" si="5"/>
        <v>1.0846749999999998</v>
      </c>
    </row>
    <row r="132" spans="1:12" x14ac:dyDescent="0.45">
      <c r="A132">
        <v>130</v>
      </c>
      <c r="B132">
        <v>0.88968400000000003</v>
      </c>
      <c r="C132">
        <v>0.87435399999999996</v>
      </c>
      <c r="D132">
        <v>0.87996700000000005</v>
      </c>
      <c r="E132">
        <v>0.93174400000000002</v>
      </c>
      <c r="F132">
        <v>0.9052</v>
      </c>
      <c r="G132">
        <v>84378</v>
      </c>
      <c r="H132" s="1">
        <f>AVERAGE(output_10_1__3[[#This Row],[Run_1]:[Run_5]])</f>
        <v>0.89618979999999993</v>
      </c>
      <c r="I132">
        <v>0.17899999999999999</v>
      </c>
      <c r="J132">
        <v>0.19</v>
      </c>
      <c r="K132" s="1">
        <f t="shared" si="4"/>
        <v>1.0751898</v>
      </c>
      <c r="L132" s="1">
        <f t="shared" si="5"/>
        <v>1.0861897999999999</v>
      </c>
    </row>
    <row r="133" spans="1:12" x14ac:dyDescent="0.45">
      <c r="A133">
        <v>131</v>
      </c>
      <c r="B133">
        <v>0.89422699999999999</v>
      </c>
      <c r="C133">
        <v>0.90819399999999995</v>
      </c>
      <c r="D133">
        <v>0.88157200000000002</v>
      </c>
      <c r="E133">
        <v>0.89793999999999996</v>
      </c>
      <c r="F133">
        <v>0.87835399999999997</v>
      </c>
      <c r="G133">
        <v>84378</v>
      </c>
      <c r="H133" s="1">
        <f>AVERAGE(output_10_1__3[[#This Row],[Run_1]:[Run_5]])</f>
        <v>0.8920574</v>
      </c>
      <c r="I133">
        <v>0.18</v>
      </c>
      <c r="J133">
        <v>0.2</v>
      </c>
      <c r="K133" s="1">
        <f t="shared" si="4"/>
        <v>1.0720574</v>
      </c>
      <c r="L133" s="1">
        <f t="shared" si="5"/>
        <v>1.0920574000000001</v>
      </c>
    </row>
    <row r="134" spans="1:12" x14ac:dyDescent="0.45">
      <c r="A134">
        <v>132</v>
      </c>
      <c r="B134">
        <v>0.89778500000000006</v>
      </c>
      <c r="C134">
        <v>0.89739000000000002</v>
      </c>
      <c r="D134">
        <v>0.88736199999999998</v>
      </c>
      <c r="E134">
        <v>0.89662200000000003</v>
      </c>
      <c r="F134">
        <v>0.89183500000000004</v>
      </c>
      <c r="G134">
        <v>84378</v>
      </c>
      <c r="H134" s="1">
        <f>AVERAGE(output_10_1__3[[#This Row],[Run_1]:[Run_5]])</f>
        <v>0.89419880000000007</v>
      </c>
      <c r="I134">
        <v>0.183</v>
      </c>
      <c r="J134">
        <v>0.2</v>
      </c>
      <c r="K134" s="1">
        <f t="shared" si="4"/>
        <v>1.0771988000000001</v>
      </c>
      <c r="L134" s="1">
        <f t="shared" si="5"/>
        <v>1.0941988</v>
      </c>
    </row>
    <row r="135" spans="1:12" x14ac:dyDescent="0.45">
      <c r="A135">
        <v>133</v>
      </c>
      <c r="B135">
        <v>0.89017299999999999</v>
      </c>
      <c r="C135">
        <v>0.89133600000000002</v>
      </c>
      <c r="D135">
        <v>0.88223099999999999</v>
      </c>
      <c r="E135">
        <v>0.87753400000000004</v>
      </c>
      <c r="F135">
        <v>0.88173999999999997</v>
      </c>
      <c r="G135">
        <v>84378</v>
      </c>
      <c r="H135" s="1">
        <f>AVERAGE(output_10_1__3[[#This Row],[Run_1]:[Run_5]])</f>
        <v>0.88460279999999991</v>
      </c>
      <c r="I135">
        <v>0.18099999999999999</v>
      </c>
      <c r="J135">
        <v>0.2</v>
      </c>
      <c r="K135" s="1">
        <f t="shared" si="4"/>
        <v>1.0656028</v>
      </c>
      <c r="L135" s="1">
        <f t="shared" si="5"/>
        <v>1.0846027999999999</v>
      </c>
    </row>
    <row r="136" spans="1:12" x14ac:dyDescent="0.45">
      <c r="A136">
        <v>134</v>
      </c>
      <c r="B136">
        <v>0.88533499999999998</v>
      </c>
      <c r="C136">
        <v>0.89022100000000004</v>
      </c>
      <c r="D136">
        <v>0.88352399999999998</v>
      </c>
      <c r="E136">
        <v>0.87588900000000003</v>
      </c>
      <c r="F136">
        <v>0.885826</v>
      </c>
      <c r="G136">
        <v>84378</v>
      </c>
      <c r="H136" s="1">
        <f>AVERAGE(output_10_1__3[[#This Row],[Run_1]:[Run_5]])</f>
        <v>0.88415900000000003</v>
      </c>
      <c r="I136">
        <v>0.17799999999999999</v>
      </c>
      <c r="J136">
        <v>0.2</v>
      </c>
      <c r="K136" s="1">
        <f t="shared" si="4"/>
        <v>1.0621590000000001</v>
      </c>
      <c r="L136" s="1">
        <f t="shared" si="5"/>
        <v>1.0841590000000001</v>
      </c>
    </row>
    <row r="137" spans="1:12" x14ac:dyDescent="0.45">
      <c r="A137">
        <v>135</v>
      </c>
      <c r="B137">
        <v>0.89433099999999999</v>
      </c>
      <c r="C137">
        <v>0.88182899999999997</v>
      </c>
      <c r="D137">
        <v>0.87123300000000004</v>
      </c>
      <c r="E137">
        <v>0.85576399999999997</v>
      </c>
      <c r="F137">
        <v>0.87603299999999995</v>
      </c>
      <c r="G137">
        <v>84380</v>
      </c>
      <c r="H137" s="1">
        <f>AVERAGE(output_10_1__3[[#This Row],[Run_1]:[Run_5]])</f>
        <v>0.87583799999999989</v>
      </c>
      <c r="I137">
        <v>0.17799999999999999</v>
      </c>
      <c r="J137">
        <v>0.2</v>
      </c>
      <c r="K137" s="1">
        <f t="shared" si="4"/>
        <v>1.0538379999999998</v>
      </c>
      <c r="L137" s="1">
        <f t="shared" si="5"/>
        <v>1.0758379999999998</v>
      </c>
    </row>
    <row r="138" spans="1:12" x14ac:dyDescent="0.45">
      <c r="A138">
        <v>136</v>
      </c>
      <c r="B138">
        <v>0.872197</v>
      </c>
      <c r="C138">
        <v>0.88736000000000004</v>
      </c>
      <c r="D138">
        <v>0.87166500000000002</v>
      </c>
      <c r="E138">
        <v>0.885965</v>
      </c>
      <c r="F138">
        <v>0.87173800000000001</v>
      </c>
      <c r="G138">
        <v>84381</v>
      </c>
      <c r="H138" s="1">
        <f>AVERAGE(output_10_1__3[[#This Row],[Run_1]:[Run_5]])</f>
        <v>0.87778500000000004</v>
      </c>
      <c r="I138">
        <v>0.18</v>
      </c>
      <c r="J138">
        <v>0.2</v>
      </c>
      <c r="K138" s="1">
        <f t="shared" si="4"/>
        <v>1.057785</v>
      </c>
      <c r="L138" s="1">
        <f t="shared" si="5"/>
        <v>1.077785</v>
      </c>
    </row>
    <row r="139" spans="1:12" x14ac:dyDescent="0.45">
      <c r="A139">
        <v>137</v>
      </c>
      <c r="B139">
        <v>0.90744100000000005</v>
      </c>
      <c r="C139">
        <v>0.89490499999999995</v>
      </c>
      <c r="D139">
        <v>0.89062699999999995</v>
      </c>
      <c r="E139">
        <v>0.88663599999999998</v>
      </c>
      <c r="F139">
        <v>0.89918600000000004</v>
      </c>
      <c r="G139">
        <v>84381</v>
      </c>
      <c r="H139" s="1">
        <f>AVERAGE(output_10_1__3[[#This Row],[Run_1]:[Run_5]])</f>
        <v>0.89575899999999997</v>
      </c>
      <c r="I139">
        <v>0.18099999999999999</v>
      </c>
      <c r="J139">
        <v>0.19</v>
      </c>
      <c r="K139" s="1">
        <f t="shared" si="4"/>
        <v>1.076759</v>
      </c>
      <c r="L139" s="1">
        <f t="shared" si="5"/>
        <v>1.0857589999999999</v>
      </c>
    </row>
    <row r="140" spans="1:12" x14ac:dyDescent="0.45">
      <c r="A140">
        <v>138</v>
      </c>
      <c r="B140">
        <v>0.86827600000000005</v>
      </c>
      <c r="C140">
        <v>0.88845399999999997</v>
      </c>
      <c r="D140">
        <v>0.87218700000000005</v>
      </c>
      <c r="E140">
        <v>0.88744199999999995</v>
      </c>
      <c r="F140">
        <v>0.891038</v>
      </c>
      <c r="G140">
        <v>84381</v>
      </c>
      <c r="H140" s="1">
        <f>AVERAGE(output_10_1__3[[#This Row],[Run_1]:[Run_5]])</f>
        <v>0.88147940000000014</v>
      </c>
      <c r="I140">
        <v>0.17699999999999999</v>
      </c>
      <c r="J140">
        <v>0.2</v>
      </c>
      <c r="K140" s="1">
        <f t="shared" si="4"/>
        <v>1.0584794000000002</v>
      </c>
      <c r="L140" s="1">
        <f t="shared" si="5"/>
        <v>1.0814794000000001</v>
      </c>
    </row>
    <row r="141" spans="1:12" x14ac:dyDescent="0.45">
      <c r="A141">
        <v>139</v>
      </c>
      <c r="B141">
        <v>0.91223600000000005</v>
      </c>
      <c r="C141">
        <v>0.91757100000000003</v>
      </c>
      <c r="D141">
        <v>0.88419599999999998</v>
      </c>
      <c r="E141">
        <v>0.87509099999999995</v>
      </c>
      <c r="F141">
        <v>0.89433700000000005</v>
      </c>
      <c r="G141">
        <v>84381</v>
      </c>
      <c r="H141" s="1">
        <f>AVERAGE(output_10_1__3[[#This Row],[Run_1]:[Run_5]])</f>
        <v>0.89668619999999988</v>
      </c>
      <c r="I141">
        <v>0.17899999999999999</v>
      </c>
      <c r="J141">
        <v>0.2</v>
      </c>
      <c r="K141" s="1">
        <f t="shared" si="4"/>
        <v>1.0756861999999998</v>
      </c>
      <c r="L141" s="1">
        <f t="shared" si="5"/>
        <v>1.0966861999999999</v>
      </c>
    </row>
    <row r="142" spans="1:12" x14ac:dyDescent="0.45">
      <c r="A142">
        <v>140</v>
      </c>
      <c r="B142">
        <v>0.85377899999999995</v>
      </c>
      <c r="C142">
        <v>0.87699400000000005</v>
      </c>
      <c r="D142">
        <v>0.86722100000000002</v>
      </c>
      <c r="E142">
        <v>0.86390299999999998</v>
      </c>
      <c r="F142">
        <v>0.88142799999999999</v>
      </c>
      <c r="G142">
        <v>84381</v>
      </c>
      <c r="H142" s="1">
        <f>AVERAGE(output_10_1__3[[#This Row],[Run_1]:[Run_5]])</f>
        <v>0.86866500000000002</v>
      </c>
      <c r="I142">
        <v>0.186</v>
      </c>
      <c r="J142">
        <v>0.2</v>
      </c>
      <c r="K142" s="1">
        <f t="shared" si="4"/>
        <v>1.054665</v>
      </c>
      <c r="L142" s="1">
        <f t="shared" si="5"/>
        <v>1.068665</v>
      </c>
    </row>
    <row r="143" spans="1:12" x14ac:dyDescent="0.45">
      <c r="A143">
        <v>141</v>
      </c>
      <c r="B143">
        <v>0.93353399999999997</v>
      </c>
      <c r="C143">
        <v>0.92603800000000003</v>
      </c>
      <c r="D143">
        <v>0.93650900000000004</v>
      </c>
      <c r="E143">
        <v>0.93509399999999998</v>
      </c>
      <c r="F143">
        <v>0.92661099999999996</v>
      </c>
      <c r="G143">
        <v>84381</v>
      </c>
      <c r="H143" s="1">
        <f>AVERAGE(output_10_1__3[[#This Row],[Run_1]:[Run_5]])</f>
        <v>0.93155719999999997</v>
      </c>
      <c r="I143">
        <v>0.18</v>
      </c>
      <c r="J143">
        <v>0.19</v>
      </c>
      <c r="K143" s="1">
        <f t="shared" si="4"/>
        <v>1.1115572</v>
      </c>
      <c r="L143" s="1">
        <f t="shared" si="5"/>
        <v>1.1215572</v>
      </c>
    </row>
    <row r="144" spans="1:12" x14ac:dyDescent="0.45">
      <c r="A144">
        <v>142</v>
      </c>
      <c r="B144">
        <v>0.88531499999999996</v>
      </c>
      <c r="C144">
        <v>0.876579</v>
      </c>
      <c r="D144">
        <v>0.88892300000000002</v>
      </c>
      <c r="E144">
        <v>0.87829900000000005</v>
      </c>
      <c r="F144">
        <v>0.87873800000000002</v>
      </c>
      <c r="G144">
        <v>84381</v>
      </c>
      <c r="H144" s="1">
        <f>AVERAGE(output_10_1__3[[#This Row],[Run_1]:[Run_5]])</f>
        <v>0.8815708000000001</v>
      </c>
      <c r="I144">
        <v>0.18</v>
      </c>
      <c r="J144">
        <v>0.19</v>
      </c>
      <c r="K144" s="1">
        <f t="shared" si="4"/>
        <v>1.0615708000000001</v>
      </c>
      <c r="L144" s="1">
        <f t="shared" si="5"/>
        <v>1.0715708000000002</v>
      </c>
    </row>
    <row r="145" spans="1:12" x14ac:dyDescent="0.45">
      <c r="A145">
        <v>143</v>
      </c>
      <c r="B145">
        <v>0.95540199999999997</v>
      </c>
      <c r="C145">
        <v>0.92890899999999998</v>
      </c>
      <c r="D145">
        <v>0.94396800000000003</v>
      </c>
      <c r="E145">
        <v>0.93549899999999997</v>
      </c>
      <c r="F145">
        <v>0.955507</v>
      </c>
      <c r="G145">
        <v>84381</v>
      </c>
      <c r="H145" s="1">
        <f>AVERAGE(output_10_1__3[[#This Row],[Run_1]:[Run_5]])</f>
        <v>0.94385700000000006</v>
      </c>
      <c r="I145">
        <v>0.18</v>
      </c>
      <c r="J145">
        <v>0.19</v>
      </c>
      <c r="K145" s="1">
        <f t="shared" si="4"/>
        <v>1.1238570000000001</v>
      </c>
      <c r="L145" s="1">
        <f t="shared" si="5"/>
        <v>1.1338570000000001</v>
      </c>
    </row>
    <row r="146" spans="1:12" x14ac:dyDescent="0.45">
      <c r="A146">
        <v>144</v>
      </c>
      <c r="B146">
        <v>1.01753</v>
      </c>
      <c r="C146">
        <v>1.0237799999999999</v>
      </c>
      <c r="D146">
        <v>1.0103800000000001</v>
      </c>
      <c r="E146">
        <v>1.0117100000000001</v>
      </c>
      <c r="F146">
        <v>0.994645</v>
      </c>
      <c r="G146">
        <v>84381</v>
      </c>
      <c r="H146" s="1">
        <f>AVERAGE(output_10_1__3[[#This Row],[Run_1]:[Run_5]])</f>
        <v>1.0116090000000002</v>
      </c>
      <c r="I146">
        <v>0.18099999999999999</v>
      </c>
      <c r="J146">
        <v>0.2</v>
      </c>
      <c r="K146" s="1">
        <f t="shared" si="4"/>
        <v>1.1926090000000003</v>
      </c>
      <c r="L146" s="1">
        <f t="shared" si="5"/>
        <v>1.2116090000000002</v>
      </c>
    </row>
    <row r="147" spans="1:12" x14ac:dyDescent="0.45">
      <c r="A147">
        <v>145</v>
      </c>
      <c r="B147">
        <v>0.97069099999999997</v>
      </c>
      <c r="C147">
        <v>0.98236199999999996</v>
      </c>
      <c r="D147">
        <v>0.98586300000000004</v>
      </c>
      <c r="E147">
        <v>1.02423</v>
      </c>
      <c r="F147">
        <v>0.96825799999999995</v>
      </c>
      <c r="G147">
        <v>84381</v>
      </c>
      <c r="H147" s="1">
        <f>AVERAGE(output_10_1__3[[#This Row],[Run_1]:[Run_5]])</f>
        <v>0.98628079999999996</v>
      </c>
      <c r="I147">
        <v>0.184</v>
      </c>
      <c r="J147">
        <v>0.2</v>
      </c>
      <c r="K147" s="1">
        <f t="shared" si="4"/>
        <v>1.1702808</v>
      </c>
      <c r="L147" s="1">
        <f t="shared" si="5"/>
        <v>1.1862808</v>
      </c>
    </row>
    <row r="148" spans="1:12" x14ac:dyDescent="0.45">
      <c r="A148">
        <v>146</v>
      </c>
      <c r="B148">
        <v>0.94969199999999998</v>
      </c>
      <c r="C148">
        <v>0.93169800000000003</v>
      </c>
      <c r="D148">
        <v>0.94730000000000003</v>
      </c>
      <c r="E148">
        <v>0.90520699999999998</v>
      </c>
      <c r="F148">
        <v>0.93054899999999996</v>
      </c>
      <c r="G148">
        <v>84381</v>
      </c>
      <c r="H148" s="1">
        <f>AVERAGE(output_10_1__3[[#This Row],[Run_1]:[Run_5]])</f>
        <v>0.93288919999999997</v>
      </c>
      <c r="I148">
        <v>0.182</v>
      </c>
      <c r="J148">
        <v>0.2</v>
      </c>
      <c r="K148" s="1">
        <f t="shared" si="4"/>
        <v>1.1148891999999999</v>
      </c>
      <c r="L148" s="1">
        <f t="shared" si="5"/>
        <v>1.1328891999999999</v>
      </c>
    </row>
    <row r="149" spans="1:12" x14ac:dyDescent="0.45">
      <c r="A149">
        <v>147</v>
      </c>
      <c r="B149">
        <v>0.85899700000000001</v>
      </c>
      <c r="C149">
        <v>0.88100900000000004</v>
      </c>
      <c r="D149">
        <v>0.88729199999999997</v>
      </c>
      <c r="E149">
        <v>0.88502800000000004</v>
      </c>
      <c r="F149">
        <v>0.86704999999999999</v>
      </c>
      <c r="G149">
        <v>84381</v>
      </c>
      <c r="H149" s="1">
        <f>AVERAGE(output_10_1__3[[#This Row],[Run_1]:[Run_5]])</f>
        <v>0.87587520000000008</v>
      </c>
      <c r="I149">
        <v>0.17899999999999999</v>
      </c>
      <c r="J149">
        <v>0.19</v>
      </c>
      <c r="K149" s="1">
        <f t="shared" si="4"/>
        <v>1.0548752000000001</v>
      </c>
      <c r="L149" s="1">
        <f t="shared" si="5"/>
        <v>1.0658752</v>
      </c>
    </row>
    <row r="150" spans="1:12" x14ac:dyDescent="0.45">
      <c r="A150">
        <v>148</v>
      </c>
      <c r="B150">
        <v>0.96212299999999995</v>
      </c>
      <c r="C150">
        <v>0.92971800000000004</v>
      </c>
      <c r="D150">
        <v>0.92662900000000004</v>
      </c>
      <c r="E150">
        <v>0.91510499999999995</v>
      </c>
      <c r="F150">
        <v>0.91911600000000004</v>
      </c>
      <c r="G150">
        <v>84381</v>
      </c>
      <c r="H150" s="1">
        <f>AVERAGE(output_10_1__3[[#This Row],[Run_1]:[Run_5]])</f>
        <v>0.93053819999999998</v>
      </c>
      <c r="I150">
        <v>0.17199999999999999</v>
      </c>
      <c r="J150">
        <v>0.22</v>
      </c>
      <c r="K150" s="1">
        <f t="shared" si="4"/>
        <v>1.1025381999999999</v>
      </c>
      <c r="L150" s="1">
        <f t="shared" si="5"/>
        <v>1.1505382</v>
      </c>
    </row>
    <row r="151" spans="1:12" x14ac:dyDescent="0.45">
      <c r="A151">
        <v>149</v>
      </c>
      <c r="B151">
        <v>0.93326399999999998</v>
      </c>
      <c r="C151">
        <v>0.92909799999999998</v>
      </c>
      <c r="D151">
        <v>0.95162800000000003</v>
      </c>
      <c r="E151">
        <v>0.94045299999999998</v>
      </c>
      <c r="F151">
        <v>0.92976400000000003</v>
      </c>
      <c r="G151">
        <v>84382</v>
      </c>
      <c r="H151" s="1">
        <f>AVERAGE(output_10_1__3[[#This Row],[Run_1]:[Run_5]])</f>
        <v>0.93684140000000016</v>
      </c>
      <c r="I151">
        <v>0.187</v>
      </c>
      <c r="J151">
        <v>0.19</v>
      </c>
      <c r="K151" s="1">
        <f t="shared" si="4"/>
        <v>1.1238414000000001</v>
      </c>
      <c r="L151" s="1">
        <f t="shared" si="5"/>
        <v>1.1268414000000002</v>
      </c>
    </row>
    <row r="152" spans="1:12" x14ac:dyDescent="0.45">
      <c r="A152">
        <v>150</v>
      </c>
      <c r="B152">
        <v>0.88880000000000003</v>
      </c>
      <c r="C152">
        <v>0.89891799999999999</v>
      </c>
      <c r="D152">
        <v>0.88418300000000005</v>
      </c>
      <c r="E152">
        <v>0.88252799999999998</v>
      </c>
      <c r="F152">
        <v>0.91127899999999995</v>
      </c>
      <c r="G152">
        <v>84383</v>
      </c>
      <c r="H152" s="1">
        <f>AVERAGE(output_10_1__3[[#This Row],[Run_1]:[Run_5]])</f>
        <v>0.89314159999999987</v>
      </c>
      <c r="I152">
        <v>0.18</v>
      </c>
      <c r="J152">
        <v>0.19</v>
      </c>
      <c r="K152" s="1">
        <f t="shared" si="4"/>
        <v>1.0731415999999998</v>
      </c>
      <c r="L152" s="1">
        <f t="shared" si="5"/>
        <v>1.0831415999999998</v>
      </c>
    </row>
    <row r="153" spans="1:12" x14ac:dyDescent="0.45">
      <c r="A153">
        <v>151</v>
      </c>
      <c r="B153">
        <v>0.875027</v>
      </c>
      <c r="C153">
        <v>0.88231499999999996</v>
      </c>
      <c r="D153">
        <v>0.87625399999999998</v>
      </c>
      <c r="E153">
        <v>0.85912599999999995</v>
      </c>
      <c r="F153">
        <v>0.86686700000000005</v>
      </c>
      <c r="G153">
        <v>84384</v>
      </c>
      <c r="H153" s="1">
        <f>AVERAGE(output_10_1__3[[#This Row],[Run_1]:[Run_5]])</f>
        <v>0.87191779999999997</v>
      </c>
      <c r="I153">
        <v>0.17599999999999999</v>
      </c>
      <c r="J153">
        <v>0.2</v>
      </c>
      <c r="K153" s="1">
        <f t="shared" si="4"/>
        <v>1.0479178</v>
      </c>
      <c r="L153" s="1">
        <f t="shared" si="5"/>
        <v>1.0719178</v>
      </c>
    </row>
    <row r="154" spans="1:12" x14ac:dyDescent="0.45">
      <c r="A154">
        <v>152</v>
      </c>
      <c r="B154">
        <v>0.975221</v>
      </c>
      <c r="C154">
        <v>0.936589</v>
      </c>
      <c r="D154">
        <v>0.92879500000000004</v>
      </c>
      <c r="E154">
        <v>0.92356400000000005</v>
      </c>
      <c r="F154">
        <v>0.92695499999999997</v>
      </c>
      <c r="G154">
        <v>84384</v>
      </c>
      <c r="H154" s="1">
        <f>AVERAGE(output_10_1__3[[#This Row],[Run_1]:[Run_5]])</f>
        <v>0.93822480000000008</v>
      </c>
      <c r="I154">
        <v>0.193</v>
      </c>
      <c r="J154">
        <v>0.19</v>
      </c>
      <c r="K154" s="1">
        <f t="shared" si="4"/>
        <v>1.1312248</v>
      </c>
      <c r="L154" s="1">
        <f t="shared" si="5"/>
        <v>1.1282248000000001</v>
      </c>
    </row>
    <row r="155" spans="1:12" x14ac:dyDescent="0.45">
      <c r="A155">
        <v>153</v>
      </c>
      <c r="B155">
        <v>0.97998600000000002</v>
      </c>
      <c r="C155">
        <v>0.946299</v>
      </c>
      <c r="D155">
        <v>0.97115399999999996</v>
      </c>
      <c r="E155">
        <v>0.94178700000000004</v>
      </c>
      <c r="F155">
        <v>0.97276399999999996</v>
      </c>
      <c r="G155">
        <v>84384</v>
      </c>
      <c r="H155" s="1">
        <f>AVERAGE(output_10_1__3[[#This Row],[Run_1]:[Run_5]])</f>
        <v>0.96239799999999998</v>
      </c>
      <c r="I155">
        <v>0.183</v>
      </c>
      <c r="J155">
        <v>0.19</v>
      </c>
      <c r="K155" s="1">
        <f t="shared" si="4"/>
        <v>1.1453979999999999</v>
      </c>
      <c r="L155" s="1">
        <f t="shared" si="5"/>
        <v>1.152398</v>
      </c>
    </row>
    <row r="156" spans="1:12" x14ac:dyDescent="0.45">
      <c r="A156">
        <v>154</v>
      </c>
      <c r="B156">
        <v>0.89572799999999997</v>
      </c>
      <c r="C156">
        <v>0.88795999999999997</v>
      </c>
      <c r="D156">
        <v>0.87758599999999998</v>
      </c>
      <c r="E156">
        <v>0.88530699999999996</v>
      </c>
      <c r="F156">
        <v>0.88001399999999996</v>
      </c>
      <c r="G156">
        <v>84384</v>
      </c>
      <c r="H156" s="1">
        <f>AVERAGE(output_10_1__3[[#This Row],[Run_1]:[Run_5]])</f>
        <v>0.88531899999999997</v>
      </c>
      <c r="I156">
        <v>0.189</v>
      </c>
      <c r="J156">
        <v>0.19</v>
      </c>
      <c r="K156" s="1">
        <f t="shared" si="4"/>
        <v>1.074319</v>
      </c>
      <c r="L156" s="1">
        <f t="shared" si="5"/>
        <v>1.0753189999999999</v>
      </c>
    </row>
    <row r="157" spans="1:12" x14ac:dyDescent="0.45">
      <c r="A157">
        <v>155</v>
      </c>
      <c r="B157">
        <v>0.85485</v>
      </c>
      <c r="C157">
        <v>0.88570300000000002</v>
      </c>
      <c r="D157">
        <v>0.88105999999999995</v>
      </c>
      <c r="E157">
        <v>0.86836899999999995</v>
      </c>
      <c r="F157">
        <v>0.87477800000000006</v>
      </c>
      <c r="G157">
        <v>84384</v>
      </c>
      <c r="H157" s="1">
        <f>AVERAGE(output_10_1__3[[#This Row],[Run_1]:[Run_5]])</f>
        <v>0.87295200000000006</v>
      </c>
      <c r="I157">
        <v>0.185</v>
      </c>
      <c r="J157">
        <v>0.2</v>
      </c>
      <c r="K157" s="1">
        <f t="shared" si="4"/>
        <v>1.057952</v>
      </c>
      <c r="L157" s="1">
        <f t="shared" si="5"/>
        <v>1.0729520000000001</v>
      </c>
    </row>
    <row r="158" spans="1:12" x14ac:dyDescent="0.45">
      <c r="A158">
        <v>156</v>
      </c>
      <c r="B158">
        <v>0.95578600000000002</v>
      </c>
      <c r="C158">
        <v>0.95017399999999996</v>
      </c>
      <c r="D158">
        <v>0.92926799999999998</v>
      </c>
      <c r="E158">
        <v>0.935199</v>
      </c>
      <c r="F158">
        <v>0.947573</v>
      </c>
      <c r="G158">
        <v>84384</v>
      </c>
      <c r="H158" s="1">
        <f>AVERAGE(output_10_1__3[[#This Row],[Run_1]:[Run_5]])</f>
        <v>0.94359999999999999</v>
      </c>
      <c r="I158">
        <v>0.17399999999999999</v>
      </c>
      <c r="J158">
        <v>0.21</v>
      </c>
      <c r="K158" s="1">
        <f t="shared" si="4"/>
        <v>1.1175999999999999</v>
      </c>
      <c r="L158" s="1">
        <f t="shared" si="5"/>
        <v>1.1536</v>
      </c>
    </row>
    <row r="159" spans="1:12" x14ac:dyDescent="0.45">
      <c r="A159">
        <v>157</v>
      </c>
      <c r="B159">
        <v>0.95601599999999998</v>
      </c>
      <c r="C159">
        <v>0.939303</v>
      </c>
      <c r="D159">
        <v>0.94712499999999999</v>
      </c>
      <c r="E159">
        <v>0.92519099999999999</v>
      </c>
      <c r="F159">
        <v>0.92657599999999996</v>
      </c>
      <c r="G159">
        <v>84384</v>
      </c>
      <c r="H159" s="1">
        <f>AVERAGE(output_10_1__3[[#This Row],[Run_1]:[Run_5]])</f>
        <v>0.93884220000000007</v>
      </c>
      <c r="I159">
        <v>0.186</v>
      </c>
      <c r="J159">
        <v>0.19</v>
      </c>
      <c r="K159" s="1">
        <f t="shared" si="4"/>
        <v>1.1248422</v>
      </c>
      <c r="L159" s="1">
        <f t="shared" si="5"/>
        <v>1.1288422</v>
      </c>
    </row>
    <row r="160" spans="1:12" x14ac:dyDescent="0.45">
      <c r="A160">
        <v>158</v>
      </c>
      <c r="B160">
        <v>0.89594099999999999</v>
      </c>
      <c r="C160">
        <v>0.88183</v>
      </c>
      <c r="D160">
        <v>0.88778599999999996</v>
      </c>
      <c r="E160">
        <v>0.910165</v>
      </c>
      <c r="F160">
        <v>0.89900500000000005</v>
      </c>
      <c r="G160">
        <v>84384</v>
      </c>
      <c r="H160" s="1">
        <f>AVERAGE(output_10_1__3[[#This Row],[Run_1]:[Run_5]])</f>
        <v>0.89494539999999989</v>
      </c>
      <c r="I160">
        <v>0.184</v>
      </c>
      <c r="J160">
        <v>0.2</v>
      </c>
      <c r="K160" s="1">
        <f t="shared" si="4"/>
        <v>1.0789453999999998</v>
      </c>
      <c r="L160" s="1">
        <f t="shared" si="5"/>
        <v>1.0949453999999998</v>
      </c>
    </row>
    <row r="161" spans="1:12" x14ac:dyDescent="0.45">
      <c r="A161">
        <v>159</v>
      </c>
      <c r="B161">
        <v>0.879274</v>
      </c>
      <c r="C161">
        <v>0.89603900000000003</v>
      </c>
      <c r="D161">
        <v>0.88308399999999998</v>
      </c>
      <c r="E161">
        <v>0.86903799999999998</v>
      </c>
      <c r="F161">
        <v>0.87701600000000002</v>
      </c>
      <c r="G161">
        <v>84384</v>
      </c>
      <c r="H161" s="1">
        <f>AVERAGE(output_10_1__3[[#This Row],[Run_1]:[Run_5]])</f>
        <v>0.88089019999999996</v>
      </c>
      <c r="I161">
        <v>0.183</v>
      </c>
      <c r="J161">
        <v>0.2</v>
      </c>
      <c r="K161" s="1">
        <f t="shared" si="4"/>
        <v>1.0638901999999999</v>
      </c>
      <c r="L161" s="1">
        <f t="shared" si="5"/>
        <v>1.0808902</v>
      </c>
    </row>
    <row r="162" spans="1:12" x14ac:dyDescent="0.45">
      <c r="A162">
        <v>160</v>
      </c>
      <c r="B162">
        <v>0.90700599999999998</v>
      </c>
      <c r="C162">
        <v>0.86295100000000002</v>
      </c>
      <c r="D162">
        <v>0.88164399999999998</v>
      </c>
      <c r="E162">
        <v>0.89471000000000001</v>
      </c>
      <c r="F162">
        <v>0.86894099999999996</v>
      </c>
      <c r="G162">
        <v>84384</v>
      </c>
      <c r="H162" s="1">
        <f>AVERAGE(output_10_1__3[[#This Row],[Run_1]:[Run_5]])</f>
        <v>0.8830503999999999</v>
      </c>
      <c r="I162">
        <v>0.19</v>
      </c>
      <c r="J162">
        <v>0.2</v>
      </c>
      <c r="K162" s="1">
        <f t="shared" si="4"/>
        <v>1.0730503999999998</v>
      </c>
      <c r="L162" s="1">
        <f t="shared" si="5"/>
        <v>1.0830503999999999</v>
      </c>
    </row>
    <row r="163" spans="1:12" x14ac:dyDescent="0.45">
      <c r="A163">
        <v>161</v>
      </c>
      <c r="B163">
        <v>0.87149100000000002</v>
      </c>
      <c r="C163">
        <v>0.87597999999999998</v>
      </c>
      <c r="D163">
        <v>0.85336199999999995</v>
      </c>
      <c r="E163">
        <v>0.87321599999999999</v>
      </c>
      <c r="F163">
        <v>0.86855199999999999</v>
      </c>
      <c r="G163">
        <v>84385</v>
      </c>
      <c r="H163" s="1">
        <f>AVERAGE(output_10_1__3[[#This Row],[Run_1]:[Run_5]])</f>
        <v>0.86852020000000008</v>
      </c>
      <c r="I163">
        <v>0.182</v>
      </c>
      <c r="J163">
        <v>0.2</v>
      </c>
      <c r="K163" s="1">
        <f t="shared" si="4"/>
        <v>1.0505202</v>
      </c>
      <c r="L163" s="1">
        <f t="shared" si="5"/>
        <v>1.0685202</v>
      </c>
    </row>
    <row r="164" spans="1:12" x14ac:dyDescent="0.45">
      <c r="A164">
        <v>162</v>
      </c>
      <c r="B164">
        <v>0.88112000000000001</v>
      </c>
      <c r="C164">
        <v>0.874305</v>
      </c>
      <c r="D164">
        <v>0.86685699999999999</v>
      </c>
      <c r="E164">
        <v>0.88063400000000003</v>
      </c>
      <c r="F164">
        <v>0.86679200000000001</v>
      </c>
      <c r="G164">
        <v>84385</v>
      </c>
      <c r="H164" s="1">
        <f>AVERAGE(output_10_1__3[[#This Row],[Run_1]:[Run_5]])</f>
        <v>0.87394159999999999</v>
      </c>
      <c r="I164">
        <v>0.17499999999999999</v>
      </c>
      <c r="J164">
        <v>0.2</v>
      </c>
      <c r="K164" s="1">
        <f t="shared" si="4"/>
        <v>1.0489416</v>
      </c>
      <c r="L164" s="1">
        <f t="shared" si="5"/>
        <v>1.0739415999999999</v>
      </c>
    </row>
    <row r="165" spans="1:12" x14ac:dyDescent="0.45">
      <c r="A165">
        <v>163</v>
      </c>
      <c r="B165">
        <v>0.85947600000000002</v>
      </c>
      <c r="C165">
        <v>0.91562100000000002</v>
      </c>
      <c r="D165">
        <v>0.87326599999999999</v>
      </c>
      <c r="E165">
        <v>0.87562499999999999</v>
      </c>
      <c r="F165">
        <v>0.86106799999999994</v>
      </c>
      <c r="G165">
        <v>84385</v>
      </c>
      <c r="H165" s="1">
        <f>AVERAGE(output_10_1__3[[#This Row],[Run_1]:[Run_5]])</f>
        <v>0.8770112000000001</v>
      </c>
      <c r="I165">
        <v>0.17499999999999999</v>
      </c>
      <c r="J165">
        <v>0.19</v>
      </c>
      <c r="K165" s="1">
        <f t="shared" si="4"/>
        <v>1.0520112000000001</v>
      </c>
      <c r="L165" s="1">
        <f t="shared" si="5"/>
        <v>1.0670112</v>
      </c>
    </row>
    <row r="166" spans="1:12" x14ac:dyDescent="0.45">
      <c r="A166">
        <v>164</v>
      </c>
      <c r="B166">
        <v>0.85048199999999996</v>
      </c>
      <c r="C166">
        <v>0.87831400000000004</v>
      </c>
      <c r="D166">
        <v>0.86258900000000005</v>
      </c>
      <c r="E166">
        <v>0.86057700000000004</v>
      </c>
      <c r="F166">
        <v>0.87118799999999996</v>
      </c>
      <c r="G166">
        <v>84385</v>
      </c>
      <c r="H166" s="1">
        <f>AVERAGE(output_10_1__3[[#This Row],[Run_1]:[Run_5]])</f>
        <v>0.86463000000000001</v>
      </c>
      <c r="I166">
        <v>0.183</v>
      </c>
      <c r="J166">
        <v>0.2</v>
      </c>
      <c r="K166" s="1">
        <f t="shared" si="4"/>
        <v>1.0476300000000001</v>
      </c>
      <c r="L166" s="1">
        <f t="shared" si="5"/>
        <v>1.06463</v>
      </c>
    </row>
    <row r="167" spans="1:12" x14ac:dyDescent="0.45">
      <c r="A167">
        <v>165</v>
      </c>
      <c r="B167">
        <v>0.93976800000000005</v>
      </c>
      <c r="C167">
        <v>0.92520599999999997</v>
      </c>
      <c r="D167">
        <v>0.91524899999999998</v>
      </c>
      <c r="E167">
        <v>0.92277299999999995</v>
      </c>
      <c r="F167">
        <v>0.92885899999999999</v>
      </c>
      <c r="G167">
        <v>84385</v>
      </c>
      <c r="H167" s="1">
        <f>AVERAGE(output_10_1__3[[#This Row],[Run_1]:[Run_5]])</f>
        <v>0.92637099999999994</v>
      </c>
      <c r="I167">
        <v>0.18</v>
      </c>
      <c r="J167">
        <v>0.2</v>
      </c>
      <c r="K167" s="1">
        <f t="shared" si="4"/>
        <v>1.106371</v>
      </c>
      <c r="L167" s="1">
        <f t="shared" si="5"/>
        <v>1.126371</v>
      </c>
    </row>
    <row r="168" spans="1:12" x14ac:dyDescent="0.45">
      <c r="A168">
        <v>166</v>
      </c>
      <c r="B168">
        <v>0.93783499999999997</v>
      </c>
      <c r="C168">
        <v>0.95755000000000001</v>
      </c>
      <c r="D168">
        <v>0.942133</v>
      </c>
      <c r="E168">
        <v>0.94384500000000005</v>
      </c>
      <c r="F168">
        <v>0.91146799999999994</v>
      </c>
      <c r="G168">
        <v>84385</v>
      </c>
      <c r="H168" s="1">
        <f>AVERAGE(output_10_1__3[[#This Row],[Run_1]:[Run_5]])</f>
        <v>0.93856620000000002</v>
      </c>
      <c r="I168">
        <v>0.16800000000000001</v>
      </c>
      <c r="J168">
        <v>0.19</v>
      </c>
      <c r="K168" s="1">
        <f t="shared" si="4"/>
        <v>1.1065662000000001</v>
      </c>
      <c r="L168" s="1">
        <f t="shared" si="5"/>
        <v>1.1285662000000001</v>
      </c>
    </row>
    <row r="169" spans="1:12" x14ac:dyDescent="0.45">
      <c r="A169">
        <v>167</v>
      </c>
      <c r="B169">
        <v>0.95050500000000004</v>
      </c>
      <c r="C169">
        <v>0.94307399999999997</v>
      </c>
      <c r="D169">
        <v>0.93465600000000004</v>
      </c>
      <c r="E169">
        <v>0.92873399999999995</v>
      </c>
      <c r="F169">
        <v>0.94071099999999996</v>
      </c>
      <c r="G169">
        <v>84385</v>
      </c>
      <c r="H169" s="1">
        <f>AVERAGE(output_10_1__3[[#This Row],[Run_1]:[Run_5]])</f>
        <v>0.93953600000000004</v>
      </c>
      <c r="I169">
        <v>0.17599999999999999</v>
      </c>
      <c r="J169">
        <v>0.2</v>
      </c>
      <c r="K169" s="1">
        <f t="shared" si="4"/>
        <v>1.1155360000000001</v>
      </c>
      <c r="L169" s="1">
        <f t="shared" si="5"/>
        <v>1.1395360000000001</v>
      </c>
    </row>
    <row r="170" spans="1:12" x14ac:dyDescent="0.45">
      <c r="A170">
        <v>168</v>
      </c>
      <c r="B170">
        <v>0.95018000000000002</v>
      </c>
      <c r="C170">
        <v>0.93473600000000001</v>
      </c>
      <c r="D170">
        <v>0.93833800000000001</v>
      </c>
      <c r="E170">
        <v>0.91680799999999996</v>
      </c>
      <c r="F170">
        <v>0.91683899999999996</v>
      </c>
      <c r="G170">
        <v>84385</v>
      </c>
      <c r="H170" s="1">
        <f>AVERAGE(output_10_1__3[[#This Row],[Run_1]:[Run_5]])</f>
        <v>0.93138019999999988</v>
      </c>
      <c r="I170">
        <v>0.17100000000000001</v>
      </c>
      <c r="J170">
        <v>0.2</v>
      </c>
      <c r="K170" s="1">
        <f t="shared" si="4"/>
        <v>1.1023801999999998</v>
      </c>
      <c r="L170" s="1">
        <f t="shared" si="5"/>
        <v>1.1313801999999999</v>
      </c>
    </row>
    <row r="171" spans="1:12" x14ac:dyDescent="0.45">
      <c r="A171">
        <v>169</v>
      </c>
      <c r="B171">
        <v>0.94023599999999996</v>
      </c>
      <c r="C171">
        <v>0.93491500000000005</v>
      </c>
      <c r="D171">
        <v>0.92413000000000001</v>
      </c>
      <c r="E171">
        <v>0.95538000000000001</v>
      </c>
      <c r="F171">
        <v>0.95673799999999998</v>
      </c>
      <c r="G171">
        <v>84385</v>
      </c>
      <c r="H171" s="1">
        <f>AVERAGE(output_10_1__3[[#This Row],[Run_1]:[Run_5]])</f>
        <v>0.9422798</v>
      </c>
      <c r="I171">
        <v>0.17399999999999999</v>
      </c>
      <c r="J171">
        <v>0.19</v>
      </c>
      <c r="K171" s="1">
        <f t="shared" si="4"/>
        <v>1.1162798</v>
      </c>
      <c r="L171" s="1">
        <f t="shared" si="5"/>
        <v>1.1322798000000001</v>
      </c>
    </row>
    <row r="172" spans="1:12" x14ac:dyDescent="0.45">
      <c r="A172">
        <v>170</v>
      </c>
      <c r="B172">
        <v>1.0394399999999999</v>
      </c>
      <c r="C172">
        <v>1.0155799999999999</v>
      </c>
      <c r="D172">
        <v>0.99754699999999996</v>
      </c>
      <c r="E172">
        <v>0.99675899999999995</v>
      </c>
      <c r="F172">
        <v>1.02352</v>
      </c>
      <c r="G172">
        <v>84385</v>
      </c>
      <c r="H172" s="1">
        <f>AVERAGE(output_10_1__3[[#This Row],[Run_1]:[Run_5]])</f>
        <v>1.0145691999999999</v>
      </c>
      <c r="I172">
        <v>0.182</v>
      </c>
      <c r="J172">
        <v>0.19</v>
      </c>
      <c r="K172" s="1">
        <f t="shared" si="4"/>
        <v>1.1965691999999999</v>
      </c>
      <c r="L172" s="1">
        <f t="shared" si="5"/>
        <v>1.2045691999999999</v>
      </c>
    </row>
    <row r="173" spans="1:12" x14ac:dyDescent="0.45">
      <c r="A173">
        <v>171</v>
      </c>
      <c r="B173">
        <v>0.90727500000000005</v>
      </c>
      <c r="C173">
        <v>0.94042800000000004</v>
      </c>
      <c r="D173">
        <v>0.91038799999999998</v>
      </c>
      <c r="E173">
        <v>0.91032500000000005</v>
      </c>
      <c r="F173">
        <v>0.91828600000000005</v>
      </c>
      <c r="G173">
        <v>84385</v>
      </c>
      <c r="H173" s="1">
        <f>AVERAGE(output_10_1__3[[#This Row],[Run_1]:[Run_5]])</f>
        <v>0.91734040000000017</v>
      </c>
      <c r="I173">
        <v>0.184</v>
      </c>
      <c r="J173">
        <v>0.19</v>
      </c>
      <c r="K173" s="1">
        <f t="shared" si="4"/>
        <v>1.1013404000000002</v>
      </c>
      <c r="L173" s="1">
        <f t="shared" si="5"/>
        <v>1.1073404000000002</v>
      </c>
    </row>
    <row r="174" spans="1:12" x14ac:dyDescent="0.45">
      <c r="A174">
        <v>172</v>
      </c>
      <c r="B174">
        <v>0.99531000000000003</v>
      </c>
      <c r="C174">
        <v>1.0140400000000001</v>
      </c>
      <c r="D174">
        <v>0.99429199999999995</v>
      </c>
      <c r="E174">
        <v>0.98053599999999996</v>
      </c>
      <c r="F174">
        <v>0.98851299999999998</v>
      </c>
      <c r="G174">
        <v>84385</v>
      </c>
      <c r="H174" s="1">
        <f>AVERAGE(output_10_1__3[[#This Row],[Run_1]:[Run_5]])</f>
        <v>0.99453820000000004</v>
      </c>
      <c r="I174">
        <v>0.17699999999999999</v>
      </c>
      <c r="J174">
        <v>0.2</v>
      </c>
      <c r="K174" s="1">
        <f t="shared" si="4"/>
        <v>1.1715382000000001</v>
      </c>
      <c r="L174" s="1">
        <f t="shared" si="5"/>
        <v>1.1945382</v>
      </c>
    </row>
    <row r="175" spans="1:12" x14ac:dyDescent="0.45">
      <c r="A175">
        <v>173</v>
      </c>
      <c r="B175">
        <v>0.90018699999999996</v>
      </c>
      <c r="C175">
        <v>0.91787600000000003</v>
      </c>
      <c r="D175">
        <v>0.91589900000000002</v>
      </c>
      <c r="E175">
        <v>0.927199</v>
      </c>
      <c r="F175">
        <v>0.91461999999999999</v>
      </c>
      <c r="G175">
        <v>84387</v>
      </c>
      <c r="H175" s="1">
        <f>AVERAGE(output_10_1__3[[#This Row],[Run_1]:[Run_5]])</f>
        <v>0.91515619999999998</v>
      </c>
      <c r="I175">
        <v>0.17199999999999999</v>
      </c>
      <c r="J175">
        <v>0.2</v>
      </c>
      <c r="K175" s="1">
        <f t="shared" si="4"/>
        <v>1.0871561999999999</v>
      </c>
      <c r="L175" s="1">
        <f t="shared" si="5"/>
        <v>1.1151561999999999</v>
      </c>
    </row>
    <row r="176" spans="1:12" x14ac:dyDescent="0.45">
      <c r="A176">
        <v>174</v>
      </c>
      <c r="B176">
        <v>0.97774099999999997</v>
      </c>
      <c r="C176">
        <v>0.96557099999999996</v>
      </c>
      <c r="D176">
        <v>0.97265100000000004</v>
      </c>
      <c r="E176">
        <v>0.95811000000000002</v>
      </c>
      <c r="F176">
        <v>0.96534399999999998</v>
      </c>
      <c r="G176">
        <v>84389</v>
      </c>
      <c r="H176" s="1">
        <f>AVERAGE(output_10_1__3[[#This Row],[Run_1]:[Run_5]])</f>
        <v>0.96788340000000006</v>
      </c>
      <c r="I176">
        <v>0.17499999999999999</v>
      </c>
      <c r="J176">
        <v>0.21</v>
      </c>
      <c r="K176" s="1">
        <f t="shared" si="4"/>
        <v>1.1428834000000001</v>
      </c>
      <c r="L176" s="1">
        <f t="shared" si="5"/>
        <v>1.1778834</v>
      </c>
    </row>
    <row r="177" spans="1:12" x14ac:dyDescent="0.45">
      <c r="A177">
        <v>175</v>
      </c>
      <c r="B177">
        <v>0.90386500000000003</v>
      </c>
      <c r="C177">
        <v>0.91140500000000002</v>
      </c>
      <c r="D177">
        <v>0.89014000000000004</v>
      </c>
      <c r="E177">
        <v>0.91070600000000002</v>
      </c>
      <c r="F177">
        <v>0.89262300000000006</v>
      </c>
      <c r="G177">
        <v>84389</v>
      </c>
      <c r="H177" s="1">
        <f>AVERAGE(output_10_1__3[[#This Row],[Run_1]:[Run_5]])</f>
        <v>0.9017478000000001</v>
      </c>
      <c r="I177">
        <v>0.17199999999999999</v>
      </c>
      <c r="J177">
        <v>0.19</v>
      </c>
      <c r="K177" s="1">
        <f t="shared" si="4"/>
        <v>1.0737478</v>
      </c>
      <c r="L177" s="1">
        <f t="shared" si="5"/>
        <v>1.0917478</v>
      </c>
    </row>
    <row r="178" spans="1:12" x14ac:dyDescent="0.45">
      <c r="A178">
        <v>176</v>
      </c>
      <c r="B178">
        <v>0.95675600000000005</v>
      </c>
      <c r="C178">
        <v>0.92180600000000001</v>
      </c>
      <c r="D178">
        <v>0.95838400000000001</v>
      </c>
      <c r="E178">
        <v>0.94517899999999999</v>
      </c>
      <c r="F178">
        <v>0.93602200000000002</v>
      </c>
      <c r="G178">
        <v>84389</v>
      </c>
      <c r="H178" s="1">
        <f>AVERAGE(output_10_1__3[[#This Row],[Run_1]:[Run_5]])</f>
        <v>0.94362940000000006</v>
      </c>
      <c r="I178">
        <v>0.186</v>
      </c>
      <c r="J178">
        <v>0.19</v>
      </c>
      <c r="K178" s="1">
        <f t="shared" si="4"/>
        <v>1.1296294</v>
      </c>
      <c r="L178" s="1">
        <f t="shared" si="5"/>
        <v>1.1336294</v>
      </c>
    </row>
    <row r="179" spans="1:12" x14ac:dyDescent="0.45">
      <c r="A179">
        <v>177</v>
      </c>
      <c r="B179">
        <v>0.89217500000000005</v>
      </c>
      <c r="C179">
        <v>0.88713200000000003</v>
      </c>
      <c r="D179">
        <v>0.88339999999999996</v>
      </c>
      <c r="E179">
        <v>0.86588799999999999</v>
      </c>
      <c r="F179">
        <v>0.87244699999999997</v>
      </c>
      <c r="G179">
        <v>84389</v>
      </c>
      <c r="H179" s="1">
        <f>AVERAGE(output_10_1__3[[#This Row],[Run_1]:[Run_5]])</f>
        <v>0.88020840000000011</v>
      </c>
      <c r="I179">
        <v>0.189</v>
      </c>
      <c r="J179">
        <v>0.2</v>
      </c>
      <c r="K179" s="1">
        <f t="shared" si="4"/>
        <v>1.0692084000000002</v>
      </c>
      <c r="L179" s="1">
        <f t="shared" si="5"/>
        <v>1.0802084000000001</v>
      </c>
    </row>
    <row r="180" spans="1:12" x14ac:dyDescent="0.45">
      <c r="A180">
        <v>178</v>
      </c>
      <c r="B180">
        <v>0.90079900000000002</v>
      </c>
      <c r="C180">
        <v>0.88717800000000002</v>
      </c>
      <c r="D180">
        <v>0.87370000000000003</v>
      </c>
      <c r="E180">
        <v>0.86388600000000004</v>
      </c>
      <c r="F180">
        <v>0.88467200000000001</v>
      </c>
      <c r="G180">
        <v>84389</v>
      </c>
      <c r="H180" s="1">
        <f>AVERAGE(output_10_1__3[[#This Row],[Run_1]:[Run_5]])</f>
        <v>0.88204700000000003</v>
      </c>
      <c r="I180">
        <v>0.192</v>
      </c>
      <c r="J180">
        <v>0.19</v>
      </c>
      <c r="K180" s="1">
        <f t="shared" si="4"/>
        <v>1.074047</v>
      </c>
      <c r="L180" s="1">
        <f t="shared" si="5"/>
        <v>1.072047</v>
      </c>
    </row>
    <row r="181" spans="1:12" x14ac:dyDescent="0.45">
      <c r="A181">
        <v>179</v>
      </c>
      <c r="B181">
        <v>0.91595800000000005</v>
      </c>
      <c r="C181">
        <v>0.91647999999999996</v>
      </c>
      <c r="D181">
        <v>0.88396399999999997</v>
      </c>
      <c r="E181">
        <v>0.89278800000000003</v>
      </c>
      <c r="F181">
        <v>0.89146899999999996</v>
      </c>
      <c r="G181">
        <v>84389</v>
      </c>
      <c r="H181" s="1">
        <f>AVERAGE(output_10_1__3[[#This Row],[Run_1]:[Run_5]])</f>
        <v>0.90013179999999993</v>
      </c>
      <c r="I181">
        <v>0.17799999999999999</v>
      </c>
      <c r="J181">
        <v>0.2</v>
      </c>
      <c r="K181" s="1">
        <f t="shared" si="4"/>
        <v>1.0781318</v>
      </c>
      <c r="L181" s="1">
        <f t="shared" si="5"/>
        <v>1.1001318</v>
      </c>
    </row>
    <row r="182" spans="1:12" x14ac:dyDescent="0.45">
      <c r="A182">
        <v>180</v>
      </c>
      <c r="B182">
        <v>0.89248000000000005</v>
      </c>
      <c r="C182">
        <v>0.90959199999999996</v>
      </c>
      <c r="D182">
        <v>0.91876999999999998</v>
      </c>
      <c r="E182">
        <v>0.89941599999999999</v>
      </c>
      <c r="F182">
        <v>0.89977099999999999</v>
      </c>
      <c r="G182">
        <v>84389</v>
      </c>
      <c r="H182" s="1">
        <f>AVERAGE(output_10_1__3[[#This Row],[Run_1]:[Run_5]])</f>
        <v>0.90400579999999997</v>
      </c>
      <c r="I182">
        <v>0.187</v>
      </c>
      <c r="J182">
        <v>0.21</v>
      </c>
      <c r="K182" s="1">
        <f t="shared" si="4"/>
        <v>1.0910058</v>
      </c>
      <c r="L182" s="1">
        <f t="shared" si="5"/>
        <v>1.1140057999999999</v>
      </c>
    </row>
    <row r="183" spans="1:12" x14ac:dyDescent="0.45">
      <c r="A183">
        <v>181</v>
      </c>
      <c r="B183">
        <v>0.90295000000000003</v>
      </c>
      <c r="C183">
        <v>0.91372699999999996</v>
      </c>
      <c r="D183">
        <v>0.91207700000000003</v>
      </c>
      <c r="E183">
        <v>0.91672500000000001</v>
      </c>
      <c r="F183">
        <v>0.88521700000000003</v>
      </c>
      <c r="G183">
        <v>84389</v>
      </c>
      <c r="H183" s="1">
        <f>AVERAGE(output_10_1__3[[#This Row],[Run_1]:[Run_5]])</f>
        <v>0.90613919999999992</v>
      </c>
      <c r="I183">
        <v>0.18099999999999999</v>
      </c>
      <c r="J183">
        <v>0.19</v>
      </c>
      <c r="K183" s="1">
        <f t="shared" si="4"/>
        <v>1.0871392</v>
      </c>
      <c r="L183" s="1">
        <f t="shared" si="5"/>
        <v>1.0961391999999999</v>
      </c>
    </row>
    <row r="184" spans="1:12" x14ac:dyDescent="0.45">
      <c r="A184">
        <v>182</v>
      </c>
      <c r="B184">
        <v>0.89272799999999997</v>
      </c>
      <c r="C184">
        <v>0.93472200000000005</v>
      </c>
      <c r="D184">
        <v>0.86642399999999997</v>
      </c>
      <c r="E184">
        <v>0.904725</v>
      </c>
      <c r="F184">
        <v>0.87883900000000004</v>
      </c>
      <c r="G184">
        <v>84389</v>
      </c>
      <c r="H184" s="1">
        <f>AVERAGE(output_10_1__3[[#This Row],[Run_1]:[Run_5]])</f>
        <v>0.89548760000000005</v>
      </c>
      <c r="I184">
        <v>0.184</v>
      </c>
      <c r="J184">
        <v>0.2</v>
      </c>
      <c r="K184" s="1">
        <f t="shared" si="4"/>
        <v>1.0794876</v>
      </c>
      <c r="L184" s="1">
        <f t="shared" si="5"/>
        <v>1.0954876</v>
      </c>
    </row>
    <row r="185" spans="1:12" x14ac:dyDescent="0.45">
      <c r="A185">
        <v>183</v>
      </c>
      <c r="B185">
        <v>0.86685400000000001</v>
      </c>
      <c r="C185">
        <v>0.879911</v>
      </c>
      <c r="D185">
        <v>0.86619199999999996</v>
      </c>
      <c r="E185">
        <v>0.86146599999999995</v>
      </c>
      <c r="F185">
        <v>0.86116700000000002</v>
      </c>
      <c r="G185">
        <v>84389</v>
      </c>
      <c r="H185" s="1">
        <f>AVERAGE(output_10_1__3[[#This Row],[Run_1]:[Run_5]])</f>
        <v>0.86711799999999994</v>
      </c>
      <c r="I185">
        <v>0.17699999999999999</v>
      </c>
      <c r="J185">
        <v>0.2</v>
      </c>
      <c r="K185" s="1">
        <f t="shared" si="4"/>
        <v>1.0441179999999999</v>
      </c>
      <c r="L185" s="1">
        <f t="shared" si="5"/>
        <v>1.067118</v>
      </c>
    </row>
    <row r="186" spans="1:12" x14ac:dyDescent="0.45">
      <c r="A186">
        <v>184</v>
      </c>
      <c r="B186">
        <v>0.85152099999999997</v>
      </c>
      <c r="C186">
        <v>0.87638199999999999</v>
      </c>
      <c r="D186">
        <v>0.86879200000000001</v>
      </c>
      <c r="E186">
        <v>0.87743099999999996</v>
      </c>
      <c r="F186">
        <v>0.852159</v>
      </c>
      <c r="G186">
        <v>84389</v>
      </c>
      <c r="H186" s="1">
        <f>AVERAGE(output_10_1__3[[#This Row],[Run_1]:[Run_5]])</f>
        <v>0.86525700000000005</v>
      </c>
      <c r="I186">
        <v>0.182</v>
      </c>
      <c r="J186">
        <v>0.2</v>
      </c>
      <c r="K186" s="1">
        <f t="shared" si="4"/>
        <v>1.0472570000000001</v>
      </c>
      <c r="L186" s="1">
        <f t="shared" si="5"/>
        <v>1.0652570000000001</v>
      </c>
    </row>
    <row r="187" spans="1:12" x14ac:dyDescent="0.45">
      <c r="A187">
        <v>185</v>
      </c>
      <c r="B187">
        <v>0.89631400000000006</v>
      </c>
      <c r="C187">
        <v>0.87315900000000002</v>
      </c>
      <c r="D187">
        <v>0.88525399999999999</v>
      </c>
      <c r="E187">
        <v>0.862294</v>
      </c>
      <c r="F187">
        <v>0.89495599999999997</v>
      </c>
      <c r="G187">
        <v>84389</v>
      </c>
      <c r="H187" s="1">
        <f>AVERAGE(output_10_1__3[[#This Row],[Run_1]:[Run_5]])</f>
        <v>0.88239540000000005</v>
      </c>
      <c r="I187">
        <v>0.187</v>
      </c>
      <c r="J187">
        <v>0.19</v>
      </c>
      <c r="K187" s="1">
        <f t="shared" si="4"/>
        <v>1.0693954000000001</v>
      </c>
      <c r="L187" s="1">
        <f t="shared" si="5"/>
        <v>1.0723954</v>
      </c>
    </row>
    <row r="188" spans="1:12" x14ac:dyDescent="0.45">
      <c r="A188">
        <v>186</v>
      </c>
      <c r="B188">
        <v>0.87480999999999998</v>
      </c>
      <c r="C188">
        <v>0.89622599999999997</v>
      </c>
      <c r="D188">
        <v>0.89617800000000003</v>
      </c>
      <c r="E188">
        <v>0.88353899999999996</v>
      </c>
      <c r="F188">
        <v>0.87651900000000005</v>
      </c>
      <c r="G188">
        <v>84389</v>
      </c>
      <c r="H188" s="1">
        <f>AVERAGE(output_10_1__3[[#This Row],[Run_1]:[Run_5]])</f>
        <v>0.88545440000000009</v>
      </c>
      <c r="I188">
        <v>0.18099999999999999</v>
      </c>
      <c r="J188">
        <v>0.2</v>
      </c>
      <c r="K188" s="1">
        <f t="shared" si="4"/>
        <v>1.0664544</v>
      </c>
      <c r="L188" s="1">
        <f t="shared" si="5"/>
        <v>1.0854544000000002</v>
      </c>
    </row>
    <row r="189" spans="1:12" x14ac:dyDescent="0.45">
      <c r="A189">
        <v>187</v>
      </c>
      <c r="B189">
        <v>0.87386399999999997</v>
      </c>
      <c r="C189">
        <v>0.86901300000000004</v>
      </c>
      <c r="D189">
        <v>0.86085800000000001</v>
      </c>
      <c r="E189">
        <v>0.85004100000000005</v>
      </c>
      <c r="F189">
        <v>0.87415500000000002</v>
      </c>
      <c r="G189">
        <v>84389</v>
      </c>
      <c r="H189" s="1">
        <f>AVERAGE(output_10_1__3[[#This Row],[Run_1]:[Run_5]])</f>
        <v>0.86558619999999986</v>
      </c>
      <c r="I189">
        <v>0.17899999999999999</v>
      </c>
      <c r="J189">
        <v>0.19</v>
      </c>
      <c r="K189" s="1">
        <f t="shared" si="4"/>
        <v>1.0445861999999999</v>
      </c>
      <c r="L189" s="1">
        <f t="shared" si="5"/>
        <v>1.0555861999999998</v>
      </c>
    </row>
    <row r="190" spans="1:12" x14ac:dyDescent="0.45">
      <c r="A190">
        <v>188</v>
      </c>
      <c r="B190">
        <v>0.86593100000000001</v>
      </c>
      <c r="C190">
        <v>0.87707400000000002</v>
      </c>
      <c r="D190">
        <v>0.86735300000000004</v>
      </c>
      <c r="E190">
        <v>0.86653999999999998</v>
      </c>
      <c r="F190">
        <v>0.884432</v>
      </c>
      <c r="G190">
        <v>84389</v>
      </c>
      <c r="H190" s="1">
        <f>AVERAGE(output_10_1__3[[#This Row],[Run_1]:[Run_5]])</f>
        <v>0.8722660000000001</v>
      </c>
      <c r="I190">
        <v>0.17799999999999999</v>
      </c>
      <c r="J190">
        <v>0.2</v>
      </c>
      <c r="K190" s="1">
        <f t="shared" si="4"/>
        <v>1.0502660000000001</v>
      </c>
      <c r="L190" s="1">
        <f t="shared" si="5"/>
        <v>1.0722660000000002</v>
      </c>
    </row>
    <row r="191" spans="1:12" x14ac:dyDescent="0.45">
      <c r="A191">
        <v>189</v>
      </c>
      <c r="B191">
        <v>0.868649</v>
      </c>
      <c r="C191">
        <v>0.89045700000000005</v>
      </c>
      <c r="D191">
        <v>0.86303600000000003</v>
      </c>
      <c r="E191">
        <v>0.875606</v>
      </c>
      <c r="F191">
        <v>0.87303299999999995</v>
      </c>
      <c r="G191">
        <v>84389</v>
      </c>
      <c r="H191" s="1">
        <f>AVERAGE(output_10_1__3[[#This Row],[Run_1]:[Run_5]])</f>
        <v>0.87415620000000005</v>
      </c>
      <c r="I191">
        <v>0.17899999999999999</v>
      </c>
      <c r="J191">
        <v>0.19</v>
      </c>
      <c r="K191" s="1">
        <f t="shared" si="4"/>
        <v>1.0531562000000001</v>
      </c>
      <c r="L191" s="1">
        <f t="shared" si="5"/>
        <v>1.0641562</v>
      </c>
    </row>
    <row r="192" spans="1:12" x14ac:dyDescent="0.45">
      <c r="A192">
        <v>190</v>
      </c>
      <c r="B192">
        <v>0.87165899999999996</v>
      </c>
      <c r="C192">
        <v>0.89306300000000005</v>
      </c>
      <c r="D192">
        <v>0.88797099999999995</v>
      </c>
      <c r="E192">
        <v>0.87558499999999995</v>
      </c>
      <c r="F192">
        <v>0.95813400000000004</v>
      </c>
      <c r="G192">
        <v>84389</v>
      </c>
      <c r="H192" s="1">
        <f>AVERAGE(output_10_1__3[[#This Row],[Run_1]:[Run_5]])</f>
        <v>0.89728239999999992</v>
      </c>
      <c r="I192">
        <v>0.17399999999999999</v>
      </c>
      <c r="J192">
        <v>0.2</v>
      </c>
      <c r="K192" s="1">
        <f t="shared" si="4"/>
        <v>1.0712823999999999</v>
      </c>
      <c r="L192" s="1">
        <f t="shared" si="5"/>
        <v>1.0972823999999999</v>
      </c>
    </row>
    <row r="193" spans="1:12" x14ac:dyDescent="0.45">
      <c r="A193">
        <v>191</v>
      </c>
      <c r="B193">
        <v>0.94533</v>
      </c>
      <c r="C193">
        <v>0.93778499999999998</v>
      </c>
      <c r="D193">
        <v>0.92338600000000004</v>
      </c>
      <c r="E193">
        <v>0.92500800000000005</v>
      </c>
      <c r="F193">
        <v>0.943936</v>
      </c>
      <c r="G193">
        <v>84389</v>
      </c>
      <c r="H193" s="1">
        <f>AVERAGE(output_10_1__3[[#This Row],[Run_1]:[Run_5]])</f>
        <v>0.93508899999999995</v>
      </c>
      <c r="I193">
        <v>0.17699999999999999</v>
      </c>
      <c r="J193">
        <v>0.2</v>
      </c>
      <c r="K193" s="1">
        <f t="shared" si="4"/>
        <v>1.1120889999999999</v>
      </c>
      <c r="L193" s="1">
        <f t="shared" si="5"/>
        <v>1.135089</v>
      </c>
    </row>
    <row r="194" spans="1:12" x14ac:dyDescent="0.45">
      <c r="A194">
        <v>192</v>
      </c>
      <c r="B194">
        <v>0.935303</v>
      </c>
      <c r="C194">
        <v>0.92926200000000003</v>
      </c>
      <c r="D194">
        <v>0.951631</v>
      </c>
      <c r="E194">
        <v>0.91582399999999997</v>
      </c>
      <c r="F194">
        <v>0.92320999999999998</v>
      </c>
      <c r="G194">
        <v>84389</v>
      </c>
      <c r="H194" s="1">
        <f>AVERAGE(output_10_1__3[[#This Row],[Run_1]:[Run_5]])</f>
        <v>0.93104600000000004</v>
      </c>
      <c r="I194">
        <v>0.17699999999999999</v>
      </c>
      <c r="J194">
        <v>0.2</v>
      </c>
      <c r="K194" s="1">
        <f t="shared" ref="K194:K257" si="6">SUM(H194,I194)</f>
        <v>1.1080460000000001</v>
      </c>
      <c r="L194" s="1">
        <f t="shared" ref="L194:L257" si="7">SUM(H194,J194)</f>
        <v>1.131046</v>
      </c>
    </row>
    <row r="195" spans="1:12" x14ac:dyDescent="0.45">
      <c r="A195">
        <v>193</v>
      </c>
      <c r="B195">
        <v>0.95734300000000006</v>
      </c>
      <c r="C195">
        <v>0.92732599999999998</v>
      </c>
      <c r="D195">
        <v>0.92150799999999999</v>
      </c>
      <c r="E195">
        <v>0.93673700000000004</v>
      </c>
      <c r="F195">
        <v>0.92081100000000005</v>
      </c>
      <c r="G195">
        <v>84389</v>
      </c>
      <c r="H195" s="1">
        <f>AVERAGE(output_10_1__3[[#This Row],[Run_1]:[Run_5]])</f>
        <v>0.93274499999999994</v>
      </c>
      <c r="I195">
        <v>0.18</v>
      </c>
      <c r="J195">
        <v>0.19</v>
      </c>
      <c r="K195" s="1">
        <f t="shared" si="6"/>
        <v>1.1127449999999999</v>
      </c>
      <c r="L195" s="1">
        <f t="shared" si="7"/>
        <v>1.1227449999999999</v>
      </c>
    </row>
    <row r="196" spans="1:12" x14ac:dyDescent="0.45">
      <c r="A196">
        <v>194</v>
      </c>
      <c r="B196">
        <v>0.92964899999999995</v>
      </c>
      <c r="C196">
        <v>0.953121</v>
      </c>
      <c r="D196">
        <v>0.94757199999999997</v>
      </c>
      <c r="E196">
        <v>0.91485399999999995</v>
      </c>
      <c r="F196">
        <v>0.94054599999999999</v>
      </c>
      <c r="G196">
        <v>84389</v>
      </c>
      <c r="H196" s="1">
        <f>AVERAGE(output_10_1__3[[#This Row],[Run_1]:[Run_5]])</f>
        <v>0.9371484000000001</v>
      </c>
      <c r="I196">
        <v>0.18099999999999999</v>
      </c>
      <c r="J196">
        <v>0.19</v>
      </c>
      <c r="K196" s="1">
        <f t="shared" si="6"/>
        <v>1.1181484000000002</v>
      </c>
      <c r="L196" s="1">
        <f t="shared" si="7"/>
        <v>1.1271484000000001</v>
      </c>
    </row>
    <row r="197" spans="1:12" x14ac:dyDescent="0.45">
      <c r="A197">
        <v>195</v>
      </c>
      <c r="B197">
        <v>0.90682399999999996</v>
      </c>
      <c r="C197">
        <v>0.92843799999999999</v>
      </c>
      <c r="D197">
        <v>0.93518100000000004</v>
      </c>
      <c r="E197">
        <v>0.94694</v>
      </c>
      <c r="F197">
        <v>0.93861300000000003</v>
      </c>
      <c r="G197">
        <v>84389</v>
      </c>
      <c r="H197" s="1">
        <f>AVERAGE(output_10_1__3[[#This Row],[Run_1]:[Run_5]])</f>
        <v>0.9311992</v>
      </c>
      <c r="I197">
        <v>0.182</v>
      </c>
      <c r="J197">
        <v>0.19</v>
      </c>
      <c r="K197" s="1">
        <f t="shared" si="6"/>
        <v>1.1131991999999999</v>
      </c>
      <c r="L197" s="1">
        <f t="shared" si="7"/>
        <v>1.1211992</v>
      </c>
    </row>
    <row r="198" spans="1:12" x14ac:dyDescent="0.45">
      <c r="A198">
        <v>196</v>
      </c>
      <c r="B198">
        <v>0.95834200000000003</v>
      </c>
      <c r="C198">
        <v>0.94751200000000002</v>
      </c>
      <c r="D198">
        <v>0.93745400000000001</v>
      </c>
      <c r="E198">
        <v>0.94572699999999998</v>
      </c>
      <c r="F198">
        <v>0.93311999999999995</v>
      </c>
      <c r="G198">
        <v>84389</v>
      </c>
      <c r="H198" s="1">
        <f>AVERAGE(output_10_1__3[[#This Row],[Run_1]:[Run_5]])</f>
        <v>0.94443100000000002</v>
      </c>
      <c r="I198">
        <v>0.17399999999999999</v>
      </c>
      <c r="J198">
        <v>0.2</v>
      </c>
      <c r="K198" s="1">
        <f t="shared" si="6"/>
        <v>1.118431</v>
      </c>
      <c r="L198" s="1">
        <f t="shared" si="7"/>
        <v>1.144431</v>
      </c>
    </row>
    <row r="199" spans="1:12" x14ac:dyDescent="0.45">
      <c r="A199">
        <v>197</v>
      </c>
      <c r="B199">
        <v>0.90674900000000003</v>
      </c>
      <c r="C199">
        <v>0.88953700000000002</v>
      </c>
      <c r="D199">
        <v>0.910798</v>
      </c>
      <c r="E199">
        <v>0.89273899999999995</v>
      </c>
      <c r="F199">
        <v>0.90634099999999995</v>
      </c>
      <c r="G199">
        <v>84389</v>
      </c>
      <c r="H199" s="1">
        <f>AVERAGE(output_10_1__3[[#This Row],[Run_1]:[Run_5]])</f>
        <v>0.90123280000000006</v>
      </c>
      <c r="I199">
        <v>0.18</v>
      </c>
      <c r="J199">
        <v>0.2</v>
      </c>
      <c r="K199" s="1">
        <f t="shared" si="6"/>
        <v>1.0812328</v>
      </c>
      <c r="L199" s="1">
        <f t="shared" si="7"/>
        <v>1.1012328</v>
      </c>
    </row>
    <row r="200" spans="1:12" x14ac:dyDescent="0.45">
      <c r="A200">
        <v>198</v>
      </c>
      <c r="B200">
        <v>0.97795200000000004</v>
      </c>
      <c r="C200">
        <v>0.89808200000000005</v>
      </c>
      <c r="D200">
        <v>0.868394</v>
      </c>
      <c r="E200">
        <v>0.87825399999999998</v>
      </c>
      <c r="F200">
        <v>0.89213600000000004</v>
      </c>
      <c r="G200">
        <v>84389</v>
      </c>
      <c r="H200" s="1">
        <f>AVERAGE(output_10_1__3[[#This Row],[Run_1]:[Run_5]])</f>
        <v>0.90296359999999998</v>
      </c>
      <c r="I200">
        <v>0.17799999999999999</v>
      </c>
      <c r="J200">
        <v>0.19</v>
      </c>
      <c r="K200" s="1">
        <f t="shared" si="6"/>
        <v>1.0809636</v>
      </c>
      <c r="L200" s="1">
        <f t="shared" si="7"/>
        <v>1.0929636</v>
      </c>
    </row>
    <row r="201" spans="1:12" x14ac:dyDescent="0.45">
      <c r="A201">
        <v>199</v>
      </c>
      <c r="B201">
        <v>0.87838700000000003</v>
      </c>
      <c r="C201">
        <v>0.88448000000000004</v>
      </c>
      <c r="D201">
        <v>0.88374699999999995</v>
      </c>
      <c r="E201">
        <v>0.87054900000000002</v>
      </c>
      <c r="F201">
        <v>0.86659399999999998</v>
      </c>
      <c r="G201">
        <v>84389</v>
      </c>
      <c r="H201" s="1">
        <f>AVERAGE(output_10_1__3[[#This Row],[Run_1]:[Run_5]])</f>
        <v>0.87675140000000007</v>
      </c>
      <c r="I201">
        <v>0.17799999999999999</v>
      </c>
      <c r="J201">
        <v>0.19</v>
      </c>
      <c r="K201" s="1">
        <f t="shared" si="6"/>
        <v>1.0547514</v>
      </c>
      <c r="L201" s="1">
        <f t="shared" si="7"/>
        <v>1.0667514</v>
      </c>
    </row>
    <row r="202" spans="1:12" x14ac:dyDescent="0.45">
      <c r="A202">
        <v>200</v>
      </c>
      <c r="B202">
        <v>0.98905200000000004</v>
      </c>
      <c r="C202">
        <v>0.97512100000000002</v>
      </c>
      <c r="D202">
        <v>0.96117200000000003</v>
      </c>
      <c r="E202">
        <v>0.98968999999999996</v>
      </c>
      <c r="F202">
        <v>0.96268900000000002</v>
      </c>
      <c r="G202">
        <v>84389</v>
      </c>
      <c r="H202" s="1">
        <f>AVERAGE(output_10_1__3[[#This Row],[Run_1]:[Run_5]])</f>
        <v>0.97554479999999999</v>
      </c>
      <c r="I202">
        <v>0.183</v>
      </c>
      <c r="J202">
        <v>0.2</v>
      </c>
      <c r="K202" s="1">
        <f t="shared" si="6"/>
        <v>1.1585448</v>
      </c>
      <c r="L202" s="1">
        <f t="shared" si="7"/>
        <v>1.1755447999999999</v>
      </c>
    </row>
    <row r="203" spans="1:12" x14ac:dyDescent="0.45">
      <c r="A203">
        <v>201</v>
      </c>
      <c r="B203">
        <v>0.91792200000000002</v>
      </c>
      <c r="C203">
        <v>0.91879299999999997</v>
      </c>
      <c r="D203">
        <v>0.90487799999999996</v>
      </c>
      <c r="E203">
        <v>0.91545600000000005</v>
      </c>
      <c r="F203">
        <v>0.89952500000000002</v>
      </c>
      <c r="G203">
        <v>84389</v>
      </c>
      <c r="H203" s="1">
        <f>AVERAGE(output_10_1__3[[#This Row],[Run_1]:[Run_5]])</f>
        <v>0.91131479999999987</v>
      </c>
      <c r="I203">
        <v>0.17599999999999999</v>
      </c>
      <c r="J203">
        <v>0.2</v>
      </c>
      <c r="K203" s="1">
        <f t="shared" si="6"/>
        <v>1.0873147999999999</v>
      </c>
      <c r="L203" s="1">
        <f t="shared" si="7"/>
        <v>1.1113147999999999</v>
      </c>
    </row>
    <row r="204" spans="1:12" x14ac:dyDescent="0.45">
      <c r="A204">
        <v>202</v>
      </c>
      <c r="B204">
        <v>0.98495900000000003</v>
      </c>
      <c r="C204">
        <v>0.99781699999999995</v>
      </c>
      <c r="D204">
        <v>0.98797599999999997</v>
      </c>
      <c r="E204">
        <v>0.98757799999999996</v>
      </c>
      <c r="F204">
        <v>0.99136400000000002</v>
      </c>
      <c r="G204">
        <v>84389</v>
      </c>
      <c r="H204" s="1">
        <f>AVERAGE(output_10_1__3[[#This Row],[Run_1]:[Run_5]])</f>
        <v>0.98993880000000001</v>
      </c>
      <c r="I204">
        <v>0.17599999999999999</v>
      </c>
      <c r="J204">
        <v>0.19</v>
      </c>
      <c r="K204" s="1">
        <f t="shared" si="6"/>
        <v>1.1659387999999999</v>
      </c>
      <c r="L204" s="1">
        <f t="shared" si="7"/>
        <v>1.1799388</v>
      </c>
    </row>
    <row r="205" spans="1:12" x14ac:dyDescent="0.45">
      <c r="A205">
        <v>203</v>
      </c>
      <c r="B205">
        <v>0.95108999999999999</v>
      </c>
      <c r="C205">
        <v>0.92396</v>
      </c>
      <c r="D205">
        <v>0.93166499999999997</v>
      </c>
      <c r="E205">
        <v>0.92091000000000001</v>
      </c>
      <c r="F205">
        <v>0.92259500000000005</v>
      </c>
      <c r="G205">
        <v>84389</v>
      </c>
      <c r="H205" s="1">
        <f>AVERAGE(output_10_1__3[[#This Row],[Run_1]:[Run_5]])</f>
        <v>0.93004399999999998</v>
      </c>
      <c r="I205">
        <v>0.18099999999999999</v>
      </c>
      <c r="J205">
        <v>0.19</v>
      </c>
      <c r="K205" s="1">
        <f t="shared" si="6"/>
        <v>1.1110439999999999</v>
      </c>
      <c r="L205" s="1">
        <f t="shared" si="7"/>
        <v>1.120044</v>
      </c>
    </row>
    <row r="206" spans="1:12" x14ac:dyDescent="0.45">
      <c r="A206">
        <v>204</v>
      </c>
      <c r="B206">
        <v>0.87436700000000001</v>
      </c>
      <c r="C206">
        <v>0.88007800000000003</v>
      </c>
      <c r="D206">
        <v>0.86611499999999997</v>
      </c>
      <c r="E206">
        <v>0.90159500000000004</v>
      </c>
      <c r="F206">
        <v>0.87082099999999996</v>
      </c>
      <c r="G206">
        <v>84389</v>
      </c>
      <c r="H206" s="1">
        <f>AVERAGE(output_10_1__3[[#This Row],[Run_1]:[Run_5]])</f>
        <v>0.87859520000000002</v>
      </c>
      <c r="I206">
        <v>0.18099999999999999</v>
      </c>
      <c r="J206">
        <v>0.2</v>
      </c>
      <c r="K206" s="1">
        <f t="shared" si="6"/>
        <v>1.0595952</v>
      </c>
      <c r="L206" s="1">
        <f t="shared" si="7"/>
        <v>1.0785952000000001</v>
      </c>
    </row>
    <row r="207" spans="1:12" x14ac:dyDescent="0.45">
      <c r="A207">
        <v>205</v>
      </c>
      <c r="B207">
        <v>0.89261199999999996</v>
      </c>
      <c r="C207">
        <v>0.88686299999999996</v>
      </c>
      <c r="D207">
        <v>0.89956599999999998</v>
      </c>
      <c r="E207">
        <v>0.87726599999999999</v>
      </c>
      <c r="F207">
        <v>0.87817400000000001</v>
      </c>
      <c r="G207">
        <v>84389</v>
      </c>
      <c r="H207" s="1">
        <f>AVERAGE(output_10_1__3[[#This Row],[Run_1]:[Run_5]])</f>
        <v>0.88689620000000002</v>
      </c>
      <c r="I207">
        <v>0.19</v>
      </c>
      <c r="J207">
        <v>0.19</v>
      </c>
      <c r="K207" s="1">
        <f t="shared" si="6"/>
        <v>1.0768962</v>
      </c>
      <c r="L207" s="1">
        <f t="shared" si="7"/>
        <v>1.0768962</v>
      </c>
    </row>
    <row r="208" spans="1:12" x14ac:dyDescent="0.45">
      <c r="A208">
        <v>206</v>
      </c>
      <c r="B208">
        <v>0.87492300000000001</v>
      </c>
      <c r="C208">
        <v>0.90589900000000001</v>
      </c>
      <c r="D208">
        <v>0.89479500000000001</v>
      </c>
      <c r="E208">
        <v>0.88976599999999995</v>
      </c>
      <c r="F208">
        <v>0.88136899999999996</v>
      </c>
      <c r="G208">
        <v>84389</v>
      </c>
      <c r="H208" s="1">
        <f>AVERAGE(output_10_1__3[[#This Row],[Run_1]:[Run_5]])</f>
        <v>0.88935039999999999</v>
      </c>
      <c r="I208">
        <v>0.186</v>
      </c>
      <c r="J208">
        <v>0.2</v>
      </c>
      <c r="K208" s="1">
        <f t="shared" si="6"/>
        <v>1.0753504</v>
      </c>
      <c r="L208" s="1">
        <f t="shared" si="7"/>
        <v>1.0893504000000001</v>
      </c>
    </row>
    <row r="209" spans="1:12" x14ac:dyDescent="0.45">
      <c r="A209">
        <v>207</v>
      </c>
      <c r="B209">
        <v>0.88321400000000005</v>
      </c>
      <c r="C209">
        <v>0.87453099999999995</v>
      </c>
      <c r="D209">
        <v>0.85844200000000004</v>
      </c>
      <c r="E209">
        <v>0.89227900000000004</v>
      </c>
      <c r="F209">
        <v>0.86362300000000003</v>
      </c>
      <c r="G209">
        <v>84390</v>
      </c>
      <c r="H209" s="1">
        <f>AVERAGE(output_10_1__3[[#This Row],[Run_1]:[Run_5]])</f>
        <v>0.87441780000000013</v>
      </c>
      <c r="I209">
        <v>0.188</v>
      </c>
      <c r="J209">
        <v>0.2</v>
      </c>
      <c r="K209" s="1">
        <f t="shared" si="6"/>
        <v>1.0624178000000002</v>
      </c>
      <c r="L209" s="1">
        <f t="shared" si="7"/>
        <v>1.0744178000000002</v>
      </c>
    </row>
    <row r="210" spans="1:12" x14ac:dyDescent="0.45">
      <c r="A210">
        <v>208</v>
      </c>
      <c r="B210">
        <v>0.90179600000000004</v>
      </c>
      <c r="C210">
        <v>0.899393</v>
      </c>
      <c r="D210">
        <v>0.88958599999999999</v>
      </c>
      <c r="E210">
        <v>0.89205199999999996</v>
      </c>
      <c r="F210">
        <v>0.89254299999999998</v>
      </c>
      <c r="G210">
        <v>84392</v>
      </c>
      <c r="H210" s="1">
        <f>AVERAGE(output_10_1__3[[#This Row],[Run_1]:[Run_5]])</f>
        <v>0.89507399999999993</v>
      </c>
      <c r="I210">
        <v>0.183</v>
      </c>
      <c r="J210">
        <v>0.19</v>
      </c>
      <c r="K210" s="1">
        <f t="shared" si="6"/>
        <v>1.078074</v>
      </c>
      <c r="L210" s="1">
        <f t="shared" si="7"/>
        <v>1.0850739999999999</v>
      </c>
    </row>
    <row r="211" spans="1:12" x14ac:dyDescent="0.45">
      <c r="A211">
        <v>209</v>
      </c>
      <c r="B211">
        <v>0.90422599999999997</v>
      </c>
      <c r="C211">
        <v>0.89096699999999995</v>
      </c>
      <c r="D211">
        <v>0.89188199999999995</v>
      </c>
      <c r="E211">
        <v>0.89873800000000004</v>
      </c>
      <c r="F211">
        <v>0.88921899999999998</v>
      </c>
      <c r="G211">
        <v>84394</v>
      </c>
      <c r="H211" s="1">
        <f>AVERAGE(output_10_1__3[[#This Row],[Run_1]:[Run_5]])</f>
        <v>0.89500639999999998</v>
      </c>
      <c r="I211">
        <v>0.17899999999999999</v>
      </c>
      <c r="J211">
        <v>0.19</v>
      </c>
      <c r="K211" s="1">
        <f t="shared" si="6"/>
        <v>1.0740064</v>
      </c>
      <c r="L211" s="1">
        <f t="shared" si="7"/>
        <v>1.0850063999999999</v>
      </c>
    </row>
    <row r="212" spans="1:12" x14ac:dyDescent="0.45">
      <c r="A212">
        <v>210</v>
      </c>
      <c r="B212">
        <v>0.86202900000000005</v>
      </c>
      <c r="C212">
        <v>0.91278499999999996</v>
      </c>
      <c r="D212">
        <v>0.88882300000000003</v>
      </c>
      <c r="E212">
        <v>0.88695199999999996</v>
      </c>
      <c r="F212">
        <v>0.87465999999999999</v>
      </c>
      <c r="G212">
        <v>84395</v>
      </c>
      <c r="H212" s="1">
        <f>AVERAGE(output_10_1__3[[#This Row],[Run_1]:[Run_5]])</f>
        <v>0.8850498</v>
      </c>
      <c r="I212">
        <v>0.17899999999999999</v>
      </c>
      <c r="J212">
        <v>0.2</v>
      </c>
      <c r="K212" s="1">
        <f t="shared" si="6"/>
        <v>1.0640498</v>
      </c>
      <c r="L212" s="1">
        <f t="shared" si="7"/>
        <v>1.0850498</v>
      </c>
    </row>
    <row r="213" spans="1:12" x14ac:dyDescent="0.45">
      <c r="A213">
        <v>211</v>
      </c>
      <c r="B213">
        <v>0.89092800000000005</v>
      </c>
      <c r="C213">
        <v>0.91581100000000004</v>
      </c>
      <c r="D213">
        <v>0.90216200000000002</v>
      </c>
      <c r="E213">
        <v>0.88077000000000005</v>
      </c>
      <c r="F213">
        <v>0.89538700000000004</v>
      </c>
      <c r="G213">
        <v>84397</v>
      </c>
      <c r="H213" s="1">
        <f>AVERAGE(output_10_1__3[[#This Row],[Run_1]:[Run_5]])</f>
        <v>0.89701160000000013</v>
      </c>
      <c r="I213">
        <v>0.17899999999999999</v>
      </c>
      <c r="J213">
        <v>0.19</v>
      </c>
      <c r="K213" s="1">
        <f t="shared" si="6"/>
        <v>1.0760116000000002</v>
      </c>
      <c r="L213" s="1">
        <f t="shared" si="7"/>
        <v>1.0870116000000001</v>
      </c>
    </row>
    <row r="214" spans="1:12" x14ac:dyDescent="0.45">
      <c r="A214">
        <v>212</v>
      </c>
      <c r="B214">
        <v>0.85482999999999998</v>
      </c>
      <c r="C214">
        <v>0.88064500000000001</v>
      </c>
      <c r="D214">
        <v>0.87595999999999996</v>
      </c>
      <c r="E214">
        <v>0.85123000000000004</v>
      </c>
      <c r="F214">
        <v>0.85572499999999996</v>
      </c>
      <c r="G214">
        <v>84399</v>
      </c>
      <c r="H214" s="1">
        <f>AVERAGE(output_10_1__3[[#This Row],[Run_1]:[Run_5]])</f>
        <v>0.86367799999999995</v>
      </c>
      <c r="I214">
        <v>0.17399999999999999</v>
      </c>
      <c r="J214">
        <v>0.19</v>
      </c>
      <c r="K214" s="1">
        <f t="shared" si="6"/>
        <v>1.0376779999999999</v>
      </c>
      <c r="L214" s="1">
        <f t="shared" si="7"/>
        <v>1.0536779999999999</v>
      </c>
    </row>
    <row r="215" spans="1:12" x14ac:dyDescent="0.45">
      <c r="A215">
        <v>213</v>
      </c>
      <c r="B215">
        <v>0.89252100000000001</v>
      </c>
      <c r="C215">
        <v>0.90123399999999998</v>
      </c>
      <c r="D215">
        <v>0.90600000000000003</v>
      </c>
      <c r="E215">
        <v>0.87238400000000005</v>
      </c>
      <c r="F215">
        <v>0.88884200000000002</v>
      </c>
      <c r="G215">
        <v>84401</v>
      </c>
      <c r="H215" s="1">
        <f>AVERAGE(output_10_1__3[[#This Row],[Run_1]:[Run_5]])</f>
        <v>0.89219620000000011</v>
      </c>
      <c r="I215">
        <v>0.17699999999999999</v>
      </c>
      <c r="J215">
        <v>0.19</v>
      </c>
      <c r="K215" s="1">
        <f t="shared" si="6"/>
        <v>1.0691962000000002</v>
      </c>
      <c r="L215" s="1">
        <f t="shared" si="7"/>
        <v>1.0821962000000001</v>
      </c>
    </row>
    <row r="216" spans="1:12" x14ac:dyDescent="0.45">
      <c r="A216">
        <v>214</v>
      </c>
      <c r="B216">
        <v>0.88489399999999996</v>
      </c>
      <c r="C216">
        <v>0.91382300000000005</v>
      </c>
      <c r="D216">
        <v>0.91289399999999998</v>
      </c>
      <c r="E216">
        <v>0.89839400000000003</v>
      </c>
      <c r="F216">
        <v>0.89517899999999995</v>
      </c>
      <c r="G216">
        <v>84404</v>
      </c>
      <c r="H216" s="1">
        <f>AVERAGE(output_10_1__3[[#This Row],[Run_1]:[Run_5]])</f>
        <v>0.90103679999999997</v>
      </c>
      <c r="I216">
        <v>0.183</v>
      </c>
      <c r="J216">
        <v>0.19</v>
      </c>
      <c r="K216" s="1">
        <f t="shared" si="6"/>
        <v>1.0840368</v>
      </c>
      <c r="L216" s="1">
        <f t="shared" si="7"/>
        <v>1.0910367999999999</v>
      </c>
    </row>
    <row r="217" spans="1:12" x14ac:dyDescent="0.45">
      <c r="A217">
        <v>215</v>
      </c>
      <c r="B217">
        <v>0.93661300000000003</v>
      </c>
      <c r="C217">
        <v>0.93060100000000001</v>
      </c>
      <c r="D217">
        <v>0.92979599999999996</v>
      </c>
      <c r="E217">
        <v>0.92890499999999998</v>
      </c>
      <c r="F217">
        <v>0.93194600000000005</v>
      </c>
      <c r="G217">
        <v>84405</v>
      </c>
      <c r="H217" s="1">
        <f>AVERAGE(output_10_1__3[[#This Row],[Run_1]:[Run_5]])</f>
        <v>0.93157220000000007</v>
      </c>
      <c r="I217">
        <v>0.17599999999999999</v>
      </c>
      <c r="J217">
        <v>0.2</v>
      </c>
      <c r="K217" s="1">
        <f t="shared" si="6"/>
        <v>1.1075722000000001</v>
      </c>
      <c r="L217" s="1">
        <f t="shared" si="7"/>
        <v>1.1315722000000001</v>
      </c>
    </row>
    <row r="218" spans="1:12" x14ac:dyDescent="0.45">
      <c r="A218">
        <v>216</v>
      </c>
      <c r="B218">
        <v>0.94438100000000003</v>
      </c>
      <c r="C218">
        <v>0.93964000000000003</v>
      </c>
      <c r="D218">
        <v>0.93711800000000001</v>
      </c>
      <c r="E218">
        <v>0.93570299999999995</v>
      </c>
      <c r="F218">
        <v>0.92070300000000005</v>
      </c>
      <c r="G218">
        <v>84407</v>
      </c>
      <c r="H218" s="1">
        <f>AVERAGE(output_10_1__3[[#This Row],[Run_1]:[Run_5]])</f>
        <v>0.93550900000000003</v>
      </c>
      <c r="I218">
        <v>0.184</v>
      </c>
      <c r="J218">
        <v>0.19</v>
      </c>
      <c r="K218" s="1">
        <f t="shared" si="6"/>
        <v>1.1195090000000001</v>
      </c>
      <c r="L218" s="1">
        <f t="shared" si="7"/>
        <v>1.1255090000000001</v>
      </c>
    </row>
    <row r="219" spans="1:12" x14ac:dyDescent="0.45">
      <c r="A219">
        <v>217</v>
      </c>
      <c r="B219">
        <v>0.94124300000000005</v>
      </c>
      <c r="C219">
        <v>0.940693</v>
      </c>
      <c r="D219">
        <v>0.92370300000000005</v>
      </c>
      <c r="E219">
        <v>0.92960900000000002</v>
      </c>
      <c r="F219">
        <v>0.94505499999999998</v>
      </c>
      <c r="G219">
        <v>84407</v>
      </c>
      <c r="H219" s="1">
        <f>AVERAGE(output_10_1__3[[#This Row],[Run_1]:[Run_5]])</f>
        <v>0.93606060000000002</v>
      </c>
      <c r="I219">
        <v>0.17399999999999999</v>
      </c>
      <c r="J219">
        <v>0.19</v>
      </c>
      <c r="K219" s="1">
        <f t="shared" si="6"/>
        <v>1.1100606</v>
      </c>
      <c r="L219" s="1">
        <f t="shared" si="7"/>
        <v>1.1260606</v>
      </c>
    </row>
    <row r="220" spans="1:12" x14ac:dyDescent="0.45">
      <c r="A220">
        <v>218</v>
      </c>
      <c r="B220">
        <v>0.95493399999999995</v>
      </c>
      <c r="C220">
        <v>0.94274800000000003</v>
      </c>
      <c r="D220">
        <v>0.91863399999999995</v>
      </c>
      <c r="E220">
        <v>0.94998899999999997</v>
      </c>
      <c r="F220">
        <v>0.94751799999999997</v>
      </c>
      <c r="G220">
        <v>84407</v>
      </c>
      <c r="H220" s="1">
        <f>AVERAGE(output_10_1__3[[#This Row],[Run_1]:[Run_5]])</f>
        <v>0.94276459999999995</v>
      </c>
      <c r="I220">
        <v>0.17599999999999999</v>
      </c>
      <c r="J220">
        <v>0.2</v>
      </c>
      <c r="K220" s="1">
        <f t="shared" si="6"/>
        <v>1.1187646</v>
      </c>
      <c r="L220" s="1">
        <f t="shared" si="7"/>
        <v>1.1427646</v>
      </c>
    </row>
    <row r="221" spans="1:12" x14ac:dyDescent="0.45">
      <c r="A221">
        <v>219</v>
      </c>
      <c r="B221">
        <v>0.92464599999999997</v>
      </c>
      <c r="C221">
        <v>0.92692200000000002</v>
      </c>
      <c r="D221">
        <v>0.91674</v>
      </c>
      <c r="E221">
        <v>0.92260799999999998</v>
      </c>
      <c r="F221">
        <v>0.92161599999999999</v>
      </c>
      <c r="G221">
        <v>84407</v>
      </c>
      <c r="H221" s="1">
        <f>AVERAGE(output_10_1__3[[#This Row],[Run_1]:[Run_5]])</f>
        <v>0.92250639999999995</v>
      </c>
      <c r="I221">
        <v>0.185</v>
      </c>
      <c r="J221">
        <v>0.2</v>
      </c>
      <c r="K221" s="1">
        <f t="shared" si="6"/>
        <v>1.1075063999999999</v>
      </c>
      <c r="L221" s="1">
        <f t="shared" si="7"/>
        <v>1.1225064</v>
      </c>
    </row>
    <row r="222" spans="1:12" x14ac:dyDescent="0.45">
      <c r="A222">
        <v>220</v>
      </c>
      <c r="B222">
        <v>0.97510799999999997</v>
      </c>
      <c r="C222">
        <v>0.95775100000000002</v>
      </c>
      <c r="D222">
        <v>0.966395</v>
      </c>
      <c r="E222">
        <v>0.94333699999999998</v>
      </c>
      <c r="F222">
        <v>0.95428199999999996</v>
      </c>
      <c r="G222">
        <v>84407</v>
      </c>
      <c r="H222" s="1">
        <f>AVERAGE(output_10_1__3[[#This Row],[Run_1]:[Run_5]])</f>
        <v>0.95937459999999997</v>
      </c>
      <c r="I222">
        <v>0.17699999999999999</v>
      </c>
      <c r="J222">
        <v>0.2</v>
      </c>
      <c r="K222" s="1">
        <f t="shared" si="6"/>
        <v>1.1363745999999999</v>
      </c>
      <c r="L222" s="1">
        <f t="shared" si="7"/>
        <v>1.1593746</v>
      </c>
    </row>
    <row r="223" spans="1:12" x14ac:dyDescent="0.45">
      <c r="A223">
        <v>221</v>
      </c>
      <c r="B223">
        <v>0.93914200000000003</v>
      </c>
      <c r="C223">
        <v>0.94092799999999999</v>
      </c>
      <c r="D223">
        <v>0.96565800000000002</v>
      </c>
      <c r="E223">
        <v>0.95542899999999997</v>
      </c>
      <c r="F223">
        <v>0.93216500000000002</v>
      </c>
      <c r="G223">
        <v>84409</v>
      </c>
      <c r="H223" s="1">
        <f>AVERAGE(output_10_1__3[[#This Row],[Run_1]:[Run_5]])</f>
        <v>0.94666440000000007</v>
      </c>
      <c r="I223">
        <v>0.18</v>
      </c>
      <c r="J223">
        <v>0.19</v>
      </c>
      <c r="K223" s="1">
        <f t="shared" si="6"/>
        <v>1.1266644000000001</v>
      </c>
      <c r="L223" s="1">
        <f t="shared" si="7"/>
        <v>1.1366644000000001</v>
      </c>
    </row>
    <row r="224" spans="1:12" x14ac:dyDescent="0.45">
      <c r="A224">
        <v>222</v>
      </c>
      <c r="B224">
        <v>0.94949600000000001</v>
      </c>
      <c r="C224">
        <v>0.96652899999999997</v>
      </c>
      <c r="D224">
        <v>0.96763999999999994</v>
      </c>
      <c r="E224">
        <v>0.94547000000000003</v>
      </c>
      <c r="F224">
        <v>0.94710499999999997</v>
      </c>
      <c r="G224">
        <v>84411</v>
      </c>
      <c r="H224" s="1">
        <f>AVERAGE(output_10_1__3[[#This Row],[Run_1]:[Run_5]])</f>
        <v>0.95524799999999987</v>
      </c>
      <c r="I224">
        <v>0.186</v>
      </c>
      <c r="J224">
        <v>0.2</v>
      </c>
      <c r="K224" s="1">
        <f t="shared" si="6"/>
        <v>1.1412479999999998</v>
      </c>
      <c r="L224" s="1">
        <f t="shared" si="7"/>
        <v>1.1552479999999998</v>
      </c>
    </row>
    <row r="225" spans="1:12" x14ac:dyDescent="0.45">
      <c r="A225">
        <v>223</v>
      </c>
      <c r="B225">
        <v>0.92615400000000003</v>
      </c>
      <c r="C225">
        <v>0.92559000000000002</v>
      </c>
      <c r="D225">
        <v>0.95767500000000005</v>
      </c>
      <c r="E225">
        <v>0.91058300000000003</v>
      </c>
      <c r="F225">
        <v>0.89740600000000004</v>
      </c>
      <c r="G225">
        <v>84413</v>
      </c>
      <c r="H225" s="1">
        <f>AVERAGE(output_10_1__3[[#This Row],[Run_1]:[Run_5]])</f>
        <v>0.92348160000000001</v>
      </c>
      <c r="I225">
        <v>0.18099999999999999</v>
      </c>
      <c r="J225">
        <v>0.2</v>
      </c>
      <c r="K225" s="1">
        <f t="shared" si="6"/>
        <v>1.1044816</v>
      </c>
      <c r="L225" s="1">
        <f t="shared" si="7"/>
        <v>1.1234816000000001</v>
      </c>
    </row>
    <row r="226" spans="1:12" x14ac:dyDescent="0.45">
      <c r="A226">
        <v>224</v>
      </c>
      <c r="B226">
        <v>0.94238999999999995</v>
      </c>
      <c r="C226">
        <v>0.91943600000000003</v>
      </c>
      <c r="D226">
        <v>0.92721299999999995</v>
      </c>
      <c r="E226">
        <v>0.91499399999999997</v>
      </c>
      <c r="F226">
        <v>0.94916199999999995</v>
      </c>
      <c r="G226">
        <v>84414</v>
      </c>
      <c r="H226" s="1">
        <f>AVERAGE(output_10_1__3[[#This Row],[Run_1]:[Run_5]])</f>
        <v>0.93063899999999999</v>
      </c>
      <c r="I226">
        <v>0.185</v>
      </c>
      <c r="J226">
        <v>0.2</v>
      </c>
      <c r="K226" s="1">
        <f t="shared" si="6"/>
        <v>1.115639</v>
      </c>
      <c r="L226" s="1">
        <f t="shared" si="7"/>
        <v>1.1306389999999999</v>
      </c>
    </row>
    <row r="227" spans="1:12" x14ac:dyDescent="0.45">
      <c r="A227">
        <v>225</v>
      </c>
      <c r="B227">
        <v>0.96098600000000001</v>
      </c>
      <c r="C227">
        <v>0.94668399999999997</v>
      </c>
      <c r="D227">
        <v>0.96143599999999996</v>
      </c>
      <c r="E227">
        <v>0.95713700000000002</v>
      </c>
      <c r="F227">
        <v>1.2333000000000001</v>
      </c>
      <c r="G227">
        <v>84415</v>
      </c>
      <c r="H227" s="1">
        <f>AVERAGE(output_10_1__3[[#This Row],[Run_1]:[Run_5]])</f>
        <v>1.0119085999999999</v>
      </c>
      <c r="I227">
        <v>0.18099999999999999</v>
      </c>
      <c r="J227">
        <v>0.2</v>
      </c>
      <c r="K227" s="1">
        <f t="shared" si="6"/>
        <v>1.1929086</v>
      </c>
      <c r="L227" s="1">
        <f t="shared" si="7"/>
        <v>1.2119085999999999</v>
      </c>
    </row>
    <row r="228" spans="1:12" x14ac:dyDescent="0.45">
      <c r="A228">
        <v>226</v>
      </c>
      <c r="B228">
        <v>0.98992999999999998</v>
      </c>
      <c r="C228">
        <v>0.994753</v>
      </c>
      <c r="D228">
        <v>0.99620299999999995</v>
      </c>
      <c r="E228">
        <v>0.97304599999999997</v>
      </c>
      <c r="F228">
        <v>1.0790599999999999</v>
      </c>
      <c r="G228">
        <v>84415</v>
      </c>
      <c r="H228" s="1">
        <f>AVERAGE(output_10_1__3[[#This Row],[Run_1]:[Run_5]])</f>
        <v>1.0065984000000001</v>
      </c>
      <c r="I228">
        <v>0.18</v>
      </c>
      <c r="J228">
        <v>0.19</v>
      </c>
      <c r="K228" s="1">
        <f t="shared" si="6"/>
        <v>1.1865984000000001</v>
      </c>
      <c r="L228" s="1">
        <f t="shared" si="7"/>
        <v>1.1965984000000001</v>
      </c>
    </row>
    <row r="229" spans="1:12" x14ac:dyDescent="0.45">
      <c r="A229">
        <v>227</v>
      </c>
      <c r="B229">
        <v>0.87088200000000004</v>
      </c>
      <c r="C229">
        <v>0.86772899999999997</v>
      </c>
      <c r="D229">
        <v>0.88435200000000003</v>
      </c>
      <c r="E229">
        <v>0.85829500000000003</v>
      </c>
      <c r="F229">
        <v>0.86717599999999995</v>
      </c>
      <c r="G229">
        <v>84415</v>
      </c>
      <c r="H229" s="1">
        <f>AVERAGE(output_10_1__3[[#This Row],[Run_1]:[Run_5]])</f>
        <v>0.86968679999999998</v>
      </c>
      <c r="I229">
        <v>0.187</v>
      </c>
      <c r="J229">
        <v>0.2</v>
      </c>
      <c r="K229" s="1">
        <f t="shared" si="6"/>
        <v>1.0566868</v>
      </c>
      <c r="L229" s="1">
        <f t="shared" si="7"/>
        <v>1.0696867999999999</v>
      </c>
    </row>
    <row r="230" spans="1:12" x14ac:dyDescent="0.45">
      <c r="A230">
        <v>228</v>
      </c>
      <c r="B230">
        <v>0.94920499999999997</v>
      </c>
      <c r="C230">
        <v>0.96055699999999999</v>
      </c>
      <c r="D230">
        <v>0.93823299999999998</v>
      </c>
      <c r="E230">
        <v>0.943222</v>
      </c>
      <c r="F230">
        <v>0.94755299999999998</v>
      </c>
      <c r="G230">
        <v>84415</v>
      </c>
      <c r="H230" s="1">
        <f>AVERAGE(output_10_1__3[[#This Row],[Run_1]:[Run_5]])</f>
        <v>0.94775399999999999</v>
      </c>
      <c r="I230">
        <v>0.187</v>
      </c>
      <c r="J230">
        <v>0.21</v>
      </c>
      <c r="K230" s="1">
        <f t="shared" si="6"/>
        <v>1.134754</v>
      </c>
      <c r="L230" s="1">
        <f t="shared" si="7"/>
        <v>1.1577539999999999</v>
      </c>
    </row>
    <row r="231" spans="1:12" x14ac:dyDescent="0.45">
      <c r="A231">
        <v>229</v>
      </c>
      <c r="B231">
        <v>0.98675199999999996</v>
      </c>
      <c r="C231">
        <v>0.98469399999999996</v>
      </c>
      <c r="D231">
        <v>0.95197900000000002</v>
      </c>
      <c r="E231">
        <v>0.95438500000000004</v>
      </c>
      <c r="F231">
        <v>0.97521100000000005</v>
      </c>
      <c r="G231">
        <v>84415</v>
      </c>
      <c r="H231" s="1">
        <f>AVERAGE(output_10_1__3[[#This Row],[Run_1]:[Run_5]])</f>
        <v>0.97060420000000003</v>
      </c>
      <c r="I231">
        <v>0.17499999999999999</v>
      </c>
      <c r="J231">
        <v>0.19</v>
      </c>
      <c r="K231" s="1">
        <f t="shared" si="6"/>
        <v>1.1456042</v>
      </c>
      <c r="L231" s="1">
        <f t="shared" si="7"/>
        <v>1.1606042000000001</v>
      </c>
    </row>
    <row r="232" spans="1:12" x14ac:dyDescent="0.45">
      <c r="A232">
        <v>230</v>
      </c>
      <c r="B232">
        <v>0.94715800000000006</v>
      </c>
      <c r="C232">
        <v>0.92411699999999997</v>
      </c>
      <c r="D232">
        <v>0.924875</v>
      </c>
      <c r="E232">
        <v>0.93995499999999998</v>
      </c>
      <c r="F232">
        <v>0.90695700000000001</v>
      </c>
      <c r="G232">
        <v>84415</v>
      </c>
      <c r="H232" s="1">
        <f>AVERAGE(output_10_1__3[[#This Row],[Run_1]:[Run_5]])</f>
        <v>0.92861239999999989</v>
      </c>
      <c r="I232">
        <v>0.182</v>
      </c>
      <c r="J232">
        <v>0.2</v>
      </c>
      <c r="K232" s="1">
        <f t="shared" si="6"/>
        <v>1.1106123999999999</v>
      </c>
      <c r="L232" s="1">
        <f t="shared" si="7"/>
        <v>1.1286124</v>
      </c>
    </row>
    <row r="233" spans="1:12" x14ac:dyDescent="0.45">
      <c r="A233">
        <v>231</v>
      </c>
      <c r="B233">
        <v>0.87475700000000001</v>
      </c>
      <c r="C233">
        <v>0.87805299999999997</v>
      </c>
      <c r="D233">
        <v>0.86846900000000005</v>
      </c>
      <c r="E233">
        <v>0.86378699999999997</v>
      </c>
      <c r="F233">
        <v>0.85555599999999998</v>
      </c>
      <c r="G233">
        <v>84415</v>
      </c>
      <c r="H233" s="1">
        <f>AVERAGE(output_10_1__3[[#This Row],[Run_1]:[Run_5]])</f>
        <v>0.86812439999999991</v>
      </c>
      <c r="I233">
        <v>0.186</v>
      </c>
      <c r="J233">
        <v>0.19</v>
      </c>
      <c r="K233" s="1">
        <f t="shared" si="6"/>
        <v>1.0541243999999999</v>
      </c>
      <c r="L233" s="1">
        <f t="shared" si="7"/>
        <v>1.0581243999999999</v>
      </c>
    </row>
    <row r="234" spans="1:12" x14ac:dyDescent="0.45">
      <c r="A234">
        <v>232</v>
      </c>
      <c r="B234">
        <v>0.86733899999999997</v>
      </c>
      <c r="C234">
        <v>0.87231999999999998</v>
      </c>
      <c r="D234">
        <v>0.86123899999999998</v>
      </c>
      <c r="E234">
        <v>0.85676799999999997</v>
      </c>
      <c r="F234">
        <v>0.84890399999999999</v>
      </c>
      <c r="G234">
        <v>84415</v>
      </c>
      <c r="H234" s="1">
        <f>AVERAGE(output_10_1__3[[#This Row],[Run_1]:[Run_5]])</f>
        <v>0.86131399999999991</v>
      </c>
      <c r="I234">
        <v>0.183</v>
      </c>
      <c r="J234">
        <v>0.19</v>
      </c>
      <c r="K234" s="1">
        <f t="shared" si="6"/>
        <v>1.044314</v>
      </c>
      <c r="L234" s="1">
        <f t="shared" si="7"/>
        <v>1.0513139999999999</v>
      </c>
    </row>
    <row r="235" spans="1:12" x14ac:dyDescent="0.45">
      <c r="A235">
        <v>233</v>
      </c>
      <c r="B235">
        <v>0.88147900000000001</v>
      </c>
      <c r="C235">
        <v>0.89880099999999996</v>
      </c>
      <c r="D235">
        <v>0.88766</v>
      </c>
      <c r="E235">
        <v>0.88276299999999996</v>
      </c>
      <c r="F235">
        <v>0.88144100000000003</v>
      </c>
      <c r="G235">
        <v>84415</v>
      </c>
      <c r="H235" s="1">
        <f>AVERAGE(output_10_1__3[[#This Row],[Run_1]:[Run_5]])</f>
        <v>0.88642879999999979</v>
      </c>
      <c r="I235">
        <v>0.182</v>
      </c>
      <c r="J235">
        <v>0.2</v>
      </c>
      <c r="K235" s="1">
        <f t="shared" si="6"/>
        <v>1.0684287999999997</v>
      </c>
      <c r="L235" s="1">
        <f t="shared" si="7"/>
        <v>1.0864287999999998</v>
      </c>
    </row>
    <row r="236" spans="1:12" x14ac:dyDescent="0.45">
      <c r="A236">
        <v>234</v>
      </c>
      <c r="B236">
        <v>0.87938499999999997</v>
      </c>
      <c r="C236">
        <v>0.86227699999999996</v>
      </c>
      <c r="D236">
        <v>0.88588100000000003</v>
      </c>
      <c r="E236">
        <v>0.87744</v>
      </c>
      <c r="F236">
        <v>0.87095599999999995</v>
      </c>
      <c r="G236">
        <v>84415</v>
      </c>
      <c r="H236" s="1">
        <f>AVERAGE(output_10_1__3[[#This Row],[Run_1]:[Run_5]])</f>
        <v>0.87518779999999996</v>
      </c>
      <c r="I236">
        <v>0.186</v>
      </c>
      <c r="J236">
        <v>0.2</v>
      </c>
      <c r="K236" s="1">
        <f t="shared" si="6"/>
        <v>1.0611877999999999</v>
      </c>
      <c r="L236" s="1">
        <f t="shared" si="7"/>
        <v>1.0751877999999999</v>
      </c>
    </row>
    <row r="237" spans="1:12" x14ac:dyDescent="0.45">
      <c r="A237">
        <v>235</v>
      </c>
      <c r="B237">
        <v>1.02156</v>
      </c>
      <c r="C237">
        <v>1.0120400000000001</v>
      </c>
      <c r="D237">
        <v>1.01631</v>
      </c>
      <c r="E237">
        <v>1.0414399999999999</v>
      </c>
      <c r="F237">
        <v>1.0046299999999999</v>
      </c>
      <c r="G237">
        <v>84415</v>
      </c>
      <c r="H237" s="1">
        <f>AVERAGE(output_10_1__3[[#This Row],[Run_1]:[Run_5]])</f>
        <v>1.0191959999999998</v>
      </c>
      <c r="I237">
        <v>0.188</v>
      </c>
      <c r="J237">
        <v>0.2</v>
      </c>
      <c r="K237" s="1">
        <f t="shared" si="6"/>
        <v>1.2071959999999997</v>
      </c>
      <c r="L237" s="1">
        <f t="shared" si="7"/>
        <v>1.2191959999999997</v>
      </c>
    </row>
    <row r="238" spans="1:12" x14ac:dyDescent="0.45">
      <c r="A238">
        <v>236</v>
      </c>
      <c r="B238">
        <v>0.99214999999999998</v>
      </c>
      <c r="C238">
        <v>0.97056399999999998</v>
      </c>
      <c r="D238">
        <v>0.98246199999999995</v>
      </c>
      <c r="E238">
        <v>1.0064500000000001</v>
      </c>
      <c r="F238">
        <v>0.96364499999999997</v>
      </c>
      <c r="G238">
        <v>84415</v>
      </c>
      <c r="H238" s="1">
        <f>AVERAGE(output_10_1__3[[#This Row],[Run_1]:[Run_5]])</f>
        <v>0.98305419999999999</v>
      </c>
      <c r="I238">
        <v>0.191</v>
      </c>
      <c r="J238">
        <v>0.2</v>
      </c>
      <c r="K238" s="1">
        <f t="shared" si="6"/>
        <v>1.1740542</v>
      </c>
      <c r="L238" s="1">
        <f t="shared" si="7"/>
        <v>1.1830541999999999</v>
      </c>
    </row>
    <row r="239" spans="1:12" x14ac:dyDescent="0.45">
      <c r="A239">
        <v>237</v>
      </c>
      <c r="B239">
        <v>0.92923999999999995</v>
      </c>
      <c r="C239">
        <v>0.93686800000000003</v>
      </c>
      <c r="D239">
        <v>0.93253900000000001</v>
      </c>
      <c r="E239">
        <v>0.92681199999999997</v>
      </c>
      <c r="F239">
        <v>0.90444000000000002</v>
      </c>
      <c r="G239">
        <v>84415</v>
      </c>
      <c r="H239" s="1">
        <f>AVERAGE(output_10_1__3[[#This Row],[Run_1]:[Run_5]])</f>
        <v>0.92597980000000002</v>
      </c>
      <c r="I239">
        <v>0.17899999999999999</v>
      </c>
      <c r="J239">
        <v>0.19</v>
      </c>
      <c r="K239" s="1">
        <f t="shared" si="6"/>
        <v>1.1049798</v>
      </c>
      <c r="L239" s="1">
        <f t="shared" si="7"/>
        <v>1.1159798000000001</v>
      </c>
    </row>
    <row r="240" spans="1:12" x14ac:dyDescent="0.45">
      <c r="A240">
        <v>238</v>
      </c>
      <c r="B240">
        <v>0.93538900000000003</v>
      </c>
      <c r="C240">
        <v>0.93572699999999998</v>
      </c>
      <c r="D240">
        <v>0.92993400000000004</v>
      </c>
      <c r="E240">
        <v>0.90912400000000004</v>
      </c>
      <c r="F240">
        <v>0.92323900000000003</v>
      </c>
      <c r="G240">
        <v>84415</v>
      </c>
      <c r="H240" s="1">
        <f>AVERAGE(output_10_1__3[[#This Row],[Run_1]:[Run_5]])</f>
        <v>0.92668260000000002</v>
      </c>
      <c r="I240">
        <v>0.186</v>
      </c>
      <c r="J240">
        <v>0.2</v>
      </c>
      <c r="K240" s="1">
        <f t="shared" si="6"/>
        <v>1.1126826000000001</v>
      </c>
      <c r="L240" s="1">
        <f t="shared" si="7"/>
        <v>1.1266826000000001</v>
      </c>
    </row>
    <row r="241" spans="1:12" x14ac:dyDescent="0.45">
      <c r="A241">
        <v>239</v>
      </c>
      <c r="B241">
        <v>0.92787900000000001</v>
      </c>
      <c r="C241">
        <v>0.95183899999999999</v>
      </c>
      <c r="D241">
        <v>0.947017</v>
      </c>
      <c r="E241">
        <v>0.95658900000000002</v>
      </c>
      <c r="F241">
        <v>0.91639899999999996</v>
      </c>
      <c r="G241">
        <v>84415</v>
      </c>
      <c r="H241" s="1">
        <f>AVERAGE(output_10_1__3[[#This Row],[Run_1]:[Run_5]])</f>
        <v>0.93994460000000013</v>
      </c>
      <c r="I241">
        <v>0.17599999999999999</v>
      </c>
      <c r="J241">
        <v>0.2</v>
      </c>
      <c r="K241" s="1">
        <f t="shared" si="6"/>
        <v>1.1159446000000002</v>
      </c>
      <c r="L241" s="1">
        <f t="shared" si="7"/>
        <v>1.1399446000000002</v>
      </c>
    </row>
    <row r="242" spans="1:12" x14ac:dyDescent="0.45">
      <c r="A242">
        <v>240</v>
      </c>
      <c r="B242">
        <v>0.89811399999999997</v>
      </c>
      <c r="C242">
        <v>0.90296500000000002</v>
      </c>
      <c r="D242">
        <v>0.89333399999999996</v>
      </c>
      <c r="E242">
        <v>0.88571200000000005</v>
      </c>
      <c r="F242">
        <v>0.87836000000000003</v>
      </c>
      <c r="G242">
        <v>84415</v>
      </c>
      <c r="H242" s="1">
        <f>AVERAGE(output_10_1__3[[#This Row],[Run_1]:[Run_5]])</f>
        <v>0.89169699999999996</v>
      </c>
      <c r="I242">
        <v>0.183</v>
      </c>
      <c r="J242">
        <v>0.2</v>
      </c>
      <c r="K242" s="1">
        <f t="shared" si="6"/>
        <v>1.074697</v>
      </c>
      <c r="L242" s="1">
        <f t="shared" si="7"/>
        <v>1.0916969999999999</v>
      </c>
    </row>
    <row r="243" spans="1:12" x14ac:dyDescent="0.45">
      <c r="A243">
        <v>241</v>
      </c>
      <c r="B243">
        <v>0.88816899999999999</v>
      </c>
      <c r="C243">
        <v>0.87935600000000003</v>
      </c>
      <c r="D243">
        <v>0.86887499999999995</v>
      </c>
      <c r="E243">
        <v>0.87697800000000004</v>
      </c>
      <c r="F243">
        <v>0.85791700000000004</v>
      </c>
      <c r="G243">
        <v>84415</v>
      </c>
      <c r="H243" s="1">
        <f>AVERAGE(output_10_1__3[[#This Row],[Run_1]:[Run_5]])</f>
        <v>0.87425900000000001</v>
      </c>
      <c r="I243">
        <v>0.188</v>
      </c>
      <c r="J243">
        <v>0.2</v>
      </c>
      <c r="K243" s="1">
        <f t="shared" si="6"/>
        <v>1.0622590000000001</v>
      </c>
      <c r="L243" s="1">
        <f t="shared" si="7"/>
        <v>1.0742590000000001</v>
      </c>
    </row>
    <row r="244" spans="1:12" x14ac:dyDescent="0.45">
      <c r="A244">
        <v>242</v>
      </c>
      <c r="B244">
        <v>0.88096300000000005</v>
      </c>
      <c r="C244">
        <v>0.86731100000000005</v>
      </c>
      <c r="D244">
        <v>0.85187400000000002</v>
      </c>
      <c r="E244">
        <v>0.86327200000000004</v>
      </c>
      <c r="F244">
        <v>0.87135300000000004</v>
      </c>
      <c r="G244">
        <v>84415</v>
      </c>
      <c r="H244" s="1">
        <f>AVERAGE(output_10_1__3[[#This Row],[Run_1]:[Run_5]])</f>
        <v>0.86695460000000002</v>
      </c>
      <c r="I244">
        <v>0.182</v>
      </c>
      <c r="J244">
        <v>0.19</v>
      </c>
      <c r="K244" s="1">
        <f t="shared" si="6"/>
        <v>1.0489546000000001</v>
      </c>
      <c r="L244" s="1">
        <f t="shared" si="7"/>
        <v>1.0569546000000001</v>
      </c>
    </row>
    <row r="245" spans="1:12" x14ac:dyDescent="0.45">
      <c r="A245">
        <v>243</v>
      </c>
      <c r="B245">
        <v>0.85790500000000003</v>
      </c>
      <c r="C245">
        <v>0.85410699999999995</v>
      </c>
      <c r="D245">
        <v>0.87532299999999996</v>
      </c>
      <c r="E245">
        <v>0.86521499999999996</v>
      </c>
      <c r="F245">
        <v>0.85403499999999999</v>
      </c>
      <c r="G245">
        <v>84417</v>
      </c>
      <c r="H245" s="1">
        <f>AVERAGE(output_10_1__3[[#This Row],[Run_1]:[Run_5]])</f>
        <v>0.861317</v>
      </c>
      <c r="I245">
        <v>0.187</v>
      </c>
      <c r="J245">
        <v>0.2</v>
      </c>
      <c r="K245" s="1">
        <f t="shared" si="6"/>
        <v>1.0483169999999999</v>
      </c>
      <c r="L245" s="1">
        <f t="shared" si="7"/>
        <v>1.0613170000000001</v>
      </c>
    </row>
    <row r="246" spans="1:12" x14ac:dyDescent="0.45">
      <c r="A246">
        <v>244</v>
      </c>
      <c r="B246">
        <v>0.93013299999999999</v>
      </c>
      <c r="C246">
        <v>0.97482599999999997</v>
      </c>
      <c r="D246">
        <v>0.92904200000000003</v>
      </c>
      <c r="E246">
        <v>0.95585500000000001</v>
      </c>
      <c r="F246">
        <v>0.93237499999999995</v>
      </c>
      <c r="G246">
        <v>84419</v>
      </c>
      <c r="H246" s="1">
        <f>AVERAGE(output_10_1__3[[#This Row],[Run_1]:[Run_5]])</f>
        <v>0.94444620000000001</v>
      </c>
      <c r="I246">
        <v>0.18</v>
      </c>
      <c r="J246">
        <v>0.2</v>
      </c>
      <c r="K246" s="1">
        <f t="shared" si="6"/>
        <v>1.1244462</v>
      </c>
      <c r="L246" s="1">
        <f t="shared" si="7"/>
        <v>1.1444462</v>
      </c>
    </row>
    <row r="247" spans="1:12" x14ac:dyDescent="0.45">
      <c r="A247">
        <v>245</v>
      </c>
      <c r="B247">
        <v>0.96814599999999995</v>
      </c>
      <c r="C247">
        <v>0.971553</v>
      </c>
      <c r="D247">
        <v>0.97238000000000002</v>
      </c>
      <c r="E247">
        <v>0.99772099999999997</v>
      </c>
      <c r="F247">
        <v>0.93990600000000002</v>
      </c>
      <c r="G247">
        <v>84421</v>
      </c>
      <c r="H247" s="1">
        <f>AVERAGE(output_10_1__3[[#This Row],[Run_1]:[Run_5]])</f>
        <v>0.96994120000000006</v>
      </c>
      <c r="I247">
        <v>0.185</v>
      </c>
      <c r="J247">
        <v>0.19</v>
      </c>
      <c r="K247" s="1">
        <f t="shared" si="6"/>
        <v>1.1549412000000001</v>
      </c>
      <c r="L247" s="1">
        <f t="shared" si="7"/>
        <v>1.1599412</v>
      </c>
    </row>
    <row r="248" spans="1:12" x14ac:dyDescent="0.45">
      <c r="A248">
        <v>246</v>
      </c>
      <c r="B248">
        <v>0.90027400000000002</v>
      </c>
      <c r="C248">
        <v>0.89040200000000003</v>
      </c>
      <c r="D248">
        <v>0.88629199999999997</v>
      </c>
      <c r="E248">
        <v>0.87434000000000001</v>
      </c>
      <c r="F248">
        <v>0.88290900000000005</v>
      </c>
      <c r="G248">
        <v>84423</v>
      </c>
      <c r="H248" s="1">
        <f>AVERAGE(output_10_1__3[[#This Row],[Run_1]:[Run_5]])</f>
        <v>0.88684340000000006</v>
      </c>
      <c r="I248">
        <v>0.18099999999999999</v>
      </c>
      <c r="J248">
        <v>0.2</v>
      </c>
      <c r="K248" s="1">
        <f t="shared" si="6"/>
        <v>1.0678434000000001</v>
      </c>
      <c r="L248" s="1">
        <f t="shared" si="7"/>
        <v>1.0868434</v>
      </c>
    </row>
    <row r="249" spans="1:12" x14ac:dyDescent="0.45">
      <c r="A249">
        <v>247</v>
      </c>
      <c r="B249">
        <v>0.89963599999999999</v>
      </c>
      <c r="C249">
        <v>0.89972099999999999</v>
      </c>
      <c r="D249">
        <v>0.89232999999999996</v>
      </c>
      <c r="E249">
        <v>0.91883199999999998</v>
      </c>
      <c r="F249">
        <v>0.87279899999999999</v>
      </c>
      <c r="G249">
        <v>84423</v>
      </c>
      <c r="H249" s="1">
        <f>AVERAGE(output_10_1__3[[#This Row],[Run_1]:[Run_5]])</f>
        <v>0.89666359999999989</v>
      </c>
      <c r="I249">
        <v>0.17199999999999999</v>
      </c>
      <c r="J249">
        <v>0.19</v>
      </c>
      <c r="K249" s="1">
        <f t="shared" si="6"/>
        <v>1.0686635999999998</v>
      </c>
      <c r="L249" s="1">
        <f t="shared" si="7"/>
        <v>1.0866635999999998</v>
      </c>
    </row>
    <row r="250" spans="1:12" x14ac:dyDescent="0.45">
      <c r="A250">
        <v>248</v>
      </c>
      <c r="B250">
        <v>0.87370499999999995</v>
      </c>
      <c r="C250">
        <v>0.92943600000000004</v>
      </c>
      <c r="D250">
        <v>0.89097700000000002</v>
      </c>
      <c r="E250">
        <v>0.91124899999999998</v>
      </c>
      <c r="F250">
        <v>0.87323300000000004</v>
      </c>
      <c r="G250">
        <v>84423</v>
      </c>
      <c r="H250" s="1">
        <f>AVERAGE(output_10_1__3[[#This Row],[Run_1]:[Run_5]])</f>
        <v>0.89572000000000007</v>
      </c>
      <c r="I250">
        <v>0.17799999999999999</v>
      </c>
      <c r="J250">
        <v>0.2</v>
      </c>
      <c r="K250" s="1">
        <f t="shared" si="6"/>
        <v>1.07372</v>
      </c>
      <c r="L250" s="1">
        <f t="shared" si="7"/>
        <v>1.09572</v>
      </c>
    </row>
    <row r="251" spans="1:12" x14ac:dyDescent="0.45">
      <c r="A251">
        <v>249</v>
      </c>
      <c r="B251">
        <v>0.89228300000000005</v>
      </c>
      <c r="C251">
        <v>0.89119000000000004</v>
      </c>
      <c r="D251">
        <v>0.91308900000000004</v>
      </c>
      <c r="E251">
        <v>0.89168700000000001</v>
      </c>
      <c r="F251">
        <v>0.87471900000000002</v>
      </c>
      <c r="G251">
        <v>84423</v>
      </c>
      <c r="H251" s="1">
        <f>AVERAGE(output_10_1__3[[#This Row],[Run_1]:[Run_5]])</f>
        <v>0.89259359999999999</v>
      </c>
      <c r="I251">
        <v>0.16800000000000001</v>
      </c>
      <c r="J251">
        <v>0.19</v>
      </c>
      <c r="K251" s="1">
        <f t="shared" si="6"/>
        <v>1.0605936</v>
      </c>
      <c r="L251" s="1">
        <f t="shared" si="7"/>
        <v>1.0825936</v>
      </c>
    </row>
    <row r="252" spans="1:12" x14ac:dyDescent="0.45">
      <c r="A252">
        <v>250</v>
      </c>
      <c r="B252">
        <v>0.89235399999999998</v>
      </c>
      <c r="C252">
        <v>0.90036400000000005</v>
      </c>
      <c r="D252">
        <v>0.87099300000000002</v>
      </c>
      <c r="E252">
        <v>0.87914499999999995</v>
      </c>
      <c r="F252">
        <v>0.86137900000000001</v>
      </c>
      <c r="G252">
        <v>84423</v>
      </c>
      <c r="H252" s="1">
        <f>AVERAGE(output_10_1__3[[#This Row],[Run_1]:[Run_5]])</f>
        <v>0.88084699999999994</v>
      </c>
      <c r="I252">
        <v>0.18</v>
      </c>
      <c r="J252">
        <v>0.2</v>
      </c>
      <c r="K252" s="1">
        <f t="shared" si="6"/>
        <v>1.0608469999999999</v>
      </c>
      <c r="L252" s="1">
        <f t="shared" si="7"/>
        <v>1.0808469999999999</v>
      </c>
    </row>
    <row r="253" spans="1:12" x14ac:dyDescent="0.45">
      <c r="A253">
        <v>251</v>
      </c>
      <c r="B253">
        <v>0.92900099999999997</v>
      </c>
      <c r="C253">
        <v>0.88757699999999995</v>
      </c>
      <c r="D253">
        <v>0.87785999999999997</v>
      </c>
      <c r="E253">
        <v>0.911887</v>
      </c>
      <c r="F253">
        <v>0.88768800000000003</v>
      </c>
      <c r="G253">
        <v>84425</v>
      </c>
      <c r="H253" s="1">
        <f>AVERAGE(output_10_1__3[[#This Row],[Run_1]:[Run_5]])</f>
        <v>0.89880260000000001</v>
      </c>
      <c r="I253">
        <v>0.185</v>
      </c>
      <c r="J253">
        <v>0.2</v>
      </c>
      <c r="K253" s="1">
        <f t="shared" si="6"/>
        <v>1.0838026000000001</v>
      </c>
      <c r="L253" s="1">
        <f t="shared" si="7"/>
        <v>1.0988026</v>
      </c>
    </row>
    <row r="254" spans="1:12" x14ac:dyDescent="0.45">
      <c r="A254">
        <v>252</v>
      </c>
      <c r="B254">
        <v>0.89271</v>
      </c>
      <c r="C254">
        <v>0.87983900000000004</v>
      </c>
      <c r="D254">
        <v>0.89518600000000004</v>
      </c>
      <c r="E254">
        <v>0.87445899999999999</v>
      </c>
      <c r="F254">
        <v>0.87229699999999999</v>
      </c>
      <c r="G254">
        <v>84428</v>
      </c>
      <c r="H254" s="1">
        <f>AVERAGE(output_10_1__3[[#This Row],[Run_1]:[Run_5]])</f>
        <v>0.88289819999999997</v>
      </c>
      <c r="I254">
        <v>0.17799999999999999</v>
      </c>
      <c r="J254">
        <v>0.2</v>
      </c>
      <c r="K254" s="1">
        <f t="shared" si="6"/>
        <v>1.0608982</v>
      </c>
      <c r="L254" s="1">
        <f t="shared" si="7"/>
        <v>1.0828982</v>
      </c>
    </row>
    <row r="255" spans="1:12" x14ac:dyDescent="0.45">
      <c r="A255">
        <v>253</v>
      </c>
      <c r="B255">
        <v>0.91152500000000003</v>
      </c>
      <c r="C255">
        <v>0.89795800000000003</v>
      </c>
      <c r="D255">
        <v>0.89525399999999999</v>
      </c>
      <c r="E255">
        <v>0.88915599999999995</v>
      </c>
      <c r="F255">
        <v>0.87521599999999999</v>
      </c>
      <c r="G255">
        <v>84430</v>
      </c>
      <c r="H255" s="1">
        <f>AVERAGE(output_10_1__3[[#This Row],[Run_1]:[Run_5]])</f>
        <v>0.89382179999999989</v>
      </c>
      <c r="I255">
        <v>0.18099999999999999</v>
      </c>
      <c r="J255">
        <v>0.19</v>
      </c>
      <c r="K255" s="1">
        <f t="shared" si="6"/>
        <v>1.0748217999999998</v>
      </c>
      <c r="L255" s="1">
        <f t="shared" si="7"/>
        <v>1.0838217999999999</v>
      </c>
    </row>
    <row r="256" spans="1:12" x14ac:dyDescent="0.45">
      <c r="A256">
        <v>254</v>
      </c>
      <c r="B256">
        <v>0.87915299999999996</v>
      </c>
      <c r="C256">
        <v>0.88348700000000002</v>
      </c>
      <c r="D256">
        <v>0.87044999999999995</v>
      </c>
      <c r="E256">
        <v>0.86279300000000003</v>
      </c>
      <c r="F256">
        <v>0.86137600000000003</v>
      </c>
      <c r="G256">
        <v>84432</v>
      </c>
      <c r="H256" s="1">
        <f>AVERAGE(output_10_1__3[[#This Row],[Run_1]:[Run_5]])</f>
        <v>0.8714518</v>
      </c>
      <c r="I256">
        <v>0.17199999999999999</v>
      </c>
      <c r="J256">
        <v>0.2</v>
      </c>
      <c r="K256" s="1">
        <f t="shared" si="6"/>
        <v>1.0434517999999999</v>
      </c>
      <c r="L256" s="1">
        <f t="shared" si="7"/>
        <v>1.0714518</v>
      </c>
    </row>
    <row r="257" spans="1:12" x14ac:dyDescent="0.45">
      <c r="A257">
        <v>255</v>
      </c>
      <c r="B257">
        <v>0.891926</v>
      </c>
      <c r="C257">
        <v>0.87519199999999997</v>
      </c>
      <c r="D257">
        <v>0.86736999999999997</v>
      </c>
      <c r="E257">
        <v>0.89113699999999996</v>
      </c>
      <c r="F257">
        <v>0.88020100000000001</v>
      </c>
      <c r="G257">
        <v>84435</v>
      </c>
      <c r="H257" s="1">
        <f>AVERAGE(output_10_1__3[[#This Row],[Run_1]:[Run_5]])</f>
        <v>0.88116520000000009</v>
      </c>
      <c r="I257">
        <v>0.17699999999999999</v>
      </c>
      <c r="J257">
        <v>0.2</v>
      </c>
      <c r="K257" s="1">
        <f t="shared" si="6"/>
        <v>1.0581652000000001</v>
      </c>
      <c r="L257" s="1">
        <f t="shared" si="7"/>
        <v>1.0811652</v>
      </c>
    </row>
    <row r="258" spans="1:12" x14ac:dyDescent="0.45">
      <c r="A258">
        <v>256</v>
      </c>
      <c r="B258">
        <v>0.86548099999999994</v>
      </c>
      <c r="C258">
        <v>0.86632799999999999</v>
      </c>
      <c r="D258">
        <v>0.88179200000000002</v>
      </c>
      <c r="E258">
        <v>0.881247</v>
      </c>
      <c r="F258">
        <v>0.85123700000000002</v>
      </c>
      <c r="G258">
        <v>84436</v>
      </c>
      <c r="H258" s="1">
        <f>AVERAGE(output_10_1__3[[#This Row],[Run_1]:[Run_5]])</f>
        <v>0.86921700000000013</v>
      </c>
      <c r="I258">
        <v>0.17599999999999999</v>
      </c>
      <c r="J258">
        <v>0.2</v>
      </c>
      <c r="K258" s="1">
        <f t="shared" ref="K258:K321" si="8">SUM(H258,I258)</f>
        <v>1.0452170000000001</v>
      </c>
      <c r="L258" s="1">
        <f t="shared" ref="L258:L321" si="9">SUM(H258,J258)</f>
        <v>1.0692170000000001</v>
      </c>
    </row>
    <row r="259" spans="1:12" x14ac:dyDescent="0.45">
      <c r="A259">
        <v>257</v>
      </c>
      <c r="B259">
        <v>0.87282800000000005</v>
      </c>
      <c r="C259">
        <v>0.87756400000000001</v>
      </c>
      <c r="D259">
        <v>0.88318300000000005</v>
      </c>
      <c r="E259">
        <v>0.86423000000000005</v>
      </c>
      <c r="F259">
        <v>0.87169300000000005</v>
      </c>
      <c r="G259">
        <v>84437</v>
      </c>
      <c r="H259" s="1">
        <f>AVERAGE(output_10_1__3[[#This Row],[Run_1]:[Run_5]])</f>
        <v>0.8738996</v>
      </c>
      <c r="I259">
        <v>0.185</v>
      </c>
      <c r="J259">
        <v>0.19</v>
      </c>
      <c r="K259" s="1">
        <f t="shared" si="8"/>
        <v>1.0588995999999999</v>
      </c>
      <c r="L259" s="1">
        <f t="shared" si="9"/>
        <v>1.0638996000000001</v>
      </c>
    </row>
    <row r="260" spans="1:12" x14ac:dyDescent="0.45">
      <c r="A260">
        <v>258</v>
      </c>
      <c r="B260">
        <v>0.88654999999999995</v>
      </c>
      <c r="C260">
        <v>0.88395599999999996</v>
      </c>
      <c r="D260">
        <v>0.88245099999999999</v>
      </c>
      <c r="E260">
        <v>0.87493600000000005</v>
      </c>
      <c r="F260">
        <v>0.86660000000000004</v>
      </c>
      <c r="G260">
        <v>84440</v>
      </c>
      <c r="H260" s="1">
        <f>AVERAGE(output_10_1__3[[#This Row],[Run_1]:[Run_5]])</f>
        <v>0.87889859999999997</v>
      </c>
      <c r="I260">
        <v>0.17399999999999999</v>
      </c>
      <c r="J260">
        <v>0.2</v>
      </c>
      <c r="K260" s="1">
        <f t="shared" si="8"/>
        <v>1.0528986</v>
      </c>
      <c r="L260" s="1">
        <f t="shared" si="9"/>
        <v>1.0788986</v>
      </c>
    </row>
    <row r="261" spans="1:12" x14ac:dyDescent="0.45">
      <c r="A261">
        <v>259</v>
      </c>
      <c r="B261">
        <v>0.87516000000000005</v>
      </c>
      <c r="C261">
        <v>0.89180400000000004</v>
      </c>
      <c r="D261">
        <v>0.87015399999999998</v>
      </c>
      <c r="E261">
        <v>0.88439100000000004</v>
      </c>
      <c r="F261">
        <v>0.86456699999999997</v>
      </c>
      <c r="G261">
        <v>84441</v>
      </c>
      <c r="H261" s="1">
        <f>AVERAGE(output_10_1__3[[#This Row],[Run_1]:[Run_5]])</f>
        <v>0.87721519999999997</v>
      </c>
      <c r="I261">
        <v>0.18099999999999999</v>
      </c>
      <c r="J261">
        <v>0.22</v>
      </c>
      <c r="K261" s="1">
        <f t="shared" si="8"/>
        <v>1.0582152</v>
      </c>
      <c r="L261" s="1">
        <f t="shared" si="9"/>
        <v>1.0972151999999999</v>
      </c>
    </row>
    <row r="262" spans="1:12" x14ac:dyDescent="0.45">
      <c r="A262">
        <v>260</v>
      </c>
      <c r="B262">
        <v>1.01664</v>
      </c>
      <c r="C262">
        <v>0.99606899999999998</v>
      </c>
      <c r="D262">
        <v>1.0156499999999999</v>
      </c>
      <c r="E262">
        <v>0.994282</v>
      </c>
      <c r="F262">
        <v>0.98399999999999999</v>
      </c>
      <c r="G262">
        <v>84442</v>
      </c>
      <c r="H262" s="1">
        <f>AVERAGE(output_10_1__3[[#This Row],[Run_1]:[Run_5]])</f>
        <v>1.0013282000000001</v>
      </c>
      <c r="I262">
        <v>0.17699999999999999</v>
      </c>
      <c r="J262">
        <v>0.2</v>
      </c>
      <c r="K262" s="1">
        <f t="shared" si="8"/>
        <v>1.1783282000000002</v>
      </c>
      <c r="L262" s="1">
        <f t="shared" si="9"/>
        <v>1.2013282000000001</v>
      </c>
    </row>
    <row r="263" spans="1:12" x14ac:dyDescent="0.45">
      <c r="A263">
        <v>261</v>
      </c>
      <c r="B263">
        <v>0.88028700000000004</v>
      </c>
      <c r="C263">
        <v>0.90229700000000002</v>
      </c>
      <c r="D263">
        <v>0.91324799999999995</v>
      </c>
      <c r="E263">
        <v>0.88544500000000004</v>
      </c>
      <c r="F263">
        <v>0.88887799999999995</v>
      </c>
      <c r="G263">
        <v>84444</v>
      </c>
      <c r="H263" s="1">
        <f>AVERAGE(output_10_1__3[[#This Row],[Run_1]:[Run_5]])</f>
        <v>0.89403100000000002</v>
      </c>
      <c r="I263">
        <v>0.19500000000000001</v>
      </c>
      <c r="J263">
        <v>0.19</v>
      </c>
      <c r="K263" s="1">
        <f t="shared" si="8"/>
        <v>1.0890310000000001</v>
      </c>
      <c r="L263" s="1">
        <f t="shared" si="9"/>
        <v>1.084031</v>
      </c>
    </row>
    <row r="264" spans="1:12" x14ac:dyDescent="0.45">
      <c r="A264">
        <v>262</v>
      </c>
      <c r="B264">
        <v>0.89632599999999996</v>
      </c>
      <c r="C264">
        <v>0.90268999999999999</v>
      </c>
      <c r="D264">
        <v>0.89314199999999999</v>
      </c>
      <c r="E264">
        <v>0.90491299999999997</v>
      </c>
      <c r="F264">
        <v>0.86615600000000004</v>
      </c>
      <c r="G264">
        <v>84446</v>
      </c>
      <c r="H264" s="1">
        <f>AVERAGE(output_10_1__3[[#This Row],[Run_1]:[Run_5]])</f>
        <v>0.89264539999999992</v>
      </c>
      <c r="I264">
        <v>0.17799999999999999</v>
      </c>
      <c r="J264">
        <v>0.19</v>
      </c>
      <c r="K264" s="1">
        <f t="shared" si="8"/>
        <v>1.0706453999999999</v>
      </c>
      <c r="L264" s="1">
        <f t="shared" si="9"/>
        <v>1.0826453999999999</v>
      </c>
    </row>
    <row r="265" spans="1:12" x14ac:dyDescent="0.45">
      <c r="A265">
        <v>263</v>
      </c>
      <c r="B265">
        <v>0.86268</v>
      </c>
      <c r="C265">
        <v>0.88084200000000001</v>
      </c>
      <c r="D265">
        <v>0.908165</v>
      </c>
      <c r="E265">
        <v>0.87161</v>
      </c>
      <c r="F265">
        <v>0.88299300000000003</v>
      </c>
      <c r="G265">
        <v>84447</v>
      </c>
      <c r="H265" s="1">
        <f>AVERAGE(output_10_1__3[[#This Row],[Run_1]:[Run_5]])</f>
        <v>0.8812580000000001</v>
      </c>
      <c r="I265">
        <v>0.17599999999999999</v>
      </c>
      <c r="J265">
        <v>0.19</v>
      </c>
      <c r="K265" s="1">
        <f t="shared" si="8"/>
        <v>1.057258</v>
      </c>
      <c r="L265" s="1">
        <f t="shared" si="9"/>
        <v>1.071258</v>
      </c>
    </row>
    <row r="266" spans="1:12" x14ac:dyDescent="0.45">
      <c r="A266">
        <v>264</v>
      </c>
      <c r="B266">
        <v>0.87426000000000004</v>
      </c>
      <c r="C266">
        <v>0.87867700000000004</v>
      </c>
      <c r="D266">
        <v>0.86759500000000001</v>
      </c>
      <c r="E266">
        <v>0.87212900000000004</v>
      </c>
      <c r="F266">
        <v>0.85769600000000001</v>
      </c>
      <c r="G266">
        <v>84450</v>
      </c>
      <c r="H266" s="1">
        <f>AVERAGE(output_10_1__3[[#This Row],[Run_1]:[Run_5]])</f>
        <v>0.87007140000000016</v>
      </c>
      <c r="I266">
        <v>0.182</v>
      </c>
      <c r="J266">
        <v>0.18</v>
      </c>
      <c r="K266" s="1">
        <f t="shared" si="8"/>
        <v>1.0520714000000002</v>
      </c>
      <c r="L266" s="1">
        <f t="shared" si="9"/>
        <v>1.0500714000000002</v>
      </c>
    </row>
    <row r="267" spans="1:12" x14ac:dyDescent="0.45">
      <c r="A267">
        <v>265</v>
      </c>
      <c r="B267">
        <v>0.93235199999999996</v>
      </c>
      <c r="C267">
        <v>0.98269799999999996</v>
      </c>
      <c r="D267">
        <v>0.91222499999999995</v>
      </c>
      <c r="E267">
        <v>0.94429300000000005</v>
      </c>
      <c r="F267">
        <v>0.91238799999999998</v>
      </c>
      <c r="G267">
        <v>84452</v>
      </c>
      <c r="H267" s="1">
        <f>AVERAGE(output_10_1__3[[#This Row],[Run_1]:[Run_5]])</f>
        <v>0.93679120000000005</v>
      </c>
      <c r="I267">
        <v>0.183</v>
      </c>
      <c r="J267">
        <v>0.2</v>
      </c>
      <c r="K267" s="1">
        <f t="shared" si="8"/>
        <v>1.1197912000000001</v>
      </c>
      <c r="L267" s="1">
        <f t="shared" si="9"/>
        <v>1.1367912</v>
      </c>
    </row>
    <row r="268" spans="1:12" x14ac:dyDescent="0.45">
      <c r="A268">
        <v>266</v>
      </c>
      <c r="B268">
        <v>0.95111199999999996</v>
      </c>
      <c r="C268">
        <v>0.91288599999999998</v>
      </c>
      <c r="D268">
        <v>0.91983700000000002</v>
      </c>
      <c r="E268">
        <v>0.92948600000000003</v>
      </c>
      <c r="F268">
        <v>0.91351700000000002</v>
      </c>
      <c r="G268">
        <v>84453</v>
      </c>
      <c r="H268" s="1">
        <f>AVERAGE(output_10_1__3[[#This Row],[Run_1]:[Run_5]])</f>
        <v>0.92536759999999985</v>
      </c>
      <c r="I268">
        <v>0.17299999999999999</v>
      </c>
      <c r="J268">
        <v>0.2</v>
      </c>
      <c r="K268" s="1">
        <f t="shared" si="8"/>
        <v>1.0983675999999998</v>
      </c>
      <c r="L268" s="1">
        <f t="shared" si="9"/>
        <v>1.1253675999999999</v>
      </c>
    </row>
    <row r="269" spans="1:12" x14ac:dyDescent="0.45">
      <c r="A269">
        <v>267</v>
      </c>
      <c r="B269">
        <v>0.93098800000000004</v>
      </c>
      <c r="C269">
        <v>0.91192799999999996</v>
      </c>
      <c r="D269">
        <v>0.93503000000000003</v>
      </c>
      <c r="E269">
        <v>0.95338699999999998</v>
      </c>
      <c r="F269">
        <v>0.93026200000000003</v>
      </c>
      <c r="G269">
        <v>84455</v>
      </c>
      <c r="H269" s="1">
        <f>AVERAGE(output_10_1__3[[#This Row],[Run_1]:[Run_5]])</f>
        <v>0.93231900000000001</v>
      </c>
      <c r="I269">
        <v>0.17699999999999999</v>
      </c>
      <c r="J269">
        <v>0.19</v>
      </c>
      <c r="K269" s="1">
        <f t="shared" si="8"/>
        <v>1.1093189999999999</v>
      </c>
      <c r="L269" s="1">
        <f t="shared" si="9"/>
        <v>1.1223190000000001</v>
      </c>
    </row>
    <row r="270" spans="1:12" x14ac:dyDescent="0.45">
      <c r="A270">
        <v>268</v>
      </c>
      <c r="B270">
        <v>0.97452499999999997</v>
      </c>
      <c r="C270">
        <v>0.98097900000000005</v>
      </c>
      <c r="D270">
        <v>0.97780800000000001</v>
      </c>
      <c r="E270">
        <v>0.95887599999999995</v>
      </c>
      <c r="F270">
        <v>0.94350299999999998</v>
      </c>
      <c r="G270">
        <v>84456</v>
      </c>
      <c r="H270" s="1">
        <f>AVERAGE(output_10_1__3[[#This Row],[Run_1]:[Run_5]])</f>
        <v>0.96713819999999995</v>
      </c>
      <c r="I270">
        <v>0.18</v>
      </c>
      <c r="J270">
        <v>0.2</v>
      </c>
      <c r="K270" s="1">
        <f t="shared" si="8"/>
        <v>1.1471381999999999</v>
      </c>
      <c r="L270" s="1">
        <f t="shared" si="9"/>
        <v>1.1671381999999999</v>
      </c>
    </row>
    <row r="271" spans="1:12" x14ac:dyDescent="0.45">
      <c r="A271">
        <v>269</v>
      </c>
      <c r="B271">
        <v>0.87080000000000002</v>
      </c>
      <c r="C271">
        <v>0.88340700000000005</v>
      </c>
      <c r="D271">
        <v>0.89844000000000002</v>
      </c>
      <c r="E271">
        <v>0.86832600000000004</v>
      </c>
      <c r="F271">
        <v>0.85963699999999998</v>
      </c>
      <c r="G271">
        <v>84458</v>
      </c>
      <c r="H271" s="1">
        <f>AVERAGE(output_10_1__3[[#This Row],[Run_1]:[Run_5]])</f>
        <v>0.87612199999999996</v>
      </c>
      <c r="I271">
        <v>0.187</v>
      </c>
      <c r="J271">
        <v>0.19</v>
      </c>
      <c r="K271" s="1">
        <f t="shared" si="8"/>
        <v>1.0631219999999999</v>
      </c>
      <c r="L271" s="1">
        <f t="shared" si="9"/>
        <v>1.066122</v>
      </c>
    </row>
    <row r="272" spans="1:12" x14ac:dyDescent="0.45">
      <c r="A272">
        <v>270</v>
      </c>
      <c r="B272">
        <v>0.87928600000000001</v>
      </c>
      <c r="C272">
        <v>0.88276500000000002</v>
      </c>
      <c r="D272">
        <v>0.89598299999999997</v>
      </c>
      <c r="E272">
        <v>0.87818099999999999</v>
      </c>
      <c r="F272">
        <v>0.87313799999999997</v>
      </c>
      <c r="G272">
        <v>84461</v>
      </c>
      <c r="H272" s="1">
        <f>AVERAGE(output_10_1__3[[#This Row],[Run_1]:[Run_5]])</f>
        <v>0.88187059999999984</v>
      </c>
      <c r="I272">
        <v>0.185</v>
      </c>
      <c r="J272">
        <v>0.19</v>
      </c>
      <c r="K272" s="1">
        <f t="shared" si="8"/>
        <v>1.0668705999999999</v>
      </c>
      <c r="L272" s="1">
        <f t="shared" si="9"/>
        <v>1.0718705999999998</v>
      </c>
    </row>
    <row r="273" spans="1:12" x14ac:dyDescent="0.45">
      <c r="A273">
        <v>271</v>
      </c>
      <c r="B273">
        <v>0.93897299999999995</v>
      </c>
      <c r="C273">
        <v>0.92391800000000002</v>
      </c>
      <c r="D273">
        <v>0.92060200000000003</v>
      </c>
      <c r="E273">
        <v>0.92527899999999996</v>
      </c>
      <c r="F273">
        <v>0.95058100000000001</v>
      </c>
      <c r="G273">
        <v>84462</v>
      </c>
      <c r="H273" s="1">
        <f>AVERAGE(output_10_1__3[[#This Row],[Run_1]:[Run_5]])</f>
        <v>0.93187059999999988</v>
      </c>
      <c r="I273">
        <v>0.182</v>
      </c>
      <c r="J273">
        <v>0.2</v>
      </c>
      <c r="K273" s="1">
        <f t="shared" si="8"/>
        <v>1.1138705999999998</v>
      </c>
      <c r="L273" s="1">
        <f t="shared" si="9"/>
        <v>1.1318705999999998</v>
      </c>
    </row>
    <row r="274" spans="1:12" x14ac:dyDescent="0.45">
      <c r="A274">
        <v>272</v>
      </c>
      <c r="B274">
        <v>1.0331300000000001</v>
      </c>
      <c r="C274">
        <v>1.0120199999999999</v>
      </c>
      <c r="D274">
        <v>1.0427999999999999</v>
      </c>
      <c r="E274">
        <v>1.0090699999999999</v>
      </c>
      <c r="F274">
        <v>1.02138</v>
      </c>
      <c r="G274">
        <v>84463</v>
      </c>
      <c r="H274" s="1">
        <f>AVERAGE(output_10_1__3[[#This Row],[Run_1]:[Run_5]])</f>
        <v>1.0236800000000001</v>
      </c>
      <c r="I274">
        <v>0.17399999999999999</v>
      </c>
      <c r="J274">
        <v>0.19</v>
      </c>
      <c r="K274" s="1">
        <f t="shared" si="8"/>
        <v>1.1976800000000001</v>
      </c>
      <c r="L274" s="1">
        <f t="shared" si="9"/>
        <v>1.2136800000000001</v>
      </c>
    </row>
    <row r="275" spans="1:12" x14ac:dyDescent="0.45">
      <c r="A275">
        <v>273</v>
      </c>
      <c r="B275">
        <v>1.0179800000000001</v>
      </c>
      <c r="C275">
        <v>1.0105</v>
      </c>
      <c r="D275">
        <v>1.01407</v>
      </c>
      <c r="E275">
        <v>1.0112099999999999</v>
      </c>
      <c r="F275">
        <v>0.97890200000000005</v>
      </c>
      <c r="G275">
        <v>84467</v>
      </c>
      <c r="H275" s="1">
        <f>AVERAGE(output_10_1__3[[#This Row],[Run_1]:[Run_5]])</f>
        <v>1.0065324</v>
      </c>
      <c r="I275">
        <v>0.17799999999999999</v>
      </c>
      <c r="J275">
        <v>0.19</v>
      </c>
      <c r="K275" s="1">
        <f t="shared" si="8"/>
        <v>1.1845323999999999</v>
      </c>
      <c r="L275" s="1">
        <f t="shared" si="9"/>
        <v>1.1965323999999999</v>
      </c>
    </row>
    <row r="276" spans="1:12" x14ac:dyDescent="0.45">
      <c r="A276">
        <v>274</v>
      </c>
      <c r="B276">
        <v>0.94039099999999998</v>
      </c>
      <c r="C276">
        <v>0.94346099999999999</v>
      </c>
      <c r="D276">
        <v>0.96102900000000002</v>
      </c>
      <c r="E276">
        <v>0.95570600000000006</v>
      </c>
      <c r="F276">
        <v>0.95652999999999999</v>
      </c>
      <c r="G276">
        <v>84468</v>
      </c>
      <c r="H276" s="1">
        <f>AVERAGE(output_10_1__3[[#This Row],[Run_1]:[Run_5]])</f>
        <v>0.95142340000000003</v>
      </c>
      <c r="I276">
        <v>0.17799999999999999</v>
      </c>
      <c r="J276">
        <v>0.2</v>
      </c>
      <c r="K276" s="1">
        <f t="shared" si="8"/>
        <v>1.1294234000000001</v>
      </c>
      <c r="L276" s="1">
        <f t="shared" si="9"/>
        <v>1.1514234000000001</v>
      </c>
    </row>
    <row r="277" spans="1:12" x14ac:dyDescent="0.45">
      <c r="A277">
        <v>275</v>
      </c>
      <c r="B277">
        <v>0.93918800000000002</v>
      </c>
      <c r="C277">
        <v>0.92793999999999999</v>
      </c>
      <c r="D277">
        <v>0.91166499999999995</v>
      </c>
      <c r="E277">
        <v>0.91931700000000005</v>
      </c>
      <c r="F277">
        <v>0.925562</v>
      </c>
      <c r="G277">
        <v>84469</v>
      </c>
      <c r="H277" s="1">
        <f>AVERAGE(output_10_1__3[[#This Row],[Run_1]:[Run_5]])</f>
        <v>0.92473439999999996</v>
      </c>
      <c r="I277">
        <v>0.17599999999999999</v>
      </c>
      <c r="J277">
        <v>0.19</v>
      </c>
      <c r="K277" s="1">
        <f t="shared" si="8"/>
        <v>1.1007343999999999</v>
      </c>
      <c r="L277" s="1">
        <f t="shared" si="9"/>
        <v>1.1147343999999999</v>
      </c>
    </row>
    <row r="278" spans="1:12" x14ac:dyDescent="0.45">
      <c r="A278">
        <v>276</v>
      </c>
      <c r="B278">
        <v>0.89666800000000002</v>
      </c>
      <c r="C278">
        <v>0.90214700000000003</v>
      </c>
      <c r="D278">
        <v>0.88587000000000005</v>
      </c>
      <c r="E278">
        <v>0.90520199999999995</v>
      </c>
      <c r="F278">
        <v>0.88059100000000001</v>
      </c>
      <c r="G278">
        <v>84471</v>
      </c>
      <c r="H278" s="1">
        <f>AVERAGE(output_10_1__3[[#This Row],[Run_1]:[Run_5]])</f>
        <v>0.89409559999999999</v>
      </c>
      <c r="I278">
        <v>0.17499999999999999</v>
      </c>
      <c r="J278">
        <v>0.2</v>
      </c>
      <c r="K278" s="1">
        <f t="shared" si="8"/>
        <v>1.0690956</v>
      </c>
      <c r="L278" s="1">
        <f t="shared" si="9"/>
        <v>1.0940955999999999</v>
      </c>
    </row>
    <row r="279" spans="1:12" x14ac:dyDescent="0.45">
      <c r="A279">
        <v>277</v>
      </c>
      <c r="B279">
        <v>0.87635700000000005</v>
      </c>
      <c r="C279">
        <v>0.85096300000000002</v>
      </c>
      <c r="D279">
        <v>0.87857300000000005</v>
      </c>
      <c r="E279">
        <v>0.87240700000000004</v>
      </c>
      <c r="F279">
        <v>0.86238199999999998</v>
      </c>
      <c r="G279">
        <v>84474</v>
      </c>
      <c r="H279" s="1">
        <f>AVERAGE(output_10_1__3[[#This Row],[Run_1]:[Run_5]])</f>
        <v>0.86813640000000003</v>
      </c>
      <c r="I279">
        <v>0.187</v>
      </c>
      <c r="J279">
        <v>0.2</v>
      </c>
      <c r="K279" s="1">
        <f t="shared" si="8"/>
        <v>1.0551364000000001</v>
      </c>
      <c r="L279" s="1">
        <f t="shared" si="9"/>
        <v>1.0681364</v>
      </c>
    </row>
    <row r="280" spans="1:12" x14ac:dyDescent="0.45">
      <c r="A280">
        <v>278</v>
      </c>
      <c r="B280">
        <v>0.89006799999999997</v>
      </c>
      <c r="C280">
        <v>0.87674700000000005</v>
      </c>
      <c r="D280">
        <v>0.88372899999999999</v>
      </c>
      <c r="E280">
        <v>0.88308200000000003</v>
      </c>
      <c r="F280">
        <v>0.86830099999999999</v>
      </c>
      <c r="G280">
        <v>84476</v>
      </c>
      <c r="H280" s="1">
        <f>AVERAGE(output_10_1__3[[#This Row],[Run_1]:[Run_5]])</f>
        <v>0.88038539999999998</v>
      </c>
      <c r="I280">
        <v>0.187</v>
      </c>
      <c r="J280">
        <v>0.2</v>
      </c>
      <c r="K280" s="1">
        <f t="shared" si="8"/>
        <v>1.0673854</v>
      </c>
      <c r="L280" s="1">
        <f t="shared" si="9"/>
        <v>1.0803853999999999</v>
      </c>
    </row>
    <row r="281" spans="1:12" x14ac:dyDescent="0.45">
      <c r="A281">
        <v>279</v>
      </c>
      <c r="B281">
        <v>0.90962699999999996</v>
      </c>
      <c r="C281">
        <v>0.92783800000000005</v>
      </c>
      <c r="D281">
        <v>0.93198199999999998</v>
      </c>
      <c r="E281">
        <v>0.91561099999999995</v>
      </c>
      <c r="F281">
        <v>0.92552900000000005</v>
      </c>
      <c r="G281">
        <v>84478</v>
      </c>
      <c r="H281" s="1">
        <f>AVERAGE(output_10_1__3[[#This Row],[Run_1]:[Run_5]])</f>
        <v>0.92211739999999998</v>
      </c>
      <c r="I281">
        <v>0.183</v>
      </c>
      <c r="J281">
        <v>0.2</v>
      </c>
      <c r="K281" s="1">
        <f t="shared" si="8"/>
        <v>1.1051173999999999</v>
      </c>
      <c r="L281" s="1">
        <f t="shared" si="9"/>
        <v>1.1221174</v>
      </c>
    </row>
    <row r="282" spans="1:12" x14ac:dyDescent="0.45">
      <c r="A282">
        <v>280</v>
      </c>
      <c r="B282">
        <v>0.91335200000000005</v>
      </c>
      <c r="C282">
        <v>0.910331</v>
      </c>
      <c r="D282">
        <v>0.92415599999999998</v>
      </c>
      <c r="E282">
        <v>0.92411399999999999</v>
      </c>
      <c r="F282">
        <v>0.93065299999999995</v>
      </c>
      <c r="G282">
        <v>84480</v>
      </c>
      <c r="H282" s="1">
        <f>AVERAGE(output_10_1__3[[#This Row],[Run_1]:[Run_5]])</f>
        <v>0.92052119999999993</v>
      </c>
      <c r="I282">
        <v>0.19</v>
      </c>
      <c r="J282">
        <v>0.2</v>
      </c>
      <c r="K282" s="1">
        <f t="shared" si="8"/>
        <v>1.1105212</v>
      </c>
      <c r="L282" s="1">
        <f t="shared" si="9"/>
        <v>1.1205212</v>
      </c>
    </row>
    <row r="283" spans="1:12" x14ac:dyDescent="0.45">
      <c r="A283">
        <v>281</v>
      </c>
      <c r="B283">
        <v>0.90909200000000001</v>
      </c>
      <c r="C283">
        <v>0.92325199999999996</v>
      </c>
      <c r="D283">
        <v>0.89799300000000004</v>
      </c>
      <c r="E283">
        <v>0.91572600000000004</v>
      </c>
      <c r="F283">
        <v>0.91006799999999999</v>
      </c>
      <c r="G283">
        <v>84481</v>
      </c>
      <c r="H283" s="1">
        <f>AVERAGE(output_10_1__3[[#This Row],[Run_1]:[Run_5]])</f>
        <v>0.91122619999999999</v>
      </c>
      <c r="I283">
        <v>0.18099999999999999</v>
      </c>
      <c r="J283">
        <v>0.2</v>
      </c>
      <c r="K283" s="1">
        <f t="shared" si="8"/>
        <v>1.0922262</v>
      </c>
      <c r="L283" s="1">
        <f t="shared" si="9"/>
        <v>1.1112261999999999</v>
      </c>
    </row>
    <row r="284" spans="1:12" x14ac:dyDescent="0.45">
      <c r="A284">
        <v>282</v>
      </c>
      <c r="B284">
        <v>1.0030399999999999</v>
      </c>
      <c r="C284">
        <v>0.98481200000000002</v>
      </c>
      <c r="D284">
        <v>0.99599599999999999</v>
      </c>
      <c r="E284">
        <v>1.0039400000000001</v>
      </c>
      <c r="F284">
        <v>0.97892199999999996</v>
      </c>
      <c r="G284">
        <v>84482</v>
      </c>
      <c r="H284" s="1">
        <f>AVERAGE(output_10_1__3[[#This Row],[Run_1]:[Run_5]])</f>
        <v>0.99334199999999995</v>
      </c>
      <c r="I284">
        <v>0.18</v>
      </c>
      <c r="J284">
        <v>0.19</v>
      </c>
      <c r="K284" s="1">
        <f t="shared" si="8"/>
        <v>1.1733419999999999</v>
      </c>
      <c r="L284" s="1">
        <f t="shared" si="9"/>
        <v>1.1833419999999999</v>
      </c>
    </row>
    <row r="285" spans="1:12" x14ac:dyDescent="0.45">
      <c r="A285">
        <v>283</v>
      </c>
      <c r="B285">
        <v>0.86305600000000005</v>
      </c>
      <c r="C285">
        <v>0.86914199999999997</v>
      </c>
      <c r="D285">
        <v>0.88103299999999996</v>
      </c>
      <c r="E285">
        <v>0.87012</v>
      </c>
      <c r="F285">
        <v>0.87092999999999998</v>
      </c>
      <c r="G285">
        <v>84484</v>
      </c>
      <c r="H285" s="1">
        <f>AVERAGE(output_10_1__3[[#This Row],[Run_1]:[Run_5]])</f>
        <v>0.87085620000000008</v>
      </c>
      <c r="I285">
        <v>0.18</v>
      </c>
      <c r="J285">
        <v>0.19</v>
      </c>
      <c r="K285" s="1">
        <f t="shared" si="8"/>
        <v>1.0508562000000001</v>
      </c>
      <c r="L285" s="1">
        <f t="shared" si="9"/>
        <v>1.0608562000000001</v>
      </c>
    </row>
    <row r="286" spans="1:12" x14ac:dyDescent="0.45">
      <c r="A286">
        <v>284</v>
      </c>
      <c r="B286">
        <v>0.90937400000000002</v>
      </c>
      <c r="C286">
        <v>0.87770599999999999</v>
      </c>
      <c r="D286">
        <v>0.89399300000000004</v>
      </c>
      <c r="E286">
        <v>0.88389600000000002</v>
      </c>
      <c r="F286">
        <v>0.895675</v>
      </c>
      <c r="G286">
        <v>84486</v>
      </c>
      <c r="H286" s="1">
        <f>AVERAGE(output_10_1__3[[#This Row],[Run_1]:[Run_5]])</f>
        <v>0.89212880000000006</v>
      </c>
      <c r="I286">
        <v>0.186</v>
      </c>
      <c r="J286">
        <v>0.22</v>
      </c>
      <c r="K286" s="1">
        <f t="shared" si="8"/>
        <v>1.0781288</v>
      </c>
      <c r="L286" s="1">
        <f t="shared" si="9"/>
        <v>1.1121288</v>
      </c>
    </row>
    <row r="287" spans="1:12" x14ac:dyDescent="0.45">
      <c r="A287">
        <v>285</v>
      </c>
      <c r="B287">
        <v>0.99432900000000002</v>
      </c>
      <c r="C287">
        <v>1.0108200000000001</v>
      </c>
      <c r="D287">
        <v>0.97396700000000003</v>
      </c>
      <c r="E287">
        <v>1.0097100000000001</v>
      </c>
      <c r="F287">
        <v>0.99929699999999999</v>
      </c>
      <c r="G287">
        <v>84488</v>
      </c>
      <c r="H287" s="1">
        <f>AVERAGE(output_10_1__3[[#This Row],[Run_1]:[Run_5]])</f>
        <v>0.99762460000000019</v>
      </c>
      <c r="I287">
        <v>0.182</v>
      </c>
      <c r="J287">
        <v>0.19</v>
      </c>
      <c r="K287" s="1">
        <f t="shared" si="8"/>
        <v>1.1796246000000001</v>
      </c>
      <c r="L287" s="1">
        <f t="shared" si="9"/>
        <v>1.1876246000000001</v>
      </c>
    </row>
    <row r="288" spans="1:12" x14ac:dyDescent="0.45">
      <c r="A288">
        <v>286</v>
      </c>
      <c r="B288">
        <v>0.91101200000000004</v>
      </c>
      <c r="C288">
        <v>0.87789399999999995</v>
      </c>
      <c r="D288">
        <v>0.868726</v>
      </c>
      <c r="E288">
        <v>0.87198399999999998</v>
      </c>
      <c r="F288">
        <v>0.88401799999999997</v>
      </c>
      <c r="G288">
        <v>84491</v>
      </c>
      <c r="H288" s="1">
        <f>AVERAGE(output_10_1__3[[#This Row],[Run_1]:[Run_5]])</f>
        <v>0.88272680000000003</v>
      </c>
      <c r="I288">
        <v>0.182</v>
      </c>
      <c r="J288">
        <v>0.2</v>
      </c>
      <c r="K288" s="1">
        <f t="shared" si="8"/>
        <v>1.0647268000000001</v>
      </c>
      <c r="L288" s="1">
        <f t="shared" si="9"/>
        <v>1.0827268000000001</v>
      </c>
    </row>
    <row r="289" spans="1:12" x14ac:dyDescent="0.45">
      <c r="A289">
        <v>287</v>
      </c>
      <c r="B289">
        <v>0.98594899999999996</v>
      </c>
      <c r="C289">
        <v>0.96192999999999995</v>
      </c>
      <c r="D289">
        <v>0.95387599999999995</v>
      </c>
      <c r="E289">
        <v>0.97156699999999996</v>
      </c>
      <c r="F289">
        <v>0.94020700000000001</v>
      </c>
      <c r="G289">
        <v>84493</v>
      </c>
      <c r="H289" s="1">
        <f>AVERAGE(output_10_1__3[[#This Row],[Run_1]:[Run_5]])</f>
        <v>0.96270579999999983</v>
      </c>
      <c r="I289">
        <v>0.17899999999999999</v>
      </c>
      <c r="J289">
        <v>0.19</v>
      </c>
      <c r="K289" s="1">
        <f t="shared" si="8"/>
        <v>1.1417057999999998</v>
      </c>
      <c r="L289" s="1">
        <f t="shared" si="9"/>
        <v>1.1527057999999999</v>
      </c>
    </row>
    <row r="290" spans="1:12" x14ac:dyDescent="0.45">
      <c r="A290">
        <v>288</v>
      </c>
      <c r="B290">
        <v>0.90571900000000005</v>
      </c>
      <c r="C290">
        <v>0.89521700000000004</v>
      </c>
      <c r="D290">
        <v>0.89569500000000002</v>
      </c>
      <c r="E290">
        <v>0.87992300000000001</v>
      </c>
      <c r="F290">
        <v>0.902505</v>
      </c>
      <c r="G290">
        <v>84495</v>
      </c>
      <c r="H290" s="1">
        <f>AVERAGE(output_10_1__3[[#This Row],[Run_1]:[Run_5]])</f>
        <v>0.89581179999999994</v>
      </c>
      <c r="I290">
        <v>0.17899999999999999</v>
      </c>
      <c r="J290">
        <v>0.19</v>
      </c>
      <c r="K290" s="1">
        <f t="shared" si="8"/>
        <v>1.0748118</v>
      </c>
      <c r="L290" s="1">
        <f t="shared" si="9"/>
        <v>1.0858117999999999</v>
      </c>
    </row>
    <row r="291" spans="1:12" x14ac:dyDescent="0.45">
      <c r="A291">
        <v>289</v>
      </c>
      <c r="B291">
        <v>0.97558599999999995</v>
      </c>
      <c r="C291">
        <v>0.97323499999999996</v>
      </c>
      <c r="D291">
        <v>0.97118899999999997</v>
      </c>
      <c r="E291">
        <v>0.95757199999999998</v>
      </c>
      <c r="F291">
        <v>0.96982100000000004</v>
      </c>
      <c r="G291">
        <v>84497</v>
      </c>
      <c r="H291" s="1">
        <f>AVERAGE(output_10_1__3[[#This Row],[Run_1]:[Run_5]])</f>
        <v>0.96948060000000003</v>
      </c>
      <c r="I291">
        <v>0.183</v>
      </c>
      <c r="J291">
        <v>0.19</v>
      </c>
      <c r="K291" s="1">
        <f t="shared" si="8"/>
        <v>1.1524806000000001</v>
      </c>
      <c r="L291" s="1">
        <f t="shared" si="9"/>
        <v>1.1594806</v>
      </c>
    </row>
    <row r="292" spans="1:12" x14ac:dyDescent="0.45">
      <c r="A292">
        <v>290</v>
      </c>
      <c r="B292">
        <v>0.97692800000000002</v>
      </c>
      <c r="C292">
        <v>0.93069400000000002</v>
      </c>
      <c r="D292">
        <v>0.93017899999999998</v>
      </c>
      <c r="E292">
        <v>0.93064000000000002</v>
      </c>
      <c r="F292">
        <v>0.93616600000000005</v>
      </c>
      <c r="G292">
        <v>84498</v>
      </c>
      <c r="H292" s="1">
        <f>AVERAGE(output_10_1__3[[#This Row],[Run_1]:[Run_5]])</f>
        <v>0.94092139999999991</v>
      </c>
      <c r="I292">
        <v>0.17499999999999999</v>
      </c>
      <c r="J292">
        <v>0.19</v>
      </c>
      <c r="K292" s="1">
        <f t="shared" si="8"/>
        <v>1.1159214</v>
      </c>
      <c r="L292" s="1">
        <f t="shared" si="9"/>
        <v>1.1309213999999999</v>
      </c>
    </row>
    <row r="293" spans="1:12" x14ac:dyDescent="0.45">
      <c r="A293">
        <v>291</v>
      </c>
      <c r="B293">
        <v>0.96463200000000004</v>
      </c>
      <c r="C293">
        <v>0.95683600000000002</v>
      </c>
      <c r="D293">
        <v>0.93868099999999999</v>
      </c>
      <c r="E293">
        <v>0.93100499999999997</v>
      </c>
      <c r="F293">
        <v>0.935751</v>
      </c>
      <c r="G293">
        <v>84498</v>
      </c>
      <c r="H293" s="1">
        <f>AVERAGE(output_10_1__3[[#This Row],[Run_1]:[Run_5]])</f>
        <v>0.94538099999999992</v>
      </c>
      <c r="I293">
        <v>0.187</v>
      </c>
      <c r="J293">
        <v>0.19</v>
      </c>
      <c r="K293" s="1">
        <f t="shared" si="8"/>
        <v>1.1323809999999999</v>
      </c>
      <c r="L293" s="1">
        <f t="shared" si="9"/>
        <v>1.135381</v>
      </c>
    </row>
    <row r="294" spans="1:12" x14ac:dyDescent="0.45">
      <c r="A294">
        <v>292</v>
      </c>
      <c r="B294">
        <v>0.86384399999999995</v>
      </c>
      <c r="C294">
        <v>0.887463</v>
      </c>
      <c r="D294">
        <v>0.86740499999999998</v>
      </c>
      <c r="E294">
        <v>0.87768500000000005</v>
      </c>
      <c r="F294">
        <v>0.88358300000000001</v>
      </c>
      <c r="G294">
        <v>84499</v>
      </c>
      <c r="H294" s="1">
        <f>AVERAGE(output_10_1__3[[#This Row],[Run_1]:[Run_5]])</f>
        <v>0.875996</v>
      </c>
      <c r="I294">
        <v>0.19</v>
      </c>
      <c r="J294">
        <v>0.22</v>
      </c>
      <c r="K294" s="1">
        <f t="shared" si="8"/>
        <v>1.0659959999999999</v>
      </c>
      <c r="L294" s="1">
        <f t="shared" si="9"/>
        <v>1.095996</v>
      </c>
    </row>
    <row r="295" spans="1:12" x14ac:dyDescent="0.45">
      <c r="A295">
        <v>293</v>
      </c>
      <c r="B295">
        <v>0.96496499999999996</v>
      </c>
      <c r="C295">
        <v>0.96842600000000001</v>
      </c>
      <c r="D295">
        <v>0.97760599999999998</v>
      </c>
      <c r="E295">
        <v>0.93874000000000002</v>
      </c>
      <c r="F295">
        <v>0.97397400000000001</v>
      </c>
      <c r="G295">
        <v>84499</v>
      </c>
      <c r="H295" s="1">
        <f>AVERAGE(output_10_1__3[[#This Row],[Run_1]:[Run_5]])</f>
        <v>0.96474220000000011</v>
      </c>
      <c r="I295">
        <v>0.17399999999999999</v>
      </c>
      <c r="J295">
        <v>0.22</v>
      </c>
      <c r="K295" s="1">
        <f t="shared" si="8"/>
        <v>1.1387422</v>
      </c>
      <c r="L295" s="1">
        <f t="shared" si="9"/>
        <v>1.1847422000000001</v>
      </c>
    </row>
    <row r="296" spans="1:12" x14ac:dyDescent="0.45">
      <c r="A296">
        <v>294</v>
      </c>
      <c r="B296">
        <v>0.93523699999999999</v>
      </c>
      <c r="C296">
        <v>0.950152</v>
      </c>
      <c r="D296">
        <v>0.94917600000000002</v>
      </c>
      <c r="E296">
        <v>0.94738</v>
      </c>
      <c r="F296">
        <v>0.96010799999999996</v>
      </c>
      <c r="G296">
        <v>84499</v>
      </c>
      <c r="H296" s="1">
        <f>AVERAGE(output_10_1__3[[#This Row],[Run_1]:[Run_5]])</f>
        <v>0.9484106000000001</v>
      </c>
      <c r="I296">
        <v>0.189</v>
      </c>
      <c r="J296">
        <v>0.19</v>
      </c>
      <c r="K296" s="1">
        <f t="shared" si="8"/>
        <v>1.1374106000000002</v>
      </c>
      <c r="L296" s="1">
        <f t="shared" si="9"/>
        <v>1.1384106000000001</v>
      </c>
    </row>
    <row r="297" spans="1:12" x14ac:dyDescent="0.45">
      <c r="A297">
        <v>295</v>
      </c>
      <c r="B297">
        <v>0.93972299999999997</v>
      </c>
      <c r="C297">
        <v>0.95064300000000002</v>
      </c>
      <c r="D297">
        <v>0.94649399999999995</v>
      </c>
      <c r="E297">
        <v>0.93323500000000004</v>
      </c>
      <c r="F297">
        <v>0.92237599999999997</v>
      </c>
      <c r="G297">
        <v>84501</v>
      </c>
      <c r="H297" s="1">
        <f>AVERAGE(output_10_1__3[[#This Row],[Run_1]:[Run_5]])</f>
        <v>0.93849419999999983</v>
      </c>
      <c r="I297">
        <v>0.17899999999999999</v>
      </c>
      <c r="J297">
        <v>0.2</v>
      </c>
      <c r="K297" s="1">
        <f t="shared" si="8"/>
        <v>1.1174941999999999</v>
      </c>
      <c r="L297" s="1">
        <f t="shared" si="9"/>
        <v>1.1384941999999998</v>
      </c>
    </row>
    <row r="298" spans="1:12" x14ac:dyDescent="0.45">
      <c r="A298">
        <v>296</v>
      </c>
      <c r="B298">
        <v>0.99091700000000005</v>
      </c>
      <c r="C298">
        <v>0.96641200000000005</v>
      </c>
      <c r="D298">
        <v>0.97260199999999997</v>
      </c>
      <c r="E298">
        <v>0.97493700000000005</v>
      </c>
      <c r="F298">
        <v>0.97211199999999998</v>
      </c>
      <c r="G298">
        <v>84501</v>
      </c>
      <c r="H298" s="1">
        <f>AVERAGE(output_10_1__3[[#This Row],[Run_1]:[Run_5]])</f>
        <v>0.97539599999999993</v>
      </c>
      <c r="I298">
        <v>0.17899999999999999</v>
      </c>
      <c r="J298">
        <v>0.19</v>
      </c>
      <c r="K298" s="1">
        <f t="shared" si="8"/>
        <v>1.154396</v>
      </c>
      <c r="L298" s="1">
        <f t="shared" si="9"/>
        <v>1.1653959999999999</v>
      </c>
    </row>
    <row r="299" spans="1:12" x14ac:dyDescent="0.45">
      <c r="A299">
        <v>297</v>
      </c>
      <c r="B299">
        <v>0.93768700000000005</v>
      </c>
      <c r="C299">
        <v>0.94982800000000001</v>
      </c>
      <c r="D299">
        <v>0.93242100000000006</v>
      </c>
      <c r="E299">
        <v>0.92429700000000004</v>
      </c>
      <c r="F299">
        <v>0.927902</v>
      </c>
      <c r="G299">
        <v>84501</v>
      </c>
      <c r="H299" s="1">
        <f>AVERAGE(output_10_1__3[[#This Row],[Run_1]:[Run_5]])</f>
        <v>0.93442700000000012</v>
      </c>
      <c r="I299">
        <v>0.19400000000000001</v>
      </c>
      <c r="J299">
        <v>0.19</v>
      </c>
      <c r="K299" s="1">
        <f t="shared" si="8"/>
        <v>1.1284270000000001</v>
      </c>
      <c r="L299" s="1">
        <f t="shared" si="9"/>
        <v>1.1244270000000001</v>
      </c>
    </row>
    <row r="300" spans="1:12" x14ac:dyDescent="0.45">
      <c r="A300">
        <v>298</v>
      </c>
      <c r="B300">
        <v>0.93739399999999995</v>
      </c>
      <c r="C300">
        <v>0.94921299999999997</v>
      </c>
      <c r="D300">
        <v>0.9294</v>
      </c>
      <c r="E300">
        <v>0.958812</v>
      </c>
      <c r="F300">
        <v>0.96181899999999998</v>
      </c>
      <c r="G300">
        <v>84503</v>
      </c>
      <c r="H300" s="1">
        <f>AVERAGE(output_10_1__3[[#This Row],[Run_1]:[Run_5]])</f>
        <v>0.94732760000000005</v>
      </c>
      <c r="I300">
        <v>0.18099999999999999</v>
      </c>
      <c r="J300">
        <v>0.19</v>
      </c>
      <c r="K300" s="1">
        <f t="shared" si="8"/>
        <v>1.1283276</v>
      </c>
      <c r="L300" s="1">
        <f t="shared" si="9"/>
        <v>1.1373276000000001</v>
      </c>
    </row>
    <row r="301" spans="1:12" x14ac:dyDescent="0.45">
      <c r="A301">
        <v>299</v>
      </c>
      <c r="B301">
        <v>0.95008199999999998</v>
      </c>
      <c r="C301">
        <v>0.94081899999999996</v>
      </c>
      <c r="D301">
        <v>0.93744300000000003</v>
      </c>
      <c r="E301">
        <v>0.96779400000000004</v>
      </c>
      <c r="F301">
        <v>0.94103599999999998</v>
      </c>
      <c r="G301">
        <v>84503</v>
      </c>
      <c r="H301" s="1">
        <f>AVERAGE(output_10_1__3[[#This Row],[Run_1]:[Run_5]])</f>
        <v>0.94743479999999991</v>
      </c>
      <c r="I301">
        <v>0.182</v>
      </c>
      <c r="J301">
        <v>0.2</v>
      </c>
      <c r="K301" s="1">
        <f t="shared" si="8"/>
        <v>1.1294347999999998</v>
      </c>
      <c r="L301" s="1">
        <f t="shared" si="9"/>
        <v>1.1474347999999999</v>
      </c>
    </row>
    <row r="302" spans="1:12" x14ac:dyDescent="0.45">
      <c r="A302">
        <v>300</v>
      </c>
      <c r="B302">
        <v>0.90317599999999998</v>
      </c>
      <c r="C302">
        <v>0.88111399999999995</v>
      </c>
      <c r="D302">
        <v>0.90062900000000001</v>
      </c>
      <c r="E302">
        <v>0.88273199999999996</v>
      </c>
      <c r="F302">
        <v>0.91084699999999996</v>
      </c>
      <c r="G302">
        <v>84503</v>
      </c>
      <c r="H302" s="1">
        <f>AVERAGE(output_10_1__3[[#This Row],[Run_1]:[Run_5]])</f>
        <v>0.89569960000000004</v>
      </c>
      <c r="I302">
        <v>0.17799999999999999</v>
      </c>
      <c r="J302">
        <v>0.2</v>
      </c>
      <c r="K302" s="1">
        <f t="shared" si="8"/>
        <v>1.0736996000000001</v>
      </c>
      <c r="L302" s="1">
        <f t="shared" si="9"/>
        <v>1.0956996000000001</v>
      </c>
    </row>
    <row r="303" spans="1:12" x14ac:dyDescent="0.45">
      <c r="A303">
        <v>301</v>
      </c>
      <c r="B303">
        <v>0.86097999999999997</v>
      </c>
      <c r="C303">
        <v>0.87545600000000001</v>
      </c>
      <c r="D303">
        <v>0.86011400000000005</v>
      </c>
      <c r="E303">
        <v>0.86697900000000006</v>
      </c>
      <c r="F303">
        <v>0.86754699999999996</v>
      </c>
      <c r="G303">
        <v>84503</v>
      </c>
      <c r="H303" s="1">
        <f>AVERAGE(output_10_1__3[[#This Row],[Run_1]:[Run_5]])</f>
        <v>0.86621519999999985</v>
      </c>
      <c r="I303">
        <v>0.182</v>
      </c>
      <c r="J303">
        <v>0.2</v>
      </c>
      <c r="K303" s="1">
        <f t="shared" si="8"/>
        <v>1.0482151999999998</v>
      </c>
      <c r="L303" s="1">
        <f t="shared" si="9"/>
        <v>1.0662151999999998</v>
      </c>
    </row>
    <row r="304" spans="1:12" x14ac:dyDescent="0.45">
      <c r="A304">
        <v>302</v>
      </c>
      <c r="B304">
        <v>0.90064100000000002</v>
      </c>
      <c r="C304">
        <v>0.89386699999999997</v>
      </c>
      <c r="D304">
        <v>0.90767200000000003</v>
      </c>
      <c r="E304">
        <v>0.90029800000000004</v>
      </c>
      <c r="F304">
        <v>0.88376100000000002</v>
      </c>
      <c r="G304">
        <v>84503</v>
      </c>
      <c r="H304" s="1">
        <f>AVERAGE(output_10_1__3[[#This Row],[Run_1]:[Run_5]])</f>
        <v>0.89724780000000004</v>
      </c>
      <c r="I304">
        <v>0.185</v>
      </c>
      <c r="J304">
        <v>0.2</v>
      </c>
      <c r="K304" s="1">
        <f t="shared" si="8"/>
        <v>1.0822478</v>
      </c>
      <c r="L304" s="1">
        <f t="shared" si="9"/>
        <v>1.0972478000000001</v>
      </c>
    </row>
    <row r="305" spans="1:12" x14ac:dyDescent="0.45">
      <c r="A305">
        <v>303</v>
      </c>
      <c r="B305">
        <v>0.96242799999999995</v>
      </c>
      <c r="C305">
        <v>0.94336699999999996</v>
      </c>
      <c r="D305">
        <v>0.96646900000000002</v>
      </c>
      <c r="E305">
        <v>0.97334100000000001</v>
      </c>
      <c r="F305">
        <v>0.96352800000000005</v>
      </c>
      <c r="G305">
        <v>84503</v>
      </c>
      <c r="H305" s="1">
        <f>AVERAGE(output_10_1__3[[#This Row],[Run_1]:[Run_5]])</f>
        <v>0.96182659999999998</v>
      </c>
      <c r="I305">
        <v>0.187</v>
      </c>
      <c r="J305">
        <v>0.21</v>
      </c>
      <c r="K305" s="1">
        <f t="shared" si="8"/>
        <v>1.1488266</v>
      </c>
      <c r="L305" s="1">
        <f t="shared" si="9"/>
        <v>1.1718265999999999</v>
      </c>
    </row>
    <row r="306" spans="1:12" x14ac:dyDescent="0.45">
      <c r="A306">
        <v>304</v>
      </c>
      <c r="B306">
        <v>0.96235800000000005</v>
      </c>
      <c r="C306">
        <v>0.95200099999999999</v>
      </c>
      <c r="D306">
        <v>0.95459099999999997</v>
      </c>
      <c r="E306">
        <v>0.95504199999999995</v>
      </c>
      <c r="F306">
        <v>0.95071600000000001</v>
      </c>
      <c r="G306">
        <v>84503</v>
      </c>
      <c r="H306" s="1">
        <f>AVERAGE(output_10_1__3[[#This Row],[Run_1]:[Run_5]])</f>
        <v>0.95494159999999995</v>
      </c>
      <c r="I306">
        <v>0.19</v>
      </c>
      <c r="J306">
        <v>0.2</v>
      </c>
      <c r="K306" s="1">
        <f t="shared" si="8"/>
        <v>1.1449415999999999</v>
      </c>
      <c r="L306" s="1">
        <f t="shared" si="9"/>
        <v>1.1549415999999999</v>
      </c>
    </row>
    <row r="307" spans="1:12" x14ac:dyDescent="0.45">
      <c r="A307">
        <v>305</v>
      </c>
      <c r="B307">
        <v>0.888826</v>
      </c>
      <c r="C307">
        <v>0.910721</v>
      </c>
      <c r="D307">
        <v>0.89685800000000004</v>
      </c>
      <c r="E307">
        <v>0.87929999999999997</v>
      </c>
      <c r="F307">
        <v>0.89354900000000004</v>
      </c>
      <c r="G307">
        <v>84503</v>
      </c>
      <c r="H307" s="1">
        <f>AVERAGE(output_10_1__3[[#This Row],[Run_1]:[Run_5]])</f>
        <v>0.89385080000000006</v>
      </c>
      <c r="I307">
        <v>0.189</v>
      </c>
      <c r="J307">
        <v>0.22</v>
      </c>
      <c r="K307" s="1">
        <f t="shared" si="8"/>
        <v>1.0828508000000001</v>
      </c>
      <c r="L307" s="1">
        <f t="shared" si="9"/>
        <v>1.1138508</v>
      </c>
    </row>
    <row r="308" spans="1:12" x14ac:dyDescent="0.45">
      <c r="A308">
        <v>306</v>
      </c>
      <c r="B308">
        <v>0.89892099999999997</v>
      </c>
      <c r="C308">
        <v>0.90089600000000003</v>
      </c>
      <c r="D308">
        <v>0.87814099999999995</v>
      </c>
      <c r="E308">
        <v>0.87222200000000005</v>
      </c>
      <c r="F308">
        <v>0.919628</v>
      </c>
      <c r="G308">
        <v>84503</v>
      </c>
      <c r="H308" s="1">
        <f>AVERAGE(output_10_1__3[[#This Row],[Run_1]:[Run_5]])</f>
        <v>0.89396160000000013</v>
      </c>
      <c r="I308">
        <v>0.18</v>
      </c>
      <c r="J308">
        <v>0.2</v>
      </c>
      <c r="K308" s="1">
        <f t="shared" si="8"/>
        <v>1.0739616000000001</v>
      </c>
      <c r="L308" s="1">
        <f t="shared" si="9"/>
        <v>1.0939616000000001</v>
      </c>
    </row>
    <row r="309" spans="1:12" x14ac:dyDescent="0.45">
      <c r="A309">
        <v>307</v>
      </c>
      <c r="B309">
        <v>0.942303</v>
      </c>
      <c r="C309">
        <v>0.93511500000000003</v>
      </c>
      <c r="D309">
        <v>0.93774900000000005</v>
      </c>
      <c r="E309">
        <v>0.941357</v>
      </c>
      <c r="F309">
        <v>0.93223</v>
      </c>
      <c r="G309">
        <v>84503</v>
      </c>
      <c r="H309" s="1">
        <f>AVERAGE(output_10_1__3[[#This Row],[Run_1]:[Run_5]])</f>
        <v>0.93775080000000011</v>
      </c>
      <c r="I309">
        <v>0.189</v>
      </c>
      <c r="J309">
        <v>0.2</v>
      </c>
      <c r="K309" s="1">
        <f t="shared" si="8"/>
        <v>1.1267508000000002</v>
      </c>
      <c r="L309" s="1">
        <f t="shared" si="9"/>
        <v>1.1377508000000001</v>
      </c>
    </row>
    <row r="310" spans="1:12" x14ac:dyDescent="0.45">
      <c r="A310">
        <v>308</v>
      </c>
      <c r="B310">
        <v>0.943442</v>
      </c>
      <c r="C310">
        <v>0.94901800000000003</v>
      </c>
      <c r="D310">
        <v>0.92813199999999996</v>
      </c>
      <c r="E310">
        <v>0.93144800000000005</v>
      </c>
      <c r="F310">
        <v>0.95214100000000002</v>
      </c>
      <c r="G310">
        <v>84503</v>
      </c>
      <c r="H310" s="1">
        <f>AVERAGE(output_10_1__3[[#This Row],[Run_1]:[Run_5]])</f>
        <v>0.94083620000000001</v>
      </c>
      <c r="I310">
        <v>0.17799999999999999</v>
      </c>
      <c r="J310">
        <v>0.2</v>
      </c>
      <c r="K310" s="1">
        <f t="shared" si="8"/>
        <v>1.1188362000000001</v>
      </c>
      <c r="L310" s="1">
        <f t="shared" si="9"/>
        <v>1.1408362000000001</v>
      </c>
    </row>
    <row r="311" spans="1:12" x14ac:dyDescent="0.45">
      <c r="A311">
        <v>309</v>
      </c>
      <c r="B311">
        <v>0.99944200000000005</v>
      </c>
      <c r="C311">
        <v>0.97390600000000005</v>
      </c>
      <c r="D311">
        <v>0.98975900000000006</v>
      </c>
      <c r="E311">
        <v>0.96073200000000003</v>
      </c>
      <c r="F311">
        <v>0.97319100000000003</v>
      </c>
      <c r="G311">
        <v>84503</v>
      </c>
      <c r="H311" s="1">
        <f>AVERAGE(output_10_1__3[[#This Row],[Run_1]:[Run_5]])</f>
        <v>0.979406</v>
      </c>
      <c r="I311">
        <v>0.188</v>
      </c>
      <c r="J311">
        <v>0.22</v>
      </c>
      <c r="K311" s="1">
        <f t="shared" si="8"/>
        <v>1.1674059999999999</v>
      </c>
      <c r="L311" s="1">
        <f t="shared" si="9"/>
        <v>1.199406</v>
      </c>
    </row>
    <row r="312" spans="1:12" x14ac:dyDescent="0.45">
      <c r="A312">
        <v>310</v>
      </c>
      <c r="B312">
        <v>0.92798199999999997</v>
      </c>
      <c r="C312">
        <v>0.94972100000000004</v>
      </c>
      <c r="D312">
        <v>0.92498499999999995</v>
      </c>
      <c r="E312">
        <v>0.95644499999999999</v>
      </c>
      <c r="F312">
        <v>0.93792600000000004</v>
      </c>
      <c r="G312">
        <v>84503</v>
      </c>
      <c r="H312" s="1">
        <f>AVERAGE(output_10_1__3[[#This Row],[Run_1]:[Run_5]])</f>
        <v>0.93941179999999991</v>
      </c>
      <c r="I312">
        <v>0.183</v>
      </c>
      <c r="J312">
        <v>0.19</v>
      </c>
      <c r="K312" s="1">
        <f t="shared" si="8"/>
        <v>1.1224117999999998</v>
      </c>
      <c r="L312" s="1">
        <f t="shared" si="9"/>
        <v>1.1294118</v>
      </c>
    </row>
    <row r="313" spans="1:12" x14ac:dyDescent="0.45">
      <c r="A313">
        <v>311</v>
      </c>
      <c r="B313">
        <v>0.96392199999999995</v>
      </c>
      <c r="C313">
        <v>0.955592</v>
      </c>
      <c r="D313">
        <v>0.95944099999999999</v>
      </c>
      <c r="E313">
        <v>0.95016400000000001</v>
      </c>
      <c r="F313">
        <v>0.97290900000000002</v>
      </c>
      <c r="G313">
        <v>84503</v>
      </c>
      <c r="H313" s="1">
        <f>AVERAGE(output_10_1__3[[#This Row],[Run_1]:[Run_5]])</f>
        <v>0.96040559999999997</v>
      </c>
      <c r="I313">
        <v>0.185</v>
      </c>
      <c r="J313">
        <v>0.19</v>
      </c>
      <c r="K313" s="1">
        <f t="shared" si="8"/>
        <v>1.1454055999999999</v>
      </c>
      <c r="L313" s="1">
        <f t="shared" si="9"/>
        <v>1.1504056</v>
      </c>
    </row>
    <row r="314" spans="1:12" x14ac:dyDescent="0.45">
      <c r="A314">
        <v>312</v>
      </c>
      <c r="B314">
        <v>0.94476599999999999</v>
      </c>
      <c r="C314">
        <v>0.948071</v>
      </c>
      <c r="D314">
        <v>0.92747999999999997</v>
      </c>
      <c r="E314">
        <v>0.93270399999999998</v>
      </c>
      <c r="F314">
        <v>0.941658</v>
      </c>
      <c r="G314">
        <v>84503</v>
      </c>
      <c r="H314" s="1">
        <f>AVERAGE(output_10_1__3[[#This Row],[Run_1]:[Run_5]])</f>
        <v>0.9389358000000001</v>
      </c>
      <c r="I314">
        <v>0.182</v>
      </c>
      <c r="J314">
        <v>0.21</v>
      </c>
      <c r="K314" s="1">
        <f t="shared" si="8"/>
        <v>1.1209358</v>
      </c>
      <c r="L314" s="1">
        <f t="shared" si="9"/>
        <v>1.1489358000000001</v>
      </c>
    </row>
    <row r="315" spans="1:12" x14ac:dyDescent="0.45">
      <c r="A315">
        <v>313</v>
      </c>
      <c r="B315">
        <v>0.92613000000000001</v>
      </c>
      <c r="C315">
        <v>0.93309900000000001</v>
      </c>
      <c r="D315">
        <v>0.93235900000000005</v>
      </c>
      <c r="E315">
        <v>0.92582299999999995</v>
      </c>
      <c r="F315">
        <v>0.90898199999999996</v>
      </c>
      <c r="G315">
        <v>84503</v>
      </c>
      <c r="H315" s="1">
        <f>AVERAGE(output_10_1__3[[#This Row],[Run_1]:[Run_5]])</f>
        <v>0.92527860000000006</v>
      </c>
      <c r="I315">
        <v>0.17799999999999999</v>
      </c>
      <c r="J315">
        <v>0.2</v>
      </c>
      <c r="K315" s="1">
        <f t="shared" si="8"/>
        <v>1.1032786000000001</v>
      </c>
      <c r="L315" s="1">
        <f t="shared" si="9"/>
        <v>1.1252786000000001</v>
      </c>
    </row>
    <row r="316" spans="1:12" x14ac:dyDescent="0.45">
      <c r="A316">
        <v>314</v>
      </c>
      <c r="B316">
        <v>0.87200999999999995</v>
      </c>
      <c r="C316">
        <v>0.86455400000000004</v>
      </c>
      <c r="D316">
        <v>0.85257300000000003</v>
      </c>
      <c r="E316">
        <v>0.86770400000000003</v>
      </c>
      <c r="F316">
        <v>0.86054299999999995</v>
      </c>
      <c r="G316">
        <v>84503</v>
      </c>
      <c r="H316" s="1">
        <f>AVERAGE(output_10_1__3[[#This Row],[Run_1]:[Run_5]])</f>
        <v>0.86347679999999993</v>
      </c>
      <c r="I316">
        <v>0.191</v>
      </c>
      <c r="J316">
        <v>0.19</v>
      </c>
      <c r="K316" s="1">
        <f t="shared" si="8"/>
        <v>1.0544768</v>
      </c>
      <c r="L316" s="1">
        <f t="shared" si="9"/>
        <v>1.0534767999999999</v>
      </c>
    </row>
    <row r="317" spans="1:12" x14ac:dyDescent="0.45">
      <c r="A317">
        <v>315</v>
      </c>
      <c r="B317">
        <v>0.88344900000000004</v>
      </c>
      <c r="C317">
        <v>0.85826499999999994</v>
      </c>
      <c r="D317">
        <v>0.88173299999999999</v>
      </c>
      <c r="E317">
        <v>0.854514</v>
      </c>
      <c r="F317">
        <v>0.87351299999999998</v>
      </c>
      <c r="G317">
        <v>84503</v>
      </c>
      <c r="H317" s="1">
        <f>AVERAGE(output_10_1__3[[#This Row],[Run_1]:[Run_5]])</f>
        <v>0.87029479999999992</v>
      </c>
      <c r="I317">
        <v>0.185</v>
      </c>
      <c r="J317">
        <v>0.2</v>
      </c>
      <c r="K317" s="1">
        <f t="shared" si="8"/>
        <v>1.0552948</v>
      </c>
      <c r="L317" s="1">
        <f t="shared" si="9"/>
        <v>1.0702947999999999</v>
      </c>
    </row>
    <row r="318" spans="1:12" x14ac:dyDescent="0.45">
      <c r="A318">
        <v>316</v>
      </c>
      <c r="B318">
        <v>0.94108999999999998</v>
      </c>
      <c r="C318">
        <v>0.90684799999999999</v>
      </c>
      <c r="D318">
        <v>0.91106500000000001</v>
      </c>
      <c r="E318">
        <v>0.91990499999999997</v>
      </c>
      <c r="F318">
        <v>0.93139499999999997</v>
      </c>
      <c r="G318">
        <v>84503</v>
      </c>
      <c r="H318" s="1">
        <f>AVERAGE(output_10_1__3[[#This Row],[Run_1]:[Run_5]])</f>
        <v>0.92206060000000001</v>
      </c>
      <c r="I318">
        <v>0.17699999999999999</v>
      </c>
      <c r="J318">
        <v>0.19</v>
      </c>
      <c r="K318" s="1">
        <f t="shared" si="8"/>
        <v>1.0990606000000001</v>
      </c>
      <c r="L318" s="1">
        <f t="shared" si="9"/>
        <v>1.1120606</v>
      </c>
    </row>
    <row r="319" spans="1:12" x14ac:dyDescent="0.45">
      <c r="A319">
        <v>317</v>
      </c>
      <c r="B319">
        <v>0.88668999999999998</v>
      </c>
      <c r="C319">
        <v>0.90027400000000002</v>
      </c>
      <c r="D319">
        <v>0.87877300000000003</v>
      </c>
      <c r="E319">
        <v>0.88739500000000004</v>
      </c>
      <c r="F319">
        <v>0.88134199999999996</v>
      </c>
      <c r="G319">
        <v>84503</v>
      </c>
      <c r="H319" s="1">
        <f>AVERAGE(output_10_1__3[[#This Row],[Run_1]:[Run_5]])</f>
        <v>0.88689479999999998</v>
      </c>
      <c r="I319">
        <v>0.183</v>
      </c>
      <c r="J319">
        <v>0.2</v>
      </c>
      <c r="K319" s="1">
        <f t="shared" si="8"/>
        <v>1.0698947999999999</v>
      </c>
      <c r="L319" s="1">
        <f t="shared" si="9"/>
        <v>1.0868948</v>
      </c>
    </row>
    <row r="320" spans="1:12" x14ac:dyDescent="0.45">
      <c r="A320">
        <v>318</v>
      </c>
      <c r="B320">
        <v>0.89989300000000005</v>
      </c>
      <c r="C320">
        <v>0.89743700000000004</v>
      </c>
      <c r="D320">
        <v>0.89602099999999996</v>
      </c>
      <c r="E320">
        <v>0.90310900000000005</v>
      </c>
      <c r="F320">
        <v>0.89322000000000001</v>
      </c>
      <c r="G320">
        <v>84503</v>
      </c>
      <c r="H320" s="1">
        <f>AVERAGE(output_10_1__3[[#This Row],[Run_1]:[Run_5]])</f>
        <v>0.89793599999999996</v>
      </c>
      <c r="I320">
        <v>0.186</v>
      </c>
      <c r="J320">
        <v>0.2</v>
      </c>
      <c r="K320" s="1">
        <f t="shared" si="8"/>
        <v>1.083936</v>
      </c>
      <c r="L320" s="1">
        <f t="shared" si="9"/>
        <v>1.097936</v>
      </c>
    </row>
    <row r="321" spans="1:12" x14ac:dyDescent="0.45">
      <c r="A321">
        <v>319</v>
      </c>
      <c r="B321">
        <v>0.87982400000000005</v>
      </c>
      <c r="C321">
        <v>0.86242099999999999</v>
      </c>
      <c r="D321">
        <v>0.864649</v>
      </c>
      <c r="E321">
        <v>0.87601200000000001</v>
      </c>
      <c r="F321">
        <v>0.890706</v>
      </c>
      <c r="G321">
        <v>84503</v>
      </c>
      <c r="H321" s="1">
        <f>AVERAGE(output_10_1__3[[#This Row],[Run_1]:[Run_5]])</f>
        <v>0.8747223999999999</v>
      </c>
      <c r="I321">
        <v>0.187</v>
      </c>
      <c r="J321">
        <v>0.21</v>
      </c>
      <c r="K321" s="1">
        <f t="shared" si="8"/>
        <v>1.0617223999999998</v>
      </c>
      <c r="L321" s="1">
        <f t="shared" si="9"/>
        <v>1.0847224</v>
      </c>
    </row>
    <row r="322" spans="1:12" x14ac:dyDescent="0.45">
      <c r="A322">
        <v>320</v>
      </c>
      <c r="B322">
        <v>0.88713699999999995</v>
      </c>
      <c r="C322">
        <v>0.90098400000000001</v>
      </c>
      <c r="D322">
        <v>0.88655200000000001</v>
      </c>
      <c r="E322">
        <v>0.88686799999999999</v>
      </c>
      <c r="F322">
        <v>0.88645200000000002</v>
      </c>
      <c r="G322">
        <v>84503</v>
      </c>
      <c r="H322" s="1">
        <f>AVERAGE(output_10_1__3[[#This Row],[Run_1]:[Run_5]])</f>
        <v>0.88959860000000002</v>
      </c>
      <c r="I322">
        <v>0.183</v>
      </c>
      <c r="J322">
        <v>0.19</v>
      </c>
      <c r="K322" s="1">
        <f t="shared" ref="K322:K385" si="10">SUM(H322,I322)</f>
        <v>1.0725986000000001</v>
      </c>
      <c r="L322" s="1">
        <f t="shared" ref="L322:L385" si="11">SUM(H322,J322)</f>
        <v>1.0795986</v>
      </c>
    </row>
    <row r="323" spans="1:12" x14ac:dyDescent="0.45">
      <c r="A323">
        <v>321</v>
      </c>
      <c r="B323">
        <v>0.93185300000000004</v>
      </c>
      <c r="C323">
        <v>0.93104699999999996</v>
      </c>
      <c r="D323">
        <v>0.91287099999999999</v>
      </c>
      <c r="E323">
        <v>0.93007600000000001</v>
      </c>
      <c r="F323">
        <v>0.96054399999999995</v>
      </c>
      <c r="G323">
        <v>84503</v>
      </c>
      <c r="H323" s="1">
        <f>AVERAGE(output_10_1__3[[#This Row],[Run_1]:[Run_5]])</f>
        <v>0.93327819999999995</v>
      </c>
      <c r="I323">
        <v>0.182</v>
      </c>
      <c r="J323">
        <v>0.21</v>
      </c>
      <c r="K323" s="1">
        <f t="shared" si="10"/>
        <v>1.1152781999999999</v>
      </c>
      <c r="L323" s="1">
        <f t="shared" si="11"/>
        <v>1.1432781999999999</v>
      </c>
    </row>
    <row r="324" spans="1:12" x14ac:dyDescent="0.45">
      <c r="A324">
        <v>322</v>
      </c>
      <c r="B324">
        <v>1.0017499999999999</v>
      </c>
      <c r="C324">
        <v>0.97195200000000004</v>
      </c>
      <c r="D324">
        <v>0.97034699999999996</v>
      </c>
      <c r="E324">
        <v>0.96271399999999996</v>
      </c>
      <c r="F324">
        <v>0.97807599999999995</v>
      </c>
      <c r="G324">
        <v>84503</v>
      </c>
      <c r="H324" s="1">
        <f>AVERAGE(output_10_1__3[[#This Row],[Run_1]:[Run_5]])</f>
        <v>0.97696779999999994</v>
      </c>
      <c r="I324">
        <v>0.187</v>
      </c>
      <c r="J324">
        <v>0.2</v>
      </c>
      <c r="K324" s="1">
        <f t="shared" si="10"/>
        <v>1.1639678</v>
      </c>
      <c r="L324" s="1">
        <f t="shared" si="11"/>
        <v>1.1769677999999999</v>
      </c>
    </row>
    <row r="325" spans="1:12" x14ac:dyDescent="0.45">
      <c r="A325">
        <v>323</v>
      </c>
      <c r="B325">
        <v>0.994815</v>
      </c>
      <c r="C325">
        <v>0.97449799999999998</v>
      </c>
      <c r="D325">
        <v>0.986591</v>
      </c>
      <c r="E325">
        <v>0.99516300000000002</v>
      </c>
      <c r="F325">
        <v>0.98466200000000004</v>
      </c>
      <c r="G325">
        <v>84503</v>
      </c>
      <c r="H325" s="1">
        <f>AVERAGE(output_10_1__3[[#This Row],[Run_1]:[Run_5]])</f>
        <v>0.98714580000000007</v>
      </c>
      <c r="I325">
        <v>0.18099999999999999</v>
      </c>
      <c r="J325">
        <v>0.19</v>
      </c>
      <c r="K325" s="1">
        <f t="shared" si="10"/>
        <v>1.1681458</v>
      </c>
      <c r="L325" s="1">
        <f t="shared" si="11"/>
        <v>1.1771458000000001</v>
      </c>
    </row>
    <row r="326" spans="1:12" x14ac:dyDescent="0.45">
      <c r="A326">
        <v>324</v>
      </c>
      <c r="B326">
        <v>0.88144199999999995</v>
      </c>
      <c r="C326">
        <v>0.87351599999999996</v>
      </c>
      <c r="D326">
        <v>0.88204499999999997</v>
      </c>
      <c r="E326">
        <v>0.88031000000000004</v>
      </c>
      <c r="F326">
        <v>0.877363</v>
      </c>
      <c r="G326">
        <v>84503</v>
      </c>
      <c r="H326" s="1">
        <f>AVERAGE(output_10_1__3[[#This Row],[Run_1]:[Run_5]])</f>
        <v>0.87893520000000014</v>
      </c>
      <c r="I326">
        <v>0.187</v>
      </c>
      <c r="J326">
        <v>0.21</v>
      </c>
      <c r="K326" s="1">
        <f t="shared" si="10"/>
        <v>1.0659352000000002</v>
      </c>
      <c r="L326" s="1">
        <f t="shared" si="11"/>
        <v>1.0889352000000001</v>
      </c>
    </row>
    <row r="327" spans="1:12" x14ac:dyDescent="0.45">
      <c r="A327">
        <v>325</v>
      </c>
      <c r="B327">
        <v>0.96220899999999998</v>
      </c>
      <c r="C327">
        <v>0.97516199999999997</v>
      </c>
      <c r="D327">
        <v>0.98085</v>
      </c>
      <c r="E327">
        <v>0.97595600000000005</v>
      </c>
      <c r="F327">
        <v>0.97689400000000004</v>
      </c>
      <c r="G327">
        <v>84503</v>
      </c>
      <c r="H327" s="1">
        <f>AVERAGE(output_10_1__3[[#This Row],[Run_1]:[Run_5]])</f>
        <v>0.97421419999999992</v>
      </c>
      <c r="I327">
        <v>0.17899999999999999</v>
      </c>
      <c r="J327">
        <v>0.2</v>
      </c>
      <c r="K327" s="1">
        <f t="shared" si="10"/>
        <v>1.1532141999999999</v>
      </c>
      <c r="L327" s="1">
        <f t="shared" si="11"/>
        <v>1.1742142</v>
      </c>
    </row>
    <row r="328" spans="1:12" x14ac:dyDescent="0.45">
      <c r="A328">
        <v>326</v>
      </c>
      <c r="B328">
        <v>0.88333899999999999</v>
      </c>
      <c r="C328">
        <v>0.89508399999999999</v>
      </c>
      <c r="D328">
        <v>0.87635399999999997</v>
      </c>
      <c r="E328">
        <v>0.87787400000000004</v>
      </c>
      <c r="F328">
        <v>0.87514800000000004</v>
      </c>
      <c r="G328">
        <v>84503</v>
      </c>
      <c r="H328" s="1">
        <f>AVERAGE(output_10_1__3[[#This Row],[Run_1]:[Run_5]])</f>
        <v>0.88155980000000012</v>
      </c>
      <c r="I328">
        <v>0.186</v>
      </c>
      <c r="J328">
        <v>0.23</v>
      </c>
      <c r="K328" s="1">
        <f t="shared" si="10"/>
        <v>1.0675598000000002</v>
      </c>
      <c r="L328" s="1">
        <f t="shared" si="11"/>
        <v>1.1115598000000002</v>
      </c>
    </row>
    <row r="329" spans="1:12" x14ac:dyDescent="0.45">
      <c r="A329">
        <v>327</v>
      </c>
      <c r="B329">
        <v>0.89037599999999995</v>
      </c>
      <c r="C329">
        <v>0.87776200000000004</v>
      </c>
      <c r="D329">
        <v>0.87866200000000005</v>
      </c>
      <c r="E329">
        <v>0.85294199999999998</v>
      </c>
      <c r="F329">
        <v>0.85994599999999999</v>
      </c>
      <c r="G329">
        <v>84503</v>
      </c>
      <c r="H329" s="1">
        <f>AVERAGE(output_10_1__3[[#This Row],[Run_1]:[Run_5]])</f>
        <v>0.87193760000000009</v>
      </c>
      <c r="I329">
        <v>0.184</v>
      </c>
      <c r="J329">
        <v>0.2</v>
      </c>
      <c r="K329" s="1">
        <f t="shared" si="10"/>
        <v>1.0559376</v>
      </c>
      <c r="L329" s="1">
        <f t="shared" si="11"/>
        <v>1.0719376</v>
      </c>
    </row>
    <row r="330" spans="1:12" x14ac:dyDescent="0.45">
      <c r="A330">
        <v>328</v>
      </c>
      <c r="B330">
        <v>0.87585900000000005</v>
      </c>
      <c r="C330">
        <v>0.85409299999999999</v>
      </c>
      <c r="D330">
        <v>0.86672000000000005</v>
      </c>
      <c r="E330">
        <v>0.87135499999999999</v>
      </c>
      <c r="F330">
        <v>0.858402</v>
      </c>
      <c r="G330">
        <v>84503</v>
      </c>
      <c r="H330" s="1">
        <f>AVERAGE(output_10_1__3[[#This Row],[Run_1]:[Run_5]])</f>
        <v>0.86528579999999999</v>
      </c>
      <c r="I330">
        <v>0.188</v>
      </c>
      <c r="J330">
        <v>0.19</v>
      </c>
      <c r="K330" s="1">
        <f t="shared" si="10"/>
        <v>1.0532858</v>
      </c>
      <c r="L330" s="1">
        <f t="shared" si="11"/>
        <v>1.0552858000000001</v>
      </c>
    </row>
    <row r="331" spans="1:12" x14ac:dyDescent="0.45">
      <c r="A331">
        <v>329</v>
      </c>
      <c r="B331">
        <v>0.88026599999999999</v>
      </c>
      <c r="C331">
        <v>0.86463299999999998</v>
      </c>
      <c r="D331">
        <v>0.88824000000000003</v>
      </c>
      <c r="E331">
        <v>0.87726099999999996</v>
      </c>
      <c r="F331">
        <v>0.88836800000000005</v>
      </c>
      <c r="G331">
        <v>84503</v>
      </c>
      <c r="H331" s="1">
        <f>AVERAGE(output_10_1__3[[#This Row],[Run_1]:[Run_5]])</f>
        <v>0.87975359999999991</v>
      </c>
      <c r="I331">
        <v>0.188</v>
      </c>
      <c r="J331">
        <v>0.19</v>
      </c>
      <c r="K331" s="1">
        <f t="shared" si="10"/>
        <v>1.0677535999999999</v>
      </c>
      <c r="L331" s="1">
        <f t="shared" si="11"/>
        <v>1.0697535999999999</v>
      </c>
    </row>
    <row r="332" spans="1:12" x14ac:dyDescent="0.45">
      <c r="A332">
        <v>330</v>
      </c>
      <c r="B332">
        <v>0.86536100000000005</v>
      </c>
      <c r="C332">
        <v>0.88426700000000003</v>
      </c>
      <c r="D332">
        <v>0.86482300000000001</v>
      </c>
      <c r="E332">
        <v>0.87090599999999996</v>
      </c>
      <c r="F332">
        <v>0.876471</v>
      </c>
      <c r="G332">
        <v>84505</v>
      </c>
      <c r="H332" s="1">
        <f>AVERAGE(output_10_1__3[[#This Row],[Run_1]:[Run_5]])</f>
        <v>0.87236559999999985</v>
      </c>
      <c r="I332">
        <v>0.184</v>
      </c>
      <c r="J332">
        <v>0.2</v>
      </c>
      <c r="K332" s="1">
        <f t="shared" si="10"/>
        <v>1.0563655999999999</v>
      </c>
      <c r="L332" s="1">
        <f t="shared" si="11"/>
        <v>1.0723655999999999</v>
      </c>
    </row>
    <row r="333" spans="1:12" x14ac:dyDescent="0.45">
      <c r="A333">
        <v>331</v>
      </c>
      <c r="B333">
        <v>0.89091399999999998</v>
      </c>
      <c r="C333">
        <v>0.89027299999999998</v>
      </c>
      <c r="D333">
        <v>0.88972200000000001</v>
      </c>
      <c r="E333">
        <v>0.89010199999999995</v>
      </c>
      <c r="F333">
        <v>0.88317999999999997</v>
      </c>
      <c r="G333">
        <v>84507</v>
      </c>
      <c r="H333" s="1">
        <f>AVERAGE(output_10_1__3[[#This Row],[Run_1]:[Run_5]])</f>
        <v>0.88883820000000002</v>
      </c>
      <c r="I333">
        <v>0.187</v>
      </c>
      <c r="J333">
        <v>0.19</v>
      </c>
      <c r="K333" s="1">
        <f t="shared" si="10"/>
        <v>1.0758382</v>
      </c>
      <c r="L333" s="1">
        <f t="shared" si="11"/>
        <v>1.0788382000000001</v>
      </c>
    </row>
    <row r="334" spans="1:12" x14ac:dyDescent="0.45">
      <c r="A334">
        <v>332</v>
      </c>
      <c r="B334">
        <v>0.86138599999999999</v>
      </c>
      <c r="C334">
        <v>0.88018600000000002</v>
      </c>
      <c r="D334">
        <v>0.86500900000000003</v>
      </c>
      <c r="E334">
        <v>0.87098299999999995</v>
      </c>
      <c r="F334">
        <v>0.90146300000000001</v>
      </c>
      <c r="G334">
        <v>84510</v>
      </c>
      <c r="H334" s="1">
        <f>AVERAGE(output_10_1__3[[#This Row],[Run_1]:[Run_5]])</f>
        <v>0.87580539999999996</v>
      </c>
      <c r="I334">
        <v>0.182</v>
      </c>
      <c r="J334">
        <v>0.2</v>
      </c>
      <c r="K334" s="1">
        <f t="shared" si="10"/>
        <v>1.0578053999999999</v>
      </c>
      <c r="L334" s="1">
        <f t="shared" si="11"/>
        <v>1.0758053999999999</v>
      </c>
    </row>
    <row r="335" spans="1:12" x14ac:dyDescent="0.45">
      <c r="A335">
        <v>333</v>
      </c>
      <c r="B335">
        <v>0.93915199999999999</v>
      </c>
      <c r="C335">
        <v>0.91554899999999995</v>
      </c>
      <c r="D335">
        <v>0.92265900000000001</v>
      </c>
      <c r="E335">
        <v>0.91446700000000003</v>
      </c>
      <c r="F335">
        <v>0.92786599999999997</v>
      </c>
      <c r="G335">
        <v>84511</v>
      </c>
      <c r="H335" s="1">
        <f>AVERAGE(output_10_1__3[[#This Row],[Run_1]:[Run_5]])</f>
        <v>0.92393859999999994</v>
      </c>
      <c r="I335">
        <v>0.17899999999999999</v>
      </c>
      <c r="J335">
        <v>0.19</v>
      </c>
      <c r="K335" s="1">
        <f t="shared" si="10"/>
        <v>1.1029385999999999</v>
      </c>
      <c r="L335" s="1">
        <f t="shared" si="11"/>
        <v>1.1139386</v>
      </c>
    </row>
    <row r="336" spans="1:12" x14ac:dyDescent="0.45">
      <c r="A336">
        <v>334</v>
      </c>
      <c r="B336">
        <v>0.92622499999999997</v>
      </c>
      <c r="C336">
        <v>0.93245299999999998</v>
      </c>
      <c r="D336">
        <v>0.932809</v>
      </c>
      <c r="E336">
        <v>0.90813299999999997</v>
      </c>
      <c r="F336">
        <v>0.92651099999999997</v>
      </c>
      <c r="G336">
        <v>84513</v>
      </c>
      <c r="H336" s="1">
        <f>AVERAGE(output_10_1__3[[#This Row],[Run_1]:[Run_5]])</f>
        <v>0.9252262</v>
      </c>
      <c r="I336">
        <v>0.17799999999999999</v>
      </c>
      <c r="J336">
        <v>0.19</v>
      </c>
      <c r="K336" s="1">
        <f t="shared" si="10"/>
        <v>1.1032261999999999</v>
      </c>
      <c r="L336" s="1">
        <f t="shared" si="11"/>
        <v>1.1152261999999999</v>
      </c>
    </row>
    <row r="337" spans="1:12" x14ac:dyDescent="0.45">
      <c r="A337">
        <v>335</v>
      </c>
      <c r="B337">
        <v>0.87354399999999999</v>
      </c>
      <c r="C337">
        <v>0.89530299999999996</v>
      </c>
      <c r="D337">
        <v>0.88512100000000005</v>
      </c>
      <c r="E337">
        <v>0.89713100000000001</v>
      </c>
      <c r="F337">
        <v>0.87475800000000004</v>
      </c>
      <c r="G337">
        <v>84515</v>
      </c>
      <c r="H337" s="1">
        <f>AVERAGE(output_10_1__3[[#This Row],[Run_1]:[Run_5]])</f>
        <v>0.88517139999999994</v>
      </c>
      <c r="I337">
        <v>0.184</v>
      </c>
      <c r="J337">
        <v>0.22</v>
      </c>
      <c r="K337" s="1">
        <f t="shared" si="10"/>
        <v>1.0691713999999999</v>
      </c>
      <c r="L337" s="1">
        <f t="shared" si="11"/>
        <v>1.1051713999999999</v>
      </c>
    </row>
    <row r="338" spans="1:12" x14ac:dyDescent="0.45">
      <c r="A338">
        <v>336</v>
      </c>
      <c r="B338">
        <v>0.96114699999999997</v>
      </c>
      <c r="C338">
        <v>0.93357999999999997</v>
      </c>
      <c r="D338">
        <v>0.91930100000000003</v>
      </c>
      <c r="E338">
        <v>0.94643500000000003</v>
      </c>
      <c r="F338">
        <v>0.95068900000000001</v>
      </c>
      <c r="G338">
        <v>84516</v>
      </c>
      <c r="H338" s="1">
        <f>AVERAGE(output_10_1__3[[#This Row],[Run_1]:[Run_5]])</f>
        <v>0.94223040000000002</v>
      </c>
      <c r="I338">
        <v>0.183</v>
      </c>
      <c r="J338">
        <v>0.22</v>
      </c>
      <c r="K338" s="1">
        <f t="shared" si="10"/>
        <v>1.1252304</v>
      </c>
      <c r="L338" s="1">
        <f t="shared" si="11"/>
        <v>1.1622304000000001</v>
      </c>
    </row>
    <row r="339" spans="1:12" x14ac:dyDescent="0.45">
      <c r="A339">
        <v>337</v>
      </c>
      <c r="B339">
        <v>0.91971700000000001</v>
      </c>
      <c r="C339">
        <v>0.91792200000000002</v>
      </c>
      <c r="D339">
        <v>0.92609600000000003</v>
      </c>
      <c r="E339">
        <v>0.90907400000000005</v>
      </c>
      <c r="F339">
        <v>0.95349600000000001</v>
      </c>
      <c r="G339">
        <v>84518</v>
      </c>
      <c r="H339" s="1">
        <f>AVERAGE(output_10_1__3[[#This Row],[Run_1]:[Run_5]])</f>
        <v>0.92526100000000011</v>
      </c>
      <c r="I339">
        <v>0.17599999999999999</v>
      </c>
      <c r="J339">
        <v>0.19</v>
      </c>
      <c r="K339" s="1">
        <f t="shared" si="10"/>
        <v>1.101261</v>
      </c>
      <c r="L339" s="1">
        <f t="shared" si="11"/>
        <v>1.1152610000000001</v>
      </c>
    </row>
    <row r="340" spans="1:12" x14ac:dyDescent="0.45">
      <c r="A340">
        <v>338</v>
      </c>
      <c r="B340">
        <v>0.88602700000000001</v>
      </c>
      <c r="C340">
        <v>0.88477099999999997</v>
      </c>
      <c r="D340">
        <v>0.90803400000000001</v>
      </c>
      <c r="E340">
        <v>0.88494600000000001</v>
      </c>
      <c r="F340">
        <v>0.89166500000000004</v>
      </c>
      <c r="G340">
        <v>84519</v>
      </c>
      <c r="H340" s="1">
        <f>AVERAGE(output_10_1__3[[#This Row],[Run_1]:[Run_5]])</f>
        <v>0.89108860000000001</v>
      </c>
      <c r="I340">
        <v>0.17799999999999999</v>
      </c>
      <c r="J340">
        <v>0.21</v>
      </c>
      <c r="K340" s="1">
        <f t="shared" si="10"/>
        <v>1.0690885999999999</v>
      </c>
      <c r="L340" s="1">
        <f t="shared" si="11"/>
        <v>1.1010886</v>
      </c>
    </row>
    <row r="341" spans="1:12" x14ac:dyDescent="0.45">
      <c r="A341">
        <v>339</v>
      </c>
      <c r="B341">
        <v>0.92135800000000001</v>
      </c>
      <c r="C341">
        <v>0.93793000000000004</v>
      </c>
      <c r="D341">
        <v>0.94042899999999996</v>
      </c>
      <c r="E341">
        <v>0.94375699999999996</v>
      </c>
      <c r="F341">
        <v>0.91806500000000002</v>
      </c>
      <c r="G341">
        <v>84520</v>
      </c>
      <c r="H341" s="1">
        <f>AVERAGE(output_10_1__3[[#This Row],[Run_1]:[Run_5]])</f>
        <v>0.93230780000000002</v>
      </c>
      <c r="I341">
        <v>0.187</v>
      </c>
      <c r="J341">
        <v>0.2</v>
      </c>
      <c r="K341" s="1">
        <f t="shared" si="10"/>
        <v>1.1193078000000001</v>
      </c>
      <c r="L341" s="1">
        <f t="shared" si="11"/>
        <v>1.1323078</v>
      </c>
    </row>
    <row r="342" spans="1:12" x14ac:dyDescent="0.45">
      <c r="A342">
        <v>340</v>
      </c>
      <c r="B342">
        <v>0.890289</v>
      </c>
      <c r="C342">
        <v>0.86899400000000004</v>
      </c>
      <c r="D342">
        <v>0.871255</v>
      </c>
      <c r="E342">
        <v>0.88865400000000005</v>
      </c>
      <c r="F342">
        <v>0.86856500000000003</v>
      </c>
      <c r="G342">
        <v>84522</v>
      </c>
      <c r="H342" s="1">
        <f>AVERAGE(output_10_1__3[[#This Row],[Run_1]:[Run_5]])</f>
        <v>0.87755140000000009</v>
      </c>
      <c r="I342">
        <v>0.17799999999999999</v>
      </c>
      <c r="J342">
        <v>0.19</v>
      </c>
      <c r="K342" s="1">
        <f t="shared" si="10"/>
        <v>1.0555514000000001</v>
      </c>
      <c r="L342" s="1">
        <f t="shared" si="11"/>
        <v>1.0675514000000002</v>
      </c>
    </row>
    <row r="343" spans="1:12" x14ac:dyDescent="0.45">
      <c r="A343">
        <v>341</v>
      </c>
      <c r="B343">
        <v>0.87025200000000003</v>
      </c>
      <c r="C343">
        <v>0.859649</v>
      </c>
      <c r="D343">
        <v>0.90063700000000002</v>
      </c>
      <c r="E343">
        <v>0.87966200000000005</v>
      </c>
      <c r="F343">
        <v>0.89192199999999999</v>
      </c>
      <c r="G343">
        <v>84524</v>
      </c>
      <c r="H343" s="1">
        <f>AVERAGE(output_10_1__3[[#This Row],[Run_1]:[Run_5]])</f>
        <v>0.88042440000000011</v>
      </c>
      <c r="I343">
        <v>0.17799999999999999</v>
      </c>
      <c r="J343">
        <v>0.19</v>
      </c>
      <c r="K343" s="1">
        <f t="shared" si="10"/>
        <v>1.0584244</v>
      </c>
      <c r="L343" s="1">
        <f t="shared" si="11"/>
        <v>1.0704244000000001</v>
      </c>
    </row>
    <row r="344" spans="1:12" x14ac:dyDescent="0.45">
      <c r="A344">
        <v>342</v>
      </c>
      <c r="B344">
        <v>0.88658899999999996</v>
      </c>
      <c r="C344">
        <v>0.90252299999999996</v>
      </c>
      <c r="D344">
        <v>0.91451700000000002</v>
      </c>
      <c r="E344">
        <v>0.88288699999999998</v>
      </c>
      <c r="F344">
        <v>0.87998699999999996</v>
      </c>
      <c r="G344">
        <v>84526</v>
      </c>
      <c r="H344" s="1">
        <f>AVERAGE(output_10_1__3[[#This Row],[Run_1]:[Run_5]])</f>
        <v>0.89330059999999989</v>
      </c>
      <c r="I344">
        <v>0.18099999999999999</v>
      </c>
      <c r="J344">
        <v>0.2</v>
      </c>
      <c r="K344" s="1">
        <f t="shared" si="10"/>
        <v>1.0743005999999999</v>
      </c>
      <c r="L344" s="1">
        <f t="shared" si="11"/>
        <v>1.0933005999999998</v>
      </c>
    </row>
    <row r="345" spans="1:12" x14ac:dyDescent="0.45">
      <c r="A345">
        <v>343</v>
      </c>
      <c r="B345">
        <v>0.93410400000000005</v>
      </c>
      <c r="C345">
        <v>0.94398800000000005</v>
      </c>
      <c r="D345">
        <v>0.949515</v>
      </c>
      <c r="E345">
        <v>0.926033</v>
      </c>
      <c r="F345">
        <v>0.93729300000000004</v>
      </c>
      <c r="G345">
        <v>84528</v>
      </c>
      <c r="H345" s="1">
        <f>AVERAGE(output_10_1__3[[#This Row],[Run_1]:[Run_5]])</f>
        <v>0.93818660000000009</v>
      </c>
      <c r="I345">
        <v>0.17499999999999999</v>
      </c>
      <c r="J345">
        <v>0.2</v>
      </c>
      <c r="K345" s="1">
        <f t="shared" si="10"/>
        <v>1.1131866000000001</v>
      </c>
      <c r="L345" s="1">
        <f t="shared" si="11"/>
        <v>1.1381866</v>
      </c>
    </row>
    <row r="346" spans="1:12" x14ac:dyDescent="0.45">
      <c r="A346">
        <v>344</v>
      </c>
      <c r="B346">
        <v>0.87631599999999998</v>
      </c>
      <c r="C346">
        <v>0.88374900000000001</v>
      </c>
      <c r="D346">
        <v>0.88501399999999997</v>
      </c>
      <c r="E346">
        <v>0.86719500000000005</v>
      </c>
      <c r="F346">
        <v>0.86780299999999999</v>
      </c>
      <c r="G346">
        <v>84528</v>
      </c>
      <c r="H346" s="1">
        <f>AVERAGE(output_10_1__3[[#This Row],[Run_1]:[Run_5]])</f>
        <v>0.8760154</v>
      </c>
      <c r="I346">
        <v>0.19</v>
      </c>
      <c r="J346">
        <v>0.19</v>
      </c>
      <c r="K346" s="1">
        <f t="shared" si="10"/>
        <v>1.0660153999999999</v>
      </c>
      <c r="L346" s="1">
        <f t="shared" si="11"/>
        <v>1.0660153999999999</v>
      </c>
    </row>
    <row r="347" spans="1:12" x14ac:dyDescent="0.45">
      <c r="A347">
        <v>345</v>
      </c>
      <c r="B347">
        <v>0.87720399999999998</v>
      </c>
      <c r="C347">
        <v>0.89394499999999999</v>
      </c>
      <c r="D347">
        <v>0.88509499999999997</v>
      </c>
      <c r="E347">
        <v>0.88956999999999997</v>
      </c>
      <c r="F347">
        <v>0.896401</v>
      </c>
      <c r="G347">
        <v>84528</v>
      </c>
      <c r="H347" s="1">
        <f>AVERAGE(output_10_1__3[[#This Row],[Run_1]:[Run_5]])</f>
        <v>0.88844299999999998</v>
      </c>
      <c r="I347">
        <v>0.186</v>
      </c>
      <c r="J347">
        <v>0.2</v>
      </c>
      <c r="K347" s="1">
        <f t="shared" si="10"/>
        <v>1.074443</v>
      </c>
      <c r="L347" s="1">
        <f t="shared" si="11"/>
        <v>1.088443</v>
      </c>
    </row>
    <row r="348" spans="1:12" x14ac:dyDescent="0.45">
      <c r="A348">
        <v>346</v>
      </c>
      <c r="B348">
        <v>0.88584200000000002</v>
      </c>
      <c r="C348">
        <v>0.87136199999999997</v>
      </c>
      <c r="D348">
        <v>0.87344200000000005</v>
      </c>
      <c r="E348">
        <v>0.87139900000000003</v>
      </c>
      <c r="F348">
        <v>0.86464399999999997</v>
      </c>
      <c r="G348">
        <v>84528</v>
      </c>
      <c r="H348" s="1">
        <f>AVERAGE(output_10_1__3[[#This Row],[Run_1]:[Run_5]])</f>
        <v>0.87333780000000005</v>
      </c>
      <c r="I348">
        <v>0.16700000000000001</v>
      </c>
      <c r="J348">
        <v>0.2</v>
      </c>
      <c r="K348" s="1">
        <f t="shared" si="10"/>
        <v>1.0403378000000001</v>
      </c>
      <c r="L348" s="1">
        <f t="shared" si="11"/>
        <v>1.0733378</v>
      </c>
    </row>
    <row r="349" spans="1:12" x14ac:dyDescent="0.45">
      <c r="A349">
        <v>347</v>
      </c>
      <c r="B349">
        <v>0.95508199999999999</v>
      </c>
      <c r="C349">
        <v>0.92719399999999996</v>
      </c>
      <c r="D349">
        <v>0.91915100000000005</v>
      </c>
      <c r="E349">
        <v>0.93503199999999997</v>
      </c>
      <c r="F349">
        <v>0.94798899999999997</v>
      </c>
      <c r="G349">
        <v>84528</v>
      </c>
      <c r="H349" s="1">
        <f>AVERAGE(output_10_1__3[[#This Row],[Run_1]:[Run_5]])</f>
        <v>0.9368896000000001</v>
      </c>
      <c r="I349">
        <v>0.184</v>
      </c>
      <c r="J349">
        <v>0.2</v>
      </c>
      <c r="K349" s="1">
        <f t="shared" si="10"/>
        <v>1.1208896000000002</v>
      </c>
      <c r="L349" s="1">
        <f t="shared" si="11"/>
        <v>1.1368896000000002</v>
      </c>
    </row>
    <row r="350" spans="1:12" x14ac:dyDescent="0.45">
      <c r="A350">
        <v>348</v>
      </c>
      <c r="B350">
        <v>0.94515199999999999</v>
      </c>
      <c r="C350">
        <v>0.93623299999999998</v>
      </c>
      <c r="D350">
        <v>0.94488499999999997</v>
      </c>
      <c r="E350">
        <v>0.93772599999999995</v>
      </c>
      <c r="F350">
        <v>0.93043900000000002</v>
      </c>
      <c r="G350">
        <v>84528</v>
      </c>
      <c r="H350" s="1">
        <f>AVERAGE(output_10_1__3[[#This Row],[Run_1]:[Run_5]])</f>
        <v>0.93888700000000003</v>
      </c>
      <c r="I350">
        <v>0.19500000000000001</v>
      </c>
      <c r="J350">
        <v>0.2</v>
      </c>
      <c r="K350" s="1">
        <f t="shared" si="10"/>
        <v>1.1338870000000001</v>
      </c>
      <c r="L350" s="1">
        <f t="shared" si="11"/>
        <v>1.138887</v>
      </c>
    </row>
    <row r="351" spans="1:12" x14ac:dyDescent="0.45">
      <c r="A351">
        <v>349</v>
      </c>
      <c r="B351">
        <v>1.0073000000000001</v>
      </c>
      <c r="C351">
        <v>0.97545800000000005</v>
      </c>
      <c r="D351">
        <v>0.95365599999999995</v>
      </c>
      <c r="E351">
        <v>0.97679000000000005</v>
      </c>
      <c r="F351">
        <v>1.0062599999999999</v>
      </c>
      <c r="G351">
        <v>84528</v>
      </c>
      <c r="H351" s="1">
        <f>AVERAGE(output_10_1__3[[#This Row],[Run_1]:[Run_5]])</f>
        <v>0.98389280000000012</v>
      </c>
      <c r="I351">
        <v>0.183</v>
      </c>
      <c r="J351">
        <v>0.2</v>
      </c>
      <c r="K351" s="1">
        <f t="shared" si="10"/>
        <v>1.1668928000000001</v>
      </c>
      <c r="L351" s="1">
        <f t="shared" si="11"/>
        <v>1.1838928000000002</v>
      </c>
    </row>
    <row r="352" spans="1:12" x14ac:dyDescent="0.45">
      <c r="A352">
        <v>350</v>
      </c>
      <c r="B352">
        <v>0.98210200000000003</v>
      </c>
      <c r="C352">
        <v>0.97979899999999998</v>
      </c>
      <c r="D352">
        <v>0.96027399999999996</v>
      </c>
      <c r="E352">
        <v>1.0032799999999999</v>
      </c>
      <c r="F352">
        <v>0.97842799999999996</v>
      </c>
      <c r="G352">
        <v>84528</v>
      </c>
      <c r="H352" s="1">
        <f>AVERAGE(output_10_1__3[[#This Row],[Run_1]:[Run_5]])</f>
        <v>0.98077660000000011</v>
      </c>
      <c r="I352">
        <v>0.17799999999999999</v>
      </c>
      <c r="J352">
        <v>0.2</v>
      </c>
      <c r="K352" s="1">
        <f t="shared" si="10"/>
        <v>1.1587766000000002</v>
      </c>
      <c r="L352" s="1">
        <f t="shared" si="11"/>
        <v>1.1807766000000002</v>
      </c>
    </row>
    <row r="353" spans="1:12" x14ac:dyDescent="0.45">
      <c r="A353">
        <v>351</v>
      </c>
      <c r="B353">
        <v>0.95255299999999998</v>
      </c>
      <c r="C353">
        <v>0.96307900000000002</v>
      </c>
      <c r="D353">
        <v>0.98054399999999997</v>
      </c>
      <c r="E353">
        <v>0.94768600000000003</v>
      </c>
      <c r="F353">
        <v>0.95086300000000001</v>
      </c>
      <c r="G353">
        <v>84528</v>
      </c>
      <c r="H353" s="1">
        <f>AVERAGE(output_10_1__3[[#This Row],[Run_1]:[Run_5]])</f>
        <v>0.95894499999999994</v>
      </c>
      <c r="I353">
        <v>0.186</v>
      </c>
      <c r="J353">
        <v>0.2</v>
      </c>
      <c r="K353" s="1">
        <f t="shared" si="10"/>
        <v>1.1449449999999999</v>
      </c>
      <c r="L353" s="1">
        <f t="shared" si="11"/>
        <v>1.1589449999999999</v>
      </c>
    </row>
    <row r="354" spans="1:12" x14ac:dyDescent="0.45">
      <c r="A354">
        <v>352</v>
      </c>
      <c r="B354">
        <v>0.97165599999999996</v>
      </c>
      <c r="C354">
        <v>0.96721199999999996</v>
      </c>
      <c r="D354">
        <v>0.96245000000000003</v>
      </c>
      <c r="E354">
        <v>0.97800299999999996</v>
      </c>
      <c r="F354">
        <v>0.976966</v>
      </c>
      <c r="G354">
        <v>84528</v>
      </c>
      <c r="H354" s="1">
        <f>AVERAGE(output_10_1__3[[#This Row],[Run_1]:[Run_5]])</f>
        <v>0.97125740000000005</v>
      </c>
      <c r="I354">
        <v>0.18099999999999999</v>
      </c>
      <c r="J354">
        <v>0.2</v>
      </c>
      <c r="K354" s="1">
        <f t="shared" si="10"/>
        <v>1.1522574000000001</v>
      </c>
      <c r="L354" s="1">
        <f t="shared" si="11"/>
        <v>1.1712574</v>
      </c>
    </row>
    <row r="355" spans="1:12" x14ac:dyDescent="0.45">
      <c r="A355">
        <v>353</v>
      </c>
      <c r="B355">
        <v>0.88713500000000001</v>
      </c>
      <c r="C355">
        <v>0.90327900000000005</v>
      </c>
      <c r="D355">
        <v>0.87227699999999997</v>
      </c>
      <c r="E355">
        <v>0.88717199999999996</v>
      </c>
      <c r="F355">
        <v>0.89788000000000001</v>
      </c>
      <c r="G355">
        <v>84528</v>
      </c>
      <c r="H355" s="1">
        <f>AVERAGE(output_10_1__3[[#This Row],[Run_1]:[Run_5]])</f>
        <v>0.88954860000000002</v>
      </c>
      <c r="I355">
        <v>0.191</v>
      </c>
      <c r="J355">
        <v>0.19</v>
      </c>
      <c r="K355" s="1">
        <f t="shared" si="10"/>
        <v>1.0805486</v>
      </c>
      <c r="L355" s="1">
        <f t="shared" si="11"/>
        <v>1.0795486000000001</v>
      </c>
    </row>
    <row r="356" spans="1:12" x14ac:dyDescent="0.45">
      <c r="A356">
        <v>354</v>
      </c>
      <c r="B356">
        <v>0.96014200000000005</v>
      </c>
      <c r="C356">
        <v>0.93944300000000003</v>
      </c>
      <c r="D356">
        <v>0.93782699999999997</v>
      </c>
      <c r="E356">
        <v>0.92599500000000001</v>
      </c>
      <c r="F356">
        <v>0.93597399999999997</v>
      </c>
      <c r="G356">
        <v>84528</v>
      </c>
      <c r="H356" s="1">
        <f>AVERAGE(output_10_1__3[[#This Row],[Run_1]:[Run_5]])</f>
        <v>0.93987619999999994</v>
      </c>
      <c r="I356">
        <v>0.182</v>
      </c>
      <c r="J356">
        <v>0.2</v>
      </c>
      <c r="K356" s="1">
        <f t="shared" si="10"/>
        <v>1.1218762</v>
      </c>
      <c r="L356" s="1">
        <f t="shared" si="11"/>
        <v>1.1398762</v>
      </c>
    </row>
    <row r="357" spans="1:12" x14ac:dyDescent="0.45">
      <c r="A357">
        <v>355</v>
      </c>
      <c r="B357">
        <v>0.94125599999999998</v>
      </c>
      <c r="C357">
        <v>0.91822700000000002</v>
      </c>
      <c r="D357">
        <v>0.95469700000000002</v>
      </c>
      <c r="E357">
        <v>0.95034300000000005</v>
      </c>
      <c r="F357">
        <v>0.90269600000000005</v>
      </c>
      <c r="G357">
        <v>84528</v>
      </c>
      <c r="H357" s="1">
        <f>AVERAGE(output_10_1__3[[#This Row],[Run_1]:[Run_5]])</f>
        <v>0.93344380000000005</v>
      </c>
      <c r="I357">
        <v>0.184</v>
      </c>
      <c r="J357">
        <v>0.19</v>
      </c>
      <c r="K357" s="1">
        <f t="shared" si="10"/>
        <v>1.1174438</v>
      </c>
      <c r="L357" s="1">
        <f t="shared" si="11"/>
        <v>1.1234438</v>
      </c>
    </row>
    <row r="358" spans="1:12" x14ac:dyDescent="0.45">
      <c r="A358">
        <v>356</v>
      </c>
      <c r="B358">
        <v>0.92491999999999996</v>
      </c>
      <c r="C358">
        <v>0.94965299999999997</v>
      </c>
      <c r="D358">
        <v>0.953183</v>
      </c>
      <c r="E358">
        <v>0.96416400000000002</v>
      </c>
      <c r="F358">
        <v>0.92917499999999997</v>
      </c>
      <c r="G358">
        <v>84530</v>
      </c>
      <c r="H358" s="1">
        <f>AVERAGE(output_10_1__3[[#This Row],[Run_1]:[Run_5]])</f>
        <v>0.94421900000000003</v>
      </c>
      <c r="I358">
        <v>0.189</v>
      </c>
      <c r="J358">
        <v>0.2</v>
      </c>
      <c r="K358" s="1">
        <f t="shared" si="10"/>
        <v>1.133219</v>
      </c>
      <c r="L358" s="1">
        <f t="shared" si="11"/>
        <v>1.1442190000000001</v>
      </c>
    </row>
    <row r="359" spans="1:12" x14ac:dyDescent="0.45">
      <c r="A359">
        <v>357</v>
      </c>
      <c r="B359">
        <v>0.94010300000000002</v>
      </c>
      <c r="C359">
        <v>0.93616699999999997</v>
      </c>
      <c r="D359">
        <v>0.90574100000000002</v>
      </c>
      <c r="E359">
        <v>0.93434600000000001</v>
      </c>
      <c r="F359">
        <v>0.904559</v>
      </c>
      <c r="G359">
        <v>84532</v>
      </c>
      <c r="H359" s="1">
        <f>AVERAGE(output_10_1__3[[#This Row],[Run_1]:[Run_5]])</f>
        <v>0.92418320000000009</v>
      </c>
      <c r="I359">
        <v>0.182</v>
      </c>
      <c r="J359">
        <v>0.2</v>
      </c>
      <c r="K359" s="1">
        <f t="shared" si="10"/>
        <v>1.1061832</v>
      </c>
      <c r="L359" s="1">
        <f t="shared" si="11"/>
        <v>1.1241832</v>
      </c>
    </row>
    <row r="360" spans="1:12" x14ac:dyDescent="0.45">
      <c r="A360">
        <v>358</v>
      </c>
      <c r="B360">
        <v>0.97103899999999999</v>
      </c>
      <c r="C360">
        <v>0.96415499999999998</v>
      </c>
      <c r="D360">
        <v>0.96825000000000006</v>
      </c>
      <c r="E360">
        <v>0.99993100000000001</v>
      </c>
      <c r="F360">
        <v>0.95932799999999996</v>
      </c>
      <c r="G360">
        <v>84534</v>
      </c>
      <c r="H360" s="1">
        <f>AVERAGE(output_10_1__3[[#This Row],[Run_1]:[Run_5]])</f>
        <v>0.97254060000000009</v>
      </c>
      <c r="I360">
        <v>0.185</v>
      </c>
      <c r="J360">
        <v>0.19</v>
      </c>
      <c r="K360" s="1">
        <f t="shared" si="10"/>
        <v>1.1575406000000001</v>
      </c>
      <c r="L360" s="1">
        <f t="shared" si="11"/>
        <v>1.1625406</v>
      </c>
    </row>
    <row r="361" spans="1:12" x14ac:dyDescent="0.45">
      <c r="A361">
        <v>359</v>
      </c>
      <c r="B361">
        <v>0.90950200000000003</v>
      </c>
      <c r="C361">
        <v>0.92869100000000004</v>
      </c>
      <c r="D361">
        <v>0.93229600000000001</v>
      </c>
      <c r="E361">
        <v>0.91769500000000004</v>
      </c>
      <c r="F361">
        <v>0.91700400000000004</v>
      </c>
      <c r="G361">
        <v>84535</v>
      </c>
      <c r="H361" s="1">
        <f>AVERAGE(output_10_1__3[[#This Row],[Run_1]:[Run_5]])</f>
        <v>0.92103760000000001</v>
      </c>
      <c r="I361">
        <v>0.17699999999999999</v>
      </c>
      <c r="J361">
        <v>0.19</v>
      </c>
      <c r="K361" s="1">
        <f t="shared" si="10"/>
        <v>1.0980376000000001</v>
      </c>
      <c r="L361" s="1">
        <f t="shared" si="11"/>
        <v>1.1110376</v>
      </c>
    </row>
    <row r="362" spans="1:12" x14ac:dyDescent="0.45">
      <c r="A362">
        <v>360</v>
      </c>
      <c r="B362">
        <v>0.94671499999999997</v>
      </c>
      <c r="C362">
        <v>0.94495600000000002</v>
      </c>
      <c r="D362">
        <v>0.94314299999999995</v>
      </c>
      <c r="E362">
        <v>0.970634</v>
      </c>
      <c r="F362">
        <v>0.946662</v>
      </c>
      <c r="G362">
        <v>84535</v>
      </c>
      <c r="H362" s="1">
        <f>AVERAGE(output_10_1__3[[#This Row],[Run_1]:[Run_5]])</f>
        <v>0.95042199999999999</v>
      </c>
      <c r="I362">
        <v>0.192</v>
      </c>
      <c r="J362">
        <v>0.2</v>
      </c>
      <c r="K362" s="1">
        <f t="shared" si="10"/>
        <v>1.142422</v>
      </c>
      <c r="L362" s="1">
        <f t="shared" si="11"/>
        <v>1.1504220000000001</v>
      </c>
    </row>
    <row r="363" spans="1:12" x14ac:dyDescent="0.45">
      <c r="A363">
        <v>361</v>
      </c>
      <c r="B363">
        <v>0.94046300000000005</v>
      </c>
      <c r="C363">
        <v>0.93942199999999998</v>
      </c>
      <c r="D363">
        <v>0.93396000000000001</v>
      </c>
      <c r="E363">
        <v>0.92256700000000003</v>
      </c>
      <c r="F363">
        <v>0.92984599999999995</v>
      </c>
      <c r="G363">
        <v>84535</v>
      </c>
      <c r="H363" s="1">
        <f>AVERAGE(output_10_1__3[[#This Row],[Run_1]:[Run_5]])</f>
        <v>0.93325159999999996</v>
      </c>
      <c r="I363">
        <v>0.17599999999999999</v>
      </c>
      <c r="J363">
        <v>0.2</v>
      </c>
      <c r="K363" s="1">
        <f t="shared" si="10"/>
        <v>1.1092515999999999</v>
      </c>
      <c r="L363" s="1">
        <f t="shared" si="11"/>
        <v>1.1332515999999999</v>
      </c>
    </row>
    <row r="364" spans="1:12" x14ac:dyDescent="0.45">
      <c r="A364">
        <v>362</v>
      </c>
      <c r="B364">
        <v>1.0189699999999999</v>
      </c>
      <c r="C364">
        <v>1.00753</v>
      </c>
      <c r="D364">
        <v>0.99515200000000004</v>
      </c>
      <c r="E364">
        <v>1.0034799999999999</v>
      </c>
      <c r="F364">
        <v>1.01631</v>
      </c>
      <c r="G364">
        <v>84535</v>
      </c>
      <c r="H364" s="1">
        <f>AVERAGE(output_10_1__3[[#This Row],[Run_1]:[Run_5]])</f>
        <v>1.0082884000000001</v>
      </c>
      <c r="I364">
        <v>0.187</v>
      </c>
      <c r="J364">
        <v>0.2</v>
      </c>
      <c r="K364" s="1">
        <f t="shared" si="10"/>
        <v>1.1952884000000001</v>
      </c>
      <c r="L364" s="1">
        <f t="shared" si="11"/>
        <v>1.2082884</v>
      </c>
    </row>
    <row r="365" spans="1:12" x14ac:dyDescent="0.45">
      <c r="A365">
        <v>363</v>
      </c>
      <c r="B365">
        <v>0.95668900000000001</v>
      </c>
      <c r="C365">
        <v>0.94825300000000001</v>
      </c>
      <c r="D365">
        <v>0.94886800000000004</v>
      </c>
      <c r="E365">
        <v>0.93738900000000003</v>
      </c>
      <c r="F365">
        <v>0.94779500000000005</v>
      </c>
      <c r="G365">
        <v>84536</v>
      </c>
      <c r="H365" s="1">
        <f>AVERAGE(output_10_1__3[[#This Row],[Run_1]:[Run_5]])</f>
        <v>0.94779879999999994</v>
      </c>
      <c r="I365">
        <v>0.18</v>
      </c>
      <c r="J365">
        <v>0.2</v>
      </c>
      <c r="K365" s="1">
        <f t="shared" si="10"/>
        <v>1.1277987999999999</v>
      </c>
      <c r="L365" s="1">
        <f t="shared" si="11"/>
        <v>1.1477987999999999</v>
      </c>
    </row>
    <row r="366" spans="1:12" x14ac:dyDescent="0.45">
      <c r="A366">
        <v>364</v>
      </c>
      <c r="B366">
        <v>0.97525600000000001</v>
      </c>
      <c r="C366">
        <v>0.99155800000000005</v>
      </c>
      <c r="D366">
        <v>0.97211599999999998</v>
      </c>
      <c r="E366">
        <v>0.96317799999999998</v>
      </c>
      <c r="F366">
        <v>0.96401199999999998</v>
      </c>
      <c r="G366">
        <v>84536</v>
      </c>
      <c r="H366" s="1">
        <f>AVERAGE(output_10_1__3[[#This Row],[Run_1]:[Run_5]])</f>
        <v>0.97322400000000009</v>
      </c>
      <c r="I366">
        <v>0.186</v>
      </c>
      <c r="J366">
        <v>0.2</v>
      </c>
      <c r="K366" s="1">
        <f t="shared" si="10"/>
        <v>1.159224</v>
      </c>
      <c r="L366" s="1">
        <f t="shared" si="11"/>
        <v>1.173224</v>
      </c>
    </row>
    <row r="367" spans="1:12" x14ac:dyDescent="0.45">
      <c r="A367">
        <v>365</v>
      </c>
      <c r="B367">
        <v>0.95671099999999998</v>
      </c>
      <c r="C367">
        <v>0.97619800000000001</v>
      </c>
      <c r="D367">
        <v>0.96358699999999997</v>
      </c>
      <c r="E367">
        <v>0.95858100000000002</v>
      </c>
      <c r="F367">
        <v>0.958206</v>
      </c>
      <c r="G367">
        <v>84536</v>
      </c>
      <c r="H367" s="1">
        <f>AVERAGE(output_10_1__3[[#This Row],[Run_1]:[Run_5]])</f>
        <v>0.96265660000000008</v>
      </c>
      <c r="I367">
        <v>0.19</v>
      </c>
      <c r="J367">
        <v>0.2</v>
      </c>
      <c r="K367" s="1">
        <f t="shared" si="10"/>
        <v>1.1526566</v>
      </c>
      <c r="L367" s="1">
        <f t="shared" si="11"/>
        <v>1.1626566</v>
      </c>
    </row>
    <row r="368" spans="1:12" x14ac:dyDescent="0.45">
      <c r="A368">
        <v>366</v>
      </c>
      <c r="B368">
        <v>0.91900099999999996</v>
      </c>
      <c r="C368">
        <v>0.94011500000000003</v>
      </c>
      <c r="D368">
        <v>0.93031699999999995</v>
      </c>
      <c r="E368">
        <v>0.94334099999999999</v>
      </c>
      <c r="F368">
        <v>0.93078000000000005</v>
      </c>
      <c r="G368">
        <v>84536</v>
      </c>
      <c r="H368" s="1">
        <f>AVERAGE(output_10_1__3[[#This Row],[Run_1]:[Run_5]])</f>
        <v>0.93271080000000006</v>
      </c>
      <c r="I368">
        <v>0.187</v>
      </c>
      <c r="J368">
        <v>0.2</v>
      </c>
      <c r="K368" s="1">
        <f t="shared" si="10"/>
        <v>1.1197108</v>
      </c>
      <c r="L368" s="1">
        <f t="shared" si="11"/>
        <v>1.1327108000000001</v>
      </c>
    </row>
    <row r="369" spans="1:12" x14ac:dyDescent="0.45">
      <c r="A369">
        <v>367</v>
      </c>
      <c r="B369">
        <v>0.99263100000000004</v>
      </c>
      <c r="C369">
        <v>0.98136199999999996</v>
      </c>
      <c r="D369">
        <v>0.95805499999999999</v>
      </c>
      <c r="E369">
        <v>0.97862199999999999</v>
      </c>
      <c r="F369">
        <v>0.97443000000000002</v>
      </c>
      <c r="G369">
        <v>84536</v>
      </c>
      <c r="H369" s="1">
        <f>AVERAGE(output_10_1__3[[#This Row],[Run_1]:[Run_5]])</f>
        <v>0.97702000000000011</v>
      </c>
      <c r="I369">
        <v>0.17399999999999999</v>
      </c>
      <c r="J369">
        <v>0.19</v>
      </c>
      <c r="K369" s="1">
        <f t="shared" si="10"/>
        <v>1.1510200000000002</v>
      </c>
      <c r="L369" s="1">
        <f t="shared" si="11"/>
        <v>1.1670200000000002</v>
      </c>
    </row>
    <row r="370" spans="1:12" x14ac:dyDescent="0.45">
      <c r="A370">
        <v>368</v>
      </c>
      <c r="B370">
        <v>0.94321299999999997</v>
      </c>
      <c r="C370">
        <v>0.96029600000000004</v>
      </c>
      <c r="D370">
        <v>0.947407</v>
      </c>
      <c r="E370">
        <v>0.97138899999999995</v>
      </c>
      <c r="F370">
        <v>0.97182000000000002</v>
      </c>
      <c r="G370">
        <v>84536</v>
      </c>
      <c r="H370" s="1">
        <f>AVERAGE(output_10_1__3[[#This Row],[Run_1]:[Run_5]])</f>
        <v>0.95882500000000004</v>
      </c>
      <c r="I370">
        <v>0.184</v>
      </c>
      <c r="J370">
        <v>0.2</v>
      </c>
      <c r="K370" s="1">
        <f t="shared" si="10"/>
        <v>1.142825</v>
      </c>
      <c r="L370" s="1">
        <f t="shared" si="11"/>
        <v>1.158825</v>
      </c>
    </row>
    <row r="371" spans="1:12" x14ac:dyDescent="0.45">
      <c r="A371">
        <v>369</v>
      </c>
      <c r="B371">
        <v>0.91231300000000004</v>
      </c>
      <c r="C371">
        <v>0.89374699999999996</v>
      </c>
      <c r="D371">
        <v>0.930751</v>
      </c>
      <c r="E371">
        <v>0.91184600000000005</v>
      </c>
      <c r="F371">
        <v>0.91083700000000001</v>
      </c>
      <c r="G371">
        <v>84536</v>
      </c>
      <c r="H371" s="1">
        <f>AVERAGE(output_10_1__3[[#This Row],[Run_1]:[Run_5]])</f>
        <v>0.91189880000000001</v>
      </c>
      <c r="I371">
        <v>0.186</v>
      </c>
      <c r="J371">
        <v>0.21</v>
      </c>
      <c r="K371" s="1">
        <f t="shared" si="10"/>
        <v>1.0978988000000001</v>
      </c>
      <c r="L371" s="1">
        <f t="shared" si="11"/>
        <v>1.1218988000000001</v>
      </c>
    </row>
    <row r="372" spans="1:12" x14ac:dyDescent="0.45">
      <c r="A372">
        <v>370</v>
      </c>
      <c r="B372">
        <v>0.94852999999999998</v>
      </c>
      <c r="C372">
        <v>0.94160600000000005</v>
      </c>
      <c r="D372">
        <v>0.93197399999999997</v>
      </c>
      <c r="E372">
        <v>0.94165600000000005</v>
      </c>
      <c r="F372">
        <v>0.92912399999999995</v>
      </c>
      <c r="G372">
        <v>84536</v>
      </c>
      <c r="H372" s="1">
        <f>AVERAGE(output_10_1__3[[#This Row],[Run_1]:[Run_5]])</f>
        <v>0.93857800000000002</v>
      </c>
      <c r="I372">
        <v>0.184</v>
      </c>
      <c r="J372">
        <v>0.2</v>
      </c>
      <c r="K372" s="1">
        <f t="shared" si="10"/>
        <v>1.1225780000000001</v>
      </c>
      <c r="L372" s="1">
        <f t="shared" si="11"/>
        <v>1.1385780000000001</v>
      </c>
    </row>
    <row r="373" spans="1:12" x14ac:dyDescent="0.45">
      <c r="A373">
        <v>371</v>
      </c>
      <c r="B373">
        <v>0.93223900000000004</v>
      </c>
      <c r="C373">
        <v>0.94559499999999996</v>
      </c>
      <c r="D373">
        <v>0.94670299999999996</v>
      </c>
      <c r="E373">
        <v>0.93466199999999999</v>
      </c>
      <c r="F373">
        <v>0.94322600000000001</v>
      </c>
      <c r="G373">
        <v>84536</v>
      </c>
      <c r="H373" s="1">
        <f>AVERAGE(output_10_1__3[[#This Row],[Run_1]:[Run_5]])</f>
        <v>0.94048500000000002</v>
      </c>
      <c r="I373">
        <v>0.17699999999999999</v>
      </c>
      <c r="J373">
        <v>0.19</v>
      </c>
      <c r="K373" s="1">
        <f t="shared" si="10"/>
        <v>1.1174850000000001</v>
      </c>
      <c r="L373" s="1">
        <f t="shared" si="11"/>
        <v>1.130485</v>
      </c>
    </row>
    <row r="374" spans="1:12" x14ac:dyDescent="0.45">
      <c r="A374">
        <v>372</v>
      </c>
      <c r="B374">
        <v>0.96672400000000003</v>
      </c>
      <c r="C374">
        <v>0.96141500000000002</v>
      </c>
      <c r="D374">
        <v>0.953484</v>
      </c>
      <c r="E374">
        <v>0.96038299999999999</v>
      </c>
      <c r="F374">
        <v>0.965615</v>
      </c>
      <c r="G374">
        <v>84536</v>
      </c>
      <c r="H374" s="1">
        <f>AVERAGE(output_10_1__3[[#This Row],[Run_1]:[Run_5]])</f>
        <v>0.96152420000000005</v>
      </c>
      <c r="I374">
        <v>0.17499999999999999</v>
      </c>
      <c r="J374">
        <v>0.22</v>
      </c>
      <c r="K374" s="1">
        <f t="shared" si="10"/>
        <v>1.1365242</v>
      </c>
      <c r="L374" s="1">
        <f t="shared" si="11"/>
        <v>1.1815242000000001</v>
      </c>
    </row>
    <row r="375" spans="1:12" x14ac:dyDescent="0.45">
      <c r="A375">
        <v>373</v>
      </c>
      <c r="B375">
        <v>0.90244100000000005</v>
      </c>
      <c r="C375">
        <v>0.88048099999999996</v>
      </c>
      <c r="D375">
        <v>0.90476000000000001</v>
      </c>
      <c r="E375">
        <v>0.88621099999999997</v>
      </c>
      <c r="F375">
        <v>0.89832999999999996</v>
      </c>
      <c r="G375">
        <v>84536</v>
      </c>
      <c r="H375" s="1">
        <f>AVERAGE(output_10_1__3[[#This Row],[Run_1]:[Run_5]])</f>
        <v>0.89444459999999992</v>
      </c>
      <c r="I375">
        <v>0.185</v>
      </c>
      <c r="J375">
        <v>0.2</v>
      </c>
      <c r="K375" s="1">
        <f t="shared" si="10"/>
        <v>1.0794446</v>
      </c>
      <c r="L375" s="1">
        <f t="shared" si="11"/>
        <v>1.0944445999999999</v>
      </c>
    </row>
    <row r="376" spans="1:12" x14ac:dyDescent="0.45">
      <c r="A376">
        <v>374</v>
      </c>
      <c r="B376">
        <v>0.88083699999999998</v>
      </c>
      <c r="C376">
        <v>0.90085400000000004</v>
      </c>
      <c r="D376">
        <v>0.89651999999999998</v>
      </c>
      <c r="E376">
        <v>0.90144100000000005</v>
      </c>
      <c r="F376">
        <v>0.88069500000000001</v>
      </c>
      <c r="G376">
        <v>84536</v>
      </c>
      <c r="H376" s="1">
        <f>AVERAGE(output_10_1__3[[#This Row],[Run_1]:[Run_5]])</f>
        <v>0.89206940000000012</v>
      </c>
      <c r="I376">
        <v>0.182</v>
      </c>
      <c r="J376">
        <v>0.19</v>
      </c>
      <c r="K376" s="1">
        <f t="shared" si="10"/>
        <v>1.0740694000000002</v>
      </c>
      <c r="L376" s="1">
        <f t="shared" si="11"/>
        <v>1.0820694000000002</v>
      </c>
    </row>
    <row r="377" spans="1:12" x14ac:dyDescent="0.45">
      <c r="A377">
        <v>375</v>
      </c>
      <c r="B377">
        <v>0.93167699999999998</v>
      </c>
      <c r="C377">
        <v>0.94215199999999999</v>
      </c>
      <c r="D377">
        <v>0.93572200000000005</v>
      </c>
      <c r="E377">
        <v>0.91929499999999997</v>
      </c>
      <c r="F377">
        <v>0.93060299999999996</v>
      </c>
      <c r="G377">
        <v>84536</v>
      </c>
      <c r="H377" s="1">
        <f>AVERAGE(output_10_1__3[[#This Row],[Run_1]:[Run_5]])</f>
        <v>0.93188979999999988</v>
      </c>
      <c r="I377">
        <v>0.188</v>
      </c>
      <c r="J377">
        <v>0.2</v>
      </c>
      <c r="K377" s="1">
        <f t="shared" si="10"/>
        <v>1.1198897999999999</v>
      </c>
      <c r="L377" s="1">
        <f t="shared" si="11"/>
        <v>1.1318897999999999</v>
      </c>
    </row>
    <row r="378" spans="1:12" x14ac:dyDescent="0.45">
      <c r="A378">
        <v>376</v>
      </c>
      <c r="B378">
        <v>0.88709000000000005</v>
      </c>
      <c r="C378">
        <v>0.87664500000000001</v>
      </c>
      <c r="D378">
        <v>0.88665300000000002</v>
      </c>
      <c r="E378">
        <v>0.87280100000000005</v>
      </c>
      <c r="F378">
        <v>0.87762099999999998</v>
      </c>
      <c r="G378">
        <v>84536</v>
      </c>
      <c r="H378" s="1">
        <f>AVERAGE(output_10_1__3[[#This Row],[Run_1]:[Run_5]])</f>
        <v>0.880162</v>
      </c>
      <c r="I378">
        <v>0.182</v>
      </c>
      <c r="J378">
        <v>0.19</v>
      </c>
      <c r="K378" s="1">
        <f t="shared" si="10"/>
        <v>1.0621620000000001</v>
      </c>
      <c r="L378" s="1">
        <f t="shared" si="11"/>
        <v>1.0701620000000001</v>
      </c>
    </row>
    <row r="379" spans="1:12" x14ac:dyDescent="0.45">
      <c r="A379">
        <v>377</v>
      </c>
      <c r="B379">
        <v>0.869425</v>
      </c>
      <c r="C379">
        <v>0.85666799999999999</v>
      </c>
      <c r="D379">
        <v>0.884934</v>
      </c>
      <c r="E379">
        <v>0.87022999999999995</v>
      </c>
      <c r="F379">
        <v>0.87500900000000004</v>
      </c>
      <c r="G379">
        <v>84536</v>
      </c>
      <c r="H379" s="1">
        <f>AVERAGE(output_10_1__3[[#This Row],[Run_1]:[Run_5]])</f>
        <v>0.87125319999999995</v>
      </c>
      <c r="I379">
        <v>0.18</v>
      </c>
      <c r="J379">
        <v>0.2</v>
      </c>
      <c r="K379" s="1">
        <f t="shared" si="10"/>
        <v>1.0512531999999999</v>
      </c>
      <c r="L379" s="1">
        <f t="shared" si="11"/>
        <v>1.0712531999999999</v>
      </c>
    </row>
    <row r="380" spans="1:12" x14ac:dyDescent="0.45">
      <c r="A380">
        <v>378</v>
      </c>
      <c r="B380">
        <v>0.87759500000000001</v>
      </c>
      <c r="C380">
        <v>0.88197700000000001</v>
      </c>
      <c r="D380">
        <v>0.88961500000000004</v>
      </c>
      <c r="E380">
        <v>0.89719099999999996</v>
      </c>
      <c r="F380">
        <v>0.88541599999999998</v>
      </c>
      <c r="G380">
        <v>84536</v>
      </c>
      <c r="H380" s="1">
        <f>AVERAGE(output_10_1__3[[#This Row],[Run_1]:[Run_5]])</f>
        <v>0.8863588</v>
      </c>
      <c r="I380">
        <v>0.17699999999999999</v>
      </c>
      <c r="J380">
        <v>0.2</v>
      </c>
      <c r="K380" s="1">
        <f t="shared" si="10"/>
        <v>1.0633588</v>
      </c>
      <c r="L380" s="1">
        <f t="shared" si="11"/>
        <v>1.0863588</v>
      </c>
    </row>
    <row r="381" spans="1:12" x14ac:dyDescent="0.45">
      <c r="A381">
        <v>379</v>
      </c>
      <c r="B381">
        <v>0.90430900000000003</v>
      </c>
      <c r="C381">
        <v>0.89729400000000004</v>
      </c>
      <c r="D381">
        <v>0.89638799999999996</v>
      </c>
      <c r="E381">
        <v>0.872722</v>
      </c>
      <c r="F381">
        <v>0.91728799999999999</v>
      </c>
      <c r="G381">
        <v>84536</v>
      </c>
      <c r="H381" s="1">
        <f>AVERAGE(output_10_1__3[[#This Row],[Run_1]:[Run_5]])</f>
        <v>0.89760019999999996</v>
      </c>
      <c r="I381">
        <v>0.18</v>
      </c>
      <c r="J381">
        <v>0.2</v>
      </c>
      <c r="K381" s="1">
        <f t="shared" si="10"/>
        <v>1.0776002</v>
      </c>
      <c r="L381" s="1">
        <f t="shared" si="11"/>
        <v>1.0976002</v>
      </c>
    </row>
    <row r="382" spans="1:12" x14ac:dyDescent="0.45">
      <c r="A382">
        <v>380</v>
      </c>
      <c r="B382">
        <v>0.89863099999999996</v>
      </c>
      <c r="C382">
        <v>0.88833799999999996</v>
      </c>
      <c r="D382">
        <v>0.91604200000000002</v>
      </c>
      <c r="E382">
        <v>0.90439899999999995</v>
      </c>
      <c r="F382">
        <v>0.88566999999999996</v>
      </c>
      <c r="G382">
        <v>84536</v>
      </c>
      <c r="H382" s="1">
        <f>AVERAGE(output_10_1__3[[#This Row],[Run_1]:[Run_5]])</f>
        <v>0.89861599999999997</v>
      </c>
      <c r="I382">
        <v>0.183</v>
      </c>
      <c r="J382">
        <v>0.19</v>
      </c>
      <c r="K382" s="1">
        <f t="shared" si="10"/>
        <v>1.0816159999999999</v>
      </c>
      <c r="L382" s="1">
        <f t="shared" si="11"/>
        <v>1.088616</v>
      </c>
    </row>
    <row r="383" spans="1:12" x14ac:dyDescent="0.45">
      <c r="A383">
        <v>381</v>
      </c>
      <c r="B383">
        <v>0.90065499999999998</v>
      </c>
      <c r="C383">
        <v>0.87187000000000003</v>
      </c>
      <c r="D383">
        <v>0.87160199999999999</v>
      </c>
      <c r="E383">
        <v>0.88151199999999996</v>
      </c>
      <c r="F383">
        <v>0.88845399999999997</v>
      </c>
      <c r="G383">
        <v>84536</v>
      </c>
      <c r="H383" s="1">
        <f>AVERAGE(output_10_1__3[[#This Row],[Run_1]:[Run_5]])</f>
        <v>0.88281860000000001</v>
      </c>
      <c r="I383">
        <v>0.184</v>
      </c>
      <c r="J383">
        <v>0.2</v>
      </c>
      <c r="K383" s="1">
        <f t="shared" si="10"/>
        <v>1.0668186</v>
      </c>
      <c r="L383" s="1">
        <f t="shared" si="11"/>
        <v>1.0828186</v>
      </c>
    </row>
    <row r="384" spans="1:12" x14ac:dyDescent="0.45">
      <c r="A384">
        <v>382</v>
      </c>
      <c r="B384">
        <v>0.86510900000000002</v>
      </c>
      <c r="C384">
        <v>0.87238300000000002</v>
      </c>
      <c r="D384">
        <v>0.88084899999999999</v>
      </c>
      <c r="E384">
        <v>0.87626400000000004</v>
      </c>
      <c r="F384">
        <v>0.87087800000000004</v>
      </c>
      <c r="G384">
        <v>84538</v>
      </c>
      <c r="H384" s="1">
        <f>AVERAGE(output_10_1__3[[#This Row],[Run_1]:[Run_5]])</f>
        <v>0.8730966</v>
      </c>
      <c r="I384">
        <v>0.18</v>
      </c>
      <c r="J384">
        <v>0.19</v>
      </c>
      <c r="K384" s="1">
        <f t="shared" si="10"/>
        <v>1.0530965999999999</v>
      </c>
      <c r="L384" s="1">
        <f t="shared" si="11"/>
        <v>1.0630965999999999</v>
      </c>
    </row>
    <row r="385" spans="1:12" x14ac:dyDescent="0.45">
      <c r="A385">
        <v>383</v>
      </c>
      <c r="B385">
        <v>0.86231100000000005</v>
      </c>
      <c r="C385">
        <v>0.87199700000000002</v>
      </c>
      <c r="D385">
        <v>0.84633800000000003</v>
      </c>
      <c r="E385">
        <v>0.86296200000000001</v>
      </c>
      <c r="F385">
        <v>0.891347</v>
      </c>
      <c r="G385">
        <v>84540</v>
      </c>
      <c r="H385" s="1">
        <f>AVERAGE(output_10_1__3[[#This Row],[Run_1]:[Run_5]])</f>
        <v>0.86699099999999996</v>
      </c>
      <c r="I385">
        <v>0.17899999999999999</v>
      </c>
      <c r="J385">
        <v>0.19</v>
      </c>
      <c r="K385" s="1">
        <f t="shared" si="10"/>
        <v>1.0459909999999999</v>
      </c>
      <c r="L385" s="1">
        <f t="shared" si="11"/>
        <v>1.056991</v>
      </c>
    </row>
    <row r="386" spans="1:12" x14ac:dyDescent="0.45">
      <c r="A386">
        <v>384</v>
      </c>
      <c r="B386">
        <v>0.94833500000000004</v>
      </c>
      <c r="C386">
        <v>0.95298499999999997</v>
      </c>
      <c r="D386">
        <v>0.93788400000000005</v>
      </c>
      <c r="E386">
        <v>0.94397699999999996</v>
      </c>
      <c r="F386">
        <v>0.93301999999999996</v>
      </c>
      <c r="G386">
        <v>84542</v>
      </c>
      <c r="H386" s="1">
        <f>AVERAGE(output_10_1__3[[#This Row],[Run_1]:[Run_5]])</f>
        <v>0.94324019999999997</v>
      </c>
      <c r="I386">
        <v>0.18099999999999999</v>
      </c>
      <c r="J386">
        <v>0.2</v>
      </c>
      <c r="K386" s="1">
        <f t="shared" ref="K386:K449" si="12">SUM(H386,I386)</f>
        <v>1.1242402</v>
      </c>
      <c r="L386" s="1">
        <f t="shared" ref="L386:L449" si="13">SUM(H386,J386)</f>
        <v>1.1432401999999999</v>
      </c>
    </row>
    <row r="387" spans="1:12" x14ac:dyDescent="0.45">
      <c r="A387">
        <v>385</v>
      </c>
      <c r="B387">
        <v>0.93131299999999995</v>
      </c>
      <c r="C387">
        <v>0.94711599999999996</v>
      </c>
      <c r="D387">
        <v>0.93303999999999998</v>
      </c>
      <c r="E387">
        <v>0.94879899999999995</v>
      </c>
      <c r="F387">
        <v>0.953399</v>
      </c>
      <c r="G387">
        <v>84544</v>
      </c>
      <c r="H387" s="1">
        <f>AVERAGE(output_10_1__3[[#This Row],[Run_1]:[Run_5]])</f>
        <v>0.94273340000000005</v>
      </c>
      <c r="I387">
        <v>0.17899999999999999</v>
      </c>
      <c r="J387">
        <v>0.2</v>
      </c>
      <c r="K387" s="1">
        <f t="shared" si="12"/>
        <v>1.1217334000000001</v>
      </c>
      <c r="L387" s="1">
        <f t="shared" si="13"/>
        <v>1.1427334</v>
      </c>
    </row>
    <row r="388" spans="1:12" x14ac:dyDescent="0.45">
      <c r="A388">
        <v>386</v>
      </c>
      <c r="B388">
        <v>0.89465099999999997</v>
      </c>
      <c r="C388">
        <v>0.89861999999999997</v>
      </c>
      <c r="D388">
        <v>0.88158300000000001</v>
      </c>
      <c r="E388">
        <v>0.89948799999999995</v>
      </c>
      <c r="F388">
        <v>0.89075000000000004</v>
      </c>
      <c r="G388">
        <v>84546</v>
      </c>
      <c r="H388" s="1">
        <f>AVERAGE(output_10_1__3[[#This Row],[Run_1]:[Run_5]])</f>
        <v>0.89301839999999988</v>
      </c>
      <c r="I388">
        <v>0.185</v>
      </c>
      <c r="J388">
        <v>0.19</v>
      </c>
      <c r="K388" s="1">
        <f t="shared" si="12"/>
        <v>1.0780183999999999</v>
      </c>
      <c r="L388" s="1">
        <f t="shared" si="13"/>
        <v>1.0830183999999998</v>
      </c>
    </row>
    <row r="389" spans="1:12" x14ac:dyDescent="0.45">
      <c r="A389">
        <v>387</v>
      </c>
      <c r="B389">
        <v>0.90234300000000001</v>
      </c>
      <c r="C389">
        <v>0.88761900000000005</v>
      </c>
      <c r="D389">
        <v>0.871672</v>
      </c>
      <c r="E389">
        <v>0.89702999999999999</v>
      </c>
      <c r="F389">
        <v>0.87911300000000003</v>
      </c>
      <c r="G389">
        <v>84549</v>
      </c>
      <c r="H389" s="1">
        <f>AVERAGE(output_10_1__3[[#This Row],[Run_1]:[Run_5]])</f>
        <v>0.88755540000000011</v>
      </c>
      <c r="I389">
        <v>0.19</v>
      </c>
      <c r="J389">
        <v>0.2</v>
      </c>
      <c r="K389" s="1">
        <f t="shared" si="12"/>
        <v>1.0775554000000001</v>
      </c>
      <c r="L389" s="1">
        <f t="shared" si="13"/>
        <v>1.0875554000000001</v>
      </c>
    </row>
    <row r="390" spans="1:12" x14ac:dyDescent="0.45">
      <c r="A390">
        <v>388</v>
      </c>
      <c r="B390">
        <v>0.87966200000000005</v>
      </c>
      <c r="C390">
        <v>0.88801600000000003</v>
      </c>
      <c r="D390">
        <v>0.87114599999999998</v>
      </c>
      <c r="E390">
        <v>0.86852600000000002</v>
      </c>
      <c r="F390">
        <v>0.89267600000000003</v>
      </c>
      <c r="G390">
        <v>84549</v>
      </c>
      <c r="H390" s="1">
        <f>AVERAGE(output_10_1__3[[#This Row],[Run_1]:[Run_5]])</f>
        <v>0.88000520000000004</v>
      </c>
      <c r="I390">
        <v>0.186</v>
      </c>
      <c r="J390">
        <v>0.2</v>
      </c>
      <c r="K390" s="1">
        <f t="shared" si="12"/>
        <v>1.0660052</v>
      </c>
      <c r="L390" s="1">
        <f t="shared" si="13"/>
        <v>1.0800052</v>
      </c>
    </row>
    <row r="391" spans="1:12" x14ac:dyDescent="0.45">
      <c r="A391">
        <v>389</v>
      </c>
      <c r="B391">
        <v>0.89002599999999998</v>
      </c>
      <c r="C391">
        <v>0.87127500000000002</v>
      </c>
      <c r="D391">
        <v>0.86811899999999997</v>
      </c>
      <c r="E391">
        <v>0.85972199999999999</v>
      </c>
      <c r="F391">
        <v>0.86381799999999997</v>
      </c>
      <c r="G391">
        <v>84549</v>
      </c>
      <c r="H391" s="1">
        <f>AVERAGE(output_10_1__3[[#This Row],[Run_1]:[Run_5]])</f>
        <v>0.87059200000000003</v>
      </c>
      <c r="I391">
        <v>0.17899999999999999</v>
      </c>
      <c r="J391">
        <v>0.2</v>
      </c>
      <c r="K391" s="1">
        <f t="shared" si="12"/>
        <v>1.0495920000000001</v>
      </c>
      <c r="L391" s="1">
        <f t="shared" si="13"/>
        <v>1.070592</v>
      </c>
    </row>
    <row r="392" spans="1:12" x14ac:dyDescent="0.45">
      <c r="A392">
        <v>390</v>
      </c>
      <c r="B392">
        <v>0.90080700000000002</v>
      </c>
      <c r="C392">
        <v>0.90243399999999996</v>
      </c>
      <c r="D392">
        <v>0.88105699999999998</v>
      </c>
      <c r="E392">
        <v>0.88000900000000004</v>
      </c>
      <c r="F392">
        <v>0.90479299999999996</v>
      </c>
      <c r="G392">
        <v>84549</v>
      </c>
      <c r="H392" s="1">
        <f>AVERAGE(output_10_1__3[[#This Row],[Run_1]:[Run_5]])</f>
        <v>0.89382000000000006</v>
      </c>
      <c r="I392">
        <v>0.192</v>
      </c>
      <c r="J392">
        <v>0.2</v>
      </c>
      <c r="K392" s="1">
        <f t="shared" si="12"/>
        <v>1.08582</v>
      </c>
      <c r="L392" s="1">
        <f t="shared" si="13"/>
        <v>1.09382</v>
      </c>
    </row>
    <row r="393" spans="1:12" x14ac:dyDescent="0.45">
      <c r="A393">
        <v>391</v>
      </c>
      <c r="B393">
        <v>0.87446699999999999</v>
      </c>
      <c r="C393">
        <v>0.88652500000000001</v>
      </c>
      <c r="D393">
        <v>0.85472899999999996</v>
      </c>
      <c r="E393">
        <v>0.89605400000000002</v>
      </c>
      <c r="F393">
        <v>0.87946000000000002</v>
      </c>
      <c r="G393">
        <v>84549</v>
      </c>
      <c r="H393" s="1">
        <f>AVERAGE(output_10_1__3[[#This Row],[Run_1]:[Run_5]])</f>
        <v>0.878247</v>
      </c>
      <c r="I393">
        <v>0.191</v>
      </c>
      <c r="J393">
        <v>0.21</v>
      </c>
      <c r="K393" s="1">
        <f t="shared" si="12"/>
        <v>1.0692470000000001</v>
      </c>
      <c r="L393" s="1">
        <f t="shared" si="13"/>
        <v>1.088247</v>
      </c>
    </row>
    <row r="394" spans="1:12" x14ac:dyDescent="0.45">
      <c r="A394">
        <v>392</v>
      </c>
      <c r="B394">
        <v>0.91226300000000005</v>
      </c>
      <c r="C394">
        <v>0.93238699999999997</v>
      </c>
      <c r="D394">
        <v>0.90301299999999995</v>
      </c>
      <c r="E394">
        <v>0.92779199999999995</v>
      </c>
      <c r="F394">
        <v>0.92987200000000003</v>
      </c>
      <c r="G394">
        <v>84549</v>
      </c>
      <c r="H394" s="1">
        <f>AVERAGE(output_10_1__3[[#This Row],[Run_1]:[Run_5]])</f>
        <v>0.92106540000000015</v>
      </c>
      <c r="I394">
        <v>0.17499999999999999</v>
      </c>
      <c r="J394">
        <v>0.2</v>
      </c>
      <c r="K394" s="1">
        <f t="shared" si="12"/>
        <v>1.0960654000000001</v>
      </c>
      <c r="L394" s="1">
        <f t="shared" si="13"/>
        <v>1.1210654000000002</v>
      </c>
    </row>
    <row r="395" spans="1:12" x14ac:dyDescent="0.45">
      <c r="A395">
        <v>393</v>
      </c>
      <c r="B395">
        <v>0.94659199999999999</v>
      </c>
      <c r="C395">
        <v>0.93498800000000004</v>
      </c>
      <c r="D395">
        <v>0.95069999999999999</v>
      </c>
      <c r="E395">
        <v>0.94916199999999995</v>
      </c>
      <c r="F395">
        <v>1.2741400000000001</v>
      </c>
      <c r="G395">
        <v>84549</v>
      </c>
      <c r="H395" s="1">
        <f>AVERAGE(output_10_1__3[[#This Row],[Run_1]:[Run_5]])</f>
        <v>1.0111163999999999</v>
      </c>
      <c r="I395">
        <v>0.184</v>
      </c>
      <c r="J395">
        <v>0.2</v>
      </c>
      <c r="K395" s="1">
        <f t="shared" si="12"/>
        <v>1.1951163999999999</v>
      </c>
      <c r="L395" s="1">
        <f t="shared" si="13"/>
        <v>1.2111163999999999</v>
      </c>
    </row>
    <row r="396" spans="1:12" x14ac:dyDescent="0.45">
      <c r="A396">
        <v>394</v>
      </c>
      <c r="B396">
        <v>0.95255299999999998</v>
      </c>
      <c r="C396">
        <v>0.968553</v>
      </c>
      <c r="D396">
        <v>0.97089499999999995</v>
      </c>
      <c r="E396">
        <v>0.96518199999999998</v>
      </c>
      <c r="F396">
        <v>1.0145500000000001</v>
      </c>
      <c r="G396">
        <v>84549</v>
      </c>
      <c r="H396" s="1">
        <f>AVERAGE(output_10_1__3[[#This Row],[Run_1]:[Run_5]])</f>
        <v>0.97434659999999995</v>
      </c>
      <c r="I396">
        <v>0.188</v>
      </c>
      <c r="J396">
        <v>0.2</v>
      </c>
      <c r="K396" s="1">
        <f t="shared" si="12"/>
        <v>1.1623466</v>
      </c>
      <c r="L396" s="1">
        <f t="shared" si="13"/>
        <v>1.1743466</v>
      </c>
    </row>
    <row r="397" spans="1:12" x14ac:dyDescent="0.45">
      <c r="A397">
        <v>395</v>
      </c>
      <c r="B397">
        <v>0.93618199999999996</v>
      </c>
      <c r="C397">
        <v>0.956816</v>
      </c>
      <c r="D397">
        <v>0.94988600000000001</v>
      </c>
      <c r="E397">
        <v>0.95206900000000005</v>
      </c>
      <c r="F397">
        <v>0.97318800000000005</v>
      </c>
      <c r="G397">
        <v>84549</v>
      </c>
      <c r="H397" s="1">
        <f>AVERAGE(output_10_1__3[[#This Row],[Run_1]:[Run_5]])</f>
        <v>0.95362820000000004</v>
      </c>
      <c r="I397">
        <v>0.186</v>
      </c>
      <c r="J397">
        <v>0.19</v>
      </c>
      <c r="K397" s="1">
        <f t="shared" si="12"/>
        <v>1.1396282</v>
      </c>
      <c r="L397" s="1">
        <f t="shared" si="13"/>
        <v>1.1436282</v>
      </c>
    </row>
    <row r="398" spans="1:12" x14ac:dyDescent="0.45">
      <c r="A398">
        <v>396</v>
      </c>
      <c r="B398">
        <v>0.89152900000000002</v>
      </c>
      <c r="C398">
        <v>0.90661999999999998</v>
      </c>
      <c r="D398">
        <v>0.89685400000000004</v>
      </c>
      <c r="E398">
        <v>0.903868</v>
      </c>
      <c r="F398">
        <v>0.88609499999999997</v>
      </c>
      <c r="G398">
        <v>84549</v>
      </c>
      <c r="H398" s="1">
        <f>AVERAGE(output_10_1__3[[#This Row],[Run_1]:[Run_5]])</f>
        <v>0.89699320000000005</v>
      </c>
      <c r="I398">
        <v>0.186</v>
      </c>
      <c r="J398">
        <v>0.2</v>
      </c>
      <c r="K398" s="1">
        <f t="shared" si="12"/>
        <v>1.0829932</v>
      </c>
      <c r="L398" s="1">
        <f t="shared" si="13"/>
        <v>1.0969932</v>
      </c>
    </row>
    <row r="399" spans="1:12" x14ac:dyDescent="0.45">
      <c r="A399">
        <v>397</v>
      </c>
      <c r="B399">
        <v>0.93528599999999995</v>
      </c>
      <c r="C399">
        <v>0.91148700000000005</v>
      </c>
      <c r="D399">
        <v>0.89790899999999996</v>
      </c>
      <c r="E399">
        <v>0.89760099999999998</v>
      </c>
      <c r="F399">
        <v>0.92320599999999997</v>
      </c>
      <c r="G399">
        <v>84549</v>
      </c>
      <c r="H399" s="1">
        <f>AVERAGE(output_10_1__3[[#This Row],[Run_1]:[Run_5]])</f>
        <v>0.91309779999999985</v>
      </c>
      <c r="I399">
        <v>0.186</v>
      </c>
      <c r="J399">
        <v>0.19</v>
      </c>
      <c r="K399" s="1">
        <f t="shared" si="12"/>
        <v>1.0990977999999998</v>
      </c>
      <c r="L399" s="1">
        <f t="shared" si="13"/>
        <v>1.1030977999999998</v>
      </c>
    </row>
    <row r="400" spans="1:12" x14ac:dyDescent="0.45">
      <c r="A400">
        <v>398</v>
      </c>
      <c r="B400">
        <v>0.89378599999999997</v>
      </c>
      <c r="C400">
        <v>1.0596300000000001</v>
      </c>
      <c r="D400">
        <v>0.89548799999999995</v>
      </c>
      <c r="E400">
        <v>0.89324000000000003</v>
      </c>
      <c r="F400">
        <v>0.86528000000000005</v>
      </c>
      <c r="G400">
        <v>84549</v>
      </c>
      <c r="H400" s="1">
        <f>AVERAGE(output_10_1__3[[#This Row],[Run_1]:[Run_5]])</f>
        <v>0.92148479999999999</v>
      </c>
      <c r="I400">
        <v>0.185</v>
      </c>
      <c r="J400">
        <v>0.19</v>
      </c>
      <c r="K400" s="1">
        <f t="shared" si="12"/>
        <v>1.1064848</v>
      </c>
      <c r="L400" s="1">
        <f t="shared" si="13"/>
        <v>1.1114847999999999</v>
      </c>
    </row>
    <row r="401" spans="1:12" x14ac:dyDescent="0.45">
      <c r="A401">
        <v>399</v>
      </c>
      <c r="B401">
        <v>0.96589899999999995</v>
      </c>
      <c r="C401">
        <v>0.95759099999999997</v>
      </c>
      <c r="D401">
        <v>0.951928</v>
      </c>
      <c r="E401">
        <v>0.96151399999999998</v>
      </c>
      <c r="F401">
        <v>0.95411900000000005</v>
      </c>
      <c r="G401">
        <v>84549</v>
      </c>
      <c r="H401" s="1">
        <f>AVERAGE(output_10_1__3[[#This Row],[Run_1]:[Run_5]])</f>
        <v>0.95821020000000012</v>
      </c>
      <c r="I401">
        <v>0.18099999999999999</v>
      </c>
      <c r="J401">
        <v>0.2</v>
      </c>
      <c r="K401" s="1">
        <f t="shared" si="12"/>
        <v>1.1392102000000002</v>
      </c>
      <c r="L401" s="1">
        <f t="shared" si="13"/>
        <v>1.1582102000000001</v>
      </c>
    </row>
    <row r="402" spans="1:12" x14ac:dyDescent="0.45">
      <c r="A402">
        <v>400</v>
      </c>
      <c r="B402">
        <v>0.99816400000000005</v>
      </c>
      <c r="C402">
        <v>1.0201100000000001</v>
      </c>
      <c r="D402">
        <v>0.99548300000000001</v>
      </c>
      <c r="E402">
        <v>0.97498200000000002</v>
      </c>
      <c r="F402">
        <v>0.98822200000000004</v>
      </c>
      <c r="G402">
        <v>84549</v>
      </c>
      <c r="H402" s="1">
        <f>AVERAGE(output_10_1__3[[#This Row],[Run_1]:[Run_5]])</f>
        <v>0.99539220000000006</v>
      </c>
      <c r="I402">
        <v>0.18</v>
      </c>
      <c r="J402">
        <v>0.19</v>
      </c>
      <c r="K402" s="1">
        <f t="shared" si="12"/>
        <v>1.1753922000000001</v>
      </c>
      <c r="L402" s="1">
        <f t="shared" si="13"/>
        <v>1.1853922000000001</v>
      </c>
    </row>
    <row r="403" spans="1:12" x14ac:dyDescent="0.45">
      <c r="A403">
        <v>401</v>
      </c>
      <c r="B403">
        <v>0.888513</v>
      </c>
      <c r="C403">
        <v>0.91687700000000005</v>
      </c>
      <c r="D403">
        <v>0.93723299999999998</v>
      </c>
      <c r="E403">
        <v>0.92564800000000003</v>
      </c>
      <c r="F403">
        <v>0.91698800000000003</v>
      </c>
      <c r="G403">
        <v>84549</v>
      </c>
      <c r="H403" s="1">
        <f>AVERAGE(output_10_1__3[[#This Row],[Run_1]:[Run_5]])</f>
        <v>0.91705179999999997</v>
      </c>
      <c r="I403">
        <v>0.192</v>
      </c>
      <c r="J403">
        <v>0.2</v>
      </c>
      <c r="K403" s="1">
        <f t="shared" si="12"/>
        <v>1.1090518</v>
      </c>
      <c r="L403" s="1">
        <f t="shared" si="13"/>
        <v>1.1170518</v>
      </c>
    </row>
    <row r="404" spans="1:12" x14ac:dyDescent="0.45">
      <c r="A404">
        <v>402</v>
      </c>
      <c r="B404">
        <v>0.93220400000000003</v>
      </c>
      <c r="C404">
        <v>0.94195399999999996</v>
      </c>
      <c r="D404">
        <v>0.93433299999999997</v>
      </c>
      <c r="E404">
        <v>0.92366899999999996</v>
      </c>
      <c r="F404">
        <v>0.93499299999999996</v>
      </c>
      <c r="G404">
        <v>84549</v>
      </c>
      <c r="H404" s="1">
        <f>AVERAGE(output_10_1__3[[#This Row],[Run_1]:[Run_5]])</f>
        <v>0.9334306</v>
      </c>
      <c r="I404">
        <v>0.18</v>
      </c>
      <c r="J404">
        <v>0.2</v>
      </c>
      <c r="K404" s="1">
        <f t="shared" si="12"/>
        <v>1.1134306</v>
      </c>
      <c r="L404" s="1">
        <f t="shared" si="13"/>
        <v>1.1334306000000001</v>
      </c>
    </row>
    <row r="405" spans="1:12" x14ac:dyDescent="0.45">
      <c r="A405">
        <v>403</v>
      </c>
      <c r="B405">
        <v>0.90614600000000001</v>
      </c>
      <c r="C405">
        <v>1.1193299999999999</v>
      </c>
      <c r="D405">
        <v>0.86969799999999997</v>
      </c>
      <c r="E405">
        <v>0.86814499999999994</v>
      </c>
      <c r="F405">
        <v>0.88284799999999997</v>
      </c>
      <c r="G405">
        <v>84549</v>
      </c>
      <c r="H405" s="1">
        <f>AVERAGE(output_10_1__3[[#This Row],[Run_1]:[Run_5]])</f>
        <v>0.92923339999999999</v>
      </c>
      <c r="I405">
        <v>0.187</v>
      </c>
      <c r="J405">
        <v>0.19</v>
      </c>
      <c r="K405" s="1">
        <f t="shared" si="12"/>
        <v>1.1162334</v>
      </c>
      <c r="L405" s="1">
        <f t="shared" si="13"/>
        <v>1.1192333999999999</v>
      </c>
    </row>
    <row r="406" spans="1:12" x14ac:dyDescent="0.45">
      <c r="A406">
        <v>404</v>
      </c>
      <c r="B406">
        <v>0.89058800000000005</v>
      </c>
      <c r="C406">
        <v>0.88100699999999998</v>
      </c>
      <c r="D406">
        <v>0.872305</v>
      </c>
      <c r="E406">
        <v>0.86260300000000001</v>
      </c>
      <c r="F406">
        <v>0.87015699999999996</v>
      </c>
      <c r="G406">
        <v>84549</v>
      </c>
      <c r="H406" s="1">
        <f>AVERAGE(output_10_1__3[[#This Row],[Run_1]:[Run_5]])</f>
        <v>0.875332</v>
      </c>
      <c r="I406">
        <v>0.183</v>
      </c>
      <c r="J406">
        <v>0.2</v>
      </c>
      <c r="K406" s="1">
        <f t="shared" si="12"/>
        <v>1.0583320000000001</v>
      </c>
      <c r="L406" s="1">
        <f t="shared" si="13"/>
        <v>1.075332</v>
      </c>
    </row>
    <row r="407" spans="1:12" x14ac:dyDescent="0.45">
      <c r="A407">
        <v>405</v>
      </c>
      <c r="B407">
        <v>0.89268400000000003</v>
      </c>
      <c r="C407">
        <v>0.86102000000000001</v>
      </c>
      <c r="D407">
        <v>0.87535700000000005</v>
      </c>
      <c r="E407">
        <v>0.88225500000000001</v>
      </c>
      <c r="F407">
        <v>0.85485500000000003</v>
      </c>
      <c r="G407">
        <v>84549</v>
      </c>
      <c r="H407" s="1">
        <f>AVERAGE(output_10_1__3[[#This Row],[Run_1]:[Run_5]])</f>
        <v>0.87323419999999996</v>
      </c>
      <c r="I407">
        <v>0.183</v>
      </c>
      <c r="J407">
        <v>0.2</v>
      </c>
      <c r="K407" s="1">
        <f t="shared" si="12"/>
        <v>1.0562342</v>
      </c>
      <c r="L407" s="1">
        <f t="shared" si="13"/>
        <v>1.0732341999999999</v>
      </c>
    </row>
    <row r="408" spans="1:12" x14ac:dyDescent="0.45">
      <c r="A408">
        <v>406</v>
      </c>
      <c r="B408">
        <v>0.91803699999999999</v>
      </c>
      <c r="C408">
        <v>0.91447699999999998</v>
      </c>
      <c r="D408">
        <v>0.88128899999999999</v>
      </c>
      <c r="E408">
        <v>0.89503299999999997</v>
      </c>
      <c r="F408">
        <v>0.90065600000000001</v>
      </c>
      <c r="G408">
        <v>84549</v>
      </c>
      <c r="H408" s="1">
        <f>AVERAGE(output_10_1__3[[#This Row],[Run_1]:[Run_5]])</f>
        <v>0.90189839999999999</v>
      </c>
      <c r="I408">
        <v>0.193</v>
      </c>
      <c r="J408">
        <v>0.19</v>
      </c>
      <c r="K408" s="1">
        <f t="shared" si="12"/>
        <v>1.0948983999999999</v>
      </c>
      <c r="L408" s="1">
        <f t="shared" si="13"/>
        <v>1.0918984</v>
      </c>
    </row>
    <row r="409" spans="1:12" x14ac:dyDescent="0.45">
      <c r="A409">
        <v>407</v>
      </c>
      <c r="B409">
        <v>0.95003700000000002</v>
      </c>
      <c r="C409">
        <v>0.97689999999999999</v>
      </c>
      <c r="D409">
        <v>0.99039500000000003</v>
      </c>
      <c r="E409">
        <v>0.97573100000000001</v>
      </c>
      <c r="F409">
        <v>0.96614100000000003</v>
      </c>
      <c r="G409">
        <v>84549</v>
      </c>
      <c r="H409" s="1">
        <f>AVERAGE(output_10_1__3[[#This Row],[Run_1]:[Run_5]])</f>
        <v>0.97184080000000006</v>
      </c>
      <c r="I409">
        <v>0.17799999999999999</v>
      </c>
      <c r="J409">
        <v>0.19</v>
      </c>
      <c r="K409" s="1">
        <f t="shared" si="12"/>
        <v>1.1498408</v>
      </c>
      <c r="L409" s="1">
        <f t="shared" si="13"/>
        <v>1.1618408</v>
      </c>
    </row>
    <row r="410" spans="1:12" x14ac:dyDescent="0.45">
      <c r="A410">
        <v>408</v>
      </c>
      <c r="B410">
        <v>0.93411100000000002</v>
      </c>
      <c r="C410">
        <v>0.94087900000000002</v>
      </c>
      <c r="D410">
        <v>0.92340800000000001</v>
      </c>
      <c r="E410">
        <v>0.94644300000000003</v>
      </c>
      <c r="F410">
        <v>0.95466200000000001</v>
      </c>
      <c r="G410">
        <v>84551</v>
      </c>
      <c r="H410" s="1">
        <f>AVERAGE(output_10_1__3[[#This Row],[Run_1]:[Run_5]])</f>
        <v>0.93990059999999997</v>
      </c>
      <c r="I410">
        <v>0.192</v>
      </c>
      <c r="J410">
        <v>0.2</v>
      </c>
      <c r="K410" s="1">
        <f t="shared" si="12"/>
        <v>1.1319006</v>
      </c>
      <c r="L410" s="1">
        <f t="shared" si="13"/>
        <v>1.1399006</v>
      </c>
    </row>
    <row r="411" spans="1:12" x14ac:dyDescent="0.45">
      <c r="A411">
        <v>409</v>
      </c>
      <c r="B411">
        <v>1.02827</v>
      </c>
      <c r="C411">
        <v>0.98716199999999998</v>
      </c>
      <c r="D411">
        <v>1.0038800000000001</v>
      </c>
      <c r="E411">
        <v>0.97225600000000001</v>
      </c>
      <c r="F411">
        <v>0.99009000000000003</v>
      </c>
      <c r="G411">
        <v>84553</v>
      </c>
      <c r="H411" s="1">
        <f>AVERAGE(output_10_1__3[[#This Row],[Run_1]:[Run_5]])</f>
        <v>0.99633160000000009</v>
      </c>
      <c r="I411">
        <v>0.17899999999999999</v>
      </c>
      <c r="J411">
        <v>0.2</v>
      </c>
      <c r="K411" s="1">
        <f t="shared" si="12"/>
        <v>1.1753316</v>
      </c>
      <c r="L411" s="1">
        <f t="shared" si="13"/>
        <v>1.1963316000000002</v>
      </c>
    </row>
    <row r="412" spans="1:12" x14ac:dyDescent="0.45">
      <c r="A412">
        <v>410</v>
      </c>
      <c r="B412">
        <v>0.93341799999999997</v>
      </c>
      <c r="C412">
        <v>0.94547899999999996</v>
      </c>
      <c r="D412">
        <v>0.91507300000000003</v>
      </c>
      <c r="E412">
        <v>0.91696500000000003</v>
      </c>
      <c r="F412">
        <v>0.93496599999999996</v>
      </c>
      <c r="G412">
        <v>84556</v>
      </c>
      <c r="H412" s="1">
        <f>AVERAGE(output_10_1__3[[#This Row],[Run_1]:[Run_5]])</f>
        <v>0.92918020000000001</v>
      </c>
      <c r="I412">
        <v>0.187</v>
      </c>
      <c r="J412">
        <v>0.19</v>
      </c>
      <c r="K412" s="1">
        <f t="shared" si="12"/>
        <v>1.1161802000000001</v>
      </c>
      <c r="L412" s="1">
        <f t="shared" si="13"/>
        <v>1.1191802</v>
      </c>
    </row>
    <row r="413" spans="1:12" x14ac:dyDescent="0.45">
      <c r="A413">
        <v>411</v>
      </c>
      <c r="B413">
        <v>0.94162299999999999</v>
      </c>
      <c r="C413">
        <v>0.95956799999999998</v>
      </c>
      <c r="D413">
        <v>0.94569899999999996</v>
      </c>
      <c r="E413">
        <v>0.95540499999999995</v>
      </c>
      <c r="F413">
        <v>1.1648799999999999</v>
      </c>
      <c r="G413">
        <v>84558</v>
      </c>
      <c r="H413" s="1">
        <f>AVERAGE(output_10_1__3[[#This Row],[Run_1]:[Run_5]])</f>
        <v>0.99343499999999985</v>
      </c>
      <c r="I413">
        <v>0.193</v>
      </c>
      <c r="J413">
        <v>0.2</v>
      </c>
      <c r="K413" s="1">
        <f t="shared" si="12"/>
        <v>1.1864349999999999</v>
      </c>
      <c r="L413" s="1">
        <f t="shared" si="13"/>
        <v>1.1934349999999998</v>
      </c>
    </row>
    <row r="414" spans="1:12" x14ac:dyDescent="0.45">
      <c r="A414">
        <v>412</v>
      </c>
      <c r="B414">
        <v>0.92762699999999998</v>
      </c>
      <c r="C414">
        <v>0.94581700000000002</v>
      </c>
      <c r="D414">
        <v>0.92546499999999998</v>
      </c>
      <c r="E414">
        <v>0.95427899999999999</v>
      </c>
      <c r="F414">
        <v>0.960314</v>
      </c>
      <c r="G414">
        <v>84560</v>
      </c>
      <c r="H414" s="1">
        <f>AVERAGE(output_10_1__3[[#This Row],[Run_1]:[Run_5]])</f>
        <v>0.94270039999999999</v>
      </c>
      <c r="I414">
        <v>0.18099999999999999</v>
      </c>
      <c r="J414">
        <v>0.2</v>
      </c>
      <c r="K414" s="1">
        <f t="shared" si="12"/>
        <v>1.1237003999999999</v>
      </c>
      <c r="L414" s="1">
        <f t="shared" si="13"/>
        <v>1.1427004000000001</v>
      </c>
    </row>
    <row r="415" spans="1:12" x14ac:dyDescent="0.45">
      <c r="A415">
        <v>413</v>
      </c>
      <c r="B415">
        <v>0.96402100000000002</v>
      </c>
      <c r="C415">
        <v>0.91592600000000002</v>
      </c>
      <c r="D415">
        <v>0.94537899999999997</v>
      </c>
      <c r="E415">
        <v>0.93610000000000004</v>
      </c>
      <c r="F415">
        <v>0.96098499999999998</v>
      </c>
      <c r="G415">
        <v>84562</v>
      </c>
      <c r="H415" s="1">
        <f>AVERAGE(output_10_1__3[[#This Row],[Run_1]:[Run_5]])</f>
        <v>0.94448220000000005</v>
      </c>
      <c r="I415">
        <v>0.183</v>
      </c>
      <c r="J415">
        <v>0.2</v>
      </c>
      <c r="K415" s="1">
        <f t="shared" si="12"/>
        <v>1.1274822</v>
      </c>
      <c r="L415" s="1">
        <f t="shared" si="13"/>
        <v>1.1444822000000001</v>
      </c>
    </row>
    <row r="416" spans="1:12" x14ac:dyDescent="0.45">
      <c r="A416">
        <v>414</v>
      </c>
      <c r="B416">
        <v>0.92122499999999996</v>
      </c>
      <c r="C416">
        <v>0.903277</v>
      </c>
      <c r="D416">
        <v>0.88287800000000005</v>
      </c>
      <c r="E416">
        <v>0.90791100000000002</v>
      </c>
      <c r="F416">
        <v>0.93767999999999996</v>
      </c>
      <c r="G416">
        <v>84564</v>
      </c>
      <c r="H416" s="1">
        <f>AVERAGE(output_10_1__3[[#This Row],[Run_1]:[Run_5]])</f>
        <v>0.91059419999999991</v>
      </c>
      <c r="I416">
        <v>0.183</v>
      </c>
      <c r="J416">
        <v>0.2</v>
      </c>
      <c r="K416" s="1">
        <f t="shared" si="12"/>
        <v>1.0935941999999998</v>
      </c>
      <c r="L416" s="1">
        <f t="shared" si="13"/>
        <v>1.1105942</v>
      </c>
    </row>
    <row r="417" spans="1:12" x14ac:dyDescent="0.45">
      <c r="A417">
        <v>415</v>
      </c>
      <c r="B417">
        <v>0.94221100000000002</v>
      </c>
      <c r="C417">
        <v>0.93925800000000004</v>
      </c>
      <c r="D417">
        <v>0.93461499999999997</v>
      </c>
      <c r="E417">
        <v>0.92438699999999996</v>
      </c>
      <c r="F417">
        <v>0.91445699999999996</v>
      </c>
      <c r="G417">
        <v>84566</v>
      </c>
      <c r="H417" s="1">
        <f>AVERAGE(output_10_1__3[[#This Row],[Run_1]:[Run_5]])</f>
        <v>0.93098559999999997</v>
      </c>
      <c r="I417">
        <v>0.192</v>
      </c>
      <c r="J417">
        <v>0.19</v>
      </c>
      <c r="K417" s="1">
        <f t="shared" si="12"/>
        <v>1.1229856</v>
      </c>
      <c r="L417" s="1">
        <f t="shared" si="13"/>
        <v>1.1209856</v>
      </c>
    </row>
    <row r="418" spans="1:12" x14ac:dyDescent="0.45">
      <c r="A418">
        <v>416</v>
      </c>
      <c r="B418">
        <v>0.92379100000000003</v>
      </c>
      <c r="C418">
        <v>0.94303400000000004</v>
      </c>
      <c r="D418">
        <v>0.94440800000000003</v>
      </c>
      <c r="E418">
        <v>0.93142199999999997</v>
      </c>
      <c r="F418">
        <v>0.91066100000000005</v>
      </c>
      <c r="G418">
        <v>84569</v>
      </c>
      <c r="H418" s="1">
        <f>AVERAGE(output_10_1__3[[#This Row],[Run_1]:[Run_5]])</f>
        <v>0.93066320000000002</v>
      </c>
      <c r="I418">
        <v>0.183</v>
      </c>
      <c r="J418">
        <v>0.2</v>
      </c>
      <c r="K418" s="1">
        <f t="shared" si="12"/>
        <v>1.1136632</v>
      </c>
      <c r="L418" s="1">
        <f t="shared" si="13"/>
        <v>1.1306632000000001</v>
      </c>
    </row>
    <row r="419" spans="1:12" x14ac:dyDescent="0.45">
      <c r="A419">
        <v>417</v>
      </c>
      <c r="B419">
        <v>1.00095</v>
      </c>
      <c r="C419">
        <v>0.98753500000000005</v>
      </c>
      <c r="D419">
        <v>1.00701</v>
      </c>
      <c r="E419">
        <v>0.99831099999999995</v>
      </c>
      <c r="F419">
        <v>1.01494</v>
      </c>
      <c r="G419">
        <v>84571</v>
      </c>
      <c r="H419" s="1">
        <f>AVERAGE(output_10_1__3[[#This Row],[Run_1]:[Run_5]])</f>
        <v>1.0017492000000001</v>
      </c>
      <c r="I419">
        <v>0.17399999999999999</v>
      </c>
      <c r="J419">
        <v>0.19</v>
      </c>
      <c r="K419" s="1">
        <f t="shared" si="12"/>
        <v>1.1757492</v>
      </c>
      <c r="L419" s="1">
        <f t="shared" si="13"/>
        <v>1.1917492000000001</v>
      </c>
    </row>
    <row r="420" spans="1:12" x14ac:dyDescent="0.45">
      <c r="A420">
        <v>418</v>
      </c>
      <c r="B420">
        <v>0.92924300000000004</v>
      </c>
      <c r="C420">
        <v>0.922095</v>
      </c>
      <c r="D420">
        <v>0.94922399999999996</v>
      </c>
      <c r="E420">
        <v>0.909779</v>
      </c>
      <c r="F420">
        <v>0.92010899999999995</v>
      </c>
      <c r="G420">
        <v>84573</v>
      </c>
      <c r="H420" s="1">
        <f>AVERAGE(output_10_1__3[[#This Row],[Run_1]:[Run_5]])</f>
        <v>0.92608999999999997</v>
      </c>
      <c r="I420">
        <v>0.182</v>
      </c>
      <c r="J420">
        <v>0.2</v>
      </c>
      <c r="K420" s="1">
        <f t="shared" si="12"/>
        <v>1.10809</v>
      </c>
      <c r="L420" s="1">
        <f t="shared" si="13"/>
        <v>1.12609</v>
      </c>
    </row>
    <row r="421" spans="1:12" x14ac:dyDescent="0.45">
      <c r="A421">
        <v>419</v>
      </c>
      <c r="B421">
        <v>0.90245900000000001</v>
      </c>
      <c r="C421">
        <v>0.92359599999999997</v>
      </c>
      <c r="D421">
        <v>0.90957699999999997</v>
      </c>
      <c r="E421">
        <v>0.92351099999999997</v>
      </c>
      <c r="F421">
        <v>0.91445699999999996</v>
      </c>
      <c r="G421">
        <v>84576</v>
      </c>
      <c r="H421" s="1">
        <f>AVERAGE(output_10_1__3[[#This Row],[Run_1]:[Run_5]])</f>
        <v>0.91471999999999998</v>
      </c>
      <c r="I421">
        <v>0.183</v>
      </c>
      <c r="J421">
        <v>0.19</v>
      </c>
      <c r="K421" s="1">
        <f t="shared" si="12"/>
        <v>1.09772</v>
      </c>
      <c r="L421" s="1">
        <f t="shared" si="13"/>
        <v>1.1047199999999999</v>
      </c>
    </row>
    <row r="422" spans="1:12" x14ac:dyDescent="0.45">
      <c r="A422">
        <v>420</v>
      </c>
      <c r="B422">
        <v>0.98705200000000004</v>
      </c>
      <c r="C422">
        <v>0.92397899999999999</v>
      </c>
      <c r="D422">
        <v>0.95482699999999998</v>
      </c>
      <c r="E422">
        <v>0.93696500000000005</v>
      </c>
      <c r="F422">
        <v>0.93237300000000001</v>
      </c>
      <c r="G422">
        <v>84577</v>
      </c>
      <c r="H422" s="1">
        <f>AVERAGE(output_10_1__3[[#This Row],[Run_1]:[Run_5]])</f>
        <v>0.94703920000000008</v>
      </c>
      <c r="I422">
        <v>0.187</v>
      </c>
      <c r="J422">
        <v>0.2</v>
      </c>
      <c r="K422" s="1">
        <f t="shared" si="12"/>
        <v>1.1340392000000001</v>
      </c>
      <c r="L422" s="1">
        <f t="shared" si="13"/>
        <v>1.1470392</v>
      </c>
    </row>
    <row r="423" spans="1:12" x14ac:dyDescent="0.45">
      <c r="A423">
        <v>421</v>
      </c>
      <c r="B423">
        <v>0.92816900000000002</v>
      </c>
      <c r="C423">
        <v>0.93775600000000003</v>
      </c>
      <c r="D423">
        <v>0.922377</v>
      </c>
      <c r="E423">
        <v>0.92920499999999995</v>
      </c>
      <c r="F423">
        <v>0.97014400000000001</v>
      </c>
      <c r="G423">
        <v>84578</v>
      </c>
      <c r="H423" s="1">
        <f>AVERAGE(output_10_1__3[[#This Row],[Run_1]:[Run_5]])</f>
        <v>0.93753019999999998</v>
      </c>
      <c r="I423">
        <v>0.191</v>
      </c>
      <c r="J423">
        <v>0.19</v>
      </c>
      <c r="K423" s="1">
        <f t="shared" si="12"/>
        <v>1.1285301999999999</v>
      </c>
      <c r="L423" s="1">
        <f t="shared" si="13"/>
        <v>1.1275302</v>
      </c>
    </row>
    <row r="424" spans="1:12" x14ac:dyDescent="0.45">
      <c r="A424">
        <v>422</v>
      </c>
      <c r="B424">
        <v>0.95495699999999994</v>
      </c>
      <c r="C424">
        <v>0.92638699999999996</v>
      </c>
      <c r="D424">
        <v>0.92768300000000004</v>
      </c>
      <c r="E424">
        <v>0.94054000000000004</v>
      </c>
      <c r="F424">
        <v>0.94593899999999997</v>
      </c>
      <c r="G424">
        <v>84580</v>
      </c>
      <c r="H424" s="1">
        <f>AVERAGE(output_10_1__3[[#This Row],[Run_1]:[Run_5]])</f>
        <v>0.93910119999999997</v>
      </c>
      <c r="I424">
        <v>0.185</v>
      </c>
      <c r="J424">
        <v>0.2</v>
      </c>
      <c r="K424" s="1">
        <f t="shared" si="12"/>
        <v>1.1241011999999999</v>
      </c>
      <c r="L424" s="1">
        <f t="shared" si="13"/>
        <v>1.1391012</v>
      </c>
    </row>
    <row r="425" spans="1:12" x14ac:dyDescent="0.45">
      <c r="A425">
        <v>423</v>
      </c>
      <c r="B425">
        <v>0.93856399999999995</v>
      </c>
      <c r="C425">
        <v>0.94709200000000004</v>
      </c>
      <c r="D425">
        <v>0.930481</v>
      </c>
      <c r="E425">
        <v>0.94329200000000002</v>
      </c>
      <c r="F425">
        <v>0.92035699999999998</v>
      </c>
      <c r="G425">
        <v>84582</v>
      </c>
      <c r="H425" s="1">
        <f>AVERAGE(output_10_1__3[[#This Row],[Run_1]:[Run_5]])</f>
        <v>0.93595720000000004</v>
      </c>
      <c r="I425">
        <v>0.186</v>
      </c>
      <c r="J425">
        <v>0.19</v>
      </c>
      <c r="K425" s="1">
        <f t="shared" si="12"/>
        <v>1.1219572</v>
      </c>
      <c r="L425" s="1">
        <f t="shared" si="13"/>
        <v>1.1259572</v>
      </c>
    </row>
    <row r="426" spans="1:12" x14ac:dyDescent="0.45">
      <c r="A426">
        <v>424</v>
      </c>
      <c r="B426">
        <v>0.965032</v>
      </c>
      <c r="C426">
        <v>0.91545699999999997</v>
      </c>
      <c r="D426">
        <v>0.92279</v>
      </c>
      <c r="E426">
        <v>0.90955699999999995</v>
      </c>
      <c r="F426">
        <v>0.92156499999999997</v>
      </c>
      <c r="G426">
        <v>84584</v>
      </c>
      <c r="H426" s="1">
        <f>AVERAGE(output_10_1__3[[#This Row],[Run_1]:[Run_5]])</f>
        <v>0.92688019999999993</v>
      </c>
      <c r="I426">
        <v>0.187</v>
      </c>
      <c r="J426">
        <v>0.19</v>
      </c>
      <c r="K426" s="1">
        <f t="shared" si="12"/>
        <v>1.1138801999999999</v>
      </c>
      <c r="L426" s="1">
        <f t="shared" si="13"/>
        <v>1.1168802</v>
      </c>
    </row>
    <row r="427" spans="1:12" x14ac:dyDescent="0.45">
      <c r="A427">
        <v>425</v>
      </c>
      <c r="B427">
        <v>0.98458999999999997</v>
      </c>
      <c r="C427">
        <v>0.96805300000000005</v>
      </c>
      <c r="D427">
        <v>0.95310499999999998</v>
      </c>
      <c r="E427">
        <v>0.95271499999999998</v>
      </c>
      <c r="F427">
        <v>0.94470100000000001</v>
      </c>
      <c r="G427">
        <v>84586</v>
      </c>
      <c r="H427" s="1">
        <f>AVERAGE(output_10_1__3[[#This Row],[Run_1]:[Run_5]])</f>
        <v>0.96063279999999995</v>
      </c>
      <c r="I427">
        <v>0.186</v>
      </c>
      <c r="J427">
        <v>0.2</v>
      </c>
      <c r="K427" s="1">
        <f t="shared" si="12"/>
        <v>1.1466327999999999</v>
      </c>
      <c r="L427" s="1">
        <f t="shared" si="13"/>
        <v>1.1606327999999999</v>
      </c>
    </row>
    <row r="428" spans="1:12" x14ac:dyDescent="0.45">
      <c r="A428">
        <v>426</v>
      </c>
      <c r="B428">
        <v>0.865178</v>
      </c>
      <c r="C428">
        <v>0.88319899999999996</v>
      </c>
      <c r="D428">
        <v>0.87299899999999997</v>
      </c>
      <c r="E428">
        <v>0.86587099999999995</v>
      </c>
      <c r="F428">
        <v>0.88303900000000002</v>
      </c>
      <c r="G428">
        <v>84588</v>
      </c>
      <c r="H428" s="1">
        <f>AVERAGE(output_10_1__3[[#This Row],[Run_1]:[Run_5]])</f>
        <v>0.87405719999999998</v>
      </c>
      <c r="I428">
        <v>0.18099999999999999</v>
      </c>
      <c r="J428">
        <v>0.19</v>
      </c>
      <c r="K428" s="1">
        <f t="shared" si="12"/>
        <v>1.0550572</v>
      </c>
      <c r="L428" s="1">
        <f t="shared" si="13"/>
        <v>1.0640571999999999</v>
      </c>
    </row>
    <row r="429" spans="1:12" x14ac:dyDescent="0.45">
      <c r="A429">
        <v>427</v>
      </c>
      <c r="B429">
        <v>0.96582999999999997</v>
      </c>
      <c r="C429">
        <v>0.936558</v>
      </c>
      <c r="D429">
        <v>0.938558</v>
      </c>
      <c r="E429">
        <v>0.93746700000000005</v>
      </c>
      <c r="F429">
        <v>0.93898999999999999</v>
      </c>
      <c r="G429">
        <v>84590</v>
      </c>
      <c r="H429" s="1">
        <f>AVERAGE(output_10_1__3[[#This Row],[Run_1]:[Run_5]])</f>
        <v>0.94348059999999978</v>
      </c>
      <c r="I429">
        <v>0.187</v>
      </c>
      <c r="J429">
        <v>0.2</v>
      </c>
      <c r="K429" s="1">
        <f t="shared" si="12"/>
        <v>1.1304805999999998</v>
      </c>
      <c r="L429" s="1">
        <f t="shared" si="13"/>
        <v>1.1434805999999997</v>
      </c>
    </row>
    <row r="430" spans="1:12" x14ac:dyDescent="0.45">
      <c r="A430">
        <v>428</v>
      </c>
      <c r="B430">
        <v>0.91582600000000003</v>
      </c>
      <c r="C430">
        <v>0.93634300000000004</v>
      </c>
      <c r="D430">
        <v>0.93381599999999998</v>
      </c>
      <c r="E430">
        <v>0.92224899999999999</v>
      </c>
      <c r="F430">
        <v>0.92127800000000004</v>
      </c>
      <c r="G430">
        <v>84593</v>
      </c>
      <c r="H430" s="1">
        <f>AVERAGE(output_10_1__3[[#This Row],[Run_1]:[Run_5]])</f>
        <v>0.92590240000000001</v>
      </c>
      <c r="I430">
        <v>0.182</v>
      </c>
      <c r="J430">
        <v>0.2</v>
      </c>
      <c r="K430" s="1">
        <f t="shared" si="12"/>
        <v>1.1079024</v>
      </c>
      <c r="L430" s="1">
        <f t="shared" si="13"/>
        <v>1.1259024</v>
      </c>
    </row>
    <row r="431" spans="1:12" x14ac:dyDescent="0.45">
      <c r="A431">
        <v>429</v>
      </c>
      <c r="B431">
        <v>0.94998499999999997</v>
      </c>
      <c r="C431">
        <v>0.92944199999999999</v>
      </c>
      <c r="D431">
        <v>0.99815500000000001</v>
      </c>
      <c r="E431">
        <v>0.93204900000000002</v>
      </c>
      <c r="F431">
        <v>0.92170399999999997</v>
      </c>
      <c r="G431">
        <v>84594</v>
      </c>
      <c r="H431" s="1">
        <f>AVERAGE(output_10_1__3[[#This Row],[Run_1]:[Run_5]])</f>
        <v>0.94626699999999997</v>
      </c>
      <c r="I431">
        <v>0.17699999999999999</v>
      </c>
      <c r="J431">
        <v>0.21</v>
      </c>
      <c r="K431" s="1">
        <f t="shared" si="12"/>
        <v>1.123267</v>
      </c>
      <c r="L431" s="1">
        <f t="shared" si="13"/>
        <v>1.1562669999999999</v>
      </c>
    </row>
    <row r="432" spans="1:12" x14ac:dyDescent="0.45">
      <c r="A432">
        <v>430</v>
      </c>
      <c r="B432">
        <v>0.88146100000000005</v>
      </c>
      <c r="C432">
        <v>0.871174</v>
      </c>
      <c r="D432">
        <v>0.854217</v>
      </c>
      <c r="E432">
        <v>0.88555499999999998</v>
      </c>
      <c r="F432">
        <v>0.86533099999999996</v>
      </c>
      <c r="G432">
        <v>84595</v>
      </c>
      <c r="H432" s="1">
        <f>AVERAGE(output_10_1__3[[#This Row],[Run_1]:[Run_5]])</f>
        <v>0.87154760000000009</v>
      </c>
      <c r="I432">
        <v>0.18099999999999999</v>
      </c>
      <c r="J432">
        <v>0.19</v>
      </c>
      <c r="K432" s="1">
        <f t="shared" si="12"/>
        <v>1.0525476</v>
      </c>
      <c r="L432" s="1">
        <f t="shared" si="13"/>
        <v>1.0615476000000001</v>
      </c>
    </row>
    <row r="433" spans="1:12" x14ac:dyDescent="0.45">
      <c r="A433">
        <v>431</v>
      </c>
      <c r="B433">
        <v>0.94981899999999997</v>
      </c>
      <c r="C433">
        <v>0.93303000000000003</v>
      </c>
      <c r="D433">
        <v>0.91547500000000004</v>
      </c>
      <c r="E433">
        <v>0.90734099999999995</v>
      </c>
      <c r="F433">
        <v>0.91264199999999995</v>
      </c>
      <c r="G433">
        <v>84597</v>
      </c>
      <c r="H433" s="1">
        <f>AVERAGE(output_10_1__3[[#This Row],[Run_1]:[Run_5]])</f>
        <v>0.92366139999999997</v>
      </c>
      <c r="I433">
        <v>0.193</v>
      </c>
      <c r="J433">
        <v>0.2</v>
      </c>
      <c r="K433" s="1">
        <f t="shared" si="12"/>
        <v>1.1166613999999999</v>
      </c>
      <c r="L433" s="1">
        <f t="shared" si="13"/>
        <v>1.1236614</v>
      </c>
    </row>
    <row r="434" spans="1:12" x14ac:dyDescent="0.45">
      <c r="A434">
        <v>432</v>
      </c>
      <c r="B434">
        <v>0.88109199999999999</v>
      </c>
      <c r="C434">
        <v>0.88617800000000002</v>
      </c>
      <c r="D434">
        <v>0.89372600000000002</v>
      </c>
      <c r="E434">
        <v>0.88560399999999995</v>
      </c>
      <c r="F434">
        <v>0.88093100000000002</v>
      </c>
      <c r="G434">
        <v>84597</v>
      </c>
      <c r="H434" s="1">
        <f>AVERAGE(output_10_1__3[[#This Row],[Run_1]:[Run_5]])</f>
        <v>0.88550620000000002</v>
      </c>
      <c r="I434">
        <v>0.17799999999999999</v>
      </c>
      <c r="J434">
        <v>0.19</v>
      </c>
      <c r="K434" s="1">
        <f t="shared" si="12"/>
        <v>1.0635062</v>
      </c>
      <c r="L434" s="1">
        <f t="shared" si="13"/>
        <v>1.0755062</v>
      </c>
    </row>
    <row r="435" spans="1:12" x14ac:dyDescent="0.45">
      <c r="A435">
        <v>433</v>
      </c>
      <c r="B435">
        <v>0.96783200000000003</v>
      </c>
      <c r="C435">
        <v>0.91674100000000003</v>
      </c>
      <c r="D435">
        <v>0.91953700000000005</v>
      </c>
      <c r="E435">
        <v>0.93328599999999995</v>
      </c>
      <c r="F435">
        <v>0.95135199999999998</v>
      </c>
      <c r="G435">
        <v>84597</v>
      </c>
      <c r="H435" s="1">
        <f>AVERAGE(output_10_1__3[[#This Row],[Run_1]:[Run_5]])</f>
        <v>0.93774960000000007</v>
      </c>
      <c r="I435">
        <v>0.184</v>
      </c>
      <c r="J435">
        <v>0.2</v>
      </c>
      <c r="K435" s="1">
        <f t="shared" si="12"/>
        <v>1.1217496</v>
      </c>
      <c r="L435" s="1">
        <f t="shared" si="13"/>
        <v>1.1377496</v>
      </c>
    </row>
    <row r="436" spans="1:12" x14ac:dyDescent="0.45">
      <c r="A436">
        <v>434</v>
      </c>
      <c r="B436">
        <v>0.93055100000000002</v>
      </c>
      <c r="C436">
        <v>0.93237499999999995</v>
      </c>
      <c r="D436">
        <v>0.93808800000000003</v>
      </c>
      <c r="E436">
        <v>0.92298500000000006</v>
      </c>
      <c r="F436">
        <v>0.93698999999999999</v>
      </c>
      <c r="G436">
        <v>84597</v>
      </c>
      <c r="H436" s="1">
        <f>AVERAGE(output_10_1__3[[#This Row],[Run_1]:[Run_5]])</f>
        <v>0.93219779999999997</v>
      </c>
      <c r="I436">
        <v>0.18099999999999999</v>
      </c>
      <c r="J436">
        <v>0.19</v>
      </c>
      <c r="K436" s="1">
        <f t="shared" si="12"/>
        <v>1.1131978</v>
      </c>
      <c r="L436" s="1">
        <f t="shared" si="13"/>
        <v>1.1221977999999999</v>
      </c>
    </row>
    <row r="437" spans="1:12" x14ac:dyDescent="0.45">
      <c r="A437">
        <v>435</v>
      </c>
      <c r="B437">
        <v>0.94842099999999996</v>
      </c>
      <c r="C437">
        <v>0.93392600000000003</v>
      </c>
      <c r="D437">
        <v>0.945905</v>
      </c>
      <c r="E437">
        <v>0.92394399999999999</v>
      </c>
      <c r="F437">
        <v>0.93709200000000004</v>
      </c>
      <c r="G437">
        <v>84597</v>
      </c>
      <c r="H437" s="1">
        <f>AVERAGE(output_10_1__3[[#This Row],[Run_1]:[Run_5]])</f>
        <v>0.93785760000000007</v>
      </c>
      <c r="I437">
        <v>0.183</v>
      </c>
      <c r="J437">
        <v>0.2</v>
      </c>
      <c r="K437" s="1">
        <f t="shared" si="12"/>
        <v>1.1208576000000001</v>
      </c>
      <c r="L437" s="1">
        <f t="shared" si="13"/>
        <v>1.1378576</v>
      </c>
    </row>
    <row r="438" spans="1:12" x14ac:dyDescent="0.45">
      <c r="A438">
        <v>436</v>
      </c>
      <c r="B438">
        <v>0.95607600000000004</v>
      </c>
      <c r="C438">
        <v>0.95119399999999998</v>
      </c>
      <c r="D438">
        <v>0.94150699999999998</v>
      </c>
      <c r="E438">
        <v>0.93900799999999995</v>
      </c>
      <c r="F438">
        <v>0.92500099999999996</v>
      </c>
      <c r="G438">
        <v>84597</v>
      </c>
      <c r="H438" s="1">
        <f>AVERAGE(output_10_1__3[[#This Row],[Run_1]:[Run_5]])</f>
        <v>0.94255719999999987</v>
      </c>
      <c r="I438">
        <v>0.185</v>
      </c>
      <c r="J438">
        <v>0.22</v>
      </c>
      <c r="K438" s="1">
        <f t="shared" si="12"/>
        <v>1.1275571999999998</v>
      </c>
      <c r="L438" s="1">
        <f t="shared" si="13"/>
        <v>1.1625572</v>
      </c>
    </row>
    <row r="439" spans="1:12" x14ac:dyDescent="0.45">
      <c r="A439">
        <v>437</v>
      </c>
      <c r="B439">
        <v>0.91302899999999998</v>
      </c>
      <c r="C439">
        <v>0.96933499999999995</v>
      </c>
      <c r="D439">
        <v>0.91333200000000003</v>
      </c>
      <c r="E439">
        <v>0.918408</v>
      </c>
      <c r="F439">
        <v>0.92743299999999995</v>
      </c>
      <c r="G439">
        <v>84597</v>
      </c>
      <c r="H439" s="1">
        <f>AVERAGE(output_10_1__3[[#This Row],[Run_1]:[Run_5]])</f>
        <v>0.92830739999999989</v>
      </c>
      <c r="I439">
        <v>0.185</v>
      </c>
      <c r="J439">
        <v>0.2</v>
      </c>
      <c r="K439" s="1">
        <f t="shared" si="12"/>
        <v>1.1133073999999998</v>
      </c>
      <c r="L439" s="1">
        <f t="shared" si="13"/>
        <v>1.1283074</v>
      </c>
    </row>
    <row r="440" spans="1:12" x14ac:dyDescent="0.45">
      <c r="A440">
        <v>438</v>
      </c>
      <c r="B440">
        <v>1.02874</v>
      </c>
      <c r="C440">
        <v>0.93540400000000001</v>
      </c>
      <c r="D440">
        <v>0.94876899999999997</v>
      </c>
      <c r="E440">
        <v>0.93703099999999995</v>
      </c>
      <c r="F440">
        <v>0.92336799999999997</v>
      </c>
      <c r="G440">
        <v>84597</v>
      </c>
      <c r="H440" s="1">
        <f>AVERAGE(output_10_1__3[[#This Row],[Run_1]:[Run_5]])</f>
        <v>0.95466239999999991</v>
      </c>
      <c r="I440">
        <v>0.187</v>
      </c>
      <c r="J440">
        <v>0.2</v>
      </c>
      <c r="K440" s="1">
        <f t="shared" si="12"/>
        <v>1.1416624</v>
      </c>
      <c r="L440" s="1">
        <f t="shared" si="13"/>
        <v>1.1546623999999999</v>
      </c>
    </row>
    <row r="441" spans="1:12" x14ac:dyDescent="0.45">
      <c r="A441">
        <v>439</v>
      </c>
      <c r="B441">
        <v>0.86451800000000001</v>
      </c>
      <c r="C441">
        <v>0.90925199999999995</v>
      </c>
      <c r="D441">
        <v>0.87633700000000003</v>
      </c>
      <c r="E441">
        <v>0.882745</v>
      </c>
      <c r="F441">
        <v>0.89323300000000005</v>
      </c>
      <c r="G441">
        <v>84597</v>
      </c>
      <c r="H441" s="1">
        <f>AVERAGE(output_10_1__3[[#This Row],[Run_1]:[Run_5]])</f>
        <v>0.88521699999999992</v>
      </c>
      <c r="I441">
        <v>0.18099999999999999</v>
      </c>
      <c r="J441">
        <v>0.2</v>
      </c>
      <c r="K441" s="1">
        <f t="shared" si="12"/>
        <v>1.066217</v>
      </c>
      <c r="L441" s="1">
        <f t="shared" si="13"/>
        <v>1.0852169999999999</v>
      </c>
    </row>
    <row r="442" spans="1:12" x14ac:dyDescent="0.45">
      <c r="A442">
        <v>440</v>
      </c>
      <c r="B442">
        <v>0.96852400000000005</v>
      </c>
      <c r="C442">
        <v>0.91229000000000005</v>
      </c>
      <c r="D442">
        <v>0.90180400000000005</v>
      </c>
      <c r="E442">
        <v>0.95405300000000004</v>
      </c>
      <c r="F442">
        <v>0.92138299999999995</v>
      </c>
      <c r="G442">
        <v>84597</v>
      </c>
      <c r="H442" s="1">
        <f>AVERAGE(output_10_1__3[[#This Row],[Run_1]:[Run_5]])</f>
        <v>0.93161079999999996</v>
      </c>
      <c r="I442">
        <v>0.192</v>
      </c>
      <c r="J442">
        <v>0.2</v>
      </c>
      <c r="K442" s="1">
        <f t="shared" si="12"/>
        <v>1.1236108</v>
      </c>
      <c r="L442" s="1">
        <f t="shared" si="13"/>
        <v>1.1316108</v>
      </c>
    </row>
    <row r="443" spans="1:12" x14ac:dyDescent="0.45">
      <c r="A443">
        <v>441</v>
      </c>
      <c r="B443">
        <v>0.90973599999999999</v>
      </c>
      <c r="C443">
        <v>0.90345200000000003</v>
      </c>
      <c r="D443">
        <v>0.91026399999999996</v>
      </c>
      <c r="E443">
        <v>0.96236999999999995</v>
      </c>
      <c r="F443">
        <v>0.92868600000000001</v>
      </c>
      <c r="G443">
        <v>84597</v>
      </c>
      <c r="H443" s="1">
        <f>AVERAGE(output_10_1__3[[#This Row],[Run_1]:[Run_5]])</f>
        <v>0.92290159999999999</v>
      </c>
      <c r="I443">
        <v>0.17799999999999999</v>
      </c>
      <c r="J443">
        <v>0.19</v>
      </c>
      <c r="K443" s="1">
        <f t="shared" si="12"/>
        <v>1.1009016</v>
      </c>
      <c r="L443" s="1">
        <f t="shared" si="13"/>
        <v>1.1129016</v>
      </c>
    </row>
    <row r="444" spans="1:12" x14ac:dyDescent="0.45">
      <c r="A444">
        <v>442</v>
      </c>
      <c r="B444">
        <v>1.1741900000000001</v>
      </c>
      <c r="C444">
        <v>0.94606100000000004</v>
      </c>
      <c r="D444">
        <v>0.94332000000000005</v>
      </c>
      <c r="E444">
        <v>0.94411299999999998</v>
      </c>
      <c r="F444">
        <v>0.93327599999999999</v>
      </c>
      <c r="G444">
        <v>84597</v>
      </c>
      <c r="H444" s="1">
        <f>AVERAGE(output_10_1__3[[#This Row],[Run_1]:[Run_5]])</f>
        <v>0.98819200000000007</v>
      </c>
      <c r="I444">
        <v>0.17799999999999999</v>
      </c>
      <c r="J444">
        <v>0.19</v>
      </c>
      <c r="K444" s="1">
        <f t="shared" si="12"/>
        <v>1.1661920000000001</v>
      </c>
      <c r="L444" s="1">
        <f t="shared" si="13"/>
        <v>1.1781920000000001</v>
      </c>
    </row>
    <row r="445" spans="1:12" x14ac:dyDescent="0.45">
      <c r="A445">
        <v>443</v>
      </c>
      <c r="B445">
        <v>1.50597</v>
      </c>
      <c r="C445">
        <v>0.97377499999999995</v>
      </c>
      <c r="D445">
        <v>0.92436200000000002</v>
      </c>
      <c r="E445">
        <v>0.92148300000000005</v>
      </c>
      <c r="F445">
        <v>0.93589</v>
      </c>
      <c r="G445">
        <v>84597</v>
      </c>
      <c r="H445" s="1">
        <f>AVERAGE(output_10_1__3[[#This Row],[Run_1]:[Run_5]])</f>
        <v>1.0522959999999999</v>
      </c>
      <c r="I445">
        <v>0.183</v>
      </c>
      <c r="J445">
        <v>0.19</v>
      </c>
      <c r="K445" s="1">
        <f t="shared" si="12"/>
        <v>1.2352959999999999</v>
      </c>
      <c r="L445" s="1">
        <f t="shared" si="13"/>
        <v>1.2422959999999998</v>
      </c>
    </row>
    <row r="446" spans="1:12" x14ac:dyDescent="0.45">
      <c r="A446">
        <v>444</v>
      </c>
      <c r="B446">
        <v>1.0185</v>
      </c>
      <c r="C446">
        <v>0.91154900000000005</v>
      </c>
      <c r="D446">
        <v>0.91457500000000003</v>
      </c>
      <c r="E446">
        <v>0.92613199999999996</v>
      </c>
      <c r="F446">
        <v>0.89812199999999998</v>
      </c>
      <c r="G446">
        <v>84597</v>
      </c>
      <c r="H446" s="1">
        <f>AVERAGE(output_10_1__3[[#This Row],[Run_1]:[Run_5]])</f>
        <v>0.93377560000000004</v>
      </c>
      <c r="I446">
        <v>0.17599999999999999</v>
      </c>
      <c r="J446">
        <v>0.2</v>
      </c>
      <c r="K446" s="1">
        <f t="shared" si="12"/>
        <v>1.1097756000000001</v>
      </c>
      <c r="L446" s="1">
        <f t="shared" si="13"/>
        <v>1.1337756000000001</v>
      </c>
    </row>
    <row r="447" spans="1:12" x14ac:dyDescent="0.45">
      <c r="A447">
        <v>445</v>
      </c>
      <c r="B447">
        <v>0.85281799999999996</v>
      </c>
      <c r="C447">
        <v>0.88886900000000002</v>
      </c>
      <c r="D447">
        <v>0.87634000000000001</v>
      </c>
      <c r="E447">
        <v>0.88878699999999999</v>
      </c>
      <c r="F447">
        <v>0.90081100000000003</v>
      </c>
      <c r="G447">
        <v>84597</v>
      </c>
      <c r="H447" s="1">
        <f>AVERAGE(output_10_1__3[[#This Row],[Run_1]:[Run_5]])</f>
        <v>0.88152500000000011</v>
      </c>
      <c r="I447">
        <v>0.187</v>
      </c>
      <c r="J447">
        <v>0.19</v>
      </c>
      <c r="K447" s="1">
        <f t="shared" si="12"/>
        <v>1.0685250000000002</v>
      </c>
      <c r="L447" s="1">
        <f t="shared" si="13"/>
        <v>1.0715250000000001</v>
      </c>
    </row>
    <row r="448" spans="1:12" x14ac:dyDescent="0.45">
      <c r="A448">
        <v>446</v>
      </c>
      <c r="B448">
        <v>0.90414600000000001</v>
      </c>
      <c r="C448">
        <v>0.89175599999999999</v>
      </c>
      <c r="D448">
        <v>0.89938300000000004</v>
      </c>
      <c r="E448">
        <v>0.88565199999999999</v>
      </c>
      <c r="F448">
        <v>0.90350200000000003</v>
      </c>
      <c r="G448">
        <v>84597</v>
      </c>
      <c r="H448" s="1">
        <f>AVERAGE(output_10_1__3[[#This Row],[Run_1]:[Run_5]])</f>
        <v>0.89688780000000001</v>
      </c>
      <c r="I448">
        <v>0.185</v>
      </c>
      <c r="J448">
        <v>0.2</v>
      </c>
      <c r="K448" s="1">
        <f t="shared" si="12"/>
        <v>1.0818878000000001</v>
      </c>
      <c r="L448" s="1">
        <f t="shared" si="13"/>
        <v>1.0968878</v>
      </c>
    </row>
    <row r="449" spans="1:12" x14ac:dyDescent="0.45">
      <c r="A449">
        <v>447</v>
      </c>
      <c r="B449">
        <v>0.93759700000000001</v>
      </c>
      <c r="C449">
        <v>0.92423</v>
      </c>
      <c r="D449">
        <v>0.91480600000000001</v>
      </c>
      <c r="E449">
        <v>0.93703700000000001</v>
      </c>
      <c r="F449">
        <v>0.95628500000000005</v>
      </c>
      <c r="G449">
        <v>84597</v>
      </c>
      <c r="H449" s="1">
        <f>AVERAGE(output_10_1__3[[#This Row],[Run_1]:[Run_5]])</f>
        <v>0.93399100000000002</v>
      </c>
      <c r="I449">
        <v>0.185</v>
      </c>
      <c r="J449">
        <v>0.2</v>
      </c>
      <c r="K449" s="1">
        <f t="shared" si="12"/>
        <v>1.1189910000000001</v>
      </c>
      <c r="L449" s="1">
        <f t="shared" si="13"/>
        <v>1.133991</v>
      </c>
    </row>
    <row r="450" spans="1:12" x14ac:dyDescent="0.45">
      <c r="A450">
        <v>448</v>
      </c>
      <c r="B450">
        <v>0.939357</v>
      </c>
      <c r="C450">
        <v>0.92741099999999999</v>
      </c>
      <c r="D450">
        <v>0.92047900000000005</v>
      </c>
      <c r="E450">
        <v>0.91209300000000004</v>
      </c>
      <c r="F450">
        <v>0.92307600000000001</v>
      </c>
      <c r="G450">
        <v>84597</v>
      </c>
      <c r="H450" s="1">
        <f>AVERAGE(output_10_1__3[[#This Row],[Run_1]:[Run_5]])</f>
        <v>0.92448319999999984</v>
      </c>
      <c r="I450">
        <v>0.185</v>
      </c>
      <c r="J450">
        <v>0.2</v>
      </c>
      <c r="K450" s="1">
        <f t="shared" ref="K450:K460" si="14">SUM(H450,I450)</f>
        <v>1.1094831999999999</v>
      </c>
      <c r="L450" s="1">
        <f t="shared" ref="L450:L460" si="15">SUM(H450,J450)</f>
        <v>1.1244831999999998</v>
      </c>
    </row>
    <row r="451" spans="1:12" x14ac:dyDescent="0.45">
      <c r="A451">
        <v>449</v>
      </c>
      <c r="B451">
        <v>0.91484600000000005</v>
      </c>
      <c r="C451">
        <v>0.941473</v>
      </c>
      <c r="D451">
        <v>0.93775500000000001</v>
      </c>
      <c r="E451">
        <v>0.92047900000000005</v>
      </c>
      <c r="F451">
        <v>0.92340299999999997</v>
      </c>
      <c r="G451">
        <v>84597</v>
      </c>
      <c r="H451" s="1">
        <f>AVERAGE(output_10_1__3[[#This Row],[Run_1]:[Run_5]])</f>
        <v>0.92759120000000017</v>
      </c>
      <c r="I451">
        <v>0.182</v>
      </c>
      <c r="J451">
        <v>0.19</v>
      </c>
      <c r="K451" s="1">
        <f t="shared" si="14"/>
        <v>1.1095912000000001</v>
      </c>
      <c r="L451" s="1">
        <f t="shared" si="15"/>
        <v>1.1175912000000001</v>
      </c>
    </row>
    <row r="452" spans="1:12" x14ac:dyDescent="0.45">
      <c r="A452">
        <v>450</v>
      </c>
      <c r="B452">
        <v>0.95685699999999996</v>
      </c>
      <c r="C452">
        <v>0.93605400000000005</v>
      </c>
      <c r="D452">
        <v>0.94445599999999996</v>
      </c>
      <c r="E452">
        <v>0.92233100000000001</v>
      </c>
      <c r="F452">
        <v>0.92971599999999999</v>
      </c>
      <c r="G452">
        <v>84597</v>
      </c>
      <c r="H452" s="1">
        <f>AVERAGE(output_10_1__3[[#This Row],[Run_1]:[Run_5]])</f>
        <v>0.93788280000000002</v>
      </c>
      <c r="I452">
        <v>0.17599999999999999</v>
      </c>
      <c r="J452">
        <v>0.21</v>
      </c>
      <c r="K452" s="1">
        <f t="shared" si="14"/>
        <v>1.1138828000000001</v>
      </c>
      <c r="L452" s="1">
        <f t="shared" si="15"/>
        <v>1.1478828000000001</v>
      </c>
    </row>
    <row r="453" spans="1:12" x14ac:dyDescent="0.45">
      <c r="A453">
        <v>451</v>
      </c>
      <c r="B453">
        <v>0.98154799999999998</v>
      </c>
      <c r="C453">
        <v>0.98258199999999996</v>
      </c>
      <c r="D453">
        <v>0.97165299999999999</v>
      </c>
      <c r="E453">
        <v>0.96985200000000005</v>
      </c>
      <c r="F453">
        <v>0.96338500000000005</v>
      </c>
      <c r="G453">
        <v>84597</v>
      </c>
      <c r="H453" s="1">
        <f>AVERAGE(output_10_1__3[[#This Row],[Run_1]:[Run_5]])</f>
        <v>0.973804</v>
      </c>
      <c r="I453">
        <v>0.17799999999999999</v>
      </c>
      <c r="J453">
        <v>0.2</v>
      </c>
      <c r="K453" s="1">
        <f t="shared" si="14"/>
        <v>1.1518040000000001</v>
      </c>
      <c r="L453" s="1">
        <f t="shared" si="15"/>
        <v>1.1738040000000001</v>
      </c>
    </row>
    <row r="454" spans="1:12" x14ac:dyDescent="0.45">
      <c r="A454">
        <v>452</v>
      </c>
      <c r="B454">
        <v>0.88874200000000003</v>
      </c>
      <c r="C454">
        <v>0.89701699999999995</v>
      </c>
      <c r="D454">
        <v>0.88401700000000005</v>
      </c>
      <c r="E454">
        <v>0.902277</v>
      </c>
      <c r="F454">
        <v>0.86855599999999999</v>
      </c>
      <c r="G454">
        <v>84597</v>
      </c>
      <c r="H454" s="1">
        <f>AVERAGE(output_10_1__3[[#This Row],[Run_1]:[Run_5]])</f>
        <v>0.88812180000000007</v>
      </c>
      <c r="I454">
        <v>0.193</v>
      </c>
      <c r="J454">
        <v>0.19</v>
      </c>
      <c r="K454" s="1">
        <f t="shared" si="14"/>
        <v>1.0811218</v>
      </c>
      <c r="L454" s="1">
        <f t="shared" si="15"/>
        <v>1.0781218000000001</v>
      </c>
    </row>
    <row r="455" spans="1:12" x14ac:dyDescent="0.45">
      <c r="A455">
        <v>453</v>
      </c>
      <c r="B455">
        <v>0.92774100000000004</v>
      </c>
      <c r="C455">
        <v>0.92275300000000005</v>
      </c>
      <c r="D455">
        <v>0.91651800000000005</v>
      </c>
      <c r="E455">
        <v>0.93164499999999995</v>
      </c>
      <c r="F455">
        <v>0.92424700000000004</v>
      </c>
      <c r="G455">
        <v>84597</v>
      </c>
      <c r="H455" s="1">
        <f>AVERAGE(output_10_1__3[[#This Row],[Run_1]:[Run_5]])</f>
        <v>0.92458079999999998</v>
      </c>
      <c r="I455">
        <v>0.186</v>
      </c>
      <c r="J455">
        <v>0.2</v>
      </c>
      <c r="K455" s="1">
        <f t="shared" si="14"/>
        <v>1.1105807999999999</v>
      </c>
      <c r="L455" s="1">
        <f t="shared" si="15"/>
        <v>1.1245807999999999</v>
      </c>
    </row>
    <row r="456" spans="1:12" x14ac:dyDescent="0.45">
      <c r="A456">
        <v>454</v>
      </c>
      <c r="B456">
        <v>0.88124899999999995</v>
      </c>
      <c r="C456">
        <v>0.90701299999999996</v>
      </c>
      <c r="D456">
        <v>0.88847399999999999</v>
      </c>
      <c r="E456">
        <v>0.87004099999999995</v>
      </c>
      <c r="F456">
        <v>0.88200000000000001</v>
      </c>
      <c r="G456">
        <v>84597</v>
      </c>
      <c r="H456" s="1">
        <f>AVERAGE(output_10_1__3[[#This Row],[Run_1]:[Run_5]])</f>
        <v>0.88575540000000008</v>
      </c>
      <c r="I456">
        <v>0.191</v>
      </c>
      <c r="J456">
        <v>0.22</v>
      </c>
      <c r="K456" s="1">
        <f t="shared" si="14"/>
        <v>1.0767554000000001</v>
      </c>
      <c r="L456" s="1">
        <f t="shared" si="15"/>
        <v>1.1057554000000001</v>
      </c>
    </row>
    <row r="457" spans="1:12" x14ac:dyDescent="0.45">
      <c r="A457">
        <v>455</v>
      </c>
      <c r="B457">
        <v>0.90973999999999999</v>
      </c>
      <c r="C457">
        <v>0.87800299999999998</v>
      </c>
      <c r="D457">
        <v>0.87665899999999997</v>
      </c>
      <c r="E457">
        <v>0.88508399999999998</v>
      </c>
      <c r="F457">
        <v>0.87659100000000001</v>
      </c>
      <c r="G457">
        <v>84597</v>
      </c>
      <c r="H457" s="1">
        <f>AVERAGE(output_10_1__3[[#This Row],[Run_1]:[Run_5]])</f>
        <v>0.8852154000000001</v>
      </c>
      <c r="I457">
        <v>0.17699999999999999</v>
      </c>
      <c r="J457">
        <v>0.2</v>
      </c>
      <c r="K457" s="1">
        <f t="shared" si="14"/>
        <v>1.0622154000000001</v>
      </c>
      <c r="L457" s="1">
        <f t="shared" si="15"/>
        <v>1.0852154000000001</v>
      </c>
    </row>
    <row r="458" spans="1:12" x14ac:dyDescent="0.45">
      <c r="A458">
        <v>456</v>
      </c>
      <c r="B458">
        <v>0.88325299999999995</v>
      </c>
      <c r="C458">
        <v>0.88549999999999995</v>
      </c>
      <c r="D458">
        <v>0.87164600000000003</v>
      </c>
      <c r="E458">
        <v>0.90764500000000004</v>
      </c>
      <c r="F458">
        <v>0.89661999999999997</v>
      </c>
      <c r="G458">
        <v>84597</v>
      </c>
      <c r="H458" s="1">
        <f>AVERAGE(output_10_1__3[[#This Row],[Run_1]:[Run_5]])</f>
        <v>0.88893279999999986</v>
      </c>
      <c r="I458">
        <v>0.17799999999999999</v>
      </c>
      <c r="J458">
        <v>0.19</v>
      </c>
      <c r="K458" s="1">
        <f t="shared" si="14"/>
        <v>1.0669327999999998</v>
      </c>
      <c r="L458" s="1">
        <f t="shared" si="15"/>
        <v>1.0789327999999998</v>
      </c>
    </row>
    <row r="459" spans="1:12" x14ac:dyDescent="0.45">
      <c r="A459">
        <v>457</v>
      </c>
      <c r="B459">
        <v>0.90192600000000001</v>
      </c>
      <c r="C459">
        <v>0.88156900000000005</v>
      </c>
      <c r="D459">
        <v>0.88285100000000005</v>
      </c>
      <c r="E459">
        <v>0.87257200000000001</v>
      </c>
      <c r="F459">
        <v>0.90812999999999999</v>
      </c>
      <c r="G459">
        <v>84597</v>
      </c>
      <c r="H459" s="1">
        <f>AVERAGE(output_10_1__3[[#This Row],[Run_1]:[Run_5]])</f>
        <v>0.88940959999999991</v>
      </c>
      <c r="I459">
        <v>0.188</v>
      </c>
      <c r="J459">
        <v>0.19</v>
      </c>
      <c r="K459" s="1">
        <f t="shared" si="14"/>
        <v>1.0774096</v>
      </c>
      <c r="L459" s="1">
        <f t="shared" si="15"/>
        <v>1.0794096</v>
      </c>
    </row>
    <row r="460" spans="1:12" x14ac:dyDescent="0.45">
      <c r="A460">
        <v>458</v>
      </c>
      <c r="B460">
        <v>0.99841599999999997</v>
      </c>
      <c r="C460">
        <v>1.0045900000000001</v>
      </c>
      <c r="D460">
        <v>0.97770599999999996</v>
      </c>
      <c r="E460">
        <v>1.00058</v>
      </c>
      <c r="F460">
        <v>1.00064</v>
      </c>
      <c r="G460">
        <v>84597</v>
      </c>
      <c r="H460" s="1">
        <f>AVERAGE(output_10_1__3[[#This Row],[Run_1]:[Run_5]])</f>
        <v>0.99638639999999989</v>
      </c>
      <c r="I460">
        <v>0.17899999999999999</v>
      </c>
      <c r="J460">
        <v>0.19</v>
      </c>
      <c r="K460" s="1">
        <f t="shared" si="14"/>
        <v>1.1753863999999998</v>
      </c>
      <c r="L460" s="1">
        <f t="shared" si="15"/>
        <v>1.1863864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5E152-0F9A-4D3A-AA97-14C3CE4D3A80}">
  <dimension ref="A1:L460"/>
  <sheetViews>
    <sheetView zoomScale="70" zoomScaleNormal="70" workbookViewId="0">
      <selection activeCell="J1" sqref="J1:J1048576"/>
    </sheetView>
  </sheetViews>
  <sheetFormatPr defaultRowHeight="14.25" x14ac:dyDescent="0.45"/>
  <cols>
    <col min="1" max="1" width="11.1328125" bestFit="1" customWidth="1"/>
    <col min="2" max="6" width="9.1328125" bestFit="1" customWidth="1"/>
    <col min="7" max="8" width="17.265625" bestFit="1" customWidth="1"/>
    <col min="9" max="9" width="9.1328125" bestFit="1" customWidth="1"/>
    <col min="10" max="10" width="9" customWidth="1"/>
    <col min="11" max="11" width="14.86328125" customWidth="1"/>
    <col min="12" max="12" width="14.73046875" bestFit="1" customWidth="1"/>
  </cols>
  <sheetData>
    <row r="1" spans="1:12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45">
      <c r="A2">
        <v>0</v>
      </c>
      <c r="B2">
        <v>13.6495</v>
      </c>
      <c r="C2">
        <v>13.412100000000001</v>
      </c>
      <c r="D2">
        <v>13.5959</v>
      </c>
      <c r="E2">
        <v>13.3735</v>
      </c>
      <c r="F2">
        <v>13.537800000000001</v>
      </c>
      <c r="G2">
        <v>459246</v>
      </c>
      <c r="H2" s="1">
        <f>AVERAGE(output_20_1__2[[#This Row],[Run_1]:[Run_5]])</f>
        <v>13.51376</v>
      </c>
      <c r="I2">
        <v>1.464</v>
      </c>
      <c r="J2">
        <v>1.17</v>
      </c>
      <c r="K2" s="1">
        <f>SUM(output_20_1__2[[#This Row],[IDLV (avg_time)]:[CLASP]])</f>
        <v>14.97776</v>
      </c>
      <c r="L2" s="1">
        <f t="shared" ref="L2:L65" si="0">SUM(H2,J2)</f>
        <v>14.683759999999999</v>
      </c>
    </row>
    <row r="3" spans="1:12" x14ac:dyDescent="0.45">
      <c r="A3">
        <v>1</v>
      </c>
      <c r="B3">
        <v>1.6473199999999999</v>
      </c>
      <c r="C3">
        <v>1.6060099999999999</v>
      </c>
      <c r="D3">
        <v>1.6141399999999999</v>
      </c>
      <c r="E3">
        <v>1.62984</v>
      </c>
      <c r="F3">
        <v>1.5831599999999999</v>
      </c>
      <c r="G3">
        <v>459256</v>
      </c>
      <c r="H3" s="1">
        <f>AVERAGE(output_20_1__2[[#This Row],[Run_1]:[Run_5]])</f>
        <v>1.6160939999999999</v>
      </c>
      <c r="I3">
        <v>1.377</v>
      </c>
      <c r="J3">
        <v>1.2</v>
      </c>
      <c r="K3" s="1">
        <f>SUM(output_20_1__2[[#This Row],[IDLV (avg_time)]:[CLASP]])</f>
        <v>2.9930940000000001</v>
      </c>
      <c r="L3" s="1">
        <f t="shared" si="0"/>
        <v>2.8160939999999997</v>
      </c>
    </row>
    <row r="4" spans="1:12" x14ac:dyDescent="0.45">
      <c r="A4">
        <v>2</v>
      </c>
      <c r="B4">
        <v>1.5118100000000001</v>
      </c>
      <c r="C4">
        <v>1.5256099999999999</v>
      </c>
      <c r="D4">
        <v>1.5543</v>
      </c>
      <c r="E4">
        <v>1.5173399999999999</v>
      </c>
      <c r="F4">
        <v>1.52515</v>
      </c>
      <c r="G4">
        <v>459264</v>
      </c>
      <c r="H4" s="1">
        <f>AVERAGE(output_20_1__2[[#This Row],[Run_1]:[Run_5]])</f>
        <v>1.526842</v>
      </c>
      <c r="I4">
        <v>1.3360000000000001</v>
      </c>
      <c r="J4">
        <v>1.17</v>
      </c>
      <c r="K4" s="1">
        <f>SUM(output_20_1__2[[#This Row],[IDLV (avg_time)]:[CLASP]])</f>
        <v>2.8628420000000001</v>
      </c>
      <c r="L4" s="1">
        <f t="shared" si="0"/>
        <v>2.6968420000000002</v>
      </c>
    </row>
    <row r="5" spans="1:12" x14ac:dyDescent="0.45">
      <c r="A5">
        <v>3</v>
      </c>
      <c r="B5">
        <v>1.5480799999999999</v>
      </c>
      <c r="C5">
        <v>1.5541199999999999</v>
      </c>
      <c r="D5">
        <v>1.5486</v>
      </c>
      <c r="E5">
        <v>1.5304899999999999</v>
      </c>
      <c r="F5">
        <v>1.5470999999999999</v>
      </c>
      <c r="G5">
        <v>459270</v>
      </c>
      <c r="H5" s="1">
        <f>AVERAGE(output_20_1__2[[#This Row],[Run_1]:[Run_5]])</f>
        <v>1.5456780000000001</v>
      </c>
      <c r="I5">
        <v>1.36</v>
      </c>
      <c r="J5">
        <v>1.19</v>
      </c>
      <c r="K5" s="1">
        <f>SUM(output_20_1__2[[#This Row],[IDLV (avg_time)]:[CLASP]])</f>
        <v>2.905678</v>
      </c>
      <c r="L5" s="1">
        <f t="shared" si="0"/>
        <v>2.7356780000000001</v>
      </c>
    </row>
    <row r="6" spans="1:12" x14ac:dyDescent="0.45">
      <c r="A6">
        <v>4</v>
      </c>
      <c r="B6">
        <v>1.5482800000000001</v>
      </c>
      <c r="C6">
        <v>1.52633</v>
      </c>
      <c r="D6">
        <v>1.5826100000000001</v>
      </c>
      <c r="E6">
        <v>1.54853</v>
      </c>
      <c r="F6">
        <v>1.6557900000000001</v>
      </c>
      <c r="G6">
        <v>459278</v>
      </c>
      <c r="H6" s="1">
        <f>AVERAGE(output_20_1__2[[#This Row],[Run_1]:[Run_5]])</f>
        <v>1.572308</v>
      </c>
      <c r="I6">
        <v>1.343</v>
      </c>
      <c r="J6">
        <v>1.18</v>
      </c>
      <c r="K6" s="1">
        <f>SUM(output_20_1__2[[#This Row],[IDLV (avg_time)]:[CLASP]])</f>
        <v>2.915308</v>
      </c>
      <c r="L6" s="1">
        <f t="shared" si="0"/>
        <v>2.7523080000000002</v>
      </c>
    </row>
    <row r="7" spans="1:12" x14ac:dyDescent="0.45">
      <c r="A7">
        <v>5</v>
      </c>
      <c r="B7">
        <v>1.5146900000000001</v>
      </c>
      <c r="C7">
        <v>1.4751799999999999</v>
      </c>
      <c r="D7">
        <v>1.52481</v>
      </c>
      <c r="E7">
        <v>1.5307999999999999</v>
      </c>
      <c r="F7">
        <v>1.53416</v>
      </c>
      <c r="G7">
        <v>459283</v>
      </c>
      <c r="H7" s="1">
        <f>AVERAGE(output_20_1__2[[#This Row],[Run_1]:[Run_5]])</f>
        <v>1.5159280000000002</v>
      </c>
      <c r="I7">
        <v>1.359</v>
      </c>
      <c r="J7">
        <v>1.18</v>
      </c>
      <c r="K7" s="1">
        <f>SUM(output_20_1__2[[#This Row],[IDLV (avg_time)]:[CLASP]])</f>
        <v>2.8749280000000002</v>
      </c>
      <c r="L7" s="1">
        <f t="shared" si="0"/>
        <v>2.6959280000000003</v>
      </c>
    </row>
    <row r="8" spans="1:12" x14ac:dyDescent="0.45">
      <c r="A8">
        <v>6</v>
      </c>
      <c r="B8">
        <v>1.50692</v>
      </c>
      <c r="C8">
        <v>1.5303899999999999</v>
      </c>
      <c r="D8">
        <v>1.5299</v>
      </c>
      <c r="E8">
        <v>1.53372</v>
      </c>
      <c r="F8">
        <v>1.5280899999999999</v>
      </c>
      <c r="G8">
        <v>459284</v>
      </c>
      <c r="H8" s="1">
        <f>AVERAGE(output_20_1__2[[#This Row],[Run_1]:[Run_5]])</f>
        <v>1.5258039999999997</v>
      </c>
      <c r="I8">
        <v>1.35</v>
      </c>
      <c r="J8">
        <v>1.19</v>
      </c>
      <c r="K8" s="1">
        <f>SUM(output_20_1__2[[#This Row],[IDLV (avg_time)]:[CLASP]])</f>
        <v>2.8758039999999996</v>
      </c>
      <c r="L8" s="1">
        <f t="shared" si="0"/>
        <v>2.7158039999999994</v>
      </c>
    </row>
    <row r="9" spans="1:12" x14ac:dyDescent="0.45">
      <c r="A9">
        <v>7</v>
      </c>
      <c r="B9">
        <v>1.53508</v>
      </c>
      <c r="C9">
        <v>1.5368299999999999</v>
      </c>
      <c r="D9">
        <v>1.53522</v>
      </c>
      <c r="E9">
        <v>1.54888</v>
      </c>
      <c r="F9">
        <v>1.5203100000000001</v>
      </c>
      <c r="G9">
        <v>459288</v>
      </c>
      <c r="H9" s="1">
        <f>AVERAGE(output_20_1__2[[#This Row],[Run_1]:[Run_5]])</f>
        <v>1.5352640000000002</v>
      </c>
      <c r="I9">
        <v>1.3580000000000001</v>
      </c>
      <c r="J9">
        <v>1.18</v>
      </c>
      <c r="K9" s="1">
        <f>SUM(output_20_1__2[[#This Row],[IDLV (avg_time)]:[CLASP]])</f>
        <v>2.8932640000000003</v>
      </c>
      <c r="L9" s="1">
        <f t="shared" si="0"/>
        <v>2.7152640000000003</v>
      </c>
    </row>
    <row r="10" spans="1:12" x14ac:dyDescent="0.45">
      <c r="A10">
        <v>8</v>
      </c>
      <c r="B10">
        <v>1.55166</v>
      </c>
      <c r="C10">
        <v>1.5811599999999999</v>
      </c>
      <c r="D10">
        <v>1.5751500000000001</v>
      </c>
      <c r="E10">
        <v>1.5542199999999999</v>
      </c>
      <c r="F10">
        <v>1.5620799999999999</v>
      </c>
      <c r="G10">
        <v>459289</v>
      </c>
      <c r="H10" s="1">
        <f>AVERAGE(output_20_1__2[[#This Row],[Run_1]:[Run_5]])</f>
        <v>1.564854</v>
      </c>
      <c r="I10">
        <v>1.3520000000000001</v>
      </c>
      <c r="J10">
        <v>1.21</v>
      </c>
      <c r="K10" s="1">
        <f>SUM(output_20_1__2[[#This Row],[IDLV (avg_time)]:[CLASP]])</f>
        <v>2.9168539999999998</v>
      </c>
      <c r="L10" s="1">
        <f t="shared" si="0"/>
        <v>2.7748539999999999</v>
      </c>
    </row>
    <row r="11" spans="1:12" x14ac:dyDescent="0.45">
      <c r="A11">
        <v>9</v>
      </c>
      <c r="B11">
        <v>1.5210300000000001</v>
      </c>
      <c r="C11">
        <v>1.5084900000000001</v>
      </c>
      <c r="D11">
        <v>1.49813</v>
      </c>
      <c r="E11">
        <v>1.5108999999999999</v>
      </c>
      <c r="F11">
        <v>1.67411</v>
      </c>
      <c r="G11">
        <v>459293</v>
      </c>
      <c r="H11" s="1">
        <f>AVERAGE(output_20_1__2[[#This Row],[Run_1]:[Run_5]])</f>
        <v>1.542532</v>
      </c>
      <c r="I11">
        <v>1.353</v>
      </c>
      <c r="J11">
        <v>1.18</v>
      </c>
      <c r="K11" s="1">
        <f>SUM(output_20_1__2[[#This Row],[IDLV (avg_time)]:[CLASP]])</f>
        <v>2.8955320000000002</v>
      </c>
      <c r="L11" s="1">
        <f t="shared" si="0"/>
        <v>2.7225320000000002</v>
      </c>
    </row>
    <row r="12" spans="1:12" x14ac:dyDescent="0.45">
      <c r="A12">
        <v>10</v>
      </c>
      <c r="B12">
        <v>1.49855</v>
      </c>
      <c r="C12">
        <v>1.5232600000000001</v>
      </c>
      <c r="D12">
        <v>1.5404199999999999</v>
      </c>
      <c r="E12">
        <v>1.5113399999999999</v>
      </c>
      <c r="F12">
        <v>1.51034</v>
      </c>
      <c r="G12">
        <v>459299</v>
      </c>
      <c r="H12" s="1">
        <f>AVERAGE(output_20_1__2[[#This Row],[Run_1]:[Run_5]])</f>
        <v>1.5167820000000001</v>
      </c>
      <c r="I12">
        <v>1.349</v>
      </c>
      <c r="J12">
        <v>1.17</v>
      </c>
      <c r="K12" s="1">
        <f>SUM(output_20_1__2[[#This Row],[IDLV (avg_time)]:[CLASP]])</f>
        <v>2.8657820000000003</v>
      </c>
      <c r="L12" s="1">
        <f t="shared" si="0"/>
        <v>2.686782</v>
      </c>
    </row>
    <row r="13" spans="1:12" x14ac:dyDescent="0.45">
      <c r="A13">
        <v>11</v>
      </c>
      <c r="B13">
        <v>1.52139</v>
      </c>
      <c r="C13">
        <v>1.5186900000000001</v>
      </c>
      <c r="D13">
        <v>1.5507899999999999</v>
      </c>
      <c r="E13">
        <v>1.57247</v>
      </c>
      <c r="F13">
        <v>1.5414000000000001</v>
      </c>
      <c r="G13">
        <v>459300</v>
      </c>
      <c r="H13" s="1">
        <f>AVERAGE(output_20_1__2[[#This Row],[Run_1]:[Run_5]])</f>
        <v>1.540948</v>
      </c>
      <c r="I13">
        <v>1.335</v>
      </c>
      <c r="J13">
        <v>1.1599999999999999</v>
      </c>
      <c r="K13" s="1">
        <f>SUM(output_20_1__2[[#This Row],[IDLV (avg_time)]:[CLASP]])</f>
        <v>2.8759480000000002</v>
      </c>
      <c r="L13" s="1">
        <f t="shared" si="0"/>
        <v>2.7009479999999999</v>
      </c>
    </row>
    <row r="14" spans="1:12" x14ac:dyDescent="0.45">
      <c r="A14">
        <v>12</v>
      </c>
      <c r="B14">
        <v>1.5130699999999999</v>
      </c>
      <c r="C14">
        <v>1.5182100000000001</v>
      </c>
      <c r="D14">
        <v>1.5623100000000001</v>
      </c>
      <c r="E14">
        <v>1.5683199999999999</v>
      </c>
      <c r="F14">
        <v>1.53837</v>
      </c>
      <c r="G14">
        <v>459302</v>
      </c>
      <c r="H14" s="1">
        <f>AVERAGE(output_20_1__2[[#This Row],[Run_1]:[Run_5]])</f>
        <v>1.5400559999999999</v>
      </c>
      <c r="I14">
        <v>1.3540000000000001</v>
      </c>
      <c r="J14">
        <v>1.18</v>
      </c>
      <c r="K14" s="1">
        <f>SUM(output_20_1__2[[#This Row],[IDLV (avg_time)]:[CLASP]])</f>
        <v>2.894056</v>
      </c>
      <c r="L14" s="1">
        <f t="shared" si="0"/>
        <v>2.7200559999999996</v>
      </c>
    </row>
    <row r="15" spans="1:12" x14ac:dyDescent="0.45">
      <c r="A15">
        <v>13</v>
      </c>
      <c r="B15">
        <v>1.52423</v>
      </c>
      <c r="C15">
        <v>1.55985</v>
      </c>
      <c r="D15">
        <v>1.56243</v>
      </c>
      <c r="E15">
        <v>1.53695</v>
      </c>
      <c r="F15">
        <v>1.5424899999999999</v>
      </c>
      <c r="G15">
        <v>459307</v>
      </c>
      <c r="H15" s="1">
        <f>AVERAGE(output_20_1__2[[#This Row],[Run_1]:[Run_5]])</f>
        <v>1.5451900000000001</v>
      </c>
      <c r="I15">
        <v>1.345</v>
      </c>
      <c r="J15">
        <v>1.18</v>
      </c>
      <c r="K15" s="1">
        <f>SUM(output_20_1__2[[#This Row],[IDLV (avg_time)]:[CLASP]])</f>
        <v>2.89019</v>
      </c>
      <c r="L15" s="1">
        <f t="shared" si="0"/>
        <v>2.72519</v>
      </c>
    </row>
    <row r="16" spans="1:12" x14ac:dyDescent="0.45">
      <c r="A16">
        <v>14</v>
      </c>
      <c r="B16">
        <v>1.50295</v>
      </c>
      <c r="C16">
        <v>1.5057400000000001</v>
      </c>
      <c r="D16">
        <v>1.52118</v>
      </c>
      <c r="E16">
        <v>1.55881</v>
      </c>
      <c r="F16">
        <v>1.5089900000000001</v>
      </c>
      <c r="G16">
        <v>459309</v>
      </c>
      <c r="H16" s="1">
        <f>AVERAGE(output_20_1__2[[#This Row],[Run_1]:[Run_5]])</f>
        <v>1.5195339999999999</v>
      </c>
      <c r="I16">
        <v>1.36</v>
      </c>
      <c r="J16">
        <v>1.18</v>
      </c>
      <c r="K16" s="1">
        <f>SUM(output_20_1__2[[#This Row],[IDLV (avg_time)]:[CLASP]])</f>
        <v>2.879534</v>
      </c>
      <c r="L16" s="1">
        <f t="shared" si="0"/>
        <v>2.6995339999999999</v>
      </c>
    </row>
    <row r="17" spans="1:12" x14ac:dyDescent="0.45">
      <c r="A17">
        <v>15</v>
      </c>
      <c r="B17">
        <v>1.5417700000000001</v>
      </c>
      <c r="C17">
        <v>1.52719</v>
      </c>
      <c r="D17">
        <v>1.5394399999999999</v>
      </c>
      <c r="E17">
        <v>1.5505899999999999</v>
      </c>
      <c r="F17">
        <v>1.5359499999999999</v>
      </c>
      <c r="G17">
        <v>459320</v>
      </c>
      <c r="H17" s="1">
        <f>AVERAGE(output_20_1__2[[#This Row],[Run_1]:[Run_5]])</f>
        <v>1.5389879999999998</v>
      </c>
      <c r="I17">
        <v>1.3520000000000001</v>
      </c>
      <c r="J17">
        <v>1.18</v>
      </c>
      <c r="K17" s="1">
        <f>SUM(output_20_1__2[[#This Row],[IDLV (avg_time)]:[CLASP]])</f>
        <v>2.8909880000000001</v>
      </c>
      <c r="L17" s="1">
        <f t="shared" si="0"/>
        <v>2.7189879999999995</v>
      </c>
    </row>
    <row r="18" spans="1:12" x14ac:dyDescent="0.45">
      <c r="A18">
        <v>16</v>
      </c>
      <c r="B18">
        <v>1.49285</v>
      </c>
      <c r="C18">
        <v>1.4959800000000001</v>
      </c>
      <c r="D18">
        <v>1.52321</v>
      </c>
      <c r="E18">
        <v>1.5144200000000001</v>
      </c>
      <c r="F18">
        <v>1.51128</v>
      </c>
      <c r="G18">
        <v>459326</v>
      </c>
      <c r="H18" s="1">
        <f>AVERAGE(output_20_1__2[[#This Row],[Run_1]:[Run_5]])</f>
        <v>1.5075480000000001</v>
      </c>
      <c r="I18">
        <v>1.329</v>
      </c>
      <c r="J18">
        <v>1.21</v>
      </c>
      <c r="K18" s="1">
        <f>SUM(output_20_1__2[[#This Row],[IDLV (avg_time)]:[CLASP]])</f>
        <v>2.8365480000000001</v>
      </c>
      <c r="L18" s="1">
        <f t="shared" si="0"/>
        <v>2.7175479999999999</v>
      </c>
    </row>
    <row r="19" spans="1:12" x14ac:dyDescent="0.45">
      <c r="A19">
        <v>17</v>
      </c>
      <c r="B19">
        <v>1.5350900000000001</v>
      </c>
      <c r="C19">
        <v>1.5078800000000001</v>
      </c>
      <c r="D19">
        <v>1.5532699999999999</v>
      </c>
      <c r="E19">
        <v>1.5291300000000001</v>
      </c>
      <c r="F19">
        <v>1.52153</v>
      </c>
      <c r="G19">
        <v>459329</v>
      </c>
      <c r="H19" s="1">
        <f>AVERAGE(output_20_1__2[[#This Row],[Run_1]:[Run_5]])</f>
        <v>1.5293800000000002</v>
      </c>
      <c r="I19">
        <v>1.3320000000000001</v>
      </c>
      <c r="J19">
        <v>1.19</v>
      </c>
      <c r="K19" s="1">
        <f>SUM(output_20_1__2[[#This Row],[IDLV (avg_time)]:[CLASP]])</f>
        <v>2.8613800000000005</v>
      </c>
      <c r="L19" s="1">
        <f t="shared" si="0"/>
        <v>2.7193800000000001</v>
      </c>
    </row>
    <row r="20" spans="1:12" x14ac:dyDescent="0.45">
      <c r="A20">
        <v>18</v>
      </c>
      <c r="B20">
        <v>1.4891399999999999</v>
      </c>
      <c r="C20">
        <v>1.5097799999999999</v>
      </c>
      <c r="D20">
        <v>1.5173000000000001</v>
      </c>
      <c r="E20">
        <v>1.5315300000000001</v>
      </c>
      <c r="F20">
        <v>1.53034</v>
      </c>
      <c r="G20">
        <v>459332</v>
      </c>
      <c r="H20" s="1">
        <f>AVERAGE(output_20_1__2[[#This Row],[Run_1]:[Run_5]])</f>
        <v>1.5156180000000001</v>
      </c>
      <c r="I20">
        <v>1.3520000000000001</v>
      </c>
      <c r="J20">
        <v>1.17</v>
      </c>
      <c r="K20" s="1">
        <f>SUM(output_20_1__2[[#This Row],[IDLV (avg_time)]:[CLASP]])</f>
        <v>2.8676180000000002</v>
      </c>
      <c r="L20" s="1">
        <f t="shared" si="0"/>
        <v>2.6856179999999998</v>
      </c>
    </row>
    <row r="21" spans="1:12" x14ac:dyDescent="0.45">
      <c r="A21">
        <v>19</v>
      </c>
      <c r="B21">
        <v>1.5445500000000001</v>
      </c>
      <c r="C21">
        <v>1.5462899999999999</v>
      </c>
      <c r="D21">
        <v>1.5088299999999999</v>
      </c>
      <c r="E21">
        <v>1.57978</v>
      </c>
      <c r="F21">
        <v>1.54769</v>
      </c>
      <c r="G21">
        <v>459335</v>
      </c>
      <c r="H21" s="1">
        <f>AVERAGE(output_20_1__2[[#This Row],[Run_1]:[Run_5]])</f>
        <v>1.5454279999999998</v>
      </c>
      <c r="I21">
        <v>1.3640000000000001</v>
      </c>
      <c r="J21">
        <v>1.1599999999999999</v>
      </c>
      <c r="K21" s="1">
        <f>SUM(output_20_1__2[[#This Row],[IDLV (avg_time)]:[CLASP]])</f>
        <v>2.9094280000000001</v>
      </c>
      <c r="L21" s="1">
        <f t="shared" si="0"/>
        <v>2.7054279999999995</v>
      </c>
    </row>
    <row r="22" spans="1:12" x14ac:dyDescent="0.45">
      <c r="A22">
        <v>20</v>
      </c>
      <c r="B22">
        <v>1.62799</v>
      </c>
      <c r="C22">
        <v>1.64619</v>
      </c>
      <c r="D22">
        <v>1.69218</v>
      </c>
      <c r="E22">
        <v>1.6353899999999999</v>
      </c>
      <c r="F22">
        <v>1.6489400000000001</v>
      </c>
      <c r="G22">
        <v>459338</v>
      </c>
      <c r="H22" s="1">
        <f>AVERAGE(output_20_1__2[[#This Row],[Run_1]:[Run_5]])</f>
        <v>1.6501380000000001</v>
      </c>
      <c r="I22">
        <v>1.3240000000000001</v>
      </c>
      <c r="J22">
        <v>1.18</v>
      </c>
      <c r="K22" s="1">
        <f>SUM(output_20_1__2[[#This Row],[IDLV (avg_time)]:[CLASP]])</f>
        <v>2.9741379999999999</v>
      </c>
      <c r="L22" s="1">
        <f t="shared" si="0"/>
        <v>2.8301379999999998</v>
      </c>
    </row>
    <row r="23" spans="1:12" x14ac:dyDescent="0.45">
      <c r="A23">
        <v>21</v>
      </c>
      <c r="B23">
        <v>1.6529100000000001</v>
      </c>
      <c r="C23">
        <v>1.6773899999999999</v>
      </c>
      <c r="D23">
        <v>1.7143699999999999</v>
      </c>
      <c r="E23">
        <v>1.7003900000000001</v>
      </c>
      <c r="F23">
        <v>1.70017</v>
      </c>
      <c r="G23">
        <v>459340</v>
      </c>
      <c r="H23" s="1">
        <f>AVERAGE(output_20_1__2[[#This Row],[Run_1]:[Run_5]])</f>
        <v>1.689046</v>
      </c>
      <c r="I23">
        <v>1.339</v>
      </c>
      <c r="J23">
        <v>1.19</v>
      </c>
      <c r="K23" s="1">
        <f>SUM(output_20_1__2[[#This Row],[IDLV (avg_time)]:[CLASP]])</f>
        <v>3.0280459999999998</v>
      </c>
      <c r="L23" s="1">
        <f t="shared" si="0"/>
        <v>2.8790459999999998</v>
      </c>
    </row>
    <row r="24" spans="1:12" x14ac:dyDescent="0.45">
      <c r="A24">
        <v>22</v>
      </c>
      <c r="B24">
        <v>1.6583699999999999</v>
      </c>
      <c r="C24">
        <v>1.6873199999999999</v>
      </c>
      <c r="D24">
        <v>1.64497</v>
      </c>
      <c r="E24">
        <v>1.72149</v>
      </c>
      <c r="F24">
        <v>1.68567</v>
      </c>
      <c r="G24">
        <v>459342</v>
      </c>
      <c r="H24" s="1">
        <f>AVERAGE(output_20_1__2[[#This Row],[Run_1]:[Run_5]])</f>
        <v>1.6795639999999998</v>
      </c>
      <c r="I24">
        <v>1.341</v>
      </c>
      <c r="J24">
        <v>1.17</v>
      </c>
      <c r="K24" s="1">
        <f>SUM(output_20_1__2[[#This Row],[IDLV (avg_time)]:[CLASP]])</f>
        <v>3.0205639999999998</v>
      </c>
      <c r="L24" s="1">
        <f t="shared" si="0"/>
        <v>2.849564</v>
      </c>
    </row>
    <row r="25" spans="1:12" x14ac:dyDescent="0.45">
      <c r="A25">
        <v>23</v>
      </c>
      <c r="B25">
        <v>1.6323300000000001</v>
      </c>
      <c r="C25">
        <v>1.6699200000000001</v>
      </c>
      <c r="D25">
        <v>1.6579299999999999</v>
      </c>
      <c r="E25">
        <v>1.65029</v>
      </c>
      <c r="F25">
        <v>1.63754</v>
      </c>
      <c r="G25">
        <v>459345</v>
      </c>
      <c r="H25" s="1">
        <f>AVERAGE(output_20_1__2[[#This Row],[Run_1]:[Run_5]])</f>
        <v>1.6496019999999998</v>
      </c>
      <c r="I25">
        <v>1.3240000000000001</v>
      </c>
      <c r="J25">
        <v>1.18</v>
      </c>
      <c r="K25" s="1">
        <f>SUM(output_20_1__2[[#This Row],[IDLV (avg_time)]:[CLASP]])</f>
        <v>2.9736019999999996</v>
      </c>
      <c r="L25" s="1">
        <f t="shared" si="0"/>
        <v>2.8296019999999995</v>
      </c>
    </row>
    <row r="26" spans="1:12" x14ac:dyDescent="0.45">
      <c r="A26">
        <v>24</v>
      </c>
      <c r="B26">
        <v>1.6365000000000001</v>
      </c>
      <c r="C26">
        <v>1.6556599999999999</v>
      </c>
      <c r="D26">
        <v>1.64177</v>
      </c>
      <c r="E26">
        <v>1.6364000000000001</v>
      </c>
      <c r="F26">
        <v>1.6471100000000001</v>
      </c>
      <c r="G26">
        <v>459359</v>
      </c>
      <c r="H26" s="1">
        <f>AVERAGE(output_20_1__2[[#This Row],[Run_1]:[Run_5]])</f>
        <v>1.6434880000000001</v>
      </c>
      <c r="I26">
        <v>1.347</v>
      </c>
      <c r="J26">
        <v>1.2</v>
      </c>
      <c r="K26" s="1">
        <f>SUM(output_20_1__2[[#This Row],[IDLV (avg_time)]:[CLASP]])</f>
        <v>2.990488</v>
      </c>
      <c r="L26" s="1">
        <f t="shared" si="0"/>
        <v>2.8434879999999998</v>
      </c>
    </row>
    <row r="27" spans="1:12" x14ac:dyDescent="0.45">
      <c r="A27">
        <v>25</v>
      </c>
      <c r="B27">
        <v>1.6235200000000001</v>
      </c>
      <c r="C27">
        <v>1.6645399999999999</v>
      </c>
      <c r="D27">
        <v>1.6567799999999999</v>
      </c>
      <c r="E27">
        <v>1.6546799999999999</v>
      </c>
      <c r="F27">
        <v>1.6584000000000001</v>
      </c>
      <c r="G27">
        <v>459362</v>
      </c>
      <c r="H27" s="1">
        <f>AVERAGE(output_20_1__2[[#This Row],[Run_1]:[Run_5]])</f>
        <v>1.6515839999999997</v>
      </c>
      <c r="I27">
        <v>1.3480000000000001</v>
      </c>
      <c r="J27">
        <v>1.19</v>
      </c>
      <c r="K27" s="1">
        <f>SUM(output_20_1__2[[#This Row],[IDLV (avg_time)]:[CLASP]])</f>
        <v>2.9995839999999996</v>
      </c>
      <c r="L27" s="1">
        <f t="shared" si="0"/>
        <v>2.8415839999999997</v>
      </c>
    </row>
    <row r="28" spans="1:12" x14ac:dyDescent="0.45">
      <c r="A28">
        <v>26</v>
      </c>
      <c r="B28">
        <v>1.6444099999999999</v>
      </c>
      <c r="C28">
        <v>1.6427099999999999</v>
      </c>
      <c r="D28">
        <v>1.6510899999999999</v>
      </c>
      <c r="E28">
        <v>1.6792899999999999</v>
      </c>
      <c r="F28">
        <v>1.6295299999999999</v>
      </c>
      <c r="G28">
        <v>459375</v>
      </c>
      <c r="H28" s="1">
        <f>AVERAGE(output_20_1__2[[#This Row],[Run_1]:[Run_5]])</f>
        <v>1.6494059999999997</v>
      </c>
      <c r="I28">
        <v>1.3380000000000001</v>
      </c>
      <c r="J28">
        <v>1.17</v>
      </c>
      <c r="K28" s="1">
        <f>SUM(output_20_1__2[[#This Row],[IDLV (avg_time)]:[CLASP]])</f>
        <v>2.987406</v>
      </c>
      <c r="L28" s="1">
        <f t="shared" si="0"/>
        <v>2.8194059999999999</v>
      </c>
    </row>
    <row r="29" spans="1:12" x14ac:dyDescent="0.45">
      <c r="A29">
        <v>27</v>
      </c>
      <c r="B29">
        <v>1.6618999999999999</v>
      </c>
      <c r="C29">
        <v>1.64873</v>
      </c>
      <c r="D29">
        <v>1.67757</v>
      </c>
      <c r="E29">
        <v>1.6438999999999999</v>
      </c>
      <c r="F29">
        <v>1.65402</v>
      </c>
      <c r="G29">
        <v>459375</v>
      </c>
      <c r="H29" s="1">
        <f>AVERAGE(output_20_1__2[[#This Row],[Run_1]:[Run_5]])</f>
        <v>1.657224</v>
      </c>
      <c r="I29">
        <v>1.329</v>
      </c>
      <c r="J29">
        <v>1.1599999999999999</v>
      </c>
      <c r="K29" s="1">
        <f>SUM(output_20_1__2[[#This Row],[IDLV (avg_time)]:[CLASP]])</f>
        <v>2.986224</v>
      </c>
      <c r="L29" s="1">
        <f t="shared" si="0"/>
        <v>2.817224</v>
      </c>
    </row>
    <row r="30" spans="1:12" x14ac:dyDescent="0.45">
      <c r="A30">
        <v>28</v>
      </c>
      <c r="B30">
        <v>1.6471199999999999</v>
      </c>
      <c r="C30">
        <v>1.6698900000000001</v>
      </c>
      <c r="D30">
        <v>1.6654</v>
      </c>
      <c r="E30">
        <v>1.68327</v>
      </c>
      <c r="F30">
        <v>1.6788099999999999</v>
      </c>
      <c r="G30">
        <v>459380</v>
      </c>
      <c r="H30" s="1">
        <f>AVERAGE(output_20_1__2[[#This Row],[Run_1]:[Run_5]])</f>
        <v>1.668898</v>
      </c>
      <c r="I30">
        <v>1.3280000000000001</v>
      </c>
      <c r="J30">
        <v>1.19</v>
      </c>
      <c r="K30" s="1">
        <f>SUM(output_20_1__2[[#This Row],[IDLV (avg_time)]:[CLASP]])</f>
        <v>2.9968979999999998</v>
      </c>
      <c r="L30" s="1">
        <f t="shared" si="0"/>
        <v>2.8588979999999999</v>
      </c>
    </row>
    <row r="31" spans="1:12" x14ac:dyDescent="0.45">
      <c r="A31">
        <v>29</v>
      </c>
      <c r="B31">
        <v>1.65452</v>
      </c>
      <c r="C31">
        <v>1.68421</v>
      </c>
      <c r="D31">
        <v>1.6863300000000001</v>
      </c>
      <c r="E31">
        <v>1.7303200000000001</v>
      </c>
      <c r="F31">
        <v>1.70926</v>
      </c>
      <c r="G31">
        <v>459384</v>
      </c>
      <c r="H31" s="1">
        <f>AVERAGE(output_20_1__2[[#This Row],[Run_1]:[Run_5]])</f>
        <v>1.6929279999999998</v>
      </c>
      <c r="I31">
        <v>1.319</v>
      </c>
      <c r="J31">
        <v>1.2</v>
      </c>
      <c r="K31" s="1">
        <f>SUM(output_20_1__2[[#This Row],[IDLV (avg_time)]:[CLASP]])</f>
        <v>3.0119279999999997</v>
      </c>
      <c r="L31" s="1">
        <f t="shared" si="0"/>
        <v>2.8929279999999995</v>
      </c>
    </row>
    <row r="32" spans="1:12" x14ac:dyDescent="0.45">
      <c r="A32">
        <v>30</v>
      </c>
      <c r="B32">
        <v>1.64761</v>
      </c>
      <c r="C32">
        <v>1.69306</v>
      </c>
      <c r="D32">
        <v>1.6299399999999999</v>
      </c>
      <c r="E32">
        <v>1.63666</v>
      </c>
      <c r="F32">
        <v>1.7189099999999999</v>
      </c>
      <c r="G32">
        <v>459386</v>
      </c>
      <c r="H32" s="1">
        <f>AVERAGE(output_20_1__2[[#This Row],[Run_1]:[Run_5]])</f>
        <v>1.6652360000000002</v>
      </c>
      <c r="I32">
        <v>1.3540000000000001</v>
      </c>
      <c r="J32">
        <v>1.19</v>
      </c>
      <c r="K32" s="1">
        <f>SUM(output_20_1__2[[#This Row],[IDLV (avg_time)]:[CLASP]])</f>
        <v>3.0192360000000003</v>
      </c>
      <c r="L32" s="1">
        <f t="shared" si="0"/>
        <v>2.8552360000000001</v>
      </c>
    </row>
    <row r="33" spans="1:12" x14ac:dyDescent="0.45">
      <c r="A33">
        <v>31</v>
      </c>
      <c r="B33">
        <v>1.7978400000000001</v>
      </c>
      <c r="C33">
        <v>1.7797499999999999</v>
      </c>
      <c r="D33">
        <v>1.77095</v>
      </c>
      <c r="E33">
        <v>1.75356</v>
      </c>
      <c r="F33">
        <v>1.75363</v>
      </c>
      <c r="G33">
        <v>459392</v>
      </c>
      <c r="H33" s="1">
        <f>AVERAGE(output_20_1__2[[#This Row],[Run_1]:[Run_5]])</f>
        <v>1.7711459999999999</v>
      </c>
      <c r="I33">
        <v>1.361</v>
      </c>
      <c r="J33">
        <v>1.18</v>
      </c>
      <c r="K33" s="1">
        <f>SUM(output_20_1__2[[#This Row],[IDLV (avg_time)]:[CLASP]])</f>
        <v>3.1321459999999997</v>
      </c>
      <c r="L33" s="1">
        <f t="shared" si="0"/>
        <v>2.9511459999999996</v>
      </c>
    </row>
    <row r="34" spans="1:12" x14ac:dyDescent="0.45">
      <c r="A34">
        <v>32</v>
      </c>
      <c r="B34">
        <v>1.6533199999999999</v>
      </c>
      <c r="C34">
        <v>1.65709</v>
      </c>
      <c r="D34">
        <v>1.67045</v>
      </c>
      <c r="E34">
        <v>1.66133</v>
      </c>
      <c r="F34">
        <v>1.62276</v>
      </c>
      <c r="G34">
        <v>459398</v>
      </c>
      <c r="H34" s="1">
        <f>AVERAGE(output_20_1__2[[#This Row],[Run_1]:[Run_5]])</f>
        <v>1.6529899999999997</v>
      </c>
      <c r="I34">
        <v>1.3620000000000001</v>
      </c>
      <c r="J34">
        <v>1.17</v>
      </c>
      <c r="K34" s="1">
        <f>SUM(output_20_1__2[[#This Row],[IDLV (avg_time)]:[CLASP]])</f>
        <v>3.0149900000000001</v>
      </c>
      <c r="L34" s="1">
        <f t="shared" si="0"/>
        <v>2.8229899999999999</v>
      </c>
    </row>
    <row r="35" spans="1:12" x14ac:dyDescent="0.45">
      <c r="A35">
        <v>33</v>
      </c>
      <c r="B35">
        <v>1.75909</v>
      </c>
      <c r="C35">
        <v>1.7418800000000001</v>
      </c>
      <c r="D35">
        <v>1.76922</v>
      </c>
      <c r="E35">
        <v>1.7515400000000001</v>
      </c>
      <c r="F35">
        <v>1.7305600000000001</v>
      </c>
      <c r="G35">
        <v>459404</v>
      </c>
      <c r="H35" s="1">
        <f>AVERAGE(output_20_1__2[[#This Row],[Run_1]:[Run_5]])</f>
        <v>1.7504580000000001</v>
      </c>
      <c r="I35">
        <v>1.341</v>
      </c>
      <c r="J35">
        <v>1.18</v>
      </c>
      <c r="K35" s="1">
        <f>SUM(output_20_1__2[[#This Row],[IDLV (avg_time)]:[CLASP]])</f>
        <v>3.0914580000000003</v>
      </c>
      <c r="L35" s="1">
        <f t="shared" si="0"/>
        <v>2.9304579999999998</v>
      </c>
    </row>
    <row r="36" spans="1:12" x14ac:dyDescent="0.45">
      <c r="A36">
        <v>34</v>
      </c>
      <c r="B36">
        <v>1.6621900000000001</v>
      </c>
      <c r="C36">
        <v>1.71167</v>
      </c>
      <c r="D36">
        <v>1.7138500000000001</v>
      </c>
      <c r="E36">
        <v>1.70065</v>
      </c>
      <c r="F36">
        <v>1.65343</v>
      </c>
      <c r="G36">
        <v>459406</v>
      </c>
      <c r="H36" s="1">
        <f>AVERAGE(output_20_1__2[[#This Row],[Run_1]:[Run_5]])</f>
        <v>1.6883580000000002</v>
      </c>
      <c r="I36">
        <v>1.3540000000000001</v>
      </c>
      <c r="J36">
        <v>1.18</v>
      </c>
      <c r="K36" s="1">
        <f>SUM(output_20_1__2[[#This Row],[IDLV (avg_time)]:[CLASP]])</f>
        <v>3.0423580000000001</v>
      </c>
      <c r="L36" s="1">
        <f t="shared" si="0"/>
        <v>2.8683580000000002</v>
      </c>
    </row>
    <row r="37" spans="1:12" x14ac:dyDescent="0.45">
      <c r="A37">
        <v>35</v>
      </c>
      <c r="B37">
        <v>1.6465799999999999</v>
      </c>
      <c r="C37">
        <v>1.6384399999999999</v>
      </c>
      <c r="D37">
        <v>1.6551100000000001</v>
      </c>
      <c r="E37">
        <v>1.66622</v>
      </c>
      <c r="F37">
        <v>1.63184</v>
      </c>
      <c r="G37">
        <v>459421</v>
      </c>
      <c r="H37" s="1">
        <f>AVERAGE(output_20_1__2[[#This Row],[Run_1]:[Run_5]])</f>
        <v>1.6476379999999999</v>
      </c>
      <c r="I37">
        <v>1.351</v>
      </c>
      <c r="J37">
        <v>1.18</v>
      </c>
      <c r="K37" s="1">
        <f>SUM(output_20_1__2[[#This Row],[IDLV (avg_time)]:[CLASP]])</f>
        <v>2.9986379999999997</v>
      </c>
      <c r="L37" s="1">
        <f t="shared" si="0"/>
        <v>2.8276379999999999</v>
      </c>
    </row>
    <row r="38" spans="1:12" x14ac:dyDescent="0.45">
      <c r="A38">
        <v>36</v>
      </c>
      <c r="B38">
        <v>1.90751</v>
      </c>
      <c r="C38">
        <v>1.8246100000000001</v>
      </c>
      <c r="D38">
        <v>1.8315699999999999</v>
      </c>
      <c r="E38">
        <v>1.85002</v>
      </c>
      <c r="F38">
        <v>1.8383799999999999</v>
      </c>
      <c r="G38">
        <v>459426</v>
      </c>
      <c r="H38" s="1">
        <f>AVERAGE(output_20_1__2[[#This Row],[Run_1]:[Run_5]])</f>
        <v>1.8504179999999999</v>
      </c>
      <c r="I38">
        <v>1.3420000000000001</v>
      </c>
      <c r="J38">
        <v>1.17</v>
      </c>
      <c r="K38" s="1">
        <f>SUM(output_20_1__2[[#This Row],[IDLV (avg_time)]:[CLASP]])</f>
        <v>3.192418</v>
      </c>
      <c r="L38" s="1">
        <f t="shared" si="0"/>
        <v>3.0204179999999998</v>
      </c>
    </row>
    <row r="39" spans="1:12" x14ac:dyDescent="0.45">
      <c r="A39">
        <v>37</v>
      </c>
      <c r="B39">
        <v>1.6686700000000001</v>
      </c>
      <c r="C39">
        <v>1.6669700000000001</v>
      </c>
      <c r="D39">
        <v>1.6665700000000001</v>
      </c>
      <c r="E39">
        <v>1.6603600000000001</v>
      </c>
      <c r="F39">
        <v>1.6662999999999999</v>
      </c>
      <c r="G39">
        <v>459427</v>
      </c>
      <c r="H39" s="1">
        <f>AVERAGE(output_20_1__2[[#This Row],[Run_1]:[Run_5]])</f>
        <v>1.6657740000000001</v>
      </c>
      <c r="I39">
        <v>1.347</v>
      </c>
      <c r="J39">
        <v>1.1599999999999999</v>
      </c>
      <c r="K39" s="1">
        <f>SUM(output_20_1__2[[#This Row],[IDLV (avg_time)]:[CLASP]])</f>
        <v>3.0127740000000003</v>
      </c>
      <c r="L39" s="1">
        <f t="shared" si="0"/>
        <v>2.825774</v>
      </c>
    </row>
    <row r="40" spans="1:12" x14ac:dyDescent="0.45">
      <c r="A40">
        <v>38</v>
      </c>
      <c r="B40">
        <v>1.74858</v>
      </c>
      <c r="C40">
        <v>1.72634</v>
      </c>
      <c r="D40">
        <v>1.7493700000000001</v>
      </c>
      <c r="E40">
        <v>1.7545200000000001</v>
      </c>
      <c r="F40">
        <v>1.72088</v>
      </c>
      <c r="G40">
        <v>459430</v>
      </c>
      <c r="H40" s="1">
        <f>AVERAGE(output_20_1__2[[#This Row],[Run_1]:[Run_5]])</f>
        <v>1.739938</v>
      </c>
      <c r="I40">
        <v>1.363</v>
      </c>
      <c r="J40">
        <v>1.2</v>
      </c>
      <c r="K40" s="1">
        <f>SUM(output_20_1__2[[#This Row],[IDLV (avg_time)]:[CLASP]])</f>
        <v>3.102938</v>
      </c>
      <c r="L40" s="1">
        <f t="shared" si="0"/>
        <v>2.9399379999999997</v>
      </c>
    </row>
    <row r="41" spans="1:12" x14ac:dyDescent="0.45">
      <c r="A41">
        <v>39</v>
      </c>
      <c r="B41">
        <v>1.6565000000000001</v>
      </c>
      <c r="C41">
        <v>1.65337</v>
      </c>
      <c r="D41">
        <v>1.69798</v>
      </c>
      <c r="E41">
        <v>1.66005</v>
      </c>
      <c r="F41">
        <v>1.67882</v>
      </c>
      <c r="G41">
        <v>459431</v>
      </c>
      <c r="H41" s="1">
        <f>AVERAGE(output_20_1__2[[#This Row],[Run_1]:[Run_5]])</f>
        <v>1.6693440000000002</v>
      </c>
      <c r="I41">
        <v>1.37</v>
      </c>
      <c r="J41">
        <v>1.2</v>
      </c>
      <c r="K41" s="1">
        <f>SUM(output_20_1__2[[#This Row],[IDLV (avg_time)]:[CLASP]])</f>
        <v>3.0393440000000003</v>
      </c>
      <c r="L41" s="1">
        <f t="shared" si="0"/>
        <v>2.8693439999999999</v>
      </c>
    </row>
    <row r="42" spans="1:12" x14ac:dyDescent="0.45">
      <c r="A42">
        <v>40</v>
      </c>
      <c r="B42">
        <v>1.6180399999999999</v>
      </c>
      <c r="C42">
        <v>1.6625000000000001</v>
      </c>
      <c r="D42">
        <v>1.6540699999999999</v>
      </c>
      <c r="E42">
        <v>1.6464799999999999</v>
      </c>
      <c r="F42">
        <v>1.67883</v>
      </c>
      <c r="G42">
        <v>459431</v>
      </c>
      <c r="H42" s="1">
        <f>AVERAGE(output_20_1__2[[#This Row],[Run_1]:[Run_5]])</f>
        <v>1.6519839999999999</v>
      </c>
      <c r="I42">
        <v>1.363</v>
      </c>
      <c r="J42">
        <v>1.2</v>
      </c>
      <c r="K42" s="1">
        <f>SUM(output_20_1__2[[#This Row],[IDLV (avg_time)]:[CLASP]])</f>
        <v>3.0149840000000001</v>
      </c>
      <c r="L42" s="1">
        <f t="shared" si="0"/>
        <v>2.8519839999999999</v>
      </c>
    </row>
    <row r="43" spans="1:12" x14ac:dyDescent="0.45">
      <c r="A43">
        <v>41</v>
      </c>
      <c r="B43">
        <v>1.65107</v>
      </c>
      <c r="C43">
        <v>1.6657599999999999</v>
      </c>
      <c r="D43">
        <v>1.6936100000000001</v>
      </c>
      <c r="E43">
        <v>1.6593500000000001</v>
      </c>
      <c r="F43">
        <v>1.6555800000000001</v>
      </c>
      <c r="G43">
        <v>459433</v>
      </c>
      <c r="H43" s="1">
        <f>AVERAGE(output_20_1__2[[#This Row],[Run_1]:[Run_5]])</f>
        <v>1.6650739999999999</v>
      </c>
      <c r="I43">
        <v>1.361</v>
      </c>
      <c r="J43">
        <v>1.21</v>
      </c>
      <c r="K43" s="1">
        <f>SUM(output_20_1__2[[#This Row],[IDLV (avg_time)]:[CLASP]])</f>
        <v>3.0260739999999999</v>
      </c>
      <c r="L43" s="1">
        <f t="shared" si="0"/>
        <v>2.8750739999999997</v>
      </c>
    </row>
    <row r="44" spans="1:12" x14ac:dyDescent="0.45">
      <c r="A44">
        <v>42</v>
      </c>
      <c r="B44">
        <v>1.7316199999999999</v>
      </c>
      <c r="C44">
        <v>1.66157</v>
      </c>
      <c r="D44">
        <v>1.6792899999999999</v>
      </c>
      <c r="E44">
        <v>1.65394</v>
      </c>
      <c r="F44">
        <v>1.66265</v>
      </c>
      <c r="G44">
        <v>459434</v>
      </c>
      <c r="H44" s="1">
        <f>AVERAGE(output_20_1__2[[#This Row],[Run_1]:[Run_5]])</f>
        <v>1.6778139999999997</v>
      </c>
      <c r="I44">
        <v>1.3640000000000001</v>
      </c>
      <c r="J44">
        <v>1.18</v>
      </c>
      <c r="K44" s="1">
        <f>SUM(output_20_1__2[[#This Row],[IDLV (avg_time)]:[CLASP]])</f>
        <v>3.0418139999999996</v>
      </c>
      <c r="L44" s="1">
        <f t="shared" si="0"/>
        <v>2.8578139999999994</v>
      </c>
    </row>
    <row r="45" spans="1:12" x14ac:dyDescent="0.45">
      <c r="A45">
        <v>43</v>
      </c>
      <c r="B45">
        <v>1.6635899999999999</v>
      </c>
      <c r="C45">
        <v>1.6683600000000001</v>
      </c>
      <c r="D45">
        <v>1.64316</v>
      </c>
      <c r="E45">
        <v>1.6750499999999999</v>
      </c>
      <c r="F45">
        <v>1.67225</v>
      </c>
      <c r="G45">
        <v>459437</v>
      </c>
      <c r="H45" s="1">
        <f>AVERAGE(output_20_1__2[[#This Row],[Run_1]:[Run_5]])</f>
        <v>1.664482</v>
      </c>
      <c r="I45">
        <v>1.353</v>
      </c>
      <c r="J45">
        <v>1.19</v>
      </c>
      <c r="K45" s="1">
        <f>SUM(output_20_1__2[[#This Row],[IDLV (avg_time)]:[CLASP]])</f>
        <v>3.0174820000000002</v>
      </c>
      <c r="L45" s="1">
        <f t="shared" si="0"/>
        <v>2.854482</v>
      </c>
    </row>
    <row r="46" spans="1:12" x14ac:dyDescent="0.45">
      <c r="A46">
        <v>44</v>
      </c>
      <c r="B46">
        <v>1.7418</v>
      </c>
      <c r="C46">
        <v>1.7442899999999999</v>
      </c>
      <c r="D46">
        <v>1.7309300000000001</v>
      </c>
      <c r="E46">
        <v>1.76248</v>
      </c>
      <c r="F46">
        <v>1.72498</v>
      </c>
      <c r="G46">
        <v>459438</v>
      </c>
      <c r="H46" s="1">
        <f>AVERAGE(output_20_1__2[[#This Row],[Run_1]:[Run_5]])</f>
        <v>1.740896</v>
      </c>
      <c r="I46">
        <v>1.454</v>
      </c>
      <c r="J46">
        <v>1.19</v>
      </c>
      <c r="K46" s="1">
        <f>SUM(output_20_1__2[[#This Row],[IDLV (avg_time)]:[CLASP]])</f>
        <v>3.194896</v>
      </c>
      <c r="L46" s="1">
        <f t="shared" si="0"/>
        <v>2.9308959999999997</v>
      </c>
    </row>
    <row r="47" spans="1:12" x14ac:dyDescent="0.45">
      <c r="A47">
        <v>45</v>
      </c>
      <c r="B47">
        <v>1.63053</v>
      </c>
      <c r="C47">
        <v>1.69028</v>
      </c>
      <c r="D47">
        <v>1.6595</v>
      </c>
      <c r="E47">
        <v>1.67449</v>
      </c>
      <c r="F47">
        <v>1.6739900000000001</v>
      </c>
      <c r="G47">
        <v>459440</v>
      </c>
      <c r="H47" s="1">
        <f>AVERAGE(output_20_1__2[[#This Row],[Run_1]:[Run_5]])</f>
        <v>1.6657579999999998</v>
      </c>
      <c r="I47">
        <v>1.341</v>
      </c>
      <c r="J47">
        <v>1.1599999999999999</v>
      </c>
      <c r="K47" s="1">
        <f>SUM(output_20_1__2[[#This Row],[IDLV (avg_time)]:[CLASP]])</f>
        <v>3.0067579999999996</v>
      </c>
      <c r="L47" s="1">
        <f t="shared" si="0"/>
        <v>2.8257579999999995</v>
      </c>
    </row>
    <row r="48" spans="1:12" x14ac:dyDescent="0.45">
      <c r="A48">
        <v>46</v>
      </c>
      <c r="B48">
        <v>1.6511400000000001</v>
      </c>
      <c r="C48">
        <v>1.64601</v>
      </c>
      <c r="D48">
        <v>1.67414</v>
      </c>
      <c r="E48">
        <v>1.63975</v>
      </c>
      <c r="F48">
        <v>1.6639999999999999</v>
      </c>
      <c r="G48">
        <v>459443</v>
      </c>
      <c r="H48" s="1">
        <f>AVERAGE(output_20_1__2[[#This Row],[Run_1]:[Run_5]])</f>
        <v>1.655008</v>
      </c>
      <c r="I48">
        <v>1.355</v>
      </c>
      <c r="J48">
        <v>1.2</v>
      </c>
      <c r="K48" s="1">
        <f>SUM(output_20_1__2[[#This Row],[IDLV (avg_time)]:[CLASP]])</f>
        <v>3.010008</v>
      </c>
      <c r="L48" s="1">
        <f t="shared" si="0"/>
        <v>2.8550079999999998</v>
      </c>
    </row>
    <row r="49" spans="1:12" x14ac:dyDescent="0.45">
      <c r="A49">
        <v>47</v>
      </c>
      <c r="B49">
        <v>1.7825200000000001</v>
      </c>
      <c r="C49">
        <v>1.6331</v>
      </c>
      <c r="D49">
        <v>1.6432199999999999</v>
      </c>
      <c r="E49">
        <v>1.6481600000000001</v>
      </c>
      <c r="F49">
        <v>1.61771</v>
      </c>
      <c r="G49">
        <v>459446</v>
      </c>
      <c r="H49" s="1">
        <f>AVERAGE(output_20_1__2[[#This Row],[Run_1]:[Run_5]])</f>
        <v>1.6649419999999999</v>
      </c>
      <c r="I49">
        <v>1.361</v>
      </c>
      <c r="J49">
        <v>1.19</v>
      </c>
      <c r="K49" s="1">
        <f>SUM(output_20_1__2[[#This Row],[IDLV (avg_time)]:[CLASP]])</f>
        <v>3.0259419999999997</v>
      </c>
      <c r="L49" s="1">
        <f t="shared" si="0"/>
        <v>2.8549419999999999</v>
      </c>
    </row>
    <row r="50" spans="1:12" x14ac:dyDescent="0.45">
      <c r="A50">
        <v>48</v>
      </c>
      <c r="B50">
        <v>1.65242</v>
      </c>
      <c r="C50">
        <v>1.6804300000000001</v>
      </c>
      <c r="D50">
        <v>1.65473</v>
      </c>
      <c r="E50">
        <v>1.67414</v>
      </c>
      <c r="F50">
        <v>1.66937</v>
      </c>
      <c r="G50">
        <v>459448</v>
      </c>
      <c r="H50" s="1">
        <f>AVERAGE(output_20_1__2[[#This Row],[Run_1]:[Run_5]])</f>
        <v>1.6662180000000002</v>
      </c>
      <c r="I50">
        <v>1.347</v>
      </c>
      <c r="J50">
        <v>1.18</v>
      </c>
      <c r="K50" s="1">
        <f>SUM(output_20_1__2[[#This Row],[IDLV (avg_time)]:[CLASP]])</f>
        <v>3.0132180000000002</v>
      </c>
      <c r="L50" s="1">
        <f t="shared" si="0"/>
        <v>2.8462180000000004</v>
      </c>
    </row>
    <row r="51" spans="1:12" x14ac:dyDescent="0.45">
      <c r="A51">
        <v>49</v>
      </c>
      <c r="B51">
        <v>1.7593399999999999</v>
      </c>
      <c r="C51">
        <v>1.7395700000000001</v>
      </c>
      <c r="D51">
        <v>1.7496700000000001</v>
      </c>
      <c r="E51">
        <v>1.74953</v>
      </c>
      <c r="F51">
        <v>1.74261</v>
      </c>
      <c r="G51">
        <v>459451</v>
      </c>
      <c r="H51" s="1">
        <f>AVERAGE(output_20_1__2[[#This Row],[Run_1]:[Run_5]])</f>
        <v>1.7481439999999999</v>
      </c>
      <c r="I51">
        <v>1.373</v>
      </c>
      <c r="J51">
        <v>1.21</v>
      </c>
      <c r="K51" s="1">
        <f>SUM(output_20_1__2[[#This Row],[IDLV (avg_time)]:[CLASP]])</f>
        <v>3.1211440000000001</v>
      </c>
      <c r="L51" s="1">
        <f t="shared" si="0"/>
        <v>2.9581439999999999</v>
      </c>
    </row>
    <row r="52" spans="1:12" x14ac:dyDescent="0.45">
      <c r="A52">
        <v>50</v>
      </c>
      <c r="B52">
        <v>1.65849</v>
      </c>
      <c r="C52">
        <v>1.67574</v>
      </c>
      <c r="D52">
        <v>1.6793100000000001</v>
      </c>
      <c r="E52">
        <v>1.6902299999999999</v>
      </c>
      <c r="F52">
        <v>1.7142200000000001</v>
      </c>
      <c r="G52">
        <v>459452</v>
      </c>
      <c r="H52" s="1">
        <f>AVERAGE(output_20_1__2[[#This Row],[Run_1]:[Run_5]])</f>
        <v>1.6835979999999999</v>
      </c>
      <c r="I52">
        <v>1.3720000000000001</v>
      </c>
      <c r="J52">
        <v>1.19</v>
      </c>
      <c r="K52" s="1">
        <f>SUM(output_20_1__2[[#This Row],[IDLV (avg_time)]:[CLASP]])</f>
        <v>3.0555979999999998</v>
      </c>
      <c r="L52" s="1">
        <f t="shared" si="0"/>
        <v>2.8735979999999999</v>
      </c>
    </row>
    <row r="53" spans="1:12" x14ac:dyDescent="0.45">
      <c r="A53">
        <v>51</v>
      </c>
      <c r="B53">
        <v>1.6396599999999999</v>
      </c>
      <c r="C53">
        <v>1.63669</v>
      </c>
      <c r="D53">
        <v>1.6463000000000001</v>
      </c>
      <c r="E53">
        <v>1.6426099999999999</v>
      </c>
      <c r="F53">
        <v>1.6370400000000001</v>
      </c>
      <c r="G53">
        <v>459453</v>
      </c>
      <c r="H53" s="1">
        <f>AVERAGE(output_20_1__2[[#This Row],[Run_1]:[Run_5]])</f>
        <v>1.6404600000000003</v>
      </c>
      <c r="I53">
        <v>1.3560000000000001</v>
      </c>
      <c r="J53">
        <v>1.19</v>
      </c>
      <c r="K53" s="1">
        <f>SUM(output_20_1__2[[#This Row],[IDLV (avg_time)]:[CLASP]])</f>
        <v>2.9964600000000003</v>
      </c>
      <c r="L53" s="1">
        <f t="shared" si="0"/>
        <v>2.8304600000000004</v>
      </c>
    </row>
    <row r="54" spans="1:12" x14ac:dyDescent="0.45">
      <c r="A54">
        <v>52</v>
      </c>
      <c r="B54">
        <v>1.6454899999999999</v>
      </c>
      <c r="C54">
        <v>1.6745099999999999</v>
      </c>
      <c r="D54">
        <v>1.6335500000000001</v>
      </c>
      <c r="E54">
        <v>1.6500999999999999</v>
      </c>
      <c r="F54">
        <v>1.6377299999999999</v>
      </c>
      <c r="G54">
        <v>459455</v>
      </c>
      <c r="H54" s="1">
        <f>AVERAGE(output_20_1__2[[#This Row],[Run_1]:[Run_5]])</f>
        <v>1.6482759999999999</v>
      </c>
      <c r="I54">
        <v>1.3640000000000001</v>
      </c>
      <c r="J54">
        <v>1.19</v>
      </c>
      <c r="K54" s="1">
        <f>SUM(output_20_1__2[[#This Row],[IDLV (avg_time)]:[CLASP]])</f>
        <v>3.012276</v>
      </c>
      <c r="L54" s="1">
        <f t="shared" si="0"/>
        <v>2.8382759999999996</v>
      </c>
    </row>
    <row r="55" spans="1:12" x14ac:dyDescent="0.45">
      <c r="A55">
        <v>53</v>
      </c>
      <c r="B55">
        <v>1.6389499999999999</v>
      </c>
      <c r="C55">
        <v>1.6500600000000001</v>
      </c>
      <c r="D55">
        <v>1.6537500000000001</v>
      </c>
      <c r="E55">
        <v>1.66153</v>
      </c>
      <c r="F55">
        <v>1.6621699999999999</v>
      </c>
      <c r="G55">
        <v>459457</v>
      </c>
      <c r="H55" s="1">
        <f>AVERAGE(output_20_1__2[[#This Row],[Run_1]:[Run_5]])</f>
        <v>1.653292</v>
      </c>
      <c r="I55">
        <v>1.349</v>
      </c>
      <c r="J55">
        <v>1.17</v>
      </c>
      <c r="K55" s="1">
        <f>SUM(output_20_1__2[[#This Row],[IDLV (avg_time)]:[CLASP]])</f>
        <v>3.0022919999999997</v>
      </c>
      <c r="L55" s="1">
        <f t="shared" si="0"/>
        <v>2.8232919999999999</v>
      </c>
    </row>
    <row r="56" spans="1:12" x14ac:dyDescent="0.45">
      <c r="A56">
        <v>54</v>
      </c>
      <c r="B56">
        <v>1.78813</v>
      </c>
      <c r="C56">
        <v>1.7996399999999999</v>
      </c>
      <c r="D56">
        <v>1.7952699999999999</v>
      </c>
      <c r="E56">
        <v>1.7674000000000001</v>
      </c>
      <c r="F56">
        <v>1.8003800000000001</v>
      </c>
      <c r="G56">
        <v>459459</v>
      </c>
      <c r="H56" s="1">
        <f>AVERAGE(output_20_1__2[[#This Row],[Run_1]:[Run_5]])</f>
        <v>1.7901640000000001</v>
      </c>
      <c r="I56">
        <v>1.3859999999999999</v>
      </c>
      <c r="J56">
        <v>1.21</v>
      </c>
      <c r="K56" s="1">
        <f>SUM(output_20_1__2[[#This Row],[IDLV (avg_time)]:[CLASP]])</f>
        <v>3.176164</v>
      </c>
      <c r="L56" s="1">
        <f t="shared" si="0"/>
        <v>3.0001639999999998</v>
      </c>
    </row>
    <row r="57" spans="1:12" x14ac:dyDescent="0.45">
      <c r="A57">
        <v>55</v>
      </c>
      <c r="B57">
        <v>1.7822199999999999</v>
      </c>
      <c r="C57">
        <v>1.76817</v>
      </c>
      <c r="D57">
        <v>1.74658</v>
      </c>
      <c r="E57">
        <v>1.7382</v>
      </c>
      <c r="F57">
        <v>1.75125</v>
      </c>
      <c r="G57">
        <v>459461</v>
      </c>
      <c r="H57" s="1">
        <f>AVERAGE(output_20_1__2[[#This Row],[Run_1]:[Run_5]])</f>
        <v>1.7572839999999998</v>
      </c>
      <c r="I57">
        <v>1.349</v>
      </c>
      <c r="J57">
        <v>1.18</v>
      </c>
      <c r="K57" s="1">
        <f>SUM(output_20_1__2[[#This Row],[IDLV (avg_time)]:[CLASP]])</f>
        <v>3.1062839999999996</v>
      </c>
      <c r="L57" s="1">
        <f t="shared" si="0"/>
        <v>2.937284</v>
      </c>
    </row>
    <row r="58" spans="1:12" x14ac:dyDescent="0.45">
      <c r="A58">
        <v>56</v>
      </c>
      <c r="B58">
        <v>1.78816</v>
      </c>
      <c r="C58">
        <v>1.7460500000000001</v>
      </c>
      <c r="D58">
        <v>1.7830999999999999</v>
      </c>
      <c r="E58">
        <v>1.75857</v>
      </c>
      <c r="F58">
        <v>1.7903500000000001</v>
      </c>
      <c r="G58">
        <v>459465</v>
      </c>
      <c r="H58" s="1">
        <f>AVERAGE(output_20_1__2[[#This Row],[Run_1]:[Run_5]])</f>
        <v>1.7732459999999999</v>
      </c>
      <c r="I58">
        <v>1.371</v>
      </c>
      <c r="J58">
        <v>1.21</v>
      </c>
      <c r="K58" s="1">
        <f>SUM(output_20_1__2[[#This Row],[IDLV (avg_time)]:[CLASP]])</f>
        <v>3.1442459999999999</v>
      </c>
      <c r="L58" s="1">
        <f t="shared" si="0"/>
        <v>2.9832459999999998</v>
      </c>
    </row>
    <row r="59" spans="1:12" x14ac:dyDescent="0.45">
      <c r="A59">
        <v>57</v>
      </c>
      <c r="B59">
        <v>1.6724699999999999</v>
      </c>
      <c r="C59">
        <v>1.6942699999999999</v>
      </c>
      <c r="D59">
        <v>1.6919500000000001</v>
      </c>
      <c r="E59">
        <v>1.6512899999999999</v>
      </c>
      <c r="F59">
        <v>1.66113</v>
      </c>
      <c r="G59">
        <v>459466</v>
      </c>
      <c r="H59" s="1">
        <f>AVERAGE(output_20_1__2[[#This Row],[Run_1]:[Run_5]])</f>
        <v>1.6742219999999999</v>
      </c>
      <c r="I59">
        <v>1.363</v>
      </c>
      <c r="J59">
        <v>1.18</v>
      </c>
      <c r="K59" s="1">
        <f>SUM(output_20_1__2[[#This Row],[IDLV (avg_time)]:[CLASP]])</f>
        <v>3.0372219999999999</v>
      </c>
      <c r="L59" s="1">
        <f t="shared" si="0"/>
        <v>2.854222</v>
      </c>
    </row>
    <row r="60" spans="1:12" x14ac:dyDescent="0.45">
      <c r="A60">
        <v>58</v>
      </c>
      <c r="B60">
        <v>1.69818</v>
      </c>
      <c r="C60">
        <v>1.6920299999999999</v>
      </c>
      <c r="D60">
        <v>1.67326</v>
      </c>
      <c r="E60">
        <v>1.69624</v>
      </c>
      <c r="F60">
        <v>1.6878599999999999</v>
      </c>
      <c r="G60">
        <v>459466</v>
      </c>
      <c r="H60" s="1">
        <f>AVERAGE(output_20_1__2[[#This Row],[Run_1]:[Run_5]])</f>
        <v>1.6895140000000002</v>
      </c>
      <c r="I60">
        <v>1.369</v>
      </c>
      <c r="J60">
        <v>1.19</v>
      </c>
      <c r="K60" s="1">
        <f>SUM(output_20_1__2[[#This Row],[IDLV (avg_time)]:[CLASP]])</f>
        <v>3.0585140000000002</v>
      </c>
      <c r="L60" s="1">
        <f t="shared" si="0"/>
        <v>2.8795140000000004</v>
      </c>
    </row>
    <row r="61" spans="1:12" x14ac:dyDescent="0.45">
      <c r="A61">
        <v>59</v>
      </c>
      <c r="B61">
        <v>1.6977500000000001</v>
      </c>
      <c r="C61">
        <v>1.6780900000000001</v>
      </c>
      <c r="D61">
        <v>1.69703</v>
      </c>
      <c r="E61">
        <v>1.64012</v>
      </c>
      <c r="F61">
        <v>1.67676</v>
      </c>
      <c r="G61">
        <v>459466</v>
      </c>
      <c r="H61" s="1">
        <f>AVERAGE(output_20_1__2[[#This Row],[Run_1]:[Run_5]])</f>
        <v>1.6779499999999998</v>
      </c>
      <c r="I61">
        <v>1.3620000000000001</v>
      </c>
      <c r="J61">
        <v>1.18</v>
      </c>
      <c r="K61" s="1">
        <f>SUM(output_20_1__2[[#This Row],[IDLV (avg_time)]:[CLASP]])</f>
        <v>3.0399500000000002</v>
      </c>
      <c r="L61" s="1">
        <f t="shared" si="0"/>
        <v>2.8579499999999998</v>
      </c>
    </row>
    <row r="62" spans="1:12" x14ac:dyDescent="0.45">
      <c r="A62">
        <v>60</v>
      </c>
      <c r="B62">
        <v>1.9265000000000001</v>
      </c>
      <c r="C62">
        <v>1.6890000000000001</v>
      </c>
      <c r="D62">
        <v>1.67581</v>
      </c>
      <c r="E62">
        <v>1.6655800000000001</v>
      </c>
      <c r="F62">
        <v>1.6699900000000001</v>
      </c>
      <c r="G62">
        <v>459466</v>
      </c>
      <c r="H62" s="1">
        <f>AVERAGE(output_20_1__2[[#This Row],[Run_1]:[Run_5]])</f>
        <v>1.725376</v>
      </c>
      <c r="I62">
        <v>1.357</v>
      </c>
      <c r="J62">
        <v>1.19</v>
      </c>
      <c r="K62" s="1">
        <f>SUM(output_20_1__2[[#This Row],[IDLV (avg_time)]:[CLASP]])</f>
        <v>3.082376</v>
      </c>
      <c r="L62" s="1">
        <f t="shared" si="0"/>
        <v>2.9153760000000002</v>
      </c>
    </row>
    <row r="63" spans="1:12" x14ac:dyDescent="0.45">
      <c r="A63">
        <v>61</v>
      </c>
      <c r="B63">
        <v>1.73742</v>
      </c>
      <c r="C63">
        <v>1.7151000000000001</v>
      </c>
      <c r="D63">
        <v>1.74024</v>
      </c>
      <c r="E63">
        <v>1.7129000000000001</v>
      </c>
      <c r="F63">
        <v>1.7340199999999999</v>
      </c>
      <c r="G63">
        <v>459466</v>
      </c>
      <c r="H63" s="1">
        <f>AVERAGE(output_20_1__2[[#This Row],[Run_1]:[Run_5]])</f>
        <v>1.7279360000000001</v>
      </c>
      <c r="I63">
        <v>1.359</v>
      </c>
      <c r="J63">
        <v>1.18</v>
      </c>
      <c r="K63" s="1">
        <f>SUM(output_20_1__2[[#This Row],[IDLV (avg_time)]:[CLASP]])</f>
        <v>3.0869360000000001</v>
      </c>
      <c r="L63" s="1">
        <f t="shared" si="0"/>
        <v>2.9079360000000003</v>
      </c>
    </row>
    <row r="64" spans="1:12" x14ac:dyDescent="0.45">
      <c r="A64">
        <v>62</v>
      </c>
      <c r="B64">
        <v>1.77088</v>
      </c>
      <c r="C64">
        <v>1.7504299999999999</v>
      </c>
      <c r="D64">
        <v>1.77207</v>
      </c>
      <c r="E64">
        <v>1.76478</v>
      </c>
      <c r="F64">
        <v>1.7424599999999999</v>
      </c>
      <c r="G64">
        <v>459467</v>
      </c>
      <c r="H64" s="1">
        <f>AVERAGE(output_20_1__2[[#This Row],[Run_1]:[Run_5]])</f>
        <v>1.760124</v>
      </c>
      <c r="I64">
        <v>1.363</v>
      </c>
      <c r="J64">
        <v>1.18</v>
      </c>
      <c r="K64" s="1">
        <f>SUM(output_20_1__2[[#This Row],[IDLV (avg_time)]:[CLASP]])</f>
        <v>3.1231239999999998</v>
      </c>
      <c r="L64" s="1">
        <f t="shared" si="0"/>
        <v>2.940124</v>
      </c>
    </row>
    <row r="65" spans="1:12" x14ac:dyDescent="0.45">
      <c r="A65">
        <v>63</v>
      </c>
      <c r="B65">
        <v>1.8380700000000001</v>
      </c>
      <c r="C65">
        <v>1.82226</v>
      </c>
      <c r="D65">
        <v>1.8029900000000001</v>
      </c>
      <c r="E65">
        <v>1.8028900000000001</v>
      </c>
      <c r="F65">
        <v>1.8109299999999999</v>
      </c>
      <c r="G65">
        <v>459468</v>
      </c>
      <c r="H65" s="1">
        <f>AVERAGE(output_20_1__2[[#This Row],[Run_1]:[Run_5]])</f>
        <v>1.815428</v>
      </c>
      <c r="I65">
        <v>1.3580000000000001</v>
      </c>
      <c r="J65">
        <v>1.1599999999999999</v>
      </c>
      <c r="K65" s="1">
        <f>SUM(output_20_1__2[[#This Row],[IDLV (avg_time)]:[CLASP]])</f>
        <v>3.1734280000000004</v>
      </c>
      <c r="L65" s="1">
        <f t="shared" si="0"/>
        <v>2.975428</v>
      </c>
    </row>
    <row r="66" spans="1:12" x14ac:dyDescent="0.45">
      <c r="A66">
        <v>64</v>
      </c>
      <c r="B66">
        <v>1.6862999999999999</v>
      </c>
      <c r="C66">
        <v>1.6626799999999999</v>
      </c>
      <c r="D66">
        <v>1.6853</v>
      </c>
      <c r="E66">
        <v>1.6836199999999999</v>
      </c>
      <c r="F66">
        <v>1.68048</v>
      </c>
      <c r="G66">
        <v>459468</v>
      </c>
      <c r="H66" s="1">
        <f>AVERAGE(output_20_1__2[[#This Row],[Run_1]:[Run_5]])</f>
        <v>1.6796759999999999</v>
      </c>
      <c r="I66">
        <v>1.345</v>
      </c>
      <c r="J66">
        <v>1.19</v>
      </c>
      <c r="K66" s="1">
        <f>SUM(output_20_1__2[[#This Row],[IDLV (avg_time)]:[CLASP]])</f>
        <v>3.0246759999999999</v>
      </c>
      <c r="L66" s="1">
        <f t="shared" ref="L66:L129" si="1">SUM(H66,J66)</f>
        <v>2.8696760000000001</v>
      </c>
    </row>
    <row r="67" spans="1:12" x14ac:dyDescent="0.45">
      <c r="A67">
        <v>65</v>
      </c>
      <c r="B67">
        <v>1.7468600000000001</v>
      </c>
      <c r="C67">
        <v>1.74688</v>
      </c>
      <c r="D67">
        <v>1.7506200000000001</v>
      </c>
      <c r="E67">
        <v>1.7432799999999999</v>
      </c>
      <c r="F67">
        <v>1.74668</v>
      </c>
      <c r="G67">
        <v>459471</v>
      </c>
      <c r="H67" s="1">
        <f>AVERAGE(output_20_1__2[[#This Row],[Run_1]:[Run_5]])</f>
        <v>1.746864</v>
      </c>
      <c r="I67">
        <v>1.35</v>
      </c>
      <c r="J67">
        <v>1.2</v>
      </c>
      <c r="K67" s="1">
        <f>SUM(output_20_1__2[[#This Row],[IDLV (avg_time)]:[CLASP]])</f>
        <v>3.0968640000000001</v>
      </c>
      <c r="L67" s="1">
        <f t="shared" si="1"/>
        <v>2.9468639999999997</v>
      </c>
    </row>
    <row r="68" spans="1:12" x14ac:dyDescent="0.45">
      <c r="A68">
        <v>66</v>
      </c>
      <c r="B68">
        <v>1.7048099999999999</v>
      </c>
      <c r="C68">
        <v>1.7290000000000001</v>
      </c>
      <c r="D68">
        <v>1.7272700000000001</v>
      </c>
      <c r="E68">
        <v>1.70719</v>
      </c>
      <c r="F68">
        <v>1.7242</v>
      </c>
      <c r="G68">
        <v>459481</v>
      </c>
      <c r="H68" s="1">
        <f>AVERAGE(output_20_1__2[[#This Row],[Run_1]:[Run_5]])</f>
        <v>1.7184940000000002</v>
      </c>
      <c r="I68">
        <v>1.3580000000000001</v>
      </c>
      <c r="J68">
        <v>1.17</v>
      </c>
      <c r="K68" s="1">
        <f>SUM(output_20_1__2[[#This Row],[IDLV (avg_time)]:[CLASP]])</f>
        <v>3.0764940000000003</v>
      </c>
      <c r="L68" s="1">
        <f t="shared" si="1"/>
        <v>2.8884940000000001</v>
      </c>
    </row>
    <row r="69" spans="1:12" x14ac:dyDescent="0.45">
      <c r="A69">
        <v>67</v>
      </c>
      <c r="B69">
        <v>1.79566</v>
      </c>
      <c r="C69">
        <v>1.78993</v>
      </c>
      <c r="D69">
        <v>1.7679100000000001</v>
      </c>
      <c r="E69">
        <v>1.80576</v>
      </c>
      <c r="F69">
        <v>1.8019099999999999</v>
      </c>
      <c r="G69">
        <v>459483</v>
      </c>
      <c r="H69" s="1">
        <f>AVERAGE(output_20_1__2[[#This Row],[Run_1]:[Run_5]])</f>
        <v>1.7922340000000001</v>
      </c>
      <c r="I69">
        <v>1.373</v>
      </c>
      <c r="J69">
        <v>1.17</v>
      </c>
      <c r="K69" s="1">
        <f>SUM(output_20_1__2[[#This Row],[IDLV (avg_time)]:[CLASP]])</f>
        <v>3.1652339999999999</v>
      </c>
      <c r="L69" s="1">
        <f t="shared" si="1"/>
        <v>2.962234</v>
      </c>
    </row>
    <row r="70" spans="1:12" x14ac:dyDescent="0.45">
      <c r="A70">
        <v>68</v>
      </c>
      <c r="B70">
        <v>1.7982400000000001</v>
      </c>
      <c r="C70">
        <v>1.77695</v>
      </c>
      <c r="D70">
        <v>1.7676799999999999</v>
      </c>
      <c r="E70">
        <v>1.7933300000000001</v>
      </c>
      <c r="F70">
        <v>1.7557799999999999</v>
      </c>
      <c r="G70">
        <v>459484</v>
      </c>
      <c r="H70" s="1">
        <f>AVERAGE(output_20_1__2[[#This Row],[Run_1]:[Run_5]])</f>
        <v>1.7783960000000001</v>
      </c>
      <c r="I70">
        <v>1.361</v>
      </c>
      <c r="J70">
        <v>1.18</v>
      </c>
      <c r="K70" s="1">
        <f>SUM(output_20_1__2[[#This Row],[IDLV (avg_time)]:[CLASP]])</f>
        <v>3.1393960000000001</v>
      </c>
      <c r="L70" s="1">
        <f t="shared" si="1"/>
        <v>2.958396</v>
      </c>
    </row>
    <row r="71" spans="1:12" x14ac:dyDescent="0.45">
      <c r="A71">
        <v>69</v>
      </c>
      <c r="B71">
        <v>1.82375</v>
      </c>
      <c r="C71">
        <v>1.77199</v>
      </c>
      <c r="D71">
        <v>1.7919</v>
      </c>
      <c r="E71">
        <v>1.7941499999999999</v>
      </c>
      <c r="F71">
        <v>1.7999700000000001</v>
      </c>
      <c r="G71">
        <v>459486</v>
      </c>
      <c r="H71" s="1">
        <f>AVERAGE(output_20_1__2[[#This Row],[Run_1]:[Run_5]])</f>
        <v>1.7963520000000002</v>
      </c>
      <c r="I71">
        <v>1.365</v>
      </c>
      <c r="J71">
        <v>1.2</v>
      </c>
      <c r="K71" s="1">
        <f>SUM(output_20_1__2[[#This Row],[IDLV (avg_time)]:[CLASP]])</f>
        <v>3.1613519999999999</v>
      </c>
      <c r="L71" s="1">
        <f t="shared" si="1"/>
        <v>2.9963519999999999</v>
      </c>
    </row>
    <row r="72" spans="1:12" x14ac:dyDescent="0.45">
      <c r="A72">
        <v>70</v>
      </c>
      <c r="B72">
        <v>1.7195199999999999</v>
      </c>
      <c r="C72">
        <v>1.6976500000000001</v>
      </c>
      <c r="D72">
        <v>1.71034</v>
      </c>
      <c r="E72">
        <v>1.6877800000000001</v>
      </c>
      <c r="F72">
        <v>1.67954</v>
      </c>
      <c r="G72">
        <v>459488</v>
      </c>
      <c r="H72" s="1">
        <f>AVERAGE(output_20_1__2[[#This Row],[Run_1]:[Run_5]])</f>
        <v>1.698966</v>
      </c>
      <c r="I72">
        <v>1.3540000000000001</v>
      </c>
      <c r="J72">
        <v>1.19</v>
      </c>
      <c r="K72" s="1">
        <f>SUM(output_20_1__2[[#This Row],[IDLV (avg_time)]:[CLASP]])</f>
        <v>3.0529660000000001</v>
      </c>
      <c r="L72" s="1">
        <f t="shared" si="1"/>
        <v>2.8889659999999999</v>
      </c>
    </row>
    <row r="73" spans="1:12" x14ac:dyDescent="0.45">
      <c r="A73">
        <v>71</v>
      </c>
      <c r="B73">
        <v>1.8148500000000001</v>
      </c>
      <c r="C73">
        <v>1.78894</v>
      </c>
      <c r="D73">
        <v>1.8091699999999999</v>
      </c>
      <c r="E73">
        <v>1.8301099999999999</v>
      </c>
      <c r="F73">
        <v>1.7932300000000001</v>
      </c>
      <c r="G73">
        <v>459491</v>
      </c>
      <c r="H73" s="1">
        <f>AVERAGE(output_20_1__2[[#This Row],[Run_1]:[Run_5]])</f>
        <v>1.8072599999999999</v>
      </c>
      <c r="I73">
        <v>1.351</v>
      </c>
      <c r="J73">
        <v>1.19</v>
      </c>
      <c r="K73" s="1">
        <f>SUM(output_20_1__2[[#This Row],[IDLV (avg_time)]:[CLASP]])</f>
        <v>3.1582599999999998</v>
      </c>
      <c r="L73" s="1">
        <f t="shared" si="1"/>
        <v>2.9972599999999998</v>
      </c>
    </row>
    <row r="74" spans="1:12" x14ac:dyDescent="0.45">
      <c r="A74">
        <v>72</v>
      </c>
      <c r="B74">
        <v>1.73278</v>
      </c>
      <c r="C74">
        <v>1.7499199999999999</v>
      </c>
      <c r="D74">
        <v>1.7377199999999999</v>
      </c>
      <c r="E74">
        <v>1.72953</v>
      </c>
      <c r="F74">
        <v>1.7628699999999999</v>
      </c>
      <c r="G74">
        <v>459494</v>
      </c>
      <c r="H74" s="1">
        <f>AVERAGE(output_20_1__2[[#This Row],[Run_1]:[Run_5]])</f>
        <v>1.7425639999999998</v>
      </c>
      <c r="I74">
        <v>1.349</v>
      </c>
      <c r="J74">
        <v>1.2</v>
      </c>
      <c r="K74" s="1">
        <f>SUM(output_20_1__2[[#This Row],[IDLV (avg_time)]:[CLASP]])</f>
        <v>3.091564</v>
      </c>
      <c r="L74" s="1">
        <f t="shared" si="1"/>
        <v>2.942564</v>
      </c>
    </row>
    <row r="75" spans="1:12" x14ac:dyDescent="0.45">
      <c r="A75">
        <v>73</v>
      </c>
      <c r="B75">
        <v>1.6664399999999999</v>
      </c>
      <c r="C75">
        <v>1.67971</v>
      </c>
      <c r="D75">
        <v>1.6873</v>
      </c>
      <c r="E75">
        <v>1.698</v>
      </c>
      <c r="F75">
        <v>1.65307</v>
      </c>
      <c r="G75">
        <v>459496</v>
      </c>
      <c r="H75" s="1">
        <f>AVERAGE(output_20_1__2[[#This Row],[Run_1]:[Run_5]])</f>
        <v>1.676904</v>
      </c>
      <c r="I75">
        <v>1.3720000000000001</v>
      </c>
      <c r="J75">
        <v>1.17</v>
      </c>
      <c r="K75" s="1">
        <f>SUM(output_20_1__2[[#This Row],[IDLV (avg_time)]:[CLASP]])</f>
        <v>3.0489040000000003</v>
      </c>
      <c r="L75" s="1">
        <f t="shared" si="1"/>
        <v>2.8469039999999999</v>
      </c>
    </row>
    <row r="76" spans="1:12" x14ac:dyDescent="0.45">
      <c r="A76">
        <v>74</v>
      </c>
      <c r="B76">
        <v>1.7872600000000001</v>
      </c>
      <c r="C76">
        <v>1.79172</v>
      </c>
      <c r="D76">
        <v>1.79619</v>
      </c>
      <c r="E76">
        <v>1.7576799999999999</v>
      </c>
      <c r="F76">
        <v>1.75997</v>
      </c>
      <c r="G76">
        <v>459499</v>
      </c>
      <c r="H76" s="1">
        <f>AVERAGE(output_20_1__2[[#This Row],[Run_1]:[Run_5]])</f>
        <v>1.778564</v>
      </c>
      <c r="I76">
        <v>1.3660000000000001</v>
      </c>
      <c r="J76">
        <v>1.18</v>
      </c>
      <c r="K76" s="1">
        <f>SUM(output_20_1__2[[#This Row],[IDLV (avg_time)]:[CLASP]])</f>
        <v>3.1445639999999999</v>
      </c>
      <c r="L76" s="1">
        <f t="shared" si="1"/>
        <v>2.958564</v>
      </c>
    </row>
    <row r="77" spans="1:12" x14ac:dyDescent="0.45">
      <c r="A77">
        <v>75</v>
      </c>
      <c r="B77">
        <v>1.9533499999999999</v>
      </c>
      <c r="C77">
        <v>1.9053199999999999</v>
      </c>
      <c r="D77">
        <v>1.9087400000000001</v>
      </c>
      <c r="E77">
        <v>1.8986499999999999</v>
      </c>
      <c r="F77">
        <v>1.8981300000000001</v>
      </c>
      <c r="G77">
        <v>459500</v>
      </c>
      <c r="H77" s="1">
        <f>AVERAGE(output_20_1__2[[#This Row],[Run_1]:[Run_5]])</f>
        <v>1.912838</v>
      </c>
      <c r="I77">
        <v>1.357</v>
      </c>
      <c r="J77">
        <v>1.2</v>
      </c>
      <c r="K77" s="1">
        <f>SUM(output_20_1__2[[#This Row],[IDLV (avg_time)]:[CLASP]])</f>
        <v>3.269838</v>
      </c>
      <c r="L77" s="1">
        <f t="shared" si="1"/>
        <v>3.112838</v>
      </c>
    </row>
    <row r="78" spans="1:12" x14ac:dyDescent="0.45">
      <c r="A78">
        <v>76</v>
      </c>
      <c r="B78">
        <v>1.8428199999999999</v>
      </c>
      <c r="C78">
        <v>1.8461000000000001</v>
      </c>
      <c r="D78">
        <v>1.8481799999999999</v>
      </c>
      <c r="E78">
        <v>1.8045899999999999</v>
      </c>
      <c r="F78">
        <v>1.8329500000000001</v>
      </c>
      <c r="G78">
        <v>459502</v>
      </c>
      <c r="H78" s="1">
        <f>AVERAGE(output_20_1__2[[#This Row],[Run_1]:[Run_5]])</f>
        <v>1.8349280000000001</v>
      </c>
      <c r="I78">
        <v>1.337</v>
      </c>
      <c r="J78">
        <v>1.19</v>
      </c>
      <c r="K78" s="1">
        <f>SUM(output_20_1__2[[#This Row],[IDLV (avg_time)]:[CLASP]])</f>
        <v>3.1719280000000003</v>
      </c>
      <c r="L78" s="1">
        <f t="shared" si="1"/>
        <v>3.0249280000000001</v>
      </c>
    </row>
    <row r="79" spans="1:12" x14ac:dyDescent="0.45">
      <c r="A79">
        <v>77</v>
      </c>
      <c r="B79">
        <v>1.7827500000000001</v>
      </c>
      <c r="C79">
        <v>1.77556</v>
      </c>
      <c r="D79">
        <v>1.80687</v>
      </c>
      <c r="E79">
        <v>1.8440700000000001</v>
      </c>
      <c r="F79">
        <v>1.8330200000000001</v>
      </c>
      <c r="G79">
        <v>459503</v>
      </c>
      <c r="H79" s="1">
        <f>AVERAGE(output_20_1__2[[#This Row],[Run_1]:[Run_5]])</f>
        <v>1.808454</v>
      </c>
      <c r="I79">
        <v>1.3720000000000001</v>
      </c>
      <c r="J79">
        <v>1.19</v>
      </c>
      <c r="K79" s="1">
        <f>SUM(output_20_1__2[[#This Row],[IDLV (avg_time)]:[CLASP]])</f>
        <v>3.1804540000000001</v>
      </c>
      <c r="L79" s="1">
        <f t="shared" si="1"/>
        <v>2.9984539999999997</v>
      </c>
    </row>
    <row r="80" spans="1:12" x14ac:dyDescent="0.45">
      <c r="A80">
        <v>78</v>
      </c>
      <c r="B80">
        <v>1.81555</v>
      </c>
      <c r="C80">
        <v>1.77993</v>
      </c>
      <c r="D80">
        <v>1.78155</v>
      </c>
      <c r="E80">
        <v>1.76641</v>
      </c>
      <c r="F80">
        <v>1.7753000000000001</v>
      </c>
      <c r="G80">
        <v>459504</v>
      </c>
      <c r="H80" s="1">
        <f>AVERAGE(output_20_1__2[[#This Row],[Run_1]:[Run_5]])</f>
        <v>1.7837479999999999</v>
      </c>
      <c r="I80">
        <v>1.3959999999999999</v>
      </c>
      <c r="J80">
        <v>1.18</v>
      </c>
      <c r="K80" s="1">
        <f>SUM(output_20_1__2[[#This Row],[IDLV (avg_time)]:[CLASP]])</f>
        <v>3.179748</v>
      </c>
      <c r="L80" s="1">
        <f t="shared" si="1"/>
        <v>2.9637479999999998</v>
      </c>
    </row>
    <row r="81" spans="1:12" x14ac:dyDescent="0.45">
      <c r="A81">
        <v>79</v>
      </c>
      <c r="B81">
        <v>1.8089999999999999</v>
      </c>
      <c r="C81">
        <v>1.7880400000000001</v>
      </c>
      <c r="D81">
        <v>1.8085899999999999</v>
      </c>
      <c r="E81">
        <v>1.7904899999999999</v>
      </c>
      <c r="F81">
        <v>1.7706999999999999</v>
      </c>
      <c r="G81">
        <v>459506</v>
      </c>
      <c r="H81" s="1">
        <f>AVERAGE(output_20_1__2[[#This Row],[Run_1]:[Run_5]])</f>
        <v>1.793364</v>
      </c>
      <c r="I81">
        <v>1.3660000000000001</v>
      </c>
      <c r="J81">
        <v>1.18</v>
      </c>
      <c r="K81" s="1">
        <f>SUM(output_20_1__2[[#This Row],[IDLV (avg_time)]:[CLASP]])</f>
        <v>3.1593640000000001</v>
      </c>
      <c r="L81" s="1">
        <f t="shared" si="1"/>
        <v>2.9733640000000001</v>
      </c>
    </row>
    <row r="82" spans="1:12" x14ac:dyDescent="0.45">
      <c r="A82">
        <v>80</v>
      </c>
      <c r="B82">
        <v>1.91784</v>
      </c>
      <c r="C82">
        <v>1.8366800000000001</v>
      </c>
      <c r="D82">
        <v>1.89263</v>
      </c>
      <c r="E82">
        <v>1.8812899999999999</v>
      </c>
      <c r="F82">
        <v>1.90724</v>
      </c>
      <c r="G82">
        <v>459508</v>
      </c>
      <c r="H82" s="1">
        <f>AVERAGE(output_20_1__2[[#This Row],[Run_1]:[Run_5]])</f>
        <v>1.8871359999999999</v>
      </c>
      <c r="I82">
        <v>1.3320000000000001</v>
      </c>
      <c r="J82">
        <v>1.18</v>
      </c>
      <c r="K82" s="1">
        <f>SUM(output_20_1__2[[#This Row],[IDLV (avg_time)]:[CLASP]])</f>
        <v>3.2191359999999998</v>
      </c>
      <c r="L82" s="1">
        <f t="shared" si="1"/>
        <v>3.0671359999999996</v>
      </c>
    </row>
    <row r="83" spans="1:12" x14ac:dyDescent="0.45">
      <c r="A83">
        <v>81</v>
      </c>
      <c r="B83">
        <v>1.81802</v>
      </c>
      <c r="C83">
        <v>1.80576</v>
      </c>
      <c r="D83">
        <v>1.81074</v>
      </c>
      <c r="E83">
        <v>1.8182799999999999</v>
      </c>
      <c r="F83">
        <v>1.8108599999999999</v>
      </c>
      <c r="G83">
        <v>459509</v>
      </c>
      <c r="H83" s="1">
        <f>AVERAGE(output_20_1__2[[#This Row],[Run_1]:[Run_5]])</f>
        <v>1.8127319999999998</v>
      </c>
      <c r="I83">
        <v>1.369</v>
      </c>
      <c r="J83">
        <v>1.18</v>
      </c>
      <c r="K83" s="1">
        <f>SUM(output_20_1__2[[#This Row],[IDLV (avg_time)]:[CLASP]])</f>
        <v>3.1817319999999998</v>
      </c>
      <c r="L83" s="1">
        <f t="shared" si="1"/>
        <v>2.9927319999999997</v>
      </c>
    </row>
    <row r="84" spans="1:12" x14ac:dyDescent="0.45">
      <c r="A84">
        <v>82</v>
      </c>
      <c r="B84">
        <v>1.6844600000000001</v>
      </c>
      <c r="C84">
        <v>1.6914800000000001</v>
      </c>
      <c r="D84">
        <v>1.71645</v>
      </c>
      <c r="E84">
        <v>1.6695199999999999</v>
      </c>
      <c r="F84">
        <v>1.6799200000000001</v>
      </c>
      <c r="G84">
        <v>459511</v>
      </c>
      <c r="H84" s="1">
        <f>AVERAGE(output_20_1__2[[#This Row],[Run_1]:[Run_5]])</f>
        <v>1.6883659999999998</v>
      </c>
      <c r="I84">
        <v>1.357</v>
      </c>
      <c r="J84">
        <v>1.2</v>
      </c>
      <c r="K84" s="1">
        <f>SUM(output_20_1__2[[#This Row],[IDLV (avg_time)]:[CLASP]])</f>
        <v>3.0453659999999996</v>
      </c>
      <c r="L84" s="1">
        <f t="shared" si="1"/>
        <v>2.8883659999999995</v>
      </c>
    </row>
    <row r="85" spans="1:12" x14ac:dyDescent="0.45">
      <c r="A85">
        <v>83</v>
      </c>
      <c r="B85">
        <v>1.7822899999999999</v>
      </c>
      <c r="C85">
        <v>1.7785299999999999</v>
      </c>
      <c r="D85">
        <v>1.80332</v>
      </c>
      <c r="E85">
        <v>1.7865500000000001</v>
      </c>
      <c r="F85">
        <v>1.75488</v>
      </c>
      <c r="G85">
        <v>459512</v>
      </c>
      <c r="H85" s="1">
        <f>AVERAGE(output_20_1__2[[#This Row],[Run_1]:[Run_5]])</f>
        <v>1.7811140000000001</v>
      </c>
      <c r="I85">
        <v>1.3580000000000001</v>
      </c>
      <c r="J85">
        <v>1.2</v>
      </c>
      <c r="K85" s="1">
        <f>SUM(output_20_1__2[[#This Row],[IDLV (avg_time)]:[CLASP]])</f>
        <v>3.1391140000000002</v>
      </c>
      <c r="L85" s="1">
        <f t="shared" si="1"/>
        <v>2.9811139999999998</v>
      </c>
    </row>
    <row r="86" spans="1:12" x14ac:dyDescent="0.45">
      <c r="A86">
        <v>84</v>
      </c>
      <c r="B86">
        <v>1.83508</v>
      </c>
      <c r="C86">
        <v>1.79593</v>
      </c>
      <c r="D86">
        <v>1.8371500000000001</v>
      </c>
      <c r="E86">
        <v>1.83639</v>
      </c>
      <c r="F86">
        <v>1.8179000000000001</v>
      </c>
      <c r="G86">
        <v>459513</v>
      </c>
      <c r="H86" s="1">
        <f>AVERAGE(output_20_1__2[[#This Row],[Run_1]:[Run_5]])</f>
        <v>1.8244900000000002</v>
      </c>
      <c r="I86">
        <v>1.357</v>
      </c>
      <c r="J86">
        <v>1.21</v>
      </c>
      <c r="K86" s="1">
        <f>SUM(output_20_1__2[[#This Row],[IDLV (avg_time)]:[CLASP]])</f>
        <v>3.1814900000000002</v>
      </c>
      <c r="L86" s="1">
        <f t="shared" si="1"/>
        <v>3.0344899999999999</v>
      </c>
    </row>
    <row r="87" spans="1:12" x14ac:dyDescent="0.45">
      <c r="A87">
        <v>85</v>
      </c>
      <c r="B87">
        <v>1.8150900000000001</v>
      </c>
      <c r="C87">
        <v>1.77769</v>
      </c>
      <c r="D87">
        <v>1.7870999999999999</v>
      </c>
      <c r="E87">
        <v>1.79966</v>
      </c>
      <c r="F87">
        <v>1.8072699999999999</v>
      </c>
      <c r="G87">
        <v>459514</v>
      </c>
      <c r="H87" s="1">
        <f>AVERAGE(output_20_1__2[[#This Row],[Run_1]:[Run_5]])</f>
        <v>1.7973620000000001</v>
      </c>
      <c r="I87">
        <v>1.369</v>
      </c>
      <c r="J87">
        <v>1.18</v>
      </c>
      <c r="K87" s="1">
        <f>SUM(output_20_1__2[[#This Row],[IDLV (avg_time)]:[CLASP]])</f>
        <v>3.1663620000000003</v>
      </c>
      <c r="L87" s="1">
        <f t="shared" si="1"/>
        <v>2.9773620000000003</v>
      </c>
    </row>
    <row r="88" spans="1:12" x14ac:dyDescent="0.45">
      <c r="A88">
        <v>86</v>
      </c>
      <c r="B88">
        <v>1.734</v>
      </c>
      <c r="C88">
        <v>1.72295</v>
      </c>
      <c r="D88">
        <v>1.7466900000000001</v>
      </c>
      <c r="E88">
        <v>1.7392099999999999</v>
      </c>
      <c r="F88">
        <v>1.7319899999999999</v>
      </c>
      <c r="G88">
        <v>459515</v>
      </c>
      <c r="H88" s="1">
        <f>AVERAGE(output_20_1__2[[#This Row],[Run_1]:[Run_5]])</f>
        <v>1.7349679999999998</v>
      </c>
      <c r="I88">
        <v>1.3480000000000001</v>
      </c>
      <c r="J88">
        <v>1.18</v>
      </c>
      <c r="K88" s="1">
        <f>SUM(output_20_1__2[[#This Row],[IDLV (avg_time)]:[CLASP]])</f>
        <v>3.0829680000000002</v>
      </c>
      <c r="L88" s="1">
        <f t="shared" si="1"/>
        <v>2.914968</v>
      </c>
    </row>
    <row r="89" spans="1:12" x14ac:dyDescent="0.45">
      <c r="A89">
        <v>87</v>
      </c>
      <c r="B89">
        <v>1.7147300000000001</v>
      </c>
      <c r="C89">
        <v>1.68116</v>
      </c>
      <c r="D89">
        <v>1.7358499999999999</v>
      </c>
      <c r="E89">
        <v>1.6851799999999999</v>
      </c>
      <c r="F89">
        <v>1.72204</v>
      </c>
      <c r="G89">
        <v>459516</v>
      </c>
      <c r="H89" s="1">
        <f>AVERAGE(output_20_1__2[[#This Row],[Run_1]:[Run_5]])</f>
        <v>1.707792</v>
      </c>
      <c r="I89">
        <v>1.341</v>
      </c>
      <c r="J89">
        <v>1.2</v>
      </c>
      <c r="K89" s="1">
        <f>SUM(output_20_1__2[[#This Row],[IDLV (avg_time)]:[CLASP]])</f>
        <v>3.0487919999999997</v>
      </c>
      <c r="L89" s="1">
        <f t="shared" si="1"/>
        <v>2.9077919999999997</v>
      </c>
    </row>
    <row r="90" spans="1:12" x14ac:dyDescent="0.45">
      <c r="A90">
        <v>88</v>
      </c>
      <c r="B90">
        <v>1.74543</v>
      </c>
      <c r="C90">
        <v>1.7459199999999999</v>
      </c>
      <c r="D90">
        <v>1.7100299999999999</v>
      </c>
      <c r="E90">
        <v>1.7162999999999999</v>
      </c>
      <c r="F90">
        <v>1.7334000000000001</v>
      </c>
      <c r="G90">
        <v>459518</v>
      </c>
      <c r="H90" s="1">
        <f>AVERAGE(output_20_1__2[[#This Row],[Run_1]:[Run_5]])</f>
        <v>1.7302159999999998</v>
      </c>
      <c r="I90">
        <v>1.3380000000000001</v>
      </c>
      <c r="J90">
        <v>1.18</v>
      </c>
      <c r="K90" s="1">
        <f>SUM(output_20_1__2[[#This Row],[IDLV (avg_time)]:[CLASP]])</f>
        <v>3.0682159999999996</v>
      </c>
      <c r="L90" s="1">
        <f t="shared" si="1"/>
        <v>2.9102159999999997</v>
      </c>
    </row>
    <row r="91" spans="1:12" x14ac:dyDescent="0.45">
      <c r="A91">
        <v>89</v>
      </c>
      <c r="B91">
        <v>1.7097100000000001</v>
      </c>
      <c r="C91">
        <v>1.71604</v>
      </c>
      <c r="D91">
        <v>1.7481199999999999</v>
      </c>
      <c r="E91">
        <v>1.7171700000000001</v>
      </c>
      <c r="F91">
        <v>1.73922</v>
      </c>
      <c r="G91">
        <v>459520</v>
      </c>
      <c r="H91" s="1">
        <f>AVERAGE(output_20_1__2[[#This Row],[Run_1]:[Run_5]])</f>
        <v>1.7260519999999999</v>
      </c>
      <c r="I91">
        <v>1.3859999999999999</v>
      </c>
      <c r="J91">
        <v>1.21</v>
      </c>
      <c r="K91" s="1">
        <f>SUM(output_20_1__2[[#This Row],[IDLV (avg_time)]:[CLASP]])</f>
        <v>3.1120519999999998</v>
      </c>
      <c r="L91" s="1">
        <f t="shared" si="1"/>
        <v>2.9360520000000001</v>
      </c>
    </row>
    <row r="92" spans="1:12" x14ac:dyDescent="0.45">
      <c r="A92">
        <v>90</v>
      </c>
      <c r="B92">
        <v>1.7212700000000001</v>
      </c>
      <c r="C92">
        <v>1.7015800000000001</v>
      </c>
      <c r="D92">
        <v>1.71967</v>
      </c>
      <c r="E92">
        <v>1.7033700000000001</v>
      </c>
      <c r="F92">
        <v>1.70296</v>
      </c>
      <c r="G92">
        <v>459522</v>
      </c>
      <c r="H92" s="1">
        <f>AVERAGE(output_20_1__2[[#This Row],[Run_1]:[Run_5]])</f>
        <v>1.7097700000000002</v>
      </c>
      <c r="I92">
        <v>1.3440000000000001</v>
      </c>
      <c r="J92">
        <v>1.21</v>
      </c>
      <c r="K92" s="1">
        <f>SUM(output_20_1__2[[#This Row],[IDLV (avg_time)]:[CLASP]])</f>
        <v>3.0537700000000001</v>
      </c>
      <c r="L92" s="1">
        <f t="shared" si="1"/>
        <v>2.9197700000000002</v>
      </c>
    </row>
    <row r="93" spans="1:12" x14ac:dyDescent="0.45">
      <c r="A93">
        <v>91</v>
      </c>
      <c r="B93">
        <v>1.7719</v>
      </c>
      <c r="C93">
        <v>1.72387</v>
      </c>
      <c r="D93">
        <v>1.7472300000000001</v>
      </c>
      <c r="E93">
        <v>1.6970000000000001</v>
      </c>
      <c r="F93">
        <v>1.7158899999999999</v>
      </c>
      <c r="G93">
        <v>459525</v>
      </c>
      <c r="H93" s="1">
        <f>AVERAGE(output_20_1__2[[#This Row],[Run_1]:[Run_5]])</f>
        <v>1.7311779999999999</v>
      </c>
      <c r="I93">
        <v>1.37</v>
      </c>
      <c r="J93">
        <v>1.2</v>
      </c>
      <c r="K93" s="1">
        <f>SUM(output_20_1__2[[#This Row],[IDLV (avg_time)]:[CLASP]])</f>
        <v>3.101178</v>
      </c>
      <c r="L93" s="1">
        <f t="shared" si="1"/>
        <v>2.9311780000000001</v>
      </c>
    </row>
    <row r="94" spans="1:12" x14ac:dyDescent="0.45">
      <c r="A94">
        <v>92</v>
      </c>
      <c r="B94">
        <v>1.7094</v>
      </c>
      <c r="C94">
        <v>1.71472</v>
      </c>
      <c r="D94">
        <v>1.7197499999999999</v>
      </c>
      <c r="E94">
        <v>1.7001200000000001</v>
      </c>
      <c r="F94">
        <v>1.7253499999999999</v>
      </c>
      <c r="G94">
        <v>459526</v>
      </c>
      <c r="H94" s="1">
        <f>AVERAGE(output_20_1__2[[#This Row],[Run_1]:[Run_5]])</f>
        <v>1.7138680000000002</v>
      </c>
      <c r="I94">
        <v>1.369</v>
      </c>
      <c r="J94">
        <v>1.2</v>
      </c>
      <c r="K94" s="1">
        <f>SUM(output_20_1__2[[#This Row],[IDLV (avg_time)]:[CLASP]])</f>
        <v>3.0828680000000004</v>
      </c>
      <c r="L94" s="1">
        <f t="shared" si="1"/>
        <v>2.9138679999999999</v>
      </c>
    </row>
    <row r="95" spans="1:12" x14ac:dyDescent="0.45">
      <c r="A95">
        <v>93</v>
      </c>
      <c r="B95">
        <v>1.75593</v>
      </c>
      <c r="C95">
        <v>1.71221</v>
      </c>
      <c r="D95">
        <v>1.76536</v>
      </c>
      <c r="E95">
        <v>1.7438100000000001</v>
      </c>
      <c r="F95">
        <v>1.73902</v>
      </c>
      <c r="G95">
        <v>459528</v>
      </c>
      <c r="H95" s="1">
        <f>AVERAGE(output_20_1__2[[#This Row],[Run_1]:[Run_5]])</f>
        <v>1.7432659999999998</v>
      </c>
      <c r="I95">
        <v>1.369</v>
      </c>
      <c r="J95">
        <v>1.2</v>
      </c>
      <c r="K95" s="1">
        <f>SUM(output_20_1__2[[#This Row],[IDLV (avg_time)]:[CLASP]])</f>
        <v>3.112266</v>
      </c>
      <c r="L95" s="1">
        <f t="shared" si="1"/>
        <v>2.9432659999999995</v>
      </c>
    </row>
    <row r="96" spans="1:12" x14ac:dyDescent="0.45">
      <c r="A96">
        <v>94</v>
      </c>
      <c r="B96">
        <v>1.7100900000000001</v>
      </c>
      <c r="C96">
        <v>1.70096</v>
      </c>
      <c r="D96">
        <v>1.7240599999999999</v>
      </c>
      <c r="E96">
        <v>1.9430700000000001</v>
      </c>
      <c r="F96">
        <v>1.7188300000000001</v>
      </c>
      <c r="G96">
        <v>459528</v>
      </c>
      <c r="H96" s="1">
        <f>AVERAGE(output_20_1__2[[#This Row],[Run_1]:[Run_5]])</f>
        <v>1.7594020000000001</v>
      </c>
      <c r="I96">
        <v>1.377</v>
      </c>
      <c r="J96">
        <v>1.17</v>
      </c>
      <c r="K96" s="1">
        <f>SUM(output_20_1__2[[#This Row],[IDLV (avg_time)]:[CLASP]])</f>
        <v>3.1364020000000004</v>
      </c>
      <c r="L96" s="1">
        <f t="shared" si="1"/>
        <v>2.9294020000000001</v>
      </c>
    </row>
    <row r="97" spans="1:12" x14ac:dyDescent="0.45">
      <c r="A97">
        <v>95</v>
      </c>
      <c r="B97">
        <v>1.7048000000000001</v>
      </c>
      <c r="C97">
        <v>1.70601</v>
      </c>
      <c r="D97">
        <v>1.7227600000000001</v>
      </c>
      <c r="E97">
        <v>1.6936199999999999</v>
      </c>
      <c r="F97">
        <v>1.71309</v>
      </c>
      <c r="G97">
        <v>459528</v>
      </c>
      <c r="H97" s="1">
        <f>AVERAGE(output_20_1__2[[#This Row],[Run_1]:[Run_5]])</f>
        <v>1.7080560000000002</v>
      </c>
      <c r="I97">
        <v>1.3620000000000001</v>
      </c>
      <c r="J97">
        <v>1.17</v>
      </c>
      <c r="K97" s="1">
        <f>SUM(output_20_1__2[[#This Row],[IDLV (avg_time)]:[CLASP]])</f>
        <v>3.0700560000000001</v>
      </c>
      <c r="L97" s="1">
        <f t="shared" si="1"/>
        <v>2.8780559999999999</v>
      </c>
    </row>
    <row r="98" spans="1:12" x14ac:dyDescent="0.45">
      <c r="A98">
        <v>96</v>
      </c>
      <c r="B98">
        <v>1.7975099999999999</v>
      </c>
      <c r="C98">
        <v>1.77098</v>
      </c>
      <c r="D98">
        <v>1.8068200000000001</v>
      </c>
      <c r="E98">
        <v>1.80267</v>
      </c>
      <c r="F98">
        <v>1.80654</v>
      </c>
      <c r="G98">
        <v>459530</v>
      </c>
      <c r="H98" s="1">
        <f>AVERAGE(output_20_1__2[[#This Row],[Run_1]:[Run_5]])</f>
        <v>1.7969040000000001</v>
      </c>
      <c r="I98">
        <v>1.381</v>
      </c>
      <c r="J98">
        <v>1.17</v>
      </c>
      <c r="K98" s="1">
        <f>SUM(output_20_1__2[[#This Row],[IDLV (avg_time)]:[CLASP]])</f>
        <v>3.1779039999999998</v>
      </c>
      <c r="L98" s="1">
        <f t="shared" si="1"/>
        <v>2.966904</v>
      </c>
    </row>
    <row r="99" spans="1:12" x14ac:dyDescent="0.45">
      <c r="A99">
        <v>97</v>
      </c>
      <c r="B99">
        <v>1.7882899999999999</v>
      </c>
      <c r="C99">
        <v>1.76959</v>
      </c>
      <c r="D99">
        <v>1.8089599999999999</v>
      </c>
      <c r="E99">
        <v>1.7935300000000001</v>
      </c>
      <c r="F99">
        <v>2.0214300000000001</v>
      </c>
      <c r="G99">
        <v>459532</v>
      </c>
      <c r="H99" s="1">
        <f>AVERAGE(output_20_1__2[[#This Row],[Run_1]:[Run_5]])</f>
        <v>1.8363600000000002</v>
      </c>
      <c r="I99">
        <v>1.357</v>
      </c>
      <c r="J99">
        <v>1.18</v>
      </c>
      <c r="K99" s="1">
        <f>SUM(output_20_1__2[[#This Row],[IDLV (avg_time)]:[CLASP]])</f>
        <v>3.1933600000000002</v>
      </c>
      <c r="L99" s="1">
        <f t="shared" si="1"/>
        <v>3.0163600000000002</v>
      </c>
    </row>
    <row r="100" spans="1:12" x14ac:dyDescent="0.45">
      <c r="A100">
        <v>98</v>
      </c>
      <c r="B100">
        <v>1.8106800000000001</v>
      </c>
      <c r="C100">
        <v>1.77027</v>
      </c>
      <c r="D100">
        <v>1.81219</v>
      </c>
      <c r="E100">
        <v>1.7920400000000001</v>
      </c>
      <c r="F100">
        <v>1.81071</v>
      </c>
      <c r="G100">
        <v>459534</v>
      </c>
      <c r="H100" s="1">
        <f>AVERAGE(output_20_1__2[[#This Row],[Run_1]:[Run_5]])</f>
        <v>1.7991779999999999</v>
      </c>
      <c r="I100">
        <v>1.3620000000000001</v>
      </c>
      <c r="J100">
        <v>1.2</v>
      </c>
      <c r="K100" s="1">
        <f>SUM(output_20_1__2[[#This Row],[IDLV (avg_time)]:[CLASP]])</f>
        <v>3.161178</v>
      </c>
      <c r="L100" s="1">
        <f t="shared" si="1"/>
        <v>2.9991779999999997</v>
      </c>
    </row>
    <row r="101" spans="1:12" x14ac:dyDescent="0.45">
      <c r="A101">
        <v>99</v>
      </c>
      <c r="B101">
        <v>1.81369</v>
      </c>
      <c r="C101">
        <v>1.8293900000000001</v>
      </c>
      <c r="D101">
        <v>1.79298</v>
      </c>
      <c r="E101">
        <v>1.8065500000000001</v>
      </c>
      <c r="F101">
        <v>2.25685</v>
      </c>
      <c r="G101">
        <v>459535</v>
      </c>
      <c r="H101" s="1">
        <f>AVERAGE(output_20_1__2[[#This Row],[Run_1]:[Run_5]])</f>
        <v>1.8998920000000001</v>
      </c>
      <c r="I101">
        <v>1.3440000000000001</v>
      </c>
      <c r="J101">
        <v>1.18</v>
      </c>
      <c r="K101" s="1">
        <f>SUM(output_20_1__2[[#This Row],[IDLV (avg_time)]:[CLASP]])</f>
        <v>3.2438920000000002</v>
      </c>
      <c r="L101" s="1">
        <f t="shared" si="1"/>
        <v>3.0798920000000001</v>
      </c>
    </row>
    <row r="102" spans="1:12" x14ac:dyDescent="0.45">
      <c r="A102">
        <v>100</v>
      </c>
      <c r="B102">
        <v>1.7622500000000001</v>
      </c>
      <c r="C102">
        <v>1.7475099999999999</v>
      </c>
      <c r="D102">
        <v>1.78057</v>
      </c>
      <c r="E102">
        <v>1.78938</v>
      </c>
      <c r="F102">
        <v>1.76932</v>
      </c>
      <c r="G102">
        <v>459537</v>
      </c>
      <c r="H102" s="1">
        <f>AVERAGE(output_20_1__2[[#This Row],[Run_1]:[Run_5]])</f>
        <v>1.7698060000000002</v>
      </c>
      <c r="I102">
        <v>1.3420000000000001</v>
      </c>
      <c r="J102">
        <v>1.2</v>
      </c>
      <c r="K102" s="1">
        <f>SUM(output_20_1__2[[#This Row],[IDLV (avg_time)]:[CLASP]])</f>
        <v>3.1118060000000005</v>
      </c>
      <c r="L102" s="1">
        <f t="shared" si="1"/>
        <v>2.9698060000000002</v>
      </c>
    </row>
    <row r="103" spans="1:12" x14ac:dyDescent="0.45">
      <c r="A103">
        <v>101</v>
      </c>
      <c r="B103">
        <v>1.78312</v>
      </c>
      <c r="C103">
        <v>1.7719199999999999</v>
      </c>
      <c r="D103">
        <v>1.81186</v>
      </c>
      <c r="E103">
        <v>1.7737400000000001</v>
      </c>
      <c r="F103">
        <v>1.7601199999999999</v>
      </c>
      <c r="G103">
        <v>459538</v>
      </c>
      <c r="H103" s="1">
        <f>AVERAGE(output_20_1__2[[#This Row],[Run_1]:[Run_5]])</f>
        <v>1.780152</v>
      </c>
      <c r="I103">
        <v>1.363</v>
      </c>
      <c r="J103">
        <v>1.18</v>
      </c>
      <c r="K103" s="1">
        <f>SUM(output_20_1__2[[#This Row],[IDLV (avg_time)]:[CLASP]])</f>
        <v>3.1431519999999997</v>
      </c>
      <c r="L103" s="1">
        <f t="shared" si="1"/>
        <v>2.9601519999999999</v>
      </c>
    </row>
    <row r="104" spans="1:12" x14ac:dyDescent="0.45">
      <c r="A104">
        <v>102</v>
      </c>
      <c r="B104">
        <v>1.84518</v>
      </c>
      <c r="C104">
        <v>1.80654</v>
      </c>
      <c r="D104">
        <v>1.8269599999999999</v>
      </c>
      <c r="E104">
        <v>1.8363799999999999</v>
      </c>
      <c r="F104">
        <v>1.8205199999999999</v>
      </c>
      <c r="G104">
        <v>459540</v>
      </c>
      <c r="H104" s="1">
        <f>AVERAGE(output_20_1__2[[#This Row],[Run_1]:[Run_5]])</f>
        <v>1.8271159999999997</v>
      </c>
      <c r="I104">
        <v>1.339</v>
      </c>
      <c r="J104">
        <v>1.18</v>
      </c>
      <c r="K104" s="1">
        <f>SUM(output_20_1__2[[#This Row],[IDLV (avg_time)]:[CLASP]])</f>
        <v>3.1661159999999997</v>
      </c>
      <c r="L104" s="1">
        <f t="shared" si="1"/>
        <v>3.0071159999999999</v>
      </c>
    </row>
    <row r="105" spans="1:12" x14ac:dyDescent="0.45">
      <c r="A105">
        <v>103</v>
      </c>
      <c r="B105">
        <v>1.8434699999999999</v>
      </c>
      <c r="C105">
        <v>1.8278399999999999</v>
      </c>
      <c r="D105">
        <v>1.8058000000000001</v>
      </c>
      <c r="E105">
        <v>1.81307</v>
      </c>
      <c r="F105">
        <v>1.80874</v>
      </c>
      <c r="G105">
        <v>459541</v>
      </c>
      <c r="H105" s="1">
        <f>AVERAGE(output_20_1__2[[#This Row],[Run_1]:[Run_5]])</f>
        <v>1.8197839999999998</v>
      </c>
      <c r="I105">
        <v>1.3580000000000001</v>
      </c>
      <c r="J105">
        <v>1.17</v>
      </c>
      <c r="K105" s="1">
        <f>SUM(output_20_1__2[[#This Row],[IDLV (avg_time)]:[CLASP]])</f>
        <v>3.1777839999999999</v>
      </c>
      <c r="L105" s="1">
        <f t="shared" si="1"/>
        <v>2.9897839999999998</v>
      </c>
    </row>
    <row r="106" spans="1:12" x14ac:dyDescent="0.45">
      <c r="A106">
        <v>104</v>
      </c>
      <c r="B106">
        <v>1.78651</v>
      </c>
      <c r="C106">
        <v>1.7062299999999999</v>
      </c>
      <c r="D106">
        <v>1.77329</v>
      </c>
      <c r="E106">
        <v>1.71451</v>
      </c>
      <c r="F106">
        <v>1.7097</v>
      </c>
      <c r="G106">
        <v>459542</v>
      </c>
      <c r="H106" s="1">
        <f>AVERAGE(output_20_1__2[[#This Row],[Run_1]:[Run_5]])</f>
        <v>1.7380479999999998</v>
      </c>
      <c r="I106">
        <v>1.349</v>
      </c>
      <c r="J106">
        <v>1.21</v>
      </c>
      <c r="K106" s="1">
        <f>SUM(output_20_1__2[[#This Row],[IDLV (avg_time)]:[CLASP]])</f>
        <v>3.0870479999999998</v>
      </c>
      <c r="L106" s="1">
        <f t="shared" si="1"/>
        <v>2.948048</v>
      </c>
    </row>
    <row r="107" spans="1:12" x14ac:dyDescent="0.45">
      <c r="A107">
        <v>105</v>
      </c>
      <c r="B107">
        <v>1.7114</v>
      </c>
      <c r="C107">
        <v>1.7355700000000001</v>
      </c>
      <c r="D107">
        <v>1.7538800000000001</v>
      </c>
      <c r="E107">
        <v>1.70722</v>
      </c>
      <c r="F107">
        <v>1.7141200000000001</v>
      </c>
      <c r="G107">
        <v>459543</v>
      </c>
      <c r="H107" s="1">
        <f>AVERAGE(output_20_1__2[[#This Row],[Run_1]:[Run_5]])</f>
        <v>1.7244379999999999</v>
      </c>
      <c r="I107">
        <v>1.3540000000000001</v>
      </c>
      <c r="J107">
        <v>1.18</v>
      </c>
      <c r="K107" s="1">
        <f>SUM(output_20_1__2[[#This Row],[IDLV (avg_time)]:[CLASP]])</f>
        <v>3.0784380000000002</v>
      </c>
      <c r="L107" s="1">
        <f t="shared" si="1"/>
        <v>2.9044379999999999</v>
      </c>
    </row>
    <row r="108" spans="1:12" x14ac:dyDescent="0.45">
      <c r="A108">
        <v>106</v>
      </c>
      <c r="B108">
        <v>1.7101</v>
      </c>
      <c r="C108">
        <v>1.7220899999999999</v>
      </c>
      <c r="D108">
        <v>1.70607</v>
      </c>
      <c r="E108">
        <v>1.71956</v>
      </c>
      <c r="F108">
        <v>1.71119</v>
      </c>
      <c r="G108">
        <v>459543</v>
      </c>
      <c r="H108" s="1">
        <f>AVERAGE(output_20_1__2[[#This Row],[Run_1]:[Run_5]])</f>
        <v>1.713802</v>
      </c>
      <c r="I108">
        <v>1.35</v>
      </c>
      <c r="J108">
        <v>1.18</v>
      </c>
      <c r="K108" s="1">
        <f>SUM(output_20_1__2[[#This Row],[IDLV (avg_time)]:[CLASP]])</f>
        <v>3.0638019999999999</v>
      </c>
      <c r="L108" s="1">
        <f t="shared" si="1"/>
        <v>2.893802</v>
      </c>
    </row>
    <row r="109" spans="1:12" x14ac:dyDescent="0.45">
      <c r="A109">
        <v>107</v>
      </c>
      <c r="B109">
        <v>1.7332399999999999</v>
      </c>
      <c r="C109">
        <v>1.7073100000000001</v>
      </c>
      <c r="D109">
        <v>1.7398</v>
      </c>
      <c r="E109">
        <v>1.71651</v>
      </c>
      <c r="F109">
        <v>1.74261</v>
      </c>
      <c r="G109">
        <v>459543</v>
      </c>
      <c r="H109" s="1">
        <f>AVERAGE(output_20_1__2[[#This Row],[Run_1]:[Run_5]])</f>
        <v>1.7278939999999998</v>
      </c>
      <c r="I109">
        <v>1.3540000000000001</v>
      </c>
      <c r="J109">
        <v>1.17</v>
      </c>
      <c r="K109" s="1">
        <f>SUM(output_20_1__2[[#This Row],[IDLV (avg_time)]:[CLASP]])</f>
        <v>3.0818940000000001</v>
      </c>
      <c r="L109" s="1">
        <f t="shared" si="1"/>
        <v>2.897894</v>
      </c>
    </row>
    <row r="110" spans="1:12" x14ac:dyDescent="0.45">
      <c r="A110">
        <v>108</v>
      </c>
      <c r="B110">
        <v>1.70851</v>
      </c>
      <c r="C110">
        <v>1.7016100000000001</v>
      </c>
      <c r="D110">
        <v>1.7012</v>
      </c>
      <c r="E110">
        <v>1.6932400000000001</v>
      </c>
      <c r="F110">
        <v>1.70499</v>
      </c>
      <c r="G110">
        <v>459545</v>
      </c>
      <c r="H110" s="1">
        <f>AVERAGE(output_20_1__2[[#This Row],[Run_1]:[Run_5]])</f>
        <v>1.7019100000000003</v>
      </c>
      <c r="I110">
        <v>1.3280000000000001</v>
      </c>
      <c r="J110">
        <v>1.19</v>
      </c>
      <c r="K110" s="1">
        <f>SUM(output_20_1__2[[#This Row],[IDLV (avg_time)]:[CLASP]])</f>
        <v>3.0299100000000001</v>
      </c>
      <c r="L110" s="1">
        <f t="shared" si="1"/>
        <v>2.8919100000000002</v>
      </c>
    </row>
    <row r="111" spans="1:12" x14ac:dyDescent="0.45">
      <c r="A111">
        <v>109</v>
      </c>
      <c r="B111">
        <v>1.7051099999999999</v>
      </c>
      <c r="C111">
        <v>1.7101299999999999</v>
      </c>
      <c r="D111">
        <v>1.73861</v>
      </c>
      <c r="E111">
        <v>1.7259199999999999</v>
      </c>
      <c r="F111">
        <v>1.6930499999999999</v>
      </c>
      <c r="G111">
        <v>459547</v>
      </c>
      <c r="H111" s="1">
        <f>AVERAGE(output_20_1__2[[#This Row],[Run_1]:[Run_5]])</f>
        <v>1.714564</v>
      </c>
      <c r="I111">
        <v>1.363</v>
      </c>
      <c r="J111">
        <v>1.1599999999999999</v>
      </c>
      <c r="K111" s="1">
        <f>SUM(output_20_1__2[[#This Row],[IDLV (avg_time)]:[CLASP]])</f>
        <v>3.0775639999999997</v>
      </c>
      <c r="L111" s="1">
        <f t="shared" si="1"/>
        <v>2.8745639999999999</v>
      </c>
    </row>
    <row r="112" spans="1:12" x14ac:dyDescent="0.45">
      <c r="A112">
        <v>110</v>
      </c>
      <c r="B112">
        <v>1.7221599999999999</v>
      </c>
      <c r="C112">
        <v>1.71797</v>
      </c>
      <c r="D112">
        <v>1.71079</v>
      </c>
      <c r="E112">
        <v>1.7316400000000001</v>
      </c>
      <c r="F112">
        <v>1.71086</v>
      </c>
      <c r="G112">
        <v>459551</v>
      </c>
      <c r="H112" s="1">
        <f>AVERAGE(output_20_1__2[[#This Row],[Run_1]:[Run_5]])</f>
        <v>1.7186840000000001</v>
      </c>
      <c r="I112">
        <v>1.36</v>
      </c>
      <c r="J112">
        <v>1.18</v>
      </c>
      <c r="K112" s="1">
        <f>SUM(output_20_1__2[[#This Row],[IDLV (avg_time)]:[CLASP]])</f>
        <v>3.078684</v>
      </c>
      <c r="L112" s="1">
        <f t="shared" si="1"/>
        <v>2.8986840000000003</v>
      </c>
    </row>
    <row r="113" spans="1:12" x14ac:dyDescent="0.45">
      <c r="A113">
        <v>111</v>
      </c>
      <c r="B113">
        <v>1.70417</v>
      </c>
      <c r="C113">
        <v>1.7048000000000001</v>
      </c>
      <c r="D113">
        <v>1.69547</v>
      </c>
      <c r="E113">
        <v>1.6796500000000001</v>
      </c>
      <c r="F113">
        <v>1.69465</v>
      </c>
      <c r="G113">
        <v>459552</v>
      </c>
      <c r="H113" s="1">
        <f>AVERAGE(output_20_1__2[[#This Row],[Run_1]:[Run_5]])</f>
        <v>1.695748</v>
      </c>
      <c r="I113">
        <v>1.341</v>
      </c>
      <c r="J113">
        <v>1.19</v>
      </c>
      <c r="K113" s="1">
        <f>SUM(output_20_1__2[[#This Row],[IDLV (avg_time)]:[CLASP]])</f>
        <v>3.0367480000000002</v>
      </c>
      <c r="L113" s="1">
        <f t="shared" si="1"/>
        <v>2.885748</v>
      </c>
    </row>
    <row r="114" spans="1:12" x14ac:dyDescent="0.45">
      <c r="A114">
        <v>112</v>
      </c>
      <c r="B114">
        <v>1.6759999999999999</v>
      </c>
      <c r="C114">
        <v>1.68818</v>
      </c>
      <c r="D114">
        <v>1.69693</v>
      </c>
      <c r="E114">
        <v>1.7201</v>
      </c>
      <c r="F114">
        <v>1.6733199999999999</v>
      </c>
      <c r="G114">
        <v>459552</v>
      </c>
      <c r="H114" s="1">
        <f>AVERAGE(output_20_1__2[[#This Row],[Run_1]:[Run_5]])</f>
        <v>1.690906</v>
      </c>
      <c r="I114">
        <v>1.3440000000000001</v>
      </c>
      <c r="J114">
        <v>1.19</v>
      </c>
      <c r="K114" s="1">
        <f>SUM(output_20_1__2[[#This Row],[IDLV (avg_time)]:[CLASP]])</f>
        <v>3.0349060000000003</v>
      </c>
      <c r="L114" s="1">
        <f t="shared" si="1"/>
        <v>2.880906</v>
      </c>
    </row>
    <row r="115" spans="1:12" x14ac:dyDescent="0.45">
      <c r="A115">
        <v>113</v>
      </c>
      <c r="B115">
        <v>1.70011</v>
      </c>
      <c r="C115">
        <v>1.7356100000000001</v>
      </c>
      <c r="D115">
        <v>1.7330000000000001</v>
      </c>
      <c r="E115">
        <v>1.7202900000000001</v>
      </c>
      <c r="F115">
        <v>1.6829400000000001</v>
      </c>
      <c r="G115">
        <v>459552</v>
      </c>
      <c r="H115" s="1">
        <f>AVERAGE(output_20_1__2[[#This Row],[Run_1]:[Run_5]])</f>
        <v>1.7143900000000003</v>
      </c>
      <c r="I115">
        <v>1.36</v>
      </c>
      <c r="J115">
        <v>1.17</v>
      </c>
      <c r="K115" s="1">
        <f>SUM(output_20_1__2[[#This Row],[IDLV (avg_time)]:[CLASP]])</f>
        <v>3.0743900000000002</v>
      </c>
      <c r="L115" s="1">
        <f t="shared" si="1"/>
        <v>2.8843900000000002</v>
      </c>
    </row>
    <row r="116" spans="1:12" x14ac:dyDescent="0.45">
      <c r="A116">
        <v>114</v>
      </c>
      <c r="B116">
        <v>1.78298</v>
      </c>
      <c r="C116">
        <v>1.74986</v>
      </c>
      <c r="D116">
        <v>1.8099400000000001</v>
      </c>
      <c r="E116">
        <v>1.81776</v>
      </c>
      <c r="F116">
        <v>1.7786900000000001</v>
      </c>
      <c r="G116">
        <v>459552</v>
      </c>
      <c r="H116" s="1">
        <f>AVERAGE(output_20_1__2[[#This Row],[Run_1]:[Run_5]])</f>
        <v>1.787846</v>
      </c>
      <c r="I116">
        <v>1.373</v>
      </c>
      <c r="J116">
        <v>1.18</v>
      </c>
      <c r="K116" s="1">
        <f>SUM(output_20_1__2[[#This Row],[IDLV (avg_time)]:[CLASP]])</f>
        <v>3.1608460000000003</v>
      </c>
      <c r="L116" s="1">
        <f t="shared" si="1"/>
        <v>2.9678459999999998</v>
      </c>
    </row>
    <row r="117" spans="1:12" x14ac:dyDescent="0.45">
      <c r="A117">
        <v>115</v>
      </c>
      <c r="B117">
        <v>1.81033</v>
      </c>
      <c r="C117">
        <v>1.8172600000000001</v>
      </c>
      <c r="D117">
        <v>1.8374200000000001</v>
      </c>
      <c r="E117">
        <v>1.7801199999999999</v>
      </c>
      <c r="F117">
        <v>1.7949900000000001</v>
      </c>
      <c r="G117">
        <v>459552</v>
      </c>
      <c r="H117" s="1">
        <f>AVERAGE(output_20_1__2[[#This Row],[Run_1]:[Run_5]])</f>
        <v>1.8080240000000001</v>
      </c>
      <c r="I117">
        <v>1.349</v>
      </c>
      <c r="J117">
        <v>1.18</v>
      </c>
      <c r="K117" s="1">
        <f>SUM(output_20_1__2[[#This Row],[IDLV (avg_time)]:[CLASP]])</f>
        <v>3.1570239999999998</v>
      </c>
      <c r="L117" s="1">
        <f t="shared" si="1"/>
        <v>2.9880240000000002</v>
      </c>
    </row>
    <row r="118" spans="1:12" x14ac:dyDescent="0.45">
      <c r="A118">
        <v>116</v>
      </c>
      <c r="B118">
        <v>1.77816</v>
      </c>
      <c r="C118">
        <v>1.7681100000000001</v>
      </c>
      <c r="D118">
        <v>1.8012300000000001</v>
      </c>
      <c r="E118">
        <v>1.7925599999999999</v>
      </c>
      <c r="F118">
        <v>1.7604900000000001</v>
      </c>
      <c r="G118">
        <v>459553</v>
      </c>
      <c r="H118" s="1">
        <f>AVERAGE(output_20_1__2[[#This Row],[Run_1]:[Run_5]])</f>
        <v>1.7801100000000001</v>
      </c>
      <c r="I118">
        <v>1.3460000000000001</v>
      </c>
      <c r="J118">
        <v>1.18</v>
      </c>
      <c r="K118" s="1">
        <f>SUM(output_20_1__2[[#This Row],[IDLV (avg_time)]:[CLASP]])</f>
        <v>3.1261100000000002</v>
      </c>
      <c r="L118" s="1">
        <f t="shared" si="1"/>
        <v>2.9601100000000002</v>
      </c>
    </row>
    <row r="119" spans="1:12" x14ac:dyDescent="0.45">
      <c r="A119">
        <v>117</v>
      </c>
      <c r="B119">
        <v>1.7182599999999999</v>
      </c>
      <c r="C119">
        <v>1.7198</v>
      </c>
      <c r="D119">
        <v>1.72685</v>
      </c>
      <c r="E119">
        <v>1.7409399999999999</v>
      </c>
      <c r="F119">
        <v>1.7404900000000001</v>
      </c>
      <c r="G119">
        <v>459553</v>
      </c>
      <c r="H119" s="1">
        <f>AVERAGE(output_20_1__2[[#This Row],[Run_1]:[Run_5]])</f>
        <v>1.729268</v>
      </c>
      <c r="I119">
        <v>1.341</v>
      </c>
      <c r="J119">
        <v>1.17</v>
      </c>
      <c r="K119" s="1">
        <f>SUM(output_20_1__2[[#This Row],[IDLV (avg_time)]:[CLASP]])</f>
        <v>3.070268</v>
      </c>
      <c r="L119" s="1">
        <f t="shared" si="1"/>
        <v>2.8992680000000002</v>
      </c>
    </row>
    <row r="120" spans="1:12" x14ac:dyDescent="0.45">
      <c r="A120">
        <v>118</v>
      </c>
      <c r="B120">
        <v>1.6976199999999999</v>
      </c>
      <c r="C120">
        <v>1.7298899999999999</v>
      </c>
      <c r="D120">
        <v>1.7499199999999999</v>
      </c>
      <c r="E120">
        <v>1.7283299999999999</v>
      </c>
      <c r="F120">
        <v>1.7511099999999999</v>
      </c>
      <c r="G120">
        <v>459553</v>
      </c>
      <c r="H120" s="1">
        <f>AVERAGE(output_20_1__2[[#This Row],[Run_1]:[Run_5]])</f>
        <v>1.731374</v>
      </c>
      <c r="I120">
        <v>1.3660000000000001</v>
      </c>
      <c r="J120">
        <v>1.17</v>
      </c>
      <c r="K120" s="1">
        <f>SUM(output_20_1__2[[#This Row],[IDLV (avg_time)]:[CLASP]])</f>
        <v>3.0973740000000003</v>
      </c>
      <c r="L120" s="1">
        <f t="shared" si="1"/>
        <v>2.9013739999999997</v>
      </c>
    </row>
    <row r="121" spans="1:12" x14ac:dyDescent="0.45">
      <c r="A121">
        <v>119</v>
      </c>
      <c r="B121">
        <v>1.6901900000000001</v>
      </c>
      <c r="C121">
        <v>1.6874800000000001</v>
      </c>
      <c r="D121">
        <v>1.6978899999999999</v>
      </c>
      <c r="E121">
        <v>1.7089399999999999</v>
      </c>
      <c r="F121">
        <v>1.7074499999999999</v>
      </c>
      <c r="G121">
        <v>459553</v>
      </c>
      <c r="H121" s="1">
        <f>AVERAGE(output_20_1__2[[#This Row],[Run_1]:[Run_5]])</f>
        <v>1.6983900000000003</v>
      </c>
      <c r="I121">
        <v>1.35</v>
      </c>
      <c r="J121">
        <v>1.17</v>
      </c>
      <c r="K121" s="1">
        <f>SUM(output_20_1__2[[#This Row],[IDLV (avg_time)]:[CLASP]])</f>
        <v>3.0483900000000004</v>
      </c>
      <c r="L121" s="1">
        <f t="shared" si="1"/>
        <v>2.8683900000000002</v>
      </c>
    </row>
    <row r="122" spans="1:12" x14ac:dyDescent="0.45">
      <c r="A122">
        <v>120</v>
      </c>
      <c r="B122">
        <v>1.7280500000000001</v>
      </c>
      <c r="C122">
        <v>1.71241</v>
      </c>
      <c r="D122">
        <v>1.7329000000000001</v>
      </c>
      <c r="E122">
        <v>1.69831</v>
      </c>
      <c r="F122">
        <v>1.71776</v>
      </c>
      <c r="G122">
        <v>459553</v>
      </c>
      <c r="H122" s="1">
        <f>AVERAGE(output_20_1__2[[#This Row],[Run_1]:[Run_5]])</f>
        <v>1.717886</v>
      </c>
      <c r="I122">
        <v>1.34</v>
      </c>
      <c r="J122">
        <v>1.18</v>
      </c>
      <c r="K122" s="1">
        <f>SUM(output_20_1__2[[#This Row],[IDLV (avg_time)]:[CLASP]])</f>
        <v>3.0578859999999999</v>
      </c>
      <c r="L122" s="1">
        <f t="shared" si="1"/>
        <v>2.8978859999999997</v>
      </c>
    </row>
    <row r="123" spans="1:12" x14ac:dyDescent="0.45">
      <c r="A123">
        <v>121</v>
      </c>
      <c r="B123">
        <v>1.7058599999999999</v>
      </c>
      <c r="C123">
        <v>1.7188699999999999</v>
      </c>
      <c r="D123">
        <v>1.7296499999999999</v>
      </c>
      <c r="E123">
        <v>1.7132099999999999</v>
      </c>
      <c r="F123">
        <v>1.7015</v>
      </c>
      <c r="G123">
        <v>459553</v>
      </c>
      <c r="H123" s="1">
        <f>AVERAGE(output_20_1__2[[#This Row],[Run_1]:[Run_5]])</f>
        <v>1.7138179999999998</v>
      </c>
      <c r="I123">
        <v>1.39</v>
      </c>
      <c r="J123">
        <v>1.18</v>
      </c>
      <c r="K123" s="1">
        <f>SUM(output_20_1__2[[#This Row],[IDLV (avg_time)]:[CLASP]])</f>
        <v>3.1038179999999995</v>
      </c>
      <c r="L123" s="1">
        <f t="shared" si="1"/>
        <v>2.8938179999999996</v>
      </c>
    </row>
    <row r="124" spans="1:12" x14ac:dyDescent="0.45">
      <c r="A124">
        <v>122</v>
      </c>
      <c r="B124">
        <v>1.64449</v>
      </c>
      <c r="C124">
        <v>1.64381</v>
      </c>
      <c r="D124">
        <v>1.64832</v>
      </c>
      <c r="E124">
        <v>1.66408</v>
      </c>
      <c r="F124">
        <v>1.6409100000000001</v>
      </c>
      <c r="G124">
        <v>459553</v>
      </c>
      <c r="H124" s="1">
        <f>AVERAGE(output_20_1__2[[#This Row],[Run_1]:[Run_5]])</f>
        <v>1.6483219999999998</v>
      </c>
      <c r="I124">
        <v>1.329</v>
      </c>
      <c r="J124">
        <v>1.17</v>
      </c>
      <c r="K124" s="1">
        <f>SUM(output_20_1__2[[#This Row],[IDLV (avg_time)]:[CLASP]])</f>
        <v>2.977322</v>
      </c>
      <c r="L124" s="1">
        <f t="shared" si="1"/>
        <v>2.8183219999999998</v>
      </c>
    </row>
    <row r="125" spans="1:12" x14ac:dyDescent="0.45">
      <c r="A125">
        <v>123</v>
      </c>
      <c r="B125">
        <v>1.67235</v>
      </c>
      <c r="C125">
        <v>1.65398</v>
      </c>
      <c r="D125">
        <v>1.68388</v>
      </c>
      <c r="E125">
        <v>1.6674500000000001</v>
      </c>
      <c r="F125">
        <v>1.65866</v>
      </c>
      <c r="G125">
        <v>459553</v>
      </c>
      <c r="H125" s="1">
        <f>AVERAGE(output_20_1__2[[#This Row],[Run_1]:[Run_5]])</f>
        <v>1.6672639999999999</v>
      </c>
      <c r="I125">
        <v>1.373</v>
      </c>
      <c r="J125">
        <v>1.21</v>
      </c>
      <c r="K125" s="1">
        <f>SUM(output_20_1__2[[#This Row],[IDLV (avg_time)]:[CLASP]])</f>
        <v>3.0402639999999996</v>
      </c>
      <c r="L125" s="1">
        <f t="shared" si="1"/>
        <v>2.8772639999999998</v>
      </c>
    </row>
    <row r="126" spans="1:12" x14ac:dyDescent="0.45">
      <c r="A126">
        <v>124</v>
      </c>
      <c r="B126">
        <v>1.7744599999999999</v>
      </c>
      <c r="C126">
        <v>1.7698700000000001</v>
      </c>
      <c r="D126">
        <v>1.7686200000000001</v>
      </c>
      <c r="E126">
        <v>1.75485</v>
      </c>
      <c r="F126">
        <v>1.7766599999999999</v>
      </c>
      <c r="G126">
        <v>459553</v>
      </c>
      <c r="H126" s="1">
        <f>AVERAGE(output_20_1__2[[#This Row],[Run_1]:[Run_5]])</f>
        <v>1.7688919999999999</v>
      </c>
      <c r="I126">
        <v>1.349</v>
      </c>
      <c r="J126">
        <v>1.2</v>
      </c>
      <c r="K126" s="1">
        <f>SUM(output_20_1__2[[#This Row],[IDLV (avg_time)]:[CLASP]])</f>
        <v>3.1178919999999999</v>
      </c>
      <c r="L126" s="1">
        <f t="shared" si="1"/>
        <v>2.9688919999999999</v>
      </c>
    </row>
    <row r="127" spans="1:12" x14ac:dyDescent="0.45">
      <c r="A127">
        <v>125</v>
      </c>
      <c r="B127">
        <v>1.8038000000000001</v>
      </c>
      <c r="C127">
        <v>1.8119799999999999</v>
      </c>
      <c r="D127">
        <v>1.7960799999999999</v>
      </c>
      <c r="E127">
        <v>1.8124199999999999</v>
      </c>
      <c r="F127">
        <v>1.8017799999999999</v>
      </c>
      <c r="G127">
        <v>459553</v>
      </c>
      <c r="H127" s="1">
        <f>AVERAGE(output_20_1__2[[#This Row],[Run_1]:[Run_5]])</f>
        <v>1.8052120000000003</v>
      </c>
      <c r="I127">
        <v>1.361</v>
      </c>
      <c r="J127">
        <v>1.2</v>
      </c>
      <c r="K127" s="1">
        <f>SUM(output_20_1__2[[#This Row],[IDLV (avg_time)]:[CLASP]])</f>
        <v>3.1662120000000002</v>
      </c>
      <c r="L127" s="1">
        <f t="shared" si="1"/>
        <v>3.0052120000000002</v>
      </c>
    </row>
    <row r="128" spans="1:12" x14ac:dyDescent="0.45">
      <c r="A128">
        <v>126</v>
      </c>
      <c r="B128">
        <v>1.73468</v>
      </c>
      <c r="C128">
        <v>1.7068099999999999</v>
      </c>
      <c r="D128">
        <v>1.70912</v>
      </c>
      <c r="E128">
        <v>1.7483299999999999</v>
      </c>
      <c r="F128">
        <v>1.72096</v>
      </c>
      <c r="G128">
        <v>459554</v>
      </c>
      <c r="H128" s="1">
        <f>AVERAGE(output_20_1__2[[#This Row],[Run_1]:[Run_5]])</f>
        <v>1.7239800000000003</v>
      </c>
      <c r="I128">
        <v>1.3320000000000001</v>
      </c>
      <c r="J128">
        <v>1.1599999999999999</v>
      </c>
      <c r="K128" s="1">
        <f>SUM(output_20_1__2[[#This Row],[IDLV (avg_time)]:[CLASP]])</f>
        <v>3.0559800000000004</v>
      </c>
      <c r="L128" s="1">
        <f t="shared" si="1"/>
        <v>2.8839800000000002</v>
      </c>
    </row>
    <row r="129" spans="1:12" x14ac:dyDescent="0.45">
      <c r="A129">
        <v>127</v>
      </c>
      <c r="B129">
        <v>1.6957199999999999</v>
      </c>
      <c r="C129">
        <v>1.7022600000000001</v>
      </c>
      <c r="D129">
        <v>1.7295799999999999</v>
      </c>
      <c r="E129">
        <v>1.7463900000000001</v>
      </c>
      <c r="F129">
        <v>1.72597</v>
      </c>
      <c r="G129">
        <v>459554</v>
      </c>
      <c r="H129" s="1">
        <f>AVERAGE(output_20_1__2[[#This Row],[Run_1]:[Run_5]])</f>
        <v>1.7199839999999997</v>
      </c>
      <c r="I129">
        <v>1.3560000000000001</v>
      </c>
      <c r="J129">
        <v>1.19</v>
      </c>
      <c r="K129" s="1">
        <f>SUM(output_20_1__2[[#This Row],[IDLV (avg_time)]:[CLASP]])</f>
        <v>3.0759840000000001</v>
      </c>
      <c r="L129" s="1">
        <f t="shared" si="1"/>
        <v>2.9099839999999997</v>
      </c>
    </row>
    <row r="130" spans="1:12" x14ac:dyDescent="0.45">
      <c r="A130">
        <v>128</v>
      </c>
      <c r="B130">
        <v>1.70319</v>
      </c>
      <c r="C130">
        <v>1.70061</v>
      </c>
      <c r="D130">
        <v>1.6983900000000001</v>
      </c>
      <c r="E130">
        <v>1.7505999999999999</v>
      </c>
      <c r="F130">
        <v>1.68564</v>
      </c>
      <c r="G130">
        <v>459554</v>
      </c>
      <c r="H130" s="1">
        <f>AVERAGE(output_20_1__2[[#This Row],[Run_1]:[Run_5]])</f>
        <v>1.707686</v>
      </c>
      <c r="I130">
        <v>1.35</v>
      </c>
      <c r="J130">
        <v>1.18</v>
      </c>
      <c r="K130" s="1">
        <f>SUM(output_20_1__2[[#This Row],[IDLV (avg_time)]:[CLASP]])</f>
        <v>3.0576860000000003</v>
      </c>
      <c r="L130" s="1">
        <f t="shared" ref="L130:L193" si="2">SUM(H130,J130)</f>
        <v>2.887686</v>
      </c>
    </row>
    <row r="131" spans="1:12" x14ac:dyDescent="0.45">
      <c r="A131">
        <v>129</v>
      </c>
      <c r="B131">
        <v>1.72644</v>
      </c>
      <c r="C131">
        <v>1.73255</v>
      </c>
      <c r="D131">
        <v>1.7268699999999999</v>
      </c>
      <c r="E131">
        <v>1.7180500000000001</v>
      </c>
      <c r="F131">
        <v>1.7094100000000001</v>
      </c>
      <c r="G131">
        <v>459554</v>
      </c>
      <c r="H131" s="1">
        <f>AVERAGE(output_20_1__2[[#This Row],[Run_1]:[Run_5]])</f>
        <v>1.722664</v>
      </c>
      <c r="I131">
        <v>1.3560000000000001</v>
      </c>
      <c r="J131">
        <v>1.17</v>
      </c>
      <c r="K131" s="1">
        <f>SUM(output_20_1__2[[#This Row],[IDLV (avg_time)]:[CLASP]])</f>
        <v>3.0786639999999998</v>
      </c>
      <c r="L131" s="1">
        <f t="shared" si="2"/>
        <v>2.8926639999999999</v>
      </c>
    </row>
    <row r="132" spans="1:12" x14ac:dyDescent="0.45">
      <c r="A132">
        <v>130</v>
      </c>
      <c r="B132">
        <v>1.7646999999999999</v>
      </c>
      <c r="C132">
        <v>1.7286900000000001</v>
      </c>
      <c r="D132">
        <v>1.7212400000000001</v>
      </c>
      <c r="E132">
        <v>1.73803</v>
      </c>
      <c r="F132">
        <v>1.75135</v>
      </c>
      <c r="G132">
        <v>459554</v>
      </c>
      <c r="H132" s="1">
        <f>AVERAGE(output_20_1__2[[#This Row],[Run_1]:[Run_5]])</f>
        <v>1.740802</v>
      </c>
      <c r="I132">
        <v>1.361</v>
      </c>
      <c r="J132">
        <v>1.1599999999999999</v>
      </c>
      <c r="K132" s="1">
        <f>SUM(output_20_1__2[[#This Row],[IDLV (avg_time)]:[CLASP]])</f>
        <v>3.1018020000000002</v>
      </c>
      <c r="L132" s="1">
        <f t="shared" si="2"/>
        <v>2.9008019999999997</v>
      </c>
    </row>
    <row r="133" spans="1:12" x14ac:dyDescent="0.45">
      <c r="A133">
        <v>131</v>
      </c>
      <c r="B133">
        <v>1.72018</v>
      </c>
      <c r="C133">
        <v>1.7398899999999999</v>
      </c>
      <c r="D133">
        <v>1.73106</v>
      </c>
      <c r="E133">
        <v>1.7215199999999999</v>
      </c>
      <c r="F133">
        <v>1.70743</v>
      </c>
      <c r="G133">
        <v>459554</v>
      </c>
      <c r="H133" s="1">
        <f>AVERAGE(output_20_1__2[[#This Row],[Run_1]:[Run_5]])</f>
        <v>1.724016</v>
      </c>
      <c r="I133">
        <v>1.35</v>
      </c>
      <c r="J133">
        <v>1.18</v>
      </c>
      <c r="K133" s="1">
        <f>SUM(output_20_1__2[[#This Row],[IDLV (avg_time)]:[CLASP]])</f>
        <v>3.0740160000000003</v>
      </c>
      <c r="L133" s="1">
        <f t="shared" si="2"/>
        <v>2.9040159999999999</v>
      </c>
    </row>
    <row r="134" spans="1:12" x14ac:dyDescent="0.45">
      <c r="A134">
        <v>132</v>
      </c>
      <c r="B134">
        <v>1.7209000000000001</v>
      </c>
      <c r="C134">
        <v>1.74518</v>
      </c>
      <c r="D134">
        <v>1.7184900000000001</v>
      </c>
      <c r="E134">
        <v>1.7325699999999999</v>
      </c>
      <c r="F134">
        <v>1.7145999999999999</v>
      </c>
      <c r="G134">
        <v>459554</v>
      </c>
      <c r="H134" s="1">
        <f>AVERAGE(output_20_1__2[[#This Row],[Run_1]:[Run_5]])</f>
        <v>1.7263480000000002</v>
      </c>
      <c r="I134">
        <v>1.3540000000000001</v>
      </c>
      <c r="J134">
        <v>1.18</v>
      </c>
      <c r="K134" s="1">
        <f>SUM(output_20_1__2[[#This Row],[IDLV (avg_time)]:[CLASP]])</f>
        <v>3.0803480000000003</v>
      </c>
      <c r="L134" s="1">
        <f t="shared" si="2"/>
        <v>2.9063480000000004</v>
      </c>
    </row>
    <row r="135" spans="1:12" x14ac:dyDescent="0.45">
      <c r="A135">
        <v>133</v>
      </c>
      <c r="B135">
        <v>1.6959200000000001</v>
      </c>
      <c r="C135">
        <v>1.70326</v>
      </c>
      <c r="D135">
        <v>1.7300500000000001</v>
      </c>
      <c r="E135">
        <v>1.7081999999999999</v>
      </c>
      <c r="F135">
        <v>1.7235199999999999</v>
      </c>
      <c r="G135">
        <v>459554</v>
      </c>
      <c r="H135" s="1">
        <f>AVERAGE(output_20_1__2[[#This Row],[Run_1]:[Run_5]])</f>
        <v>1.7121900000000001</v>
      </c>
      <c r="I135">
        <v>1.363</v>
      </c>
      <c r="J135">
        <v>1.19</v>
      </c>
      <c r="K135" s="1">
        <f>SUM(output_20_1__2[[#This Row],[IDLV (avg_time)]:[CLASP]])</f>
        <v>3.0751900000000001</v>
      </c>
      <c r="L135" s="1">
        <f t="shared" si="2"/>
        <v>2.90219</v>
      </c>
    </row>
    <row r="136" spans="1:12" x14ac:dyDescent="0.45">
      <c r="A136">
        <v>134</v>
      </c>
      <c r="B136">
        <v>1.71546</v>
      </c>
      <c r="C136">
        <v>1.69753</v>
      </c>
      <c r="D136">
        <v>1.7122299999999999</v>
      </c>
      <c r="E136">
        <v>1.7050000000000001</v>
      </c>
      <c r="F136">
        <v>1.68231</v>
      </c>
      <c r="G136">
        <v>459554</v>
      </c>
      <c r="H136" s="1">
        <f>AVERAGE(output_20_1__2[[#This Row],[Run_1]:[Run_5]])</f>
        <v>1.7025060000000001</v>
      </c>
      <c r="I136">
        <v>1.353</v>
      </c>
      <c r="J136">
        <v>1.1599999999999999</v>
      </c>
      <c r="K136" s="1">
        <f>SUM(output_20_1__2[[#This Row],[IDLV (avg_time)]:[CLASP]])</f>
        <v>3.0555060000000003</v>
      </c>
      <c r="L136" s="1">
        <f t="shared" si="2"/>
        <v>2.8625059999999998</v>
      </c>
    </row>
    <row r="137" spans="1:12" x14ac:dyDescent="0.45">
      <c r="A137">
        <v>135</v>
      </c>
      <c r="B137">
        <v>1.69113</v>
      </c>
      <c r="C137">
        <v>1.6696899999999999</v>
      </c>
      <c r="D137">
        <v>1.6999500000000001</v>
      </c>
      <c r="E137">
        <v>1.6962699999999999</v>
      </c>
      <c r="F137">
        <v>1.68971</v>
      </c>
      <c r="G137">
        <v>459556</v>
      </c>
      <c r="H137" s="1">
        <f>AVERAGE(output_20_1__2[[#This Row],[Run_1]:[Run_5]])</f>
        <v>1.6893499999999999</v>
      </c>
      <c r="I137">
        <v>1.359</v>
      </c>
      <c r="J137">
        <v>1.18</v>
      </c>
      <c r="K137" s="1">
        <f>SUM(output_20_1__2[[#This Row],[IDLV (avg_time)]:[CLASP]])</f>
        <v>3.0483500000000001</v>
      </c>
      <c r="L137" s="1">
        <f t="shared" si="2"/>
        <v>2.8693499999999998</v>
      </c>
    </row>
    <row r="138" spans="1:12" x14ac:dyDescent="0.45">
      <c r="A138">
        <v>136</v>
      </c>
      <c r="B138">
        <v>1.68184</v>
      </c>
      <c r="C138">
        <v>1.6878599999999999</v>
      </c>
      <c r="D138">
        <v>1.68452</v>
      </c>
      <c r="E138">
        <v>1.6629799999999999</v>
      </c>
      <c r="F138">
        <v>1.64828</v>
      </c>
      <c r="G138">
        <v>459557</v>
      </c>
      <c r="H138" s="1">
        <f>AVERAGE(output_20_1__2[[#This Row],[Run_1]:[Run_5]])</f>
        <v>1.6730959999999999</v>
      </c>
      <c r="I138">
        <v>1.325</v>
      </c>
      <c r="J138">
        <v>1.19</v>
      </c>
      <c r="K138" s="1">
        <f>SUM(output_20_1__2[[#This Row],[IDLV (avg_time)]:[CLASP]])</f>
        <v>2.9980959999999999</v>
      </c>
      <c r="L138" s="1">
        <f t="shared" si="2"/>
        <v>2.8630959999999996</v>
      </c>
    </row>
    <row r="139" spans="1:12" x14ac:dyDescent="0.45">
      <c r="A139">
        <v>137</v>
      </c>
      <c r="B139">
        <v>1.67398</v>
      </c>
      <c r="C139">
        <v>1.6533199999999999</v>
      </c>
      <c r="D139">
        <v>1.6897</v>
      </c>
      <c r="E139">
        <v>1.67709</v>
      </c>
      <c r="F139">
        <v>1.6617299999999999</v>
      </c>
      <c r="G139">
        <v>459557</v>
      </c>
      <c r="H139" s="1">
        <f>AVERAGE(output_20_1__2[[#This Row],[Run_1]:[Run_5]])</f>
        <v>1.6711639999999999</v>
      </c>
      <c r="I139">
        <v>1.3640000000000001</v>
      </c>
      <c r="J139">
        <v>1.17</v>
      </c>
      <c r="K139" s="1">
        <f>SUM(output_20_1__2[[#This Row],[IDLV (avg_time)]:[CLASP]])</f>
        <v>3.035164</v>
      </c>
      <c r="L139" s="1">
        <f t="shared" si="2"/>
        <v>2.841164</v>
      </c>
    </row>
    <row r="140" spans="1:12" x14ac:dyDescent="0.45">
      <c r="A140">
        <v>138</v>
      </c>
      <c r="B140">
        <v>1.6415900000000001</v>
      </c>
      <c r="C140">
        <v>1.6324399999999999</v>
      </c>
      <c r="D140">
        <v>1.6781299999999999</v>
      </c>
      <c r="E140">
        <v>1.6897500000000001</v>
      </c>
      <c r="F140">
        <v>1.6438299999999999</v>
      </c>
      <c r="G140">
        <v>459557</v>
      </c>
      <c r="H140" s="1">
        <f>AVERAGE(output_20_1__2[[#This Row],[Run_1]:[Run_5]])</f>
        <v>1.6571479999999998</v>
      </c>
      <c r="I140">
        <v>1.361</v>
      </c>
      <c r="J140">
        <v>1.18</v>
      </c>
      <c r="K140" s="1">
        <f>SUM(output_20_1__2[[#This Row],[IDLV (avg_time)]:[CLASP]])</f>
        <v>3.0181480000000001</v>
      </c>
      <c r="L140" s="1">
        <f t="shared" si="2"/>
        <v>2.837148</v>
      </c>
    </row>
    <row r="141" spans="1:12" x14ac:dyDescent="0.45">
      <c r="A141">
        <v>139</v>
      </c>
      <c r="B141">
        <v>1.7056500000000001</v>
      </c>
      <c r="C141">
        <v>1.69181</v>
      </c>
      <c r="D141">
        <v>1.7248699999999999</v>
      </c>
      <c r="E141">
        <v>1.7039299999999999</v>
      </c>
      <c r="F141">
        <v>1.6797500000000001</v>
      </c>
      <c r="G141">
        <v>459557</v>
      </c>
      <c r="H141" s="1">
        <f>AVERAGE(output_20_1__2[[#This Row],[Run_1]:[Run_5]])</f>
        <v>1.7012019999999999</v>
      </c>
      <c r="I141">
        <v>1.3540000000000001</v>
      </c>
      <c r="J141">
        <v>1.19</v>
      </c>
      <c r="K141" s="1">
        <f>SUM(output_20_1__2[[#This Row],[IDLV (avg_time)]:[CLASP]])</f>
        <v>3.055202</v>
      </c>
      <c r="L141" s="1">
        <f t="shared" si="2"/>
        <v>2.8912019999999998</v>
      </c>
    </row>
    <row r="142" spans="1:12" x14ac:dyDescent="0.45">
      <c r="A142">
        <v>140</v>
      </c>
      <c r="B142">
        <v>1.6940299999999999</v>
      </c>
      <c r="C142">
        <v>1.6954800000000001</v>
      </c>
      <c r="D142">
        <v>1.7317499999999999</v>
      </c>
      <c r="E142">
        <v>1.7217899999999999</v>
      </c>
      <c r="F142">
        <v>1.7239199999999999</v>
      </c>
      <c r="G142">
        <v>459557</v>
      </c>
      <c r="H142" s="1">
        <f>AVERAGE(output_20_1__2[[#This Row],[Run_1]:[Run_5]])</f>
        <v>1.7133939999999999</v>
      </c>
      <c r="I142">
        <v>1.3480000000000001</v>
      </c>
      <c r="J142">
        <v>1.17</v>
      </c>
      <c r="K142" s="1">
        <f>SUM(output_20_1__2[[#This Row],[IDLV (avg_time)]:[CLASP]])</f>
        <v>3.0613939999999999</v>
      </c>
      <c r="L142" s="1">
        <f t="shared" si="2"/>
        <v>2.883394</v>
      </c>
    </row>
    <row r="143" spans="1:12" x14ac:dyDescent="0.45">
      <c r="A143">
        <v>141</v>
      </c>
      <c r="B143">
        <v>1.7168399999999999</v>
      </c>
      <c r="C143">
        <v>1.6852499999999999</v>
      </c>
      <c r="D143">
        <v>1.73543</v>
      </c>
      <c r="E143">
        <v>1.7066600000000001</v>
      </c>
      <c r="F143">
        <v>1.6964399999999999</v>
      </c>
      <c r="G143">
        <v>459557</v>
      </c>
      <c r="H143" s="1">
        <f>AVERAGE(output_20_1__2[[#This Row],[Run_1]:[Run_5]])</f>
        <v>1.7081240000000002</v>
      </c>
      <c r="I143">
        <v>1.36</v>
      </c>
      <c r="J143">
        <v>1.17</v>
      </c>
      <c r="K143" s="1">
        <f>SUM(output_20_1__2[[#This Row],[IDLV (avg_time)]:[CLASP]])</f>
        <v>3.0681240000000001</v>
      </c>
      <c r="L143" s="1">
        <f t="shared" si="2"/>
        <v>2.8781240000000001</v>
      </c>
    </row>
    <row r="144" spans="1:12" x14ac:dyDescent="0.45">
      <c r="A144">
        <v>142</v>
      </c>
      <c r="B144">
        <v>1.68679</v>
      </c>
      <c r="C144">
        <v>1.7011099999999999</v>
      </c>
      <c r="D144">
        <v>1.70591</v>
      </c>
      <c r="E144">
        <v>1.7059899999999999</v>
      </c>
      <c r="F144">
        <v>1.7049000000000001</v>
      </c>
      <c r="G144">
        <v>459557</v>
      </c>
      <c r="H144" s="1">
        <f>AVERAGE(output_20_1__2[[#This Row],[Run_1]:[Run_5]])</f>
        <v>1.7009399999999999</v>
      </c>
      <c r="I144">
        <v>1.3540000000000001</v>
      </c>
      <c r="J144">
        <v>1.17</v>
      </c>
      <c r="K144" s="1">
        <f>SUM(output_20_1__2[[#This Row],[IDLV (avg_time)]:[CLASP]])</f>
        <v>3.0549400000000002</v>
      </c>
      <c r="L144" s="1">
        <f t="shared" si="2"/>
        <v>2.87094</v>
      </c>
    </row>
    <row r="145" spans="1:12" x14ac:dyDescent="0.45">
      <c r="A145">
        <v>143</v>
      </c>
      <c r="B145">
        <v>1.7192799999999999</v>
      </c>
      <c r="C145">
        <v>1.71391</v>
      </c>
      <c r="D145">
        <v>1.7155800000000001</v>
      </c>
      <c r="E145">
        <v>1.71367</v>
      </c>
      <c r="F145">
        <v>1.72804</v>
      </c>
      <c r="G145">
        <v>459557</v>
      </c>
      <c r="H145" s="1">
        <f>AVERAGE(output_20_1__2[[#This Row],[Run_1]:[Run_5]])</f>
        <v>1.7180959999999998</v>
      </c>
      <c r="I145">
        <v>1.3620000000000001</v>
      </c>
      <c r="J145">
        <v>1.2</v>
      </c>
      <c r="K145" s="1">
        <f>SUM(output_20_1__2[[#This Row],[IDLV (avg_time)]:[CLASP]])</f>
        <v>3.0800960000000002</v>
      </c>
      <c r="L145" s="1">
        <f t="shared" si="2"/>
        <v>2.9180959999999998</v>
      </c>
    </row>
    <row r="146" spans="1:12" x14ac:dyDescent="0.45">
      <c r="A146">
        <v>144</v>
      </c>
      <c r="B146">
        <v>1.9523699999999999</v>
      </c>
      <c r="C146">
        <v>1.8890499999999999</v>
      </c>
      <c r="D146">
        <v>1.9284600000000001</v>
      </c>
      <c r="E146">
        <v>1.89941</v>
      </c>
      <c r="F146">
        <v>1.93161</v>
      </c>
      <c r="G146">
        <v>459557</v>
      </c>
      <c r="H146" s="1">
        <f>AVERAGE(output_20_1__2[[#This Row],[Run_1]:[Run_5]])</f>
        <v>1.9201799999999998</v>
      </c>
      <c r="I146">
        <v>1.353</v>
      </c>
      <c r="J146">
        <v>1.17</v>
      </c>
      <c r="K146" s="1">
        <f>SUM(output_20_1__2[[#This Row],[IDLV (avg_time)]:[CLASP]])</f>
        <v>3.27318</v>
      </c>
      <c r="L146" s="1">
        <f t="shared" si="2"/>
        <v>3.0901799999999997</v>
      </c>
    </row>
    <row r="147" spans="1:12" x14ac:dyDescent="0.45">
      <c r="A147">
        <v>145</v>
      </c>
      <c r="B147">
        <v>1.93011</v>
      </c>
      <c r="C147">
        <v>1.9029799999999999</v>
      </c>
      <c r="D147">
        <v>1.9124099999999999</v>
      </c>
      <c r="E147">
        <v>1.9320900000000001</v>
      </c>
      <c r="F147">
        <v>1.8621700000000001</v>
      </c>
      <c r="G147">
        <v>459557</v>
      </c>
      <c r="H147" s="1">
        <f>AVERAGE(output_20_1__2[[#This Row],[Run_1]:[Run_5]])</f>
        <v>1.9079520000000003</v>
      </c>
      <c r="I147">
        <v>1.371</v>
      </c>
      <c r="J147">
        <v>1.17</v>
      </c>
      <c r="K147" s="1">
        <f>SUM(output_20_1__2[[#This Row],[IDLV (avg_time)]:[CLASP]])</f>
        <v>3.2789520000000003</v>
      </c>
      <c r="L147" s="1">
        <f t="shared" si="2"/>
        <v>3.0779520000000002</v>
      </c>
    </row>
    <row r="148" spans="1:12" x14ac:dyDescent="0.45">
      <c r="A148">
        <v>146</v>
      </c>
      <c r="B148">
        <v>1.7231000000000001</v>
      </c>
      <c r="C148">
        <v>1.72959</v>
      </c>
      <c r="D148">
        <v>1.73641</v>
      </c>
      <c r="E148">
        <v>1.7488300000000001</v>
      </c>
      <c r="F148">
        <v>1.7127600000000001</v>
      </c>
      <c r="G148">
        <v>459557</v>
      </c>
      <c r="H148" s="1">
        <f>AVERAGE(output_20_1__2[[#This Row],[Run_1]:[Run_5]])</f>
        <v>1.7301379999999997</v>
      </c>
      <c r="I148">
        <v>1.3480000000000001</v>
      </c>
      <c r="J148">
        <v>1.19</v>
      </c>
      <c r="K148" s="1">
        <f>SUM(output_20_1__2[[#This Row],[IDLV (avg_time)]:[CLASP]])</f>
        <v>3.078138</v>
      </c>
      <c r="L148" s="1">
        <f t="shared" si="2"/>
        <v>2.9201379999999997</v>
      </c>
    </row>
    <row r="149" spans="1:12" x14ac:dyDescent="0.45">
      <c r="A149">
        <v>147</v>
      </c>
      <c r="B149">
        <v>1.8351999999999999</v>
      </c>
      <c r="C149">
        <v>1.819</v>
      </c>
      <c r="D149">
        <v>1.83755</v>
      </c>
      <c r="E149">
        <v>1.83304</v>
      </c>
      <c r="F149">
        <v>1.77708</v>
      </c>
      <c r="G149">
        <v>459557</v>
      </c>
      <c r="H149" s="1">
        <f>AVERAGE(output_20_1__2[[#This Row],[Run_1]:[Run_5]])</f>
        <v>1.8203739999999999</v>
      </c>
      <c r="I149">
        <v>1.357</v>
      </c>
      <c r="J149">
        <v>1.19</v>
      </c>
      <c r="K149" s="1">
        <f>SUM(output_20_1__2[[#This Row],[IDLV (avg_time)]:[CLASP]])</f>
        <v>3.1773739999999999</v>
      </c>
      <c r="L149" s="1">
        <f t="shared" si="2"/>
        <v>3.0103739999999997</v>
      </c>
    </row>
    <row r="150" spans="1:12" x14ac:dyDescent="0.45">
      <c r="A150">
        <v>148</v>
      </c>
      <c r="B150">
        <v>1.78009</v>
      </c>
      <c r="C150">
        <v>1.7729299999999999</v>
      </c>
      <c r="D150">
        <v>1.7659899999999999</v>
      </c>
      <c r="E150">
        <v>1.7485999999999999</v>
      </c>
      <c r="F150">
        <v>1.75837</v>
      </c>
      <c r="G150">
        <v>459557</v>
      </c>
      <c r="H150" s="1">
        <f>AVERAGE(output_20_1__2[[#This Row],[Run_1]:[Run_5]])</f>
        <v>1.765196</v>
      </c>
      <c r="I150">
        <v>1.36</v>
      </c>
      <c r="J150">
        <v>1.1599999999999999</v>
      </c>
      <c r="K150" s="1">
        <f>SUM(output_20_1__2[[#This Row],[IDLV (avg_time)]:[CLASP]])</f>
        <v>3.1251959999999999</v>
      </c>
      <c r="L150" s="1">
        <f t="shared" si="2"/>
        <v>2.9251959999999997</v>
      </c>
    </row>
    <row r="151" spans="1:12" x14ac:dyDescent="0.45">
      <c r="A151">
        <v>149</v>
      </c>
      <c r="B151">
        <v>1.6979</v>
      </c>
      <c r="C151">
        <v>1.70241</v>
      </c>
      <c r="D151">
        <v>1.6887399999999999</v>
      </c>
      <c r="E151">
        <v>1.69994</v>
      </c>
      <c r="F151">
        <v>1.7193000000000001</v>
      </c>
      <c r="G151">
        <v>459558</v>
      </c>
      <c r="H151" s="1">
        <f>AVERAGE(output_20_1__2[[#This Row],[Run_1]:[Run_5]])</f>
        <v>1.7016580000000001</v>
      </c>
      <c r="I151">
        <v>1.3420000000000001</v>
      </c>
      <c r="J151">
        <v>1.17</v>
      </c>
      <c r="K151" s="1">
        <f>SUM(output_20_1__2[[#This Row],[IDLV (avg_time)]:[CLASP]])</f>
        <v>3.0436580000000002</v>
      </c>
      <c r="L151" s="1">
        <f t="shared" si="2"/>
        <v>2.871658</v>
      </c>
    </row>
    <row r="152" spans="1:12" x14ac:dyDescent="0.45">
      <c r="A152">
        <v>150</v>
      </c>
      <c r="B152">
        <v>1.69825</v>
      </c>
      <c r="C152">
        <v>1.7050099999999999</v>
      </c>
      <c r="D152">
        <v>1.7266900000000001</v>
      </c>
      <c r="E152">
        <v>1.7331399999999999</v>
      </c>
      <c r="F152">
        <v>1.6919900000000001</v>
      </c>
      <c r="G152">
        <v>459559</v>
      </c>
      <c r="H152" s="1">
        <f>AVERAGE(output_20_1__2[[#This Row],[Run_1]:[Run_5]])</f>
        <v>1.7110160000000001</v>
      </c>
      <c r="I152">
        <v>1.3320000000000001</v>
      </c>
      <c r="J152">
        <v>1.19</v>
      </c>
      <c r="K152" s="1">
        <f>SUM(output_20_1__2[[#This Row],[IDLV (avg_time)]:[CLASP]])</f>
        <v>3.0430160000000002</v>
      </c>
      <c r="L152" s="1">
        <f t="shared" si="2"/>
        <v>2.9010160000000003</v>
      </c>
    </row>
    <row r="153" spans="1:12" x14ac:dyDescent="0.45">
      <c r="A153">
        <v>151</v>
      </c>
      <c r="B153">
        <v>2.00684</v>
      </c>
      <c r="C153">
        <v>1.9708699999999999</v>
      </c>
      <c r="D153">
        <v>1.96106</v>
      </c>
      <c r="E153">
        <v>1.9827999999999999</v>
      </c>
      <c r="F153">
        <v>1.9490099999999999</v>
      </c>
      <c r="G153">
        <v>459560</v>
      </c>
      <c r="H153" s="1">
        <f>AVERAGE(output_20_1__2[[#This Row],[Run_1]:[Run_5]])</f>
        <v>1.974116</v>
      </c>
      <c r="I153">
        <v>1.3420000000000001</v>
      </c>
      <c r="J153">
        <v>1.18</v>
      </c>
      <c r="K153" s="1">
        <f>SUM(output_20_1__2[[#This Row],[IDLV (avg_time)]:[CLASP]])</f>
        <v>3.3161160000000001</v>
      </c>
      <c r="L153" s="1">
        <f t="shared" si="2"/>
        <v>3.1541160000000001</v>
      </c>
    </row>
    <row r="154" spans="1:12" x14ac:dyDescent="0.45">
      <c r="A154">
        <v>152</v>
      </c>
      <c r="B154">
        <v>1.8492</v>
      </c>
      <c r="C154">
        <v>1.82721</v>
      </c>
      <c r="D154">
        <v>1.84826</v>
      </c>
      <c r="E154">
        <v>1.8453299999999999</v>
      </c>
      <c r="F154">
        <v>1.83636</v>
      </c>
      <c r="G154">
        <v>459560</v>
      </c>
      <c r="H154" s="1">
        <f>AVERAGE(output_20_1__2[[#This Row],[Run_1]:[Run_5]])</f>
        <v>1.841272</v>
      </c>
      <c r="I154">
        <v>1.3540000000000001</v>
      </c>
      <c r="J154">
        <v>1.17</v>
      </c>
      <c r="K154" s="1">
        <f>SUM(output_20_1__2[[#This Row],[IDLV (avg_time)]:[CLASP]])</f>
        <v>3.1952720000000001</v>
      </c>
      <c r="L154" s="1">
        <f t="shared" si="2"/>
        <v>3.0112719999999999</v>
      </c>
    </row>
    <row r="155" spans="1:12" x14ac:dyDescent="0.45">
      <c r="A155">
        <v>153</v>
      </c>
      <c r="B155">
        <v>1.7106699999999999</v>
      </c>
      <c r="C155">
        <v>1.72342</v>
      </c>
      <c r="D155">
        <v>1.7021599999999999</v>
      </c>
      <c r="E155">
        <v>1.73268</v>
      </c>
      <c r="F155">
        <v>1.7421899999999999</v>
      </c>
      <c r="G155">
        <v>459560</v>
      </c>
      <c r="H155" s="1">
        <f>AVERAGE(output_20_1__2[[#This Row],[Run_1]:[Run_5]])</f>
        <v>1.722224</v>
      </c>
      <c r="I155">
        <v>1.371</v>
      </c>
      <c r="J155">
        <v>1.18</v>
      </c>
      <c r="K155" s="1">
        <f>SUM(output_20_1__2[[#This Row],[IDLV (avg_time)]:[CLASP]])</f>
        <v>3.0932240000000002</v>
      </c>
      <c r="L155" s="1">
        <f t="shared" si="2"/>
        <v>2.9022239999999999</v>
      </c>
    </row>
    <row r="156" spans="1:12" x14ac:dyDescent="0.45">
      <c r="A156">
        <v>154</v>
      </c>
      <c r="B156">
        <v>1.9262999999999999</v>
      </c>
      <c r="C156">
        <v>1.8494200000000001</v>
      </c>
      <c r="D156">
        <v>1.85995</v>
      </c>
      <c r="E156">
        <v>1.8816299999999999</v>
      </c>
      <c r="F156">
        <v>1.8616600000000001</v>
      </c>
      <c r="G156">
        <v>459560</v>
      </c>
      <c r="H156" s="1">
        <f>AVERAGE(output_20_1__2[[#This Row],[Run_1]:[Run_5]])</f>
        <v>1.8757919999999999</v>
      </c>
      <c r="I156">
        <v>1.355</v>
      </c>
      <c r="J156">
        <v>1.19</v>
      </c>
      <c r="K156" s="1">
        <f>SUM(output_20_1__2[[#This Row],[IDLV (avg_time)]:[CLASP]])</f>
        <v>3.2307920000000001</v>
      </c>
      <c r="L156" s="1">
        <f t="shared" si="2"/>
        <v>3.0657920000000001</v>
      </c>
    </row>
    <row r="157" spans="1:12" x14ac:dyDescent="0.45">
      <c r="A157">
        <v>155</v>
      </c>
      <c r="B157">
        <v>1.7204699999999999</v>
      </c>
      <c r="C157">
        <v>1.6926000000000001</v>
      </c>
      <c r="D157">
        <v>1.74396</v>
      </c>
      <c r="E157">
        <v>1.74539</v>
      </c>
      <c r="F157">
        <v>1.70889</v>
      </c>
      <c r="G157">
        <v>459560</v>
      </c>
      <c r="H157" s="1">
        <f>AVERAGE(output_20_1__2[[#This Row],[Run_1]:[Run_5]])</f>
        <v>1.7222620000000002</v>
      </c>
      <c r="I157">
        <v>1.3540000000000001</v>
      </c>
      <c r="J157">
        <v>1.19</v>
      </c>
      <c r="K157" s="1">
        <f>SUM(output_20_1__2[[#This Row],[IDLV (avg_time)]:[CLASP]])</f>
        <v>3.0762620000000003</v>
      </c>
      <c r="L157" s="1">
        <f t="shared" si="2"/>
        <v>2.9122620000000001</v>
      </c>
    </row>
    <row r="158" spans="1:12" x14ac:dyDescent="0.45">
      <c r="A158">
        <v>156</v>
      </c>
      <c r="B158">
        <v>1.7641899999999999</v>
      </c>
      <c r="C158">
        <v>1.7668699999999999</v>
      </c>
      <c r="D158">
        <v>1.91856</v>
      </c>
      <c r="E158">
        <v>1.7659499999999999</v>
      </c>
      <c r="F158">
        <v>1.8042100000000001</v>
      </c>
      <c r="G158">
        <v>459560</v>
      </c>
      <c r="H158" s="1">
        <f>AVERAGE(output_20_1__2[[#This Row],[Run_1]:[Run_5]])</f>
        <v>1.8039560000000001</v>
      </c>
      <c r="I158">
        <v>1.35</v>
      </c>
      <c r="J158">
        <v>1.18</v>
      </c>
      <c r="K158" s="1">
        <f>SUM(output_20_1__2[[#This Row],[IDLV (avg_time)]:[CLASP]])</f>
        <v>3.153956</v>
      </c>
      <c r="L158" s="1">
        <f t="shared" si="2"/>
        <v>2.9839560000000001</v>
      </c>
    </row>
    <row r="159" spans="1:12" x14ac:dyDescent="0.45">
      <c r="A159">
        <v>157</v>
      </c>
      <c r="B159">
        <v>1.99261</v>
      </c>
      <c r="C159">
        <v>1.9021699999999999</v>
      </c>
      <c r="D159">
        <v>1.93537</v>
      </c>
      <c r="E159">
        <v>1.9131400000000001</v>
      </c>
      <c r="F159">
        <v>1.89836</v>
      </c>
      <c r="G159">
        <v>459560</v>
      </c>
      <c r="H159" s="1">
        <f>AVERAGE(output_20_1__2[[#This Row],[Run_1]:[Run_5]])</f>
        <v>1.9283300000000001</v>
      </c>
      <c r="I159">
        <v>1.3759999999999999</v>
      </c>
      <c r="J159">
        <v>1.18</v>
      </c>
      <c r="K159" s="1">
        <f>SUM(output_20_1__2[[#This Row],[IDLV (avg_time)]:[CLASP]])</f>
        <v>3.3043300000000002</v>
      </c>
      <c r="L159" s="1">
        <f t="shared" si="2"/>
        <v>3.10833</v>
      </c>
    </row>
    <row r="160" spans="1:12" x14ac:dyDescent="0.45">
      <c r="A160">
        <v>158</v>
      </c>
      <c r="B160">
        <v>1.8184499999999999</v>
      </c>
      <c r="C160">
        <v>1.76983</v>
      </c>
      <c r="D160">
        <v>1.77278</v>
      </c>
      <c r="E160">
        <v>1.8064899999999999</v>
      </c>
      <c r="F160">
        <v>1.8032300000000001</v>
      </c>
      <c r="G160">
        <v>459560</v>
      </c>
      <c r="H160" s="1">
        <f>AVERAGE(output_20_1__2[[#This Row],[Run_1]:[Run_5]])</f>
        <v>1.7941560000000003</v>
      </c>
      <c r="I160">
        <v>1.347</v>
      </c>
      <c r="J160">
        <v>1.17</v>
      </c>
      <c r="K160" s="1">
        <f>SUM(output_20_1__2[[#This Row],[IDLV (avg_time)]:[CLASP]])</f>
        <v>3.1411560000000005</v>
      </c>
      <c r="L160" s="1">
        <f t="shared" si="2"/>
        <v>2.964156</v>
      </c>
    </row>
    <row r="161" spans="1:12" x14ac:dyDescent="0.45">
      <c r="A161">
        <v>159</v>
      </c>
      <c r="B161">
        <v>1.86574</v>
      </c>
      <c r="C161">
        <v>1.8105599999999999</v>
      </c>
      <c r="D161">
        <v>1.8331999999999999</v>
      </c>
      <c r="E161">
        <v>1.8580000000000001</v>
      </c>
      <c r="F161">
        <v>1.7981400000000001</v>
      </c>
      <c r="G161">
        <v>459560</v>
      </c>
      <c r="H161" s="1">
        <f>AVERAGE(output_20_1__2[[#This Row],[Run_1]:[Run_5]])</f>
        <v>1.8331279999999999</v>
      </c>
      <c r="I161">
        <v>1.359</v>
      </c>
      <c r="J161">
        <v>1.18</v>
      </c>
      <c r="K161" s="1">
        <f>SUM(output_20_1__2[[#This Row],[IDLV (avg_time)]:[CLASP]])</f>
        <v>3.1921279999999999</v>
      </c>
      <c r="L161" s="1">
        <f t="shared" si="2"/>
        <v>3.013128</v>
      </c>
    </row>
    <row r="162" spans="1:12" x14ac:dyDescent="0.45">
      <c r="A162">
        <v>160</v>
      </c>
      <c r="B162">
        <v>1.85588</v>
      </c>
      <c r="C162">
        <v>1.7998400000000001</v>
      </c>
      <c r="D162">
        <v>1.83954</v>
      </c>
      <c r="E162">
        <v>1.8162499999999999</v>
      </c>
      <c r="F162">
        <v>1.8402400000000001</v>
      </c>
      <c r="G162">
        <v>459560</v>
      </c>
      <c r="H162" s="1">
        <f>AVERAGE(output_20_1__2[[#This Row],[Run_1]:[Run_5]])</f>
        <v>1.8303499999999999</v>
      </c>
      <c r="I162">
        <v>1.379</v>
      </c>
      <c r="J162">
        <v>1.2</v>
      </c>
      <c r="K162" s="1">
        <f>SUM(output_20_1__2[[#This Row],[IDLV (avg_time)]:[CLASP]])</f>
        <v>3.2093499999999997</v>
      </c>
      <c r="L162" s="1">
        <f t="shared" si="2"/>
        <v>3.0303499999999999</v>
      </c>
    </row>
    <row r="163" spans="1:12" x14ac:dyDescent="0.45">
      <c r="A163">
        <v>161</v>
      </c>
      <c r="B163">
        <v>1.91418</v>
      </c>
      <c r="C163">
        <v>1.87025</v>
      </c>
      <c r="D163">
        <v>1.8849100000000001</v>
      </c>
      <c r="E163">
        <v>1.8667400000000001</v>
      </c>
      <c r="F163">
        <v>1.8559399999999999</v>
      </c>
      <c r="G163">
        <v>459561</v>
      </c>
      <c r="H163" s="1">
        <f>AVERAGE(output_20_1__2[[#This Row],[Run_1]:[Run_5]])</f>
        <v>1.8784040000000002</v>
      </c>
      <c r="I163">
        <v>1.361</v>
      </c>
      <c r="J163">
        <v>1.17</v>
      </c>
      <c r="K163" s="1">
        <f>SUM(output_20_1__2[[#This Row],[IDLV (avg_time)]:[CLASP]])</f>
        <v>3.2394040000000004</v>
      </c>
      <c r="L163" s="1">
        <f t="shared" si="2"/>
        <v>3.0484040000000001</v>
      </c>
    </row>
    <row r="164" spans="1:12" x14ac:dyDescent="0.45">
      <c r="A164">
        <v>162</v>
      </c>
      <c r="B164">
        <v>1.9489700000000001</v>
      </c>
      <c r="C164">
        <v>1.8840399999999999</v>
      </c>
      <c r="D164">
        <v>1.87137</v>
      </c>
      <c r="E164">
        <v>1.8775299999999999</v>
      </c>
      <c r="F164">
        <v>1.87571</v>
      </c>
      <c r="G164">
        <v>459561</v>
      </c>
      <c r="H164" s="1">
        <f>AVERAGE(output_20_1__2[[#This Row],[Run_1]:[Run_5]])</f>
        <v>1.891524</v>
      </c>
      <c r="I164">
        <v>1.355</v>
      </c>
      <c r="J164">
        <v>1.17</v>
      </c>
      <c r="K164" s="1">
        <f>SUM(output_20_1__2[[#This Row],[IDLV (avg_time)]:[CLASP]])</f>
        <v>3.246524</v>
      </c>
      <c r="L164" s="1">
        <f t="shared" si="2"/>
        <v>3.0615239999999999</v>
      </c>
    </row>
    <row r="165" spans="1:12" x14ac:dyDescent="0.45">
      <c r="A165">
        <v>163</v>
      </c>
      <c r="B165">
        <v>1.83684</v>
      </c>
      <c r="C165">
        <v>1.7958499999999999</v>
      </c>
      <c r="D165">
        <v>1.8742300000000001</v>
      </c>
      <c r="E165">
        <v>1.83223</v>
      </c>
      <c r="F165">
        <v>1.8399099999999999</v>
      </c>
      <c r="G165">
        <v>459561</v>
      </c>
      <c r="H165" s="1">
        <f>AVERAGE(output_20_1__2[[#This Row],[Run_1]:[Run_5]])</f>
        <v>1.835812</v>
      </c>
      <c r="I165">
        <v>1.359</v>
      </c>
      <c r="J165">
        <v>1.2</v>
      </c>
      <c r="K165" s="1">
        <f>SUM(output_20_1__2[[#This Row],[IDLV (avg_time)]:[CLASP]])</f>
        <v>3.1948119999999998</v>
      </c>
      <c r="L165" s="1">
        <f t="shared" si="2"/>
        <v>3.035812</v>
      </c>
    </row>
    <row r="166" spans="1:12" x14ac:dyDescent="0.45">
      <c r="A166">
        <v>164</v>
      </c>
      <c r="B166">
        <v>1.7774000000000001</v>
      </c>
      <c r="C166">
        <v>1.79016</v>
      </c>
      <c r="D166">
        <v>1.7865200000000001</v>
      </c>
      <c r="E166">
        <v>1.7610600000000001</v>
      </c>
      <c r="F166">
        <v>1.7465900000000001</v>
      </c>
      <c r="G166">
        <v>459561</v>
      </c>
      <c r="H166" s="1">
        <f>AVERAGE(output_20_1__2[[#This Row],[Run_1]:[Run_5]])</f>
        <v>1.772346</v>
      </c>
      <c r="I166">
        <v>1.3839999999999999</v>
      </c>
      <c r="J166">
        <v>1.17</v>
      </c>
      <c r="K166" s="1">
        <f>SUM(output_20_1__2[[#This Row],[IDLV (avg_time)]:[CLASP]])</f>
        <v>3.1563460000000001</v>
      </c>
      <c r="L166" s="1">
        <f t="shared" si="2"/>
        <v>2.9423459999999997</v>
      </c>
    </row>
    <row r="167" spans="1:12" x14ac:dyDescent="0.45">
      <c r="A167">
        <v>165</v>
      </c>
      <c r="B167">
        <v>1.9034500000000001</v>
      </c>
      <c r="C167">
        <v>1.8382099999999999</v>
      </c>
      <c r="D167">
        <v>1.8484700000000001</v>
      </c>
      <c r="E167">
        <v>1.83734</v>
      </c>
      <c r="F167">
        <v>1.85121</v>
      </c>
      <c r="G167">
        <v>459561</v>
      </c>
      <c r="H167" s="1">
        <f>AVERAGE(output_20_1__2[[#This Row],[Run_1]:[Run_5]])</f>
        <v>1.8557360000000003</v>
      </c>
      <c r="I167">
        <v>1.3720000000000001</v>
      </c>
      <c r="J167">
        <v>1.18</v>
      </c>
      <c r="K167" s="1">
        <f>SUM(output_20_1__2[[#This Row],[IDLV (avg_time)]:[CLASP]])</f>
        <v>3.2277360000000002</v>
      </c>
      <c r="L167" s="1">
        <f t="shared" si="2"/>
        <v>3.035736</v>
      </c>
    </row>
    <row r="168" spans="1:12" x14ac:dyDescent="0.45">
      <c r="A168">
        <v>166</v>
      </c>
      <c r="B168">
        <v>1.8342700000000001</v>
      </c>
      <c r="C168">
        <v>1.80871</v>
      </c>
      <c r="D168">
        <v>1.8310500000000001</v>
      </c>
      <c r="E168">
        <v>1.79552</v>
      </c>
      <c r="F168">
        <v>1.8118799999999999</v>
      </c>
      <c r="G168">
        <v>459561</v>
      </c>
      <c r="H168" s="1">
        <f>AVERAGE(output_20_1__2[[#This Row],[Run_1]:[Run_5]])</f>
        <v>1.8162859999999998</v>
      </c>
      <c r="I168">
        <v>1.357</v>
      </c>
      <c r="J168">
        <v>1.19</v>
      </c>
      <c r="K168" s="1">
        <f>SUM(output_20_1__2[[#This Row],[IDLV (avg_time)]:[CLASP]])</f>
        <v>3.1732860000000001</v>
      </c>
      <c r="L168" s="1">
        <f t="shared" si="2"/>
        <v>3.0062859999999998</v>
      </c>
    </row>
    <row r="169" spans="1:12" x14ac:dyDescent="0.45">
      <c r="A169">
        <v>167</v>
      </c>
      <c r="B169">
        <v>1.85145</v>
      </c>
      <c r="C169">
        <v>1.8305400000000001</v>
      </c>
      <c r="D169">
        <v>1.82914</v>
      </c>
      <c r="E169">
        <v>1.82708</v>
      </c>
      <c r="F169">
        <v>1.8218000000000001</v>
      </c>
      <c r="G169">
        <v>459561</v>
      </c>
      <c r="H169" s="1">
        <f>AVERAGE(output_20_1__2[[#This Row],[Run_1]:[Run_5]])</f>
        <v>1.8320019999999999</v>
      </c>
      <c r="I169">
        <v>1.3480000000000001</v>
      </c>
      <c r="J169">
        <v>1.21</v>
      </c>
      <c r="K169" s="1">
        <f>SUM(output_20_1__2[[#This Row],[IDLV (avg_time)]:[CLASP]])</f>
        <v>3.180002</v>
      </c>
      <c r="L169" s="1">
        <f t="shared" si="2"/>
        <v>3.0420020000000001</v>
      </c>
    </row>
    <row r="170" spans="1:12" x14ac:dyDescent="0.45">
      <c r="A170">
        <v>168</v>
      </c>
      <c r="B170">
        <v>1.6711</v>
      </c>
      <c r="C170">
        <v>1.6823300000000001</v>
      </c>
      <c r="D170">
        <v>1.6729400000000001</v>
      </c>
      <c r="E170">
        <v>1.7001299999999999</v>
      </c>
      <c r="F170">
        <v>1.6727300000000001</v>
      </c>
      <c r="G170">
        <v>459561</v>
      </c>
      <c r="H170" s="1">
        <f>AVERAGE(output_20_1__2[[#This Row],[Run_1]:[Run_5]])</f>
        <v>1.679846</v>
      </c>
      <c r="I170">
        <v>1.3660000000000001</v>
      </c>
      <c r="J170">
        <v>1.19</v>
      </c>
      <c r="K170" s="1">
        <f>SUM(output_20_1__2[[#This Row],[IDLV (avg_time)]:[CLASP]])</f>
        <v>3.0458460000000001</v>
      </c>
      <c r="L170" s="1">
        <f t="shared" si="2"/>
        <v>2.8698459999999999</v>
      </c>
    </row>
    <row r="171" spans="1:12" x14ac:dyDescent="0.45">
      <c r="A171">
        <v>169</v>
      </c>
      <c r="B171">
        <v>1.7879</v>
      </c>
      <c r="C171">
        <v>1.7682899999999999</v>
      </c>
      <c r="D171">
        <v>1.762</v>
      </c>
      <c r="E171">
        <v>1.7276499999999999</v>
      </c>
      <c r="F171">
        <v>1.77407</v>
      </c>
      <c r="G171">
        <v>459561</v>
      </c>
      <c r="H171" s="1">
        <f>AVERAGE(output_20_1__2[[#This Row],[Run_1]:[Run_5]])</f>
        <v>1.7639819999999999</v>
      </c>
      <c r="I171">
        <v>1.3380000000000001</v>
      </c>
      <c r="J171">
        <v>1.19</v>
      </c>
      <c r="K171" s="1">
        <f>SUM(output_20_1__2[[#This Row],[IDLV (avg_time)]:[CLASP]])</f>
        <v>3.101982</v>
      </c>
      <c r="L171" s="1">
        <f t="shared" si="2"/>
        <v>2.9539819999999999</v>
      </c>
    </row>
    <row r="172" spans="1:12" x14ac:dyDescent="0.45">
      <c r="A172">
        <v>170</v>
      </c>
      <c r="B172">
        <v>1.8056399999999999</v>
      </c>
      <c r="C172">
        <v>1.8012900000000001</v>
      </c>
      <c r="D172">
        <v>1.81789</v>
      </c>
      <c r="E172">
        <v>1.79549</v>
      </c>
      <c r="F172">
        <v>1.8147500000000001</v>
      </c>
      <c r="G172">
        <v>459561</v>
      </c>
      <c r="H172" s="1">
        <f>AVERAGE(output_20_1__2[[#This Row],[Run_1]:[Run_5]])</f>
        <v>1.8070120000000003</v>
      </c>
      <c r="I172">
        <v>1.3340000000000001</v>
      </c>
      <c r="J172">
        <v>1.18</v>
      </c>
      <c r="K172" s="1">
        <f>SUM(output_20_1__2[[#This Row],[IDLV (avg_time)]:[CLASP]])</f>
        <v>3.1410120000000004</v>
      </c>
      <c r="L172" s="1">
        <f t="shared" si="2"/>
        <v>2.987012</v>
      </c>
    </row>
    <row r="173" spans="1:12" x14ac:dyDescent="0.45">
      <c r="A173">
        <v>171</v>
      </c>
      <c r="B173">
        <v>1.71905</v>
      </c>
      <c r="C173">
        <v>1.7055100000000001</v>
      </c>
      <c r="D173">
        <v>1.7257800000000001</v>
      </c>
      <c r="E173">
        <v>1.7079200000000001</v>
      </c>
      <c r="F173">
        <v>1.70021</v>
      </c>
      <c r="G173">
        <v>459561</v>
      </c>
      <c r="H173" s="1">
        <f>AVERAGE(output_20_1__2[[#This Row],[Run_1]:[Run_5]])</f>
        <v>1.711694</v>
      </c>
      <c r="I173">
        <v>1.36</v>
      </c>
      <c r="J173">
        <v>1.17</v>
      </c>
      <c r="K173" s="1">
        <f>SUM(output_20_1__2[[#This Row],[IDLV (avg_time)]:[CLASP]])</f>
        <v>3.0716939999999999</v>
      </c>
      <c r="L173" s="1">
        <f t="shared" si="2"/>
        <v>2.881694</v>
      </c>
    </row>
    <row r="174" spans="1:12" x14ac:dyDescent="0.45">
      <c r="A174">
        <v>172</v>
      </c>
      <c r="B174">
        <v>1.7426200000000001</v>
      </c>
      <c r="C174">
        <v>1.7108300000000001</v>
      </c>
      <c r="D174">
        <v>1.7154199999999999</v>
      </c>
      <c r="E174">
        <v>1.76318</v>
      </c>
      <c r="F174">
        <v>1.72909</v>
      </c>
      <c r="G174">
        <v>459561</v>
      </c>
      <c r="H174" s="1">
        <f>AVERAGE(output_20_1__2[[#This Row],[Run_1]:[Run_5]])</f>
        <v>1.7322279999999999</v>
      </c>
      <c r="I174">
        <v>1.33</v>
      </c>
      <c r="J174">
        <v>1.18</v>
      </c>
      <c r="K174" s="1">
        <f>SUM(output_20_1__2[[#This Row],[IDLV (avg_time)]:[CLASP]])</f>
        <v>3.0622280000000002</v>
      </c>
      <c r="L174" s="1">
        <f t="shared" si="2"/>
        <v>2.9122279999999998</v>
      </c>
    </row>
    <row r="175" spans="1:12" x14ac:dyDescent="0.45">
      <c r="A175">
        <v>173</v>
      </c>
      <c r="B175">
        <v>1.8148</v>
      </c>
      <c r="C175">
        <v>1.8099700000000001</v>
      </c>
      <c r="D175">
        <v>1.79939</v>
      </c>
      <c r="E175">
        <v>1.77538</v>
      </c>
      <c r="F175">
        <v>1.7698499999999999</v>
      </c>
      <c r="G175">
        <v>459563</v>
      </c>
      <c r="H175" s="1">
        <f>AVERAGE(output_20_1__2[[#This Row],[Run_1]:[Run_5]])</f>
        <v>1.7938780000000001</v>
      </c>
      <c r="I175">
        <v>1.337</v>
      </c>
      <c r="J175">
        <v>1.21</v>
      </c>
      <c r="K175" s="1">
        <f>SUM(output_20_1__2[[#This Row],[IDLV (avg_time)]:[CLASP]])</f>
        <v>3.130878</v>
      </c>
      <c r="L175" s="1">
        <f t="shared" si="2"/>
        <v>3.0038780000000003</v>
      </c>
    </row>
    <row r="176" spans="1:12" x14ac:dyDescent="0.45">
      <c r="A176">
        <v>174</v>
      </c>
      <c r="B176">
        <v>1.88436</v>
      </c>
      <c r="C176">
        <v>1.8629</v>
      </c>
      <c r="D176">
        <v>1.8448</v>
      </c>
      <c r="E176">
        <v>1.85602</v>
      </c>
      <c r="F176">
        <v>1.87697</v>
      </c>
      <c r="G176">
        <v>459565</v>
      </c>
      <c r="H176" s="1">
        <f>AVERAGE(output_20_1__2[[#This Row],[Run_1]:[Run_5]])</f>
        <v>1.8650100000000003</v>
      </c>
      <c r="I176">
        <v>1.3360000000000001</v>
      </c>
      <c r="J176">
        <v>1.17</v>
      </c>
      <c r="K176" s="1">
        <f>SUM(output_20_1__2[[#This Row],[IDLV (avg_time)]:[CLASP]])</f>
        <v>3.2010100000000001</v>
      </c>
      <c r="L176" s="1">
        <f t="shared" si="2"/>
        <v>3.0350100000000002</v>
      </c>
    </row>
    <row r="177" spans="1:12" x14ac:dyDescent="0.45">
      <c r="A177">
        <v>175</v>
      </c>
      <c r="B177">
        <v>1.81795</v>
      </c>
      <c r="C177">
        <v>1.7992300000000001</v>
      </c>
      <c r="D177">
        <v>1.7993300000000001</v>
      </c>
      <c r="E177">
        <v>1.7690900000000001</v>
      </c>
      <c r="F177">
        <v>1.8047200000000001</v>
      </c>
      <c r="G177">
        <v>459565</v>
      </c>
      <c r="H177" s="1">
        <f>AVERAGE(output_20_1__2[[#This Row],[Run_1]:[Run_5]])</f>
        <v>1.7980640000000001</v>
      </c>
      <c r="I177">
        <v>1.3440000000000001</v>
      </c>
      <c r="J177">
        <v>1.19</v>
      </c>
      <c r="K177" s="1">
        <f>SUM(output_20_1__2[[#This Row],[IDLV (avg_time)]:[CLASP]])</f>
        <v>3.1420640000000004</v>
      </c>
      <c r="L177" s="1">
        <f t="shared" si="2"/>
        <v>2.9880640000000001</v>
      </c>
    </row>
    <row r="178" spans="1:12" x14ac:dyDescent="0.45">
      <c r="A178">
        <v>176</v>
      </c>
      <c r="B178">
        <v>1.85592</v>
      </c>
      <c r="C178">
        <v>1.8311599999999999</v>
      </c>
      <c r="D178">
        <v>1.83586</v>
      </c>
      <c r="E178">
        <v>1.8357000000000001</v>
      </c>
      <c r="F178">
        <v>1.8369200000000001</v>
      </c>
      <c r="G178">
        <v>459565</v>
      </c>
      <c r="H178" s="1">
        <f>AVERAGE(output_20_1__2[[#This Row],[Run_1]:[Run_5]])</f>
        <v>1.8391120000000001</v>
      </c>
      <c r="I178">
        <v>1.3360000000000001</v>
      </c>
      <c r="J178">
        <v>1.19</v>
      </c>
      <c r="K178" s="1">
        <f>SUM(output_20_1__2[[#This Row],[IDLV (avg_time)]:[CLASP]])</f>
        <v>3.1751120000000004</v>
      </c>
      <c r="L178" s="1">
        <f t="shared" si="2"/>
        <v>3.029112</v>
      </c>
    </row>
    <row r="179" spans="1:12" x14ac:dyDescent="0.45">
      <c r="A179">
        <v>177</v>
      </c>
      <c r="B179">
        <v>1.7138</v>
      </c>
      <c r="C179">
        <v>1.7154400000000001</v>
      </c>
      <c r="D179">
        <v>1.72885</v>
      </c>
      <c r="E179">
        <v>1.7749999999999999</v>
      </c>
      <c r="F179">
        <v>1.7404200000000001</v>
      </c>
      <c r="G179">
        <v>459565</v>
      </c>
      <c r="H179" s="1">
        <f>AVERAGE(output_20_1__2[[#This Row],[Run_1]:[Run_5]])</f>
        <v>1.734702</v>
      </c>
      <c r="I179">
        <v>1.3460000000000001</v>
      </c>
      <c r="J179">
        <v>1.21</v>
      </c>
      <c r="K179" s="1">
        <f>SUM(output_20_1__2[[#This Row],[IDLV (avg_time)]:[CLASP]])</f>
        <v>3.0807020000000001</v>
      </c>
      <c r="L179" s="1">
        <f t="shared" si="2"/>
        <v>2.9447019999999999</v>
      </c>
    </row>
    <row r="180" spans="1:12" x14ac:dyDescent="0.45">
      <c r="A180">
        <v>178</v>
      </c>
      <c r="B180">
        <v>1.7375799999999999</v>
      </c>
      <c r="C180">
        <v>1.7379199999999999</v>
      </c>
      <c r="D180">
        <v>1.6989300000000001</v>
      </c>
      <c r="E180">
        <v>1.68912</v>
      </c>
      <c r="F180">
        <v>1.7114100000000001</v>
      </c>
      <c r="G180">
        <v>459565</v>
      </c>
      <c r="H180" s="1">
        <f>AVERAGE(output_20_1__2[[#This Row],[Run_1]:[Run_5]])</f>
        <v>1.7149920000000001</v>
      </c>
      <c r="I180">
        <v>1.351</v>
      </c>
      <c r="J180">
        <v>1.19</v>
      </c>
      <c r="K180" s="1">
        <f>SUM(output_20_1__2[[#This Row],[IDLV (avg_time)]:[CLASP]])</f>
        <v>3.0659920000000001</v>
      </c>
      <c r="L180" s="1">
        <f t="shared" si="2"/>
        <v>2.904992</v>
      </c>
    </row>
    <row r="181" spans="1:12" x14ac:dyDescent="0.45">
      <c r="A181">
        <v>179</v>
      </c>
      <c r="B181">
        <v>1.7133700000000001</v>
      </c>
      <c r="C181">
        <v>1.7409300000000001</v>
      </c>
      <c r="D181">
        <v>1.77742</v>
      </c>
      <c r="E181">
        <v>1.75268</v>
      </c>
      <c r="F181">
        <v>1.70184</v>
      </c>
      <c r="G181">
        <v>459565</v>
      </c>
      <c r="H181" s="1">
        <f>AVERAGE(output_20_1__2[[#This Row],[Run_1]:[Run_5]])</f>
        <v>1.7372479999999999</v>
      </c>
      <c r="I181">
        <v>1.3460000000000001</v>
      </c>
      <c r="J181">
        <v>1.17</v>
      </c>
      <c r="K181" s="1">
        <f>SUM(output_20_1__2[[#This Row],[IDLV (avg_time)]:[CLASP]])</f>
        <v>3.0832480000000002</v>
      </c>
      <c r="L181" s="1">
        <f t="shared" si="2"/>
        <v>2.9072480000000001</v>
      </c>
    </row>
    <row r="182" spans="1:12" x14ac:dyDescent="0.45">
      <c r="A182">
        <v>180</v>
      </c>
      <c r="B182">
        <v>1.69347</v>
      </c>
      <c r="C182">
        <v>1.70059</v>
      </c>
      <c r="D182">
        <v>1.71204</v>
      </c>
      <c r="E182">
        <v>1.7207600000000001</v>
      </c>
      <c r="F182">
        <v>1.69242</v>
      </c>
      <c r="G182">
        <v>459565</v>
      </c>
      <c r="H182" s="1">
        <f>AVERAGE(output_20_1__2[[#This Row],[Run_1]:[Run_5]])</f>
        <v>1.703856</v>
      </c>
      <c r="I182">
        <v>1.3520000000000001</v>
      </c>
      <c r="J182">
        <v>1.19</v>
      </c>
      <c r="K182" s="1">
        <f>SUM(output_20_1__2[[#This Row],[IDLV (avg_time)]:[CLASP]])</f>
        <v>3.0558560000000003</v>
      </c>
      <c r="L182" s="1">
        <f t="shared" si="2"/>
        <v>2.893856</v>
      </c>
    </row>
    <row r="183" spans="1:12" x14ac:dyDescent="0.45">
      <c r="A183">
        <v>181</v>
      </c>
      <c r="B183">
        <v>1.6967099999999999</v>
      </c>
      <c r="C183">
        <v>1.6794199999999999</v>
      </c>
      <c r="D183">
        <v>1.71621</v>
      </c>
      <c r="E183">
        <v>1.7239800000000001</v>
      </c>
      <c r="F183">
        <v>1.70678</v>
      </c>
      <c r="G183">
        <v>459565</v>
      </c>
      <c r="H183" s="1">
        <f>AVERAGE(output_20_1__2[[#This Row],[Run_1]:[Run_5]])</f>
        <v>1.7046199999999998</v>
      </c>
      <c r="I183">
        <v>1.339</v>
      </c>
      <c r="J183">
        <v>1.18</v>
      </c>
      <c r="K183" s="1">
        <f>SUM(output_20_1__2[[#This Row],[IDLV (avg_time)]:[CLASP]])</f>
        <v>3.0436199999999998</v>
      </c>
      <c r="L183" s="1">
        <f t="shared" si="2"/>
        <v>2.88462</v>
      </c>
    </row>
    <row r="184" spans="1:12" x14ac:dyDescent="0.45">
      <c r="A184">
        <v>182</v>
      </c>
      <c r="B184">
        <v>1.6862699999999999</v>
      </c>
      <c r="C184">
        <v>1.7112799999999999</v>
      </c>
      <c r="D184">
        <v>1.6882900000000001</v>
      </c>
      <c r="E184">
        <v>1.7162999999999999</v>
      </c>
      <c r="F184">
        <v>1.7001299999999999</v>
      </c>
      <c r="G184">
        <v>459565</v>
      </c>
      <c r="H184" s="1">
        <f>AVERAGE(output_20_1__2[[#This Row],[Run_1]:[Run_5]])</f>
        <v>1.7004539999999999</v>
      </c>
      <c r="I184">
        <v>1.3380000000000001</v>
      </c>
      <c r="J184">
        <v>1.1599999999999999</v>
      </c>
      <c r="K184" s="1">
        <f>SUM(output_20_1__2[[#This Row],[IDLV (avg_time)]:[CLASP]])</f>
        <v>3.0384539999999998</v>
      </c>
      <c r="L184" s="1">
        <f t="shared" si="2"/>
        <v>2.8604539999999998</v>
      </c>
    </row>
    <row r="185" spans="1:12" x14ac:dyDescent="0.45">
      <c r="A185">
        <v>183</v>
      </c>
      <c r="B185">
        <v>1.6985300000000001</v>
      </c>
      <c r="C185">
        <v>1.7464599999999999</v>
      </c>
      <c r="D185">
        <v>1.72723</v>
      </c>
      <c r="E185">
        <v>1.7652000000000001</v>
      </c>
      <c r="F185">
        <v>1.7194499999999999</v>
      </c>
      <c r="G185">
        <v>459565</v>
      </c>
      <c r="H185" s="1">
        <f>AVERAGE(output_20_1__2[[#This Row],[Run_1]:[Run_5]])</f>
        <v>1.731374</v>
      </c>
      <c r="I185">
        <v>1.341</v>
      </c>
      <c r="J185">
        <v>1.19</v>
      </c>
      <c r="K185" s="1">
        <f>SUM(output_20_1__2[[#This Row],[IDLV (avg_time)]:[CLASP]])</f>
        <v>3.0723739999999999</v>
      </c>
      <c r="L185" s="1">
        <f t="shared" si="2"/>
        <v>2.9213740000000001</v>
      </c>
    </row>
    <row r="186" spans="1:12" x14ac:dyDescent="0.45">
      <c r="A186">
        <v>184</v>
      </c>
      <c r="B186">
        <v>1.71957</v>
      </c>
      <c r="C186">
        <v>1.7160200000000001</v>
      </c>
      <c r="D186">
        <v>1.70225</v>
      </c>
      <c r="E186">
        <v>1.6845000000000001</v>
      </c>
      <c r="F186">
        <v>1.7077599999999999</v>
      </c>
      <c r="G186">
        <v>459565</v>
      </c>
      <c r="H186" s="1">
        <f>AVERAGE(output_20_1__2[[#This Row],[Run_1]:[Run_5]])</f>
        <v>1.7060200000000001</v>
      </c>
      <c r="I186">
        <v>1.3640000000000001</v>
      </c>
      <c r="J186">
        <v>1.17</v>
      </c>
      <c r="K186" s="1">
        <f>SUM(output_20_1__2[[#This Row],[IDLV (avg_time)]:[CLASP]])</f>
        <v>3.0700200000000004</v>
      </c>
      <c r="L186" s="1">
        <f t="shared" si="2"/>
        <v>2.87602</v>
      </c>
    </row>
    <row r="187" spans="1:12" x14ac:dyDescent="0.45">
      <c r="A187">
        <v>185</v>
      </c>
      <c r="B187">
        <v>1.71672</v>
      </c>
      <c r="C187">
        <v>1.7204299999999999</v>
      </c>
      <c r="D187">
        <v>1.69377</v>
      </c>
      <c r="E187">
        <v>1.74048</v>
      </c>
      <c r="F187">
        <v>1.7146300000000001</v>
      </c>
      <c r="G187">
        <v>459565</v>
      </c>
      <c r="H187" s="1">
        <f>AVERAGE(output_20_1__2[[#This Row],[Run_1]:[Run_5]])</f>
        <v>1.7172059999999998</v>
      </c>
      <c r="I187">
        <v>1.3640000000000001</v>
      </c>
      <c r="J187">
        <v>1.17</v>
      </c>
      <c r="K187" s="1">
        <f>SUM(output_20_1__2[[#This Row],[IDLV (avg_time)]:[CLASP]])</f>
        <v>3.0812059999999999</v>
      </c>
      <c r="L187" s="1">
        <f t="shared" si="2"/>
        <v>2.8872059999999999</v>
      </c>
    </row>
    <row r="188" spans="1:12" x14ac:dyDescent="0.45">
      <c r="A188">
        <v>186</v>
      </c>
      <c r="B188">
        <v>1.68842</v>
      </c>
      <c r="C188">
        <v>1.7117500000000001</v>
      </c>
      <c r="D188">
        <v>1.6996100000000001</v>
      </c>
      <c r="E188">
        <v>1.7032099999999999</v>
      </c>
      <c r="F188">
        <v>1.72438</v>
      </c>
      <c r="G188">
        <v>459565</v>
      </c>
      <c r="H188" s="1">
        <f>AVERAGE(output_20_1__2[[#This Row],[Run_1]:[Run_5]])</f>
        <v>1.7054739999999999</v>
      </c>
      <c r="I188">
        <v>1.319</v>
      </c>
      <c r="J188">
        <v>1.18</v>
      </c>
      <c r="K188" s="1">
        <f>SUM(output_20_1__2[[#This Row],[IDLV (avg_time)]:[CLASP]])</f>
        <v>3.0244739999999997</v>
      </c>
      <c r="L188" s="1">
        <f t="shared" si="2"/>
        <v>2.8854739999999999</v>
      </c>
    </row>
    <row r="189" spans="1:12" x14ac:dyDescent="0.45">
      <c r="A189">
        <v>187</v>
      </c>
      <c r="B189">
        <v>1.67378</v>
      </c>
      <c r="C189">
        <v>1.6732</v>
      </c>
      <c r="D189">
        <v>1.6997</v>
      </c>
      <c r="E189">
        <v>1.6615899999999999</v>
      </c>
      <c r="F189">
        <v>1.69478</v>
      </c>
      <c r="G189">
        <v>459565</v>
      </c>
      <c r="H189" s="1">
        <f>AVERAGE(output_20_1__2[[#This Row],[Run_1]:[Run_5]])</f>
        <v>1.6806100000000002</v>
      </c>
      <c r="I189">
        <v>1.345</v>
      </c>
      <c r="J189">
        <v>1.19</v>
      </c>
      <c r="K189" s="1">
        <f>SUM(output_20_1__2[[#This Row],[IDLV (avg_time)]:[CLASP]])</f>
        <v>3.0256100000000004</v>
      </c>
      <c r="L189" s="1">
        <f t="shared" si="2"/>
        <v>2.8706100000000001</v>
      </c>
    </row>
    <row r="190" spans="1:12" x14ac:dyDescent="0.45">
      <c r="A190">
        <v>188</v>
      </c>
      <c r="B190">
        <v>1.8015000000000001</v>
      </c>
      <c r="C190">
        <v>1.77159</v>
      </c>
      <c r="D190">
        <v>1.7967200000000001</v>
      </c>
      <c r="E190">
        <v>1.7803599999999999</v>
      </c>
      <c r="F190">
        <v>1.81219</v>
      </c>
      <c r="G190">
        <v>459565</v>
      </c>
      <c r="H190" s="1">
        <f>AVERAGE(output_20_1__2[[#This Row],[Run_1]:[Run_5]])</f>
        <v>1.7924720000000001</v>
      </c>
      <c r="I190">
        <v>1.33</v>
      </c>
      <c r="J190">
        <v>1.19</v>
      </c>
      <c r="K190" s="1">
        <f>SUM(output_20_1__2[[#This Row],[IDLV (avg_time)]:[CLASP]])</f>
        <v>3.1224720000000001</v>
      </c>
      <c r="L190" s="1">
        <f t="shared" si="2"/>
        <v>2.982472</v>
      </c>
    </row>
    <row r="191" spans="1:12" x14ac:dyDescent="0.45">
      <c r="A191">
        <v>189</v>
      </c>
      <c r="B191">
        <v>1.7961499999999999</v>
      </c>
      <c r="C191">
        <v>1.7620400000000001</v>
      </c>
      <c r="D191">
        <v>1.7808200000000001</v>
      </c>
      <c r="E191">
        <v>1.7509999999999999</v>
      </c>
      <c r="F191">
        <v>1.7702800000000001</v>
      </c>
      <c r="G191">
        <v>459565</v>
      </c>
      <c r="H191" s="1">
        <f>AVERAGE(output_20_1__2[[#This Row],[Run_1]:[Run_5]])</f>
        <v>1.7720579999999999</v>
      </c>
      <c r="I191">
        <v>1.331</v>
      </c>
      <c r="J191">
        <v>1.19</v>
      </c>
      <c r="K191" s="1">
        <f>SUM(output_20_1__2[[#This Row],[IDLV (avg_time)]:[CLASP]])</f>
        <v>3.1030579999999999</v>
      </c>
      <c r="L191" s="1">
        <f t="shared" si="2"/>
        <v>2.9620579999999999</v>
      </c>
    </row>
    <row r="192" spans="1:12" x14ac:dyDescent="0.45">
      <c r="A192">
        <v>190</v>
      </c>
      <c r="B192">
        <v>1.8498000000000001</v>
      </c>
      <c r="C192">
        <v>1.76424</v>
      </c>
      <c r="D192">
        <v>1.8440399999999999</v>
      </c>
      <c r="E192">
        <v>1.76718</v>
      </c>
      <c r="F192">
        <v>1.78461</v>
      </c>
      <c r="G192">
        <v>459565</v>
      </c>
      <c r="H192" s="1">
        <f>AVERAGE(output_20_1__2[[#This Row],[Run_1]:[Run_5]])</f>
        <v>1.801974</v>
      </c>
      <c r="I192">
        <v>1.3360000000000001</v>
      </c>
      <c r="J192">
        <v>1.18</v>
      </c>
      <c r="K192" s="1">
        <f>SUM(output_20_1__2[[#This Row],[IDLV (avg_time)]:[CLASP]])</f>
        <v>3.1379739999999998</v>
      </c>
      <c r="L192" s="1">
        <f t="shared" si="2"/>
        <v>2.9819740000000001</v>
      </c>
    </row>
    <row r="193" spans="1:12" x14ac:dyDescent="0.45">
      <c r="A193">
        <v>191</v>
      </c>
      <c r="B193">
        <v>1.78817</v>
      </c>
      <c r="C193">
        <v>1.7788299999999999</v>
      </c>
      <c r="D193">
        <v>1.79844</v>
      </c>
      <c r="E193">
        <v>1.8016099999999999</v>
      </c>
      <c r="F193">
        <v>1.77077</v>
      </c>
      <c r="G193">
        <v>459565</v>
      </c>
      <c r="H193" s="1">
        <f>AVERAGE(output_20_1__2[[#This Row],[Run_1]:[Run_5]])</f>
        <v>1.7875640000000002</v>
      </c>
      <c r="I193">
        <v>1.3360000000000001</v>
      </c>
      <c r="J193">
        <v>1.2</v>
      </c>
      <c r="K193" s="1">
        <f>SUM(output_20_1__2[[#This Row],[IDLV (avg_time)]:[CLASP]])</f>
        <v>3.123564</v>
      </c>
      <c r="L193" s="1">
        <f t="shared" si="2"/>
        <v>2.9875639999999999</v>
      </c>
    </row>
    <row r="194" spans="1:12" x14ac:dyDescent="0.45">
      <c r="A194">
        <v>192</v>
      </c>
      <c r="B194">
        <v>1.7818700000000001</v>
      </c>
      <c r="C194">
        <v>1.76454</v>
      </c>
      <c r="D194">
        <v>1.7695700000000001</v>
      </c>
      <c r="E194">
        <v>1.7866899999999999</v>
      </c>
      <c r="F194">
        <v>1.7582599999999999</v>
      </c>
      <c r="G194">
        <v>459565</v>
      </c>
      <c r="H194" s="1">
        <f>AVERAGE(output_20_1__2[[#This Row],[Run_1]:[Run_5]])</f>
        <v>1.772186</v>
      </c>
      <c r="I194">
        <v>1.3420000000000001</v>
      </c>
      <c r="J194">
        <v>1.18</v>
      </c>
      <c r="K194" s="1">
        <f>SUM(output_20_1__2[[#This Row],[IDLV (avg_time)]:[CLASP]])</f>
        <v>3.1141860000000001</v>
      </c>
      <c r="L194" s="1">
        <f t="shared" ref="L194:L257" si="3">SUM(H194,J194)</f>
        <v>2.9521860000000002</v>
      </c>
    </row>
    <row r="195" spans="1:12" x14ac:dyDescent="0.45">
      <c r="A195">
        <v>193</v>
      </c>
      <c r="B195">
        <v>1.80155</v>
      </c>
      <c r="C195">
        <v>1.7803899999999999</v>
      </c>
      <c r="D195">
        <v>1.78207</v>
      </c>
      <c r="E195">
        <v>1.7763100000000001</v>
      </c>
      <c r="F195">
        <v>1.7930299999999999</v>
      </c>
      <c r="G195">
        <v>459565</v>
      </c>
      <c r="H195" s="1">
        <f>AVERAGE(output_20_1__2[[#This Row],[Run_1]:[Run_5]])</f>
        <v>1.7866700000000002</v>
      </c>
      <c r="I195">
        <v>1.3620000000000001</v>
      </c>
      <c r="J195">
        <v>1.18</v>
      </c>
      <c r="K195" s="1">
        <f>SUM(output_20_1__2[[#This Row],[IDLV (avg_time)]:[CLASP]])</f>
        <v>3.1486700000000001</v>
      </c>
      <c r="L195" s="1">
        <f t="shared" si="3"/>
        <v>2.9666700000000001</v>
      </c>
    </row>
    <row r="196" spans="1:12" x14ac:dyDescent="0.45">
      <c r="A196">
        <v>194</v>
      </c>
      <c r="B196">
        <v>1.8022899999999999</v>
      </c>
      <c r="C196">
        <v>1.79959</v>
      </c>
      <c r="D196">
        <v>1.7716499999999999</v>
      </c>
      <c r="E196">
        <v>1.79542</v>
      </c>
      <c r="F196">
        <v>1.8343100000000001</v>
      </c>
      <c r="G196">
        <v>459565</v>
      </c>
      <c r="H196" s="1">
        <f>AVERAGE(output_20_1__2[[#This Row],[Run_1]:[Run_5]])</f>
        <v>1.8006519999999999</v>
      </c>
      <c r="I196">
        <v>1.3620000000000001</v>
      </c>
      <c r="J196">
        <v>1.18</v>
      </c>
      <c r="K196" s="1">
        <f>SUM(output_20_1__2[[#This Row],[IDLV (avg_time)]:[CLASP]])</f>
        <v>3.162652</v>
      </c>
      <c r="L196" s="1">
        <f t="shared" si="3"/>
        <v>2.9806520000000001</v>
      </c>
    </row>
    <row r="197" spans="1:12" x14ac:dyDescent="0.45">
      <c r="A197">
        <v>195</v>
      </c>
      <c r="B197">
        <v>1.92035</v>
      </c>
      <c r="C197">
        <v>1.88123</v>
      </c>
      <c r="D197">
        <v>1.9320600000000001</v>
      </c>
      <c r="E197">
        <v>1.8917600000000001</v>
      </c>
      <c r="F197">
        <v>1.9037500000000001</v>
      </c>
      <c r="G197">
        <v>459565</v>
      </c>
      <c r="H197" s="1">
        <f>AVERAGE(output_20_1__2[[#This Row],[Run_1]:[Run_5]])</f>
        <v>1.9058300000000004</v>
      </c>
      <c r="I197">
        <v>1.327</v>
      </c>
      <c r="J197">
        <v>1.17</v>
      </c>
      <c r="K197" s="1">
        <f>SUM(output_20_1__2[[#This Row],[IDLV (avg_time)]:[CLASP]])</f>
        <v>3.2328300000000003</v>
      </c>
      <c r="L197" s="1">
        <f t="shared" si="3"/>
        <v>3.0758300000000003</v>
      </c>
    </row>
    <row r="198" spans="1:12" x14ac:dyDescent="0.45">
      <c r="A198">
        <v>196</v>
      </c>
      <c r="B198">
        <v>1.8175699999999999</v>
      </c>
      <c r="C198">
        <v>1.7831399999999999</v>
      </c>
      <c r="D198">
        <v>1.7873000000000001</v>
      </c>
      <c r="E198">
        <v>1.76091</v>
      </c>
      <c r="F198">
        <v>1.784</v>
      </c>
      <c r="G198">
        <v>459565</v>
      </c>
      <c r="H198" s="1">
        <f>AVERAGE(output_20_1__2[[#This Row],[Run_1]:[Run_5]])</f>
        <v>1.7865839999999999</v>
      </c>
      <c r="I198">
        <v>1.3240000000000001</v>
      </c>
      <c r="J198">
        <v>1.18</v>
      </c>
      <c r="K198" s="1">
        <f>SUM(output_20_1__2[[#This Row],[IDLV (avg_time)]:[CLASP]])</f>
        <v>3.1105840000000002</v>
      </c>
      <c r="L198" s="1">
        <f t="shared" si="3"/>
        <v>2.9665840000000001</v>
      </c>
    </row>
    <row r="199" spans="1:12" x14ac:dyDescent="0.45">
      <c r="A199">
        <v>197</v>
      </c>
      <c r="B199">
        <v>1.9074800000000001</v>
      </c>
      <c r="C199">
        <v>1.8604099999999999</v>
      </c>
      <c r="D199">
        <v>1.88636</v>
      </c>
      <c r="E199">
        <v>1.8715900000000001</v>
      </c>
      <c r="F199">
        <v>1.8656699999999999</v>
      </c>
      <c r="G199">
        <v>459565</v>
      </c>
      <c r="H199" s="1">
        <f>AVERAGE(output_20_1__2[[#This Row],[Run_1]:[Run_5]])</f>
        <v>1.8783020000000001</v>
      </c>
      <c r="I199">
        <v>1.359</v>
      </c>
      <c r="J199">
        <v>1.18</v>
      </c>
      <c r="K199" s="1">
        <f>SUM(output_20_1__2[[#This Row],[IDLV (avg_time)]:[CLASP]])</f>
        <v>3.2373020000000001</v>
      </c>
      <c r="L199" s="1">
        <f t="shared" si="3"/>
        <v>3.0583020000000003</v>
      </c>
    </row>
    <row r="200" spans="1:12" x14ac:dyDescent="0.45">
      <c r="A200">
        <v>198</v>
      </c>
      <c r="B200">
        <v>1.7285900000000001</v>
      </c>
      <c r="C200">
        <v>1.71973</v>
      </c>
      <c r="D200">
        <v>1.7233400000000001</v>
      </c>
      <c r="E200">
        <v>1.7448600000000001</v>
      </c>
      <c r="F200">
        <v>1.7288300000000001</v>
      </c>
      <c r="G200">
        <v>459565</v>
      </c>
      <c r="H200" s="1">
        <f>AVERAGE(output_20_1__2[[#This Row],[Run_1]:[Run_5]])</f>
        <v>1.7290700000000001</v>
      </c>
      <c r="I200">
        <v>1.3440000000000001</v>
      </c>
      <c r="J200">
        <v>1.17</v>
      </c>
      <c r="K200" s="1">
        <f>SUM(output_20_1__2[[#This Row],[IDLV (avg_time)]:[CLASP]])</f>
        <v>3.0730700000000004</v>
      </c>
      <c r="L200" s="1">
        <f t="shared" si="3"/>
        <v>2.89907</v>
      </c>
    </row>
    <row r="201" spans="1:12" x14ac:dyDescent="0.45">
      <c r="A201">
        <v>199</v>
      </c>
      <c r="B201">
        <v>1.79522</v>
      </c>
      <c r="C201">
        <v>1.7605999999999999</v>
      </c>
      <c r="D201">
        <v>1.77563</v>
      </c>
      <c r="E201">
        <v>1.8012300000000001</v>
      </c>
      <c r="F201">
        <v>1.7933699999999999</v>
      </c>
      <c r="G201">
        <v>459565</v>
      </c>
      <c r="H201" s="1">
        <f>AVERAGE(output_20_1__2[[#This Row],[Run_1]:[Run_5]])</f>
        <v>1.78521</v>
      </c>
      <c r="I201">
        <v>1.337</v>
      </c>
      <c r="J201">
        <v>1.22</v>
      </c>
      <c r="K201" s="1">
        <f>SUM(output_20_1__2[[#This Row],[IDLV (avg_time)]:[CLASP]])</f>
        <v>3.1222099999999999</v>
      </c>
      <c r="L201" s="1">
        <f t="shared" si="3"/>
        <v>3.0052099999999999</v>
      </c>
    </row>
    <row r="202" spans="1:12" x14ac:dyDescent="0.45">
      <c r="A202">
        <v>200</v>
      </c>
      <c r="B202">
        <v>1.88527</v>
      </c>
      <c r="C202">
        <v>1.8328199999999999</v>
      </c>
      <c r="D202">
        <v>1.8487199999999999</v>
      </c>
      <c r="E202">
        <v>1.8037799999999999</v>
      </c>
      <c r="F202">
        <v>1.8376300000000001</v>
      </c>
      <c r="G202">
        <v>459565</v>
      </c>
      <c r="H202" s="1">
        <f>AVERAGE(output_20_1__2[[#This Row],[Run_1]:[Run_5]])</f>
        <v>1.8416440000000001</v>
      </c>
      <c r="I202">
        <v>1.32</v>
      </c>
      <c r="J202">
        <v>1.19</v>
      </c>
      <c r="K202" s="1">
        <f>SUM(output_20_1__2[[#This Row],[IDLV (avg_time)]:[CLASP]])</f>
        <v>3.1616439999999999</v>
      </c>
      <c r="L202" s="1">
        <f t="shared" si="3"/>
        <v>3.031644</v>
      </c>
    </row>
    <row r="203" spans="1:12" x14ac:dyDescent="0.45">
      <c r="A203">
        <v>201</v>
      </c>
      <c r="B203">
        <v>1.71269</v>
      </c>
      <c r="C203">
        <v>1.7196</v>
      </c>
      <c r="D203">
        <v>1.7657400000000001</v>
      </c>
      <c r="E203">
        <v>1.7254799999999999</v>
      </c>
      <c r="F203">
        <v>1.7329399999999999</v>
      </c>
      <c r="G203">
        <v>459565</v>
      </c>
      <c r="H203" s="1">
        <f>AVERAGE(output_20_1__2[[#This Row],[Run_1]:[Run_5]])</f>
        <v>1.73129</v>
      </c>
      <c r="I203">
        <v>1.3480000000000001</v>
      </c>
      <c r="J203">
        <v>1.17</v>
      </c>
      <c r="K203" s="1">
        <f>SUM(output_20_1__2[[#This Row],[IDLV (avg_time)]:[CLASP]])</f>
        <v>3.0792900000000003</v>
      </c>
      <c r="L203" s="1">
        <f t="shared" si="3"/>
        <v>2.9012899999999999</v>
      </c>
    </row>
    <row r="204" spans="1:12" x14ac:dyDescent="0.45">
      <c r="A204">
        <v>202</v>
      </c>
      <c r="B204">
        <v>1.7110000000000001</v>
      </c>
      <c r="C204">
        <v>1.69093</v>
      </c>
      <c r="D204">
        <v>1.6875199999999999</v>
      </c>
      <c r="E204">
        <v>1.7194499999999999</v>
      </c>
      <c r="F204">
        <v>1.6849000000000001</v>
      </c>
      <c r="G204">
        <v>459565</v>
      </c>
      <c r="H204" s="1">
        <f>AVERAGE(output_20_1__2[[#This Row],[Run_1]:[Run_5]])</f>
        <v>1.69876</v>
      </c>
      <c r="I204">
        <v>1.3240000000000001</v>
      </c>
      <c r="J204">
        <v>1.17</v>
      </c>
      <c r="K204" s="1">
        <f>SUM(output_20_1__2[[#This Row],[IDLV (avg_time)]:[CLASP]])</f>
        <v>3.0227599999999999</v>
      </c>
      <c r="L204" s="1">
        <f t="shared" si="3"/>
        <v>2.86876</v>
      </c>
    </row>
    <row r="205" spans="1:12" x14ac:dyDescent="0.45">
      <c r="A205">
        <v>203</v>
      </c>
      <c r="B205">
        <v>1.8356600000000001</v>
      </c>
      <c r="C205">
        <v>1.78712</v>
      </c>
      <c r="D205">
        <v>1.80335</v>
      </c>
      <c r="E205">
        <v>1.77817</v>
      </c>
      <c r="F205">
        <v>1.78945</v>
      </c>
      <c r="G205">
        <v>459565</v>
      </c>
      <c r="H205" s="1">
        <f>AVERAGE(output_20_1__2[[#This Row],[Run_1]:[Run_5]])</f>
        <v>1.7987500000000001</v>
      </c>
      <c r="I205">
        <v>1.3140000000000001</v>
      </c>
      <c r="J205">
        <v>1.17</v>
      </c>
      <c r="K205" s="1">
        <f>SUM(output_20_1__2[[#This Row],[IDLV (avg_time)]:[CLASP]])</f>
        <v>3.1127500000000001</v>
      </c>
      <c r="L205" s="1">
        <f t="shared" si="3"/>
        <v>2.96875</v>
      </c>
    </row>
    <row r="206" spans="1:12" x14ac:dyDescent="0.45">
      <c r="A206">
        <v>204</v>
      </c>
      <c r="B206">
        <v>1.71044</v>
      </c>
      <c r="C206">
        <v>1.7294700000000001</v>
      </c>
      <c r="D206">
        <v>1.6952400000000001</v>
      </c>
      <c r="E206">
        <v>1.7046399999999999</v>
      </c>
      <c r="F206">
        <v>1.69506</v>
      </c>
      <c r="G206">
        <v>459565</v>
      </c>
      <c r="H206" s="1">
        <f>AVERAGE(output_20_1__2[[#This Row],[Run_1]:[Run_5]])</f>
        <v>1.7069700000000001</v>
      </c>
      <c r="I206">
        <v>1.349</v>
      </c>
      <c r="J206">
        <v>1.18</v>
      </c>
      <c r="K206" s="1">
        <f>SUM(output_20_1__2[[#This Row],[IDLV (avg_time)]:[CLASP]])</f>
        <v>3.0559700000000003</v>
      </c>
      <c r="L206" s="1">
        <f t="shared" si="3"/>
        <v>2.8869699999999998</v>
      </c>
    </row>
    <row r="207" spans="1:12" x14ac:dyDescent="0.45">
      <c r="A207">
        <v>205</v>
      </c>
      <c r="B207">
        <v>1.7136</v>
      </c>
      <c r="C207">
        <v>1.6789400000000001</v>
      </c>
      <c r="D207">
        <v>1.7413099999999999</v>
      </c>
      <c r="E207">
        <v>1.7389600000000001</v>
      </c>
      <c r="F207">
        <v>1.7069099999999999</v>
      </c>
      <c r="G207">
        <v>459565</v>
      </c>
      <c r="H207" s="1">
        <f>AVERAGE(output_20_1__2[[#This Row],[Run_1]:[Run_5]])</f>
        <v>1.7159440000000004</v>
      </c>
      <c r="I207">
        <v>1.345</v>
      </c>
      <c r="J207">
        <v>1.2</v>
      </c>
      <c r="K207" s="1">
        <f>SUM(output_20_1__2[[#This Row],[IDLV (avg_time)]:[CLASP]])</f>
        <v>3.0609440000000001</v>
      </c>
      <c r="L207" s="1">
        <f t="shared" si="3"/>
        <v>2.9159440000000005</v>
      </c>
    </row>
    <row r="208" spans="1:12" x14ac:dyDescent="0.45">
      <c r="A208">
        <v>206</v>
      </c>
      <c r="B208">
        <v>1.7249300000000001</v>
      </c>
      <c r="C208">
        <v>1.7216</v>
      </c>
      <c r="D208">
        <v>1.7061999999999999</v>
      </c>
      <c r="E208">
        <v>1.7361500000000001</v>
      </c>
      <c r="F208">
        <v>1.72058</v>
      </c>
      <c r="G208">
        <v>459565</v>
      </c>
      <c r="H208" s="1">
        <f>AVERAGE(output_20_1__2[[#This Row],[Run_1]:[Run_5]])</f>
        <v>1.721892</v>
      </c>
      <c r="I208">
        <v>1.31</v>
      </c>
      <c r="J208">
        <v>1.17</v>
      </c>
      <c r="K208" s="1">
        <f>SUM(output_20_1__2[[#This Row],[IDLV (avg_time)]:[CLASP]])</f>
        <v>3.031892</v>
      </c>
      <c r="L208" s="1">
        <f t="shared" si="3"/>
        <v>2.8918919999999999</v>
      </c>
    </row>
    <row r="209" spans="1:12" x14ac:dyDescent="0.45">
      <c r="A209">
        <v>207</v>
      </c>
      <c r="B209">
        <v>1.72821</v>
      </c>
      <c r="C209">
        <v>1.7322200000000001</v>
      </c>
      <c r="D209">
        <v>1.73628</v>
      </c>
      <c r="E209">
        <v>1.7062299999999999</v>
      </c>
      <c r="F209">
        <v>1.7390600000000001</v>
      </c>
      <c r="G209">
        <v>459566</v>
      </c>
      <c r="H209" s="1">
        <f>AVERAGE(output_20_1__2[[#This Row],[Run_1]:[Run_5]])</f>
        <v>1.7283999999999999</v>
      </c>
      <c r="I209">
        <v>1.353</v>
      </c>
      <c r="J209">
        <v>1.19</v>
      </c>
      <c r="K209" s="1">
        <f>SUM(output_20_1__2[[#This Row],[IDLV (avg_time)]:[CLASP]])</f>
        <v>3.0813999999999999</v>
      </c>
      <c r="L209" s="1">
        <f t="shared" si="3"/>
        <v>2.9184000000000001</v>
      </c>
    </row>
    <row r="210" spans="1:12" x14ac:dyDescent="0.45">
      <c r="A210">
        <v>208</v>
      </c>
      <c r="B210">
        <v>1.70007</v>
      </c>
      <c r="C210">
        <v>1.6856100000000001</v>
      </c>
      <c r="D210">
        <v>1.7259599999999999</v>
      </c>
      <c r="E210">
        <v>1.7013199999999999</v>
      </c>
      <c r="F210">
        <v>1.6980200000000001</v>
      </c>
      <c r="G210">
        <v>459568</v>
      </c>
      <c r="H210" s="1">
        <f>AVERAGE(output_20_1__2[[#This Row],[Run_1]:[Run_5]])</f>
        <v>1.702196</v>
      </c>
      <c r="I210">
        <v>1.363</v>
      </c>
      <c r="J210">
        <v>1.17</v>
      </c>
      <c r="K210" s="1">
        <f>SUM(output_20_1__2[[#This Row],[IDLV (avg_time)]:[CLASP]])</f>
        <v>3.0651960000000003</v>
      </c>
      <c r="L210" s="1">
        <f t="shared" si="3"/>
        <v>2.8721959999999997</v>
      </c>
    </row>
    <row r="211" spans="1:12" x14ac:dyDescent="0.45">
      <c r="A211">
        <v>209</v>
      </c>
      <c r="B211">
        <v>1.7445600000000001</v>
      </c>
      <c r="C211">
        <v>1.7318100000000001</v>
      </c>
      <c r="D211">
        <v>1.7364900000000001</v>
      </c>
      <c r="E211">
        <v>1.7390600000000001</v>
      </c>
      <c r="F211">
        <v>1.746</v>
      </c>
      <c r="G211">
        <v>459570</v>
      </c>
      <c r="H211" s="1">
        <f>AVERAGE(output_20_1__2[[#This Row],[Run_1]:[Run_5]])</f>
        <v>1.739584</v>
      </c>
      <c r="I211">
        <v>1.3320000000000001</v>
      </c>
      <c r="J211">
        <v>1.21</v>
      </c>
      <c r="K211" s="1">
        <f>SUM(output_20_1__2[[#This Row],[IDLV (avg_time)]:[CLASP]])</f>
        <v>3.0715840000000001</v>
      </c>
      <c r="L211" s="1">
        <f t="shared" si="3"/>
        <v>2.9495839999999998</v>
      </c>
    </row>
    <row r="212" spans="1:12" x14ac:dyDescent="0.45">
      <c r="A212">
        <v>210</v>
      </c>
      <c r="B212">
        <v>1.7030799999999999</v>
      </c>
      <c r="C212">
        <v>1.6969099999999999</v>
      </c>
      <c r="D212">
        <v>1.7265200000000001</v>
      </c>
      <c r="E212">
        <v>1.7001500000000001</v>
      </c>
      <c r="F212">
        <v>1.7209000000000001</v>
      </c>
      <c r="G212">
        <v>459571</v>
      </c>
      <c r="H212" s="1">
        <f>AVERAGE(output_20_1__2[[#This Row],[Run_1]:[Run_5]])</f>
        <v>1.7095119999999997</v>
      </c>
      <c r="I212">
        <v>1.333</v>
      </c>
      <c r="J212">
        <v>1.18</v>
      </c>
      <c r="K212" s="1">
        <f>SUM(output_20_1__2[[#This Row],[IDLV (avg_time)]:[CLASP]])</f>
        <v>3.0425119999999994</v>
      </c>
      <c r="L212" s="1">
        <f t="shared" si="3"/>
        <v>2.8895119999999999</v>
      </c>
    </row>
    <row r="213" spans="1:12" x14ac:dyDescent="0.45">
      <c r="A213">
        <v>211</v>
      </c>
      <c r="B213">
        <v>1.7319199999999999</v>
      </c>
      <c r="C213">
        <v>1.72814</v>
      </c>
      <c r="D213">
        <v>1.72482</v>
      </c>
      <c r="E213">
        <v>1.7110300000000001</v>
      </c>
      <c r="F213">
        <v>1.69723</v>
      </c>
      <c r="G213">
        <v>459573</v>
      </c>
      <c r="H213" s="1">
        <f>AVERAGE(output_20_1__2[[#This Row],[Run_1]:[Run_5]])</f>
        <v>1.718628</v>
      </c>
      <c r="I213">
        <v>1.347</v>
      </c>
      <c r="J213">
        <v>1.1599999999999999</v>
      </c>
      <c r="K213" s="1">
        <f>SUM(output_20_1__2[[#This Row],[IDLV (avg_time)]:[CLASP]])</f>
        <v>3.0656280000000002</v>
      </c>
      <c r="L213" s="1">
        <f t="shared" si="3"/>
        <v>2.878628</v>
      </c>
    </row>
    <row r="214" spans="1:12" x14ac:dyDescent="0.45">
      <c r="A214">
        <v>212</v>
      </c>
      <c r="B214">
        <v>1.7256800000000001</v>
      </c>
      <c r="C214">
        <v>1.6903300000000001</v>
      </c>
      <c r="D214">
        <v>1.7521</v>
      </c>
      <c r="E214">
        <v>1.75021</v>
      </c>
      <c r="F214">
        <v>1.70869</v>
      </c>
      <c r="G214">
        <v>459575</v>
      </c>
      <c r="H214" s="1">
        <f>AVERAGE(output_20_1__2[[#This Row],[Run_1]:[Run_5]])</f>
        <v>1.7254020000000001</v>
      </c>
      <c r="I214">
        <v>1.345</v>
      </c>
      <c r="J214">
        <v>1.18</v>
      </c>
      <c r="K214" s="1">
        <f>SUM(output_20_1__2[[#This Row],[IDLV (avg_time)]:[CLASP]])</f>
        <v>3.0704020000000001</v>
      </c>
      <c r="L214" s="1">
        <f t="shared" si="3"/>
        <v>2.905402</v>
      </c>
    </row>
    <row r="215" spans="1:12" x14ac:dyDescent="0.45">
      <c r="A215">
        <v>213</v>
      </c>
      <c r="B215">
        <v>1.6977800000000001</v>
      </c>
      <c r="C215">
        <v>1.7149300000000001</v>
      </c>
      <c r="D215">
        <v>1.71122</v>
      </c>
      <c r="E215">
        <v>2.0732300000000001</v>
      </c>
      <c r="F215">
        <v>1.7035199999999999</v>
      </c>
      <c r="G215">
        <v>459577</v>
      </c>
      <c r="H215" s="1">
        <f>AVERAGE(output_20_1__2[[#This Row],[Run_1]:[Run_5]])</f>
        <v>1.7801359999999999</v>
      </c>
      <c r="I215">
        <v>1.371</v>
      </c>
      <c r="J215">
        <v>1.22</v>
      </c>
      <c r="K215" s="1">
        <f>SUM(output_20_1__2[[#This Row],[IDLV (avg_time)]:[CLASP]])</f>
        <v>3.1511360000000002</v>
      </c>
      <c r="L215" s="1">
        <f t="shared" si="3"/>
        <v>3.0001359999999999</v>
      </c>
    </row>
    <row r="216" spans="1:12" x14ac:dyDescent="0.45">
      <c r="A216">
        <v>214</v>
      </c>
      <c r="B216">
        <v>1.68771</v>
      </c>
      <c r="C216">
        <v>1.70794</v>
      </c>
      <c r="D216">
        <v>1.7126399999999999</v>
      </c>
      <c r="E216">
        <v>1.69326</v>
      </c>
      <c r="F216">
        <v>1.6990099999999999</v>
      </c>
      <c r="G216">
        <v>459580</v>
      </c>
      <c r="H216" s="1">
        <f>AVERAGE(output_20_1__2[[#This Row],[Run_1]:[Run_5]])</f>
        <v>1.7001120000000001</v>
      </c>
      <c r="I216">
        <v>1.355</v>
      </c>
      <c r="J216">
        <v>1.17</v>
      </c>
      <c r="K216" s="1">
        <f>SUM(output_20_1__2[[#This Row],[IDLV (avg_time)]:[CLASP]])</f>
        <v>3.0551120000000003</v>
      </c>
      <c r="L216" s="1">
        <f t="shared" si="3"/>
        <v>2.8701119999999998</v>
      </c>
    </row>
    <row r="217" spans="1:12" x14ac:dyDescent="0.45">
      <c r="A217">
        <v>215</v>
      </c>
      <c r="B217">
        <v>1.6974800000000001</v>
      </c>
      <c r="C217">
        <v>1.69625</v>
      </c>
      <c r="D217">
        <v>1.6981999999999999</v>
      </c>
      <c r="E217">
        <v>1.70269</v>
      </c>
      <c r="F217">
        <v>1.6838500000000001</v>
      </c>
      <c r="G217">
        <v>459581</v>
      </c>
      <c r="H217" s="1">
        <f>AVERAGE(output_20_1__2[[#This Row],[Run_1]:[Run_5]])</f>
        <v>1.695694</v>
      </c>
      <c r="I217">
        <v>1.335</v>
      </c>
      <c r="J217">
        <v>1.18</v>
      </c>
      <c r="K217" s="1">
        <f>SUM(output_20_1__2[[#This Row],[IDLV (avg_time)]:[CLASP]])</f>
        <v>3.030694</v>
      </c>
      <c r="L217" s="1">
        <f t="shared" si="3"/>
        <v>2.8756940000000002</v>
      </c>
    </row>
    <row r="218" spans="1:12" x14ac:dyDescent="0.45">
      <c r="A218">
        <v>216</v>
      </c>
      <c r="B218">
        <v>1.71641</v>
      </c>
      <c r="C218">
        <v>1.7230000000000001</v>
      </c>
      <c r="D218">
        <v>1.7167600000000001</v>
      </c>
      <c r="E218">
        <v>1.69598</v>
      </c>
      <c r="F218">
        <v>1.66191</v>
      </c>
      <c r="G218">
        <v>459583</v>
      </c>
      <c r="H218" s="1">
        <f>AVERAGE(output_20_1__2[[#This Row],[Run_1]:[Run_5]])</f>
        <v>1.7028120000000002</v>
      </c>
      <c r="I218">
        <v>1.3220000000000001</v>
      </c>
      <c r="J218">
        <v>1.18</v>
      </c>
      <c r="K218" s="1">
        <f>SUM(output_20_1__2[[#This Row],[IDLV (avg_time)]:[CLASP]])</f>
        <v>3.0248120000000003</v>
      </c>
      <c r="L218" s="1">
        <f t="shared" si="3"/>
        <v>2.8828120000000004</v>
      </c>
    </row>
    <row r="219" spans="1:12" x14ac:dyDescent="0.45">
      <c r="A219">
        <v>217</v>
      </c>
      <c r="B219">
        <v>1.80522</v>
      </c>
      <c r="C219">
        <v>1.79576</v>
      </c>
      <c r="D219">
        <v>1.77237</v>
      </c>
      <c r="E219">
        <v>1.7668299999999999</v>
      </c>
      <c r="F219">
        <v>1.77335</v>
      </c>
      <c r="G219">
        <v>459583</v>
      </c>
      <c r="H219" s="1">
        <f>AVERAGE(output_20_1__2[[#This Row],[Run_1]:[Run_5]])</f>
        <v>1.7827059999999999</v>
      </c>
      <c r="I219">
        <v>1.3640000000000001</v>
      </c>
      <c r="J219">
        <v>1.22</v>
      </c>
      <c r="K219" s="1">
        <f>SUM(output_20_1__2[[#This Row],[IDLV (avg_time)]:[CLASP]])</f>
        <v>3.146706</v>
      </c>
      <c r="L219" s="1">
        <f t="shared" si="3"/>
        <v>3.0027059999999999</v>
      </c>
    </row>
    <row r="220" spans="1:12" x14ac:dyDescent="0.45">
      <c r="A220">
        <v>218</v>
      </c>
      <c r="B220">
        <v>1.7745200000000001</v>
      </c>
      <c r="C220">
        <v>1.7910600000000001</v>
      </c>
      <c r="D220">
        <v>1.8028900000000001</v>
      </c>
      <c r="E220">
        <v>1.7833699999999999</v>
      </c>
      <c r="F220">
        <v>1.75</v>
      </c>
      <c r="G220">
        <v>459583</v>
      </c>
      <c r="H220" s="1">
        <f>AVERAGE(output_20_1__2[[#This Row],[Run_1]:[Run_5]])</f>
        <v>1.780368</v>
      </c>
      <c r="I220">
        <v>1.351</v>
      </c>
      <c r="J220">
        <v>1.17</v>
      </c>
      <c r="K220" s="1">
        <f>SUM(output_20_1__2[[#This Row],[IDLV (avg_time)]:[CLASP]])</f>
        <v>3.1313680000000002</v>
      </c>
      <c r="L220" s="1">
        <f t="shared" si="3"/>
        <v>2.9503680000000001</v>
      </c>
    </row>
    <row r="221" spans="1:12" x14ac:dyDescent="0.45">
      <c r="A221">
        <v>219</v>
      </c>
      <c r="B221">
        <v>1.7989999999999999</v>
      </c>
      <c r="C221">
        <v>1.7601899999999999</v>
      </c>
      <c r="D221">
        <v>1.7872300000000001</v>
      </c>
      <c r="E221">
        <v>1.7617</v>
      </c>
      <c r="F221">
        <v>1.7937700000000001</v>
      </c>
      <c r="G221">
        <v>459583</v>
      </c>
      <c r="H221" s="1">
        <f>AVERAGE(output_20_1__2[[#This Row],[Run_1]:[Run_5]])</f>
        <v>1.780378</v>
      </c>
      <c r="I221">
        <v>1.353</v>
      </c>
      <c r="J221">
        <v>1.19</v>
      </c>
      <c r="K221" s="1">
        <f>SUM(output_20_1__2[[#This Row],[IDLV (avg_time)]:[CLASP]])</f>
        <v>3.133378</v>
      </c>
      <c r="L221" s="1">
        <f t="shared" si="3"/>
        <v>2.9703780000000002</v>
      </c>
    </row>
    <row r="222" spans="1:12" x14ac:dyDescent="0.45">
      <c r="A222">
        <v>220</v>
      </c>
      <c r="B222">
        <v>1.95939</v>
      </c>
      <c r="C222">
        <v>1.9105399999999999</v>
      </c>
      <c r="D222">
        <v>1.90534</v>
      </c>
      <c r="E222">
        <v>1.91035</v>
      </c>
      <c r="F222">
        <v>1.90239</v>
      </c>
      <c r="G222">
        <v>459583</v>
      </c>
      <c r="H222" s="1">
        <f>AVERAGE(output_20_1__2[[#This Row],[Run_1]:[Run_5]])</f>
        <v>1.917602</v>
      </c>
      <c r="I222">
        <v>1.347</v>
      </c>
      <c r="J222">
        <v>1.19</v>
      </c>
      <c r="K222" s="1">
        <f>SUM(output_20_1__2[[#This Row],[IDLV (avg_time)]:[CLASP]])</f>
        <v>3.264602</v>
      </c>
      <c r="L222" s="1">
        <f t="shared" si="3"/>
        <v>3.107602</v>
      </c>
    </row>
    <row r="223" spans="1:12" x14ac:dyDescent="0.45">
      <c r="A223">
        <v>221</v>
      </c>
      <c r="B223">
        <v>1.8216000000000001</v>
      </c>
      <c r="C223">
        <v>1.8154300000000001</v>
      </c>
      <c r="D223">
        <v>1.8427199999999999</v>
      </c>
      <c r="E223">
        <v>1.8389599999999999</v>
      </c>
      <c r="F223">
        <v>1.8108299999999999</v>
      </c>
      <c r="G223">
        <v>459585</v>
      </c>
      <c r="H223" s="1">
        <f>AVERAGE(output_20_1__2[[#This Row],[Run_1]:[Run_5]])</f>
        <v>1.8259080000000001</v>
      </c>
      <c r="I223">
        <v>1.361</v>
      </c>
      <c r="J223">
        <v>1.1599999999999999</v>
      </c>
      <c r="K223" s="1">
        <f>SUM(output_20_1__2[[#This Row],[IDLV (avg_time)]:[CLASP]])</f>
        <v>3.1869079999999999</v>
      </c>
      <c r="L223" s="1">
        <f t="shared" si="3"/>
        <v>2.9859080000000002</v>
      </c>
    </row>
    <row r="224" spans="1:12" x14ac:dyDescent="0.45">
      <c r="A224">
        <v>222</v>
      </c>
      <c r="B224">
        <v>1.85331</v>
      </c>
      <c r="C224">
        <v>1.82247</v>
      </c>
      <c r="D224">
        <v>1.81602</v>
      </c>
      <c r="E224">
        <v>1.79908</v>
      </c>
      <c r="F224">
        <v>1.8101499999999999</v>
      </c>
      <c r="G224">
        <v>459587</v>
      </c>
      <c r="H224" s="1">
        <f>AVERAGE(output_20_1__2[[#This Row],[Run_1]:[Run_5]])</f>
        <v>1.820206</v>
      </c>
      <c r="I224">
        <v>1.3660000000000001</v>
      </c>
      <c r="J224">
        <v>1.17</v>
      </c>
      <c r="K224" s="1">
        <f>SUM(output_20_1__2[[#This Row],[IDLV (avg_time)]:[CLASP]])</f>
        <v>3.1862060000000003</v>
      </c>
      <c r="L224" s="1">
        <f t="shared" si="3"/>
        <v>2.9902059999999997</v>
      </c>
    </row>
    <row r="225" spans="1:12" x14ac:dyDescent="0.45">
      <c r="A225">
        <v>223</v>
      </c>
      <c r="B225">
        <v>1.8244400000000001</v>
      </c>
      <c r="C225">
        <v>1.7964500000000001</v>
      </c>
      <c r="D225">
        <v>1.82033</v>
      </c>
      <c r="E225">
        <v>1.7937000000000001</v>
      </c>
      <c r="F225">
        <v>1.7640499999999999</v>
      </c>
      <c r="G225">
        <v>459589</v>
      </c>
      <c r="H225" s="1">
        <f>AVERAGE(output_20_1__2[[#This Row],[Run_1]:[Run_5]])</f>
        <v>1.7997939999999999</v>
      </c>
      <c r="I225">
        <v>1.337</v>
      </c>
      <c r="J225">
        <v>1.19</v>
      </c>
      <c r="K225" s="1">
        <f>SUM(output_20_1__2[[#This Row],[IDLV (avg_time)]:[CLASP]])</f>
        <v>3.1367940000000001</v>
      </c>
      <c r="L225" s="1">
        <f t="shared" si="3"/>
        <v>2.9897939999999998</v>
      </c>
    </row>
    <row r="226" spans="1:12" x14ac:dyDescent="0.45">
      <c r="A226">
        <v>224</v>
      </c>
      <c r="B226">
        <v>1.8036000000000001</v>
      </c>
      <c r="C226">
        <v>1.77159</v>
      </c>
      <c r="D226">
        <v>1.77762</v>
      </c>
      <c r="E226">
        <v>1.77782</v>
      </c>
      <c r="F226">
        <v>1.7690600000000001</v>
      </c>
      <c r="G226">
        <v>459590</v>
      </c>
      <c r="H226" s="1">
        <f>AVERAGE(output_20_1__2[[#This Row],[Run_1]:[Run_5]])</f>
        <v>1.779938</v>
      </c>
      <c r="I226">
        <v>1.3480000000000001</v>
      </c>
      <c r="J226">
        <v>1.19</v>
      </c>
      <c r="K226" s="1">
        <f>SUM(output_20_1__2[[#This Row],[IDLV (avg_time)]:[CLASP]])</f>
        <v>3.1279380000000003</v>
      </c>
      <c r="L226" s="1">
        <f t="shared" si="3"/>
        <v>2.969938</v>
      </c>
    </row>
    <row r="227" spans="1:12" x14ac:dyDescent="0.45">
      <c r="A227">
        <v>225</v>
      </c>
      <c r="B227">
        <v>1.77234</v>
      </c>
      <c r="C227">
        <v>1.75274</v>
      </c>
      <c r="D227">
        <v>1.79525</v>
      </c>
      <c r="E227">
        <v>1.7680800000000001</v>
      </c>
      <c r="F227">
        <v>1.7366999999999999</v>
      </c>
      <c r="G227">
        <v>459591</v>
      </c>
      <c r="H227" s="1">
        <f>AVERAGE(output_20_1__2[[#This Row],[Run_1]:[Run_5]])</f>
        <v>1.7650220000000001</v>
      </c>
      <c r="I227">
        <v>1.361</v>
      </c>
      <c r="J227">
        <v>1.19</v>
      </c>
      <c r="K227" s="1">
        <f>SUM(output_20_1__2[[#This Row],[IDLV (avg_time)]:[CLASP]])</f>
        <v>3.1260219999999999</v>
      </c>
      <c r="L227" s="1">
        <f t="shared" si="3"/>
        <v>2.955022</v>
      </c>
    </row>
    <row r="228" spans="1:12" x14ac:dyDescent="0.45">
      <c r="A228">
        <v>226</v>
      </c>
      <c r="B228">
        <v>1.79779</v>
      </c>
      <c r="C228">
        <v>1.75756</v>
      </c>
      <c r="D228">
        <v>1.79653</v>
      </c>
      <c r="E228">
        <v>1.7843800000000001</v>
      </c>
      <c r="F228">
        <v>1.7614799999999999</v>
      </c>
      <c r="G228">
        <v>459591</v>
      </c>
      <c r="H228" s="1">
        <f>AVERAGE(output_20_1__2[[#This Row],[Run_1]:[Run_5]])</f>
        <v>1.7795480000000001</v>
      </c>
      <c r="I228">
        <v>1.339</v>
      </c>
      <c r="J228">
        <v>1.2</v>
      </c>
      <c r="K228" s="1">
        <f>SUM(output_20_1__2[[#This Row],[IDLV (avg_time)]:[CLASP]])</f>
        <v>3.1185480000000001</v>
      </c>
      <c r="L228" s="1">
        <f t="shared" si="3"/>
        <v>2.9795480000000003</v>
      </c>
    </row>
    <row r="229" spans="1:12" x14ac:dyDescent="0.45">
      <c r="A229">
        <v>227</v>
      </c>
      <c r="B229">
        <v>1.81287</v>
      </c>
      <c r="C229">
        <v>1.82376</v>
      </c>
      <c r="D229">
        <v>1.8123199999999999</v>
      </c>
      <c r="E229">
        <v>1.8138099999999999</v>
      </c>
      <c r="F229">
        <v>1.80667</v>
      </c>
      <c r="G229">
        <v>459591</v>
      </c>
      <c r="H229" s="1">
        <f>AVERAGE(output_20_1__2[[#This Row],[Run_1]:[Run_5]])</f>
        <v>1.8138860000000001</v>
      </c>
      <c r="I229">
        <v>1.337</v>
      </c>
      <c r="J229">
        <v>1.17</v>
      </c>
      <c r="K229" s="1">
        <f>SUM(output_20_1__2[[#This Row],[IDLV (avg_time)]:[CLASP]])</f>
        <v>3.1508859999999999</v>
      </c>
      <c r="L229" s="1">
        <f t="shared" si="3"/>
        <v>2.983886</v>
      </c>
    </row>
    <row r="230" spans="1:12" x14ac:dyDescent="0.45">
      <c r="A230">
        <v>228</v>
      </c>
      <c r="B230">
        <v>1.83348</v>
      </c>
      <c r="C230">
        <v>1.79426</v>
      </c>
      <c r="D230">
        <v>1.8045</v>
      </c>
      <c r="E230">
        <v>1.7721199999999999</v>
      </c>
      <c r="F230">
        <v>1.7712600000000001</v>
      </c>
      <c r="G230">
        <v>459591</v>
      </c>
      <c r="H230" s="1">
        <f>AVERAGE(output_20_1__2[[#This Row],[Run_1]:[Run_5]])</f>
        <v>1.7951240000000002</v>
      </c>
      <c r="I230">
        <v>1.35</v>
      </c>
      <c r="J230">
        <v>1.17</v>
      </c>
      <c r="K230" s="1">
        <f>SUM(output_20_1__2[[#This Row],[IDLV (avg_time)]:[CLASP]])</f>
        <v>3.145124</v>
      </c>
      <c r="L230" s="1">
        <f t="shared" si="3"/>
        <v>2.9651240000000003</v>
      </c>
    </row>
    <row r="231" spans="1:12" x14ac:dyDescent="0.45">
      <c r="A231">
        <v>229</v>
      </c>
      <c r="B231">
        <v>1.80681</v>
      </c>
      <c r="C231">
        <v>1.80341</v>
      </c>
      <c r="D231">
        <v>1.80897</v>
      </c>
      <c r="E231">
        <v>1.7999700000000001</v>
      </c>
      <c r="F231">
        <v>1.8002100000000001</v>
      </c>
      <c r="G231">
        <v>459591</v>
      </c>
      <c r="H231" s="1">
        <f>AVERAGE(output_20_1__2[[#This Row],[Run_1]:[Run_5]])</f>
        <v>1.803874</v>
      </c>
      <c r="I231">
        <v>1.3420000000000001</v>
      </c>
      <c r="J231">
        <v>1.19</v>
      </c>
      <c r="K231" s="1">
        <f>SUM(output_20_1__2[[#This Row],[IDLV (avg_time)]:[CLASP]])</f>
        <v>3.1458740000000001</v>
      </c>
      <c r="L231" s="1">
        <f t="shared" si="3"/>
        <v>2.9938739999999999</v>
      </c>
    </row>
    <row r="232" spans="1:12" x14ac:dyDescent="0.45">
      <c r="A232">
        <v>230</v>
      </c>
      <c r="B232">
        <v>1.79857</v>
      </c>
      <c r="C232">
        <v>1.7562800000000001</v>
      </c>
      <c r="D232">
        <v>1.76677</v>
      </c>
      <c r="E232">
        <v>1.7662800000000001</v>
      </c>
      <c r="F232">
        <v>1.7871600000000001</v>
      </c>
      <c r="G232">
        <v>459591</v>
      </c>
      <c r="H232" s="1">
        <f>AVERAGE(output_20_1__2[[#This Row],[Run_1]:[Run_5]])</f>
        <v>1.7750120000000003</v>
      </c>
      <c r="I232">
        <v>1.341</v>
      </c>
      <c r="J232">
        <v>1.18</v>
      </c>
      <c r="K232" s="1">
        <f>SUM(output_20_1__2[[#This Row],[IDLV (avg_time)]:[CLASP]])</f>
        <v>3.1160120000000004</v>
      </c>
      <c r="L232" s="1">
        <f t="shared" si="3"/>
        <v>2.955012</v>
      </c>
    </row>
    <row r="233" spans="1:12" x14ac:dyDescent="0.45">
      <c r="A233">
        <v>231</v>
      </c>
      <c r="B233">
        <v>1.80121</v>
      </c>
      <c r="C233">
        <v>1.7689600000000001</v>
      </c>
      <c r="D233">
        <v>1.8136300000000001</v>
      </c>
      <c r="E233">
        <v>1.7781899999999999</v>
      </c>
      <c r="F233">
        <v>1.76681</v>
      </c>
      <c r="G233">
        <v>459591</v>
      </c>
      <c r="H233" s="1">
        <f>AVERAGE(output_20_1__2[[#This Row],[Run_1]:[Run_5]])</f>
        <v>1.7857599999999998</v>
      </c>
      <c r="I233">
        <v>1.3460000000000001</v>
      </c>
      <c r="J233">
        <v>1.19</v>
      </c>
      <c r="K233" s="1">
        <f>SUM(output_20_1__2[[#This Row],[IDLV (avg_time)]:[CLASP]])</f>
        <v>3.1317599999999999</v>
      </c>
      <c r="L233" s="1">
        <f t="shared" si="3"/>
        <v>2.9757599999999997</v>
      </c>
    </row>
    <row r="234" spans="1:12" x14ac:dyDescent="0.45">
      <c r="A234">
        <v>232</v>
      </c>
      <c r="B234">
        <v>1.78582</v>
      </c>
      <c r="C234">
        <v>1.76946</v>
      </c>
      <c r="D234">
        <v>1.79603</v>
      </c>
      <c r="E234">
        <v>1.8062</v>
      </c>
      <c r="F234">
        <v>1.7820100000000001</v>
      </c>
      <c r="G234">
        <v>459591</v>
      </c>
      <c r="H234" s="1">
        <f>AVERAGE(output_20_1__2[[#This Row],[Run_1]:[Run_5]])</f>
        <v>1.7879039999999999</v>
      </c>
      <c r="I234">
        <v>1.3440000000000001</v>
      </c>
      <c r="J234">
        <v>1.19</v>
      </c>
      <c r="K234" s="1">
        <f>SUM(output_20_1__2[[#This Row],[IDLV (avg_time)]:[CLASP]])</f>
        <v>3.131904</v>
      </c>
      <c r="L234" s="1">
        <f t="shared" si="3"/>
        <v>2.9779039999999997</v>
      </c>
    </row>
    <row r="235" spans="1:12" x14ac:dyDescent="0.45">
      <c r="A235">
        <v>233</v>
      </c>
      <c r="B235">
        <v>1.8133699999999999</v>
      </c>
      <c r="C235">
        <v>1.7999099999999999</v>
      </c>
      <c r="D235">
        <v>1.78877</v>
      </c>
      <c r="E235">
        <v>1.8011999999999999</v>
      </c>
      <c r="F235">
        <v>1.81385</v>
      </c>
      <c r="G235">
        <v>459591</v>
      </c>
      <c r="H235" s="1">
        <f>AVERAGE(output_20_1__2[[#This Row],[Run_1]:[Run_5]])</f>
        <v>1.8034199999999998</v>
      </c>
      <c r="I235">
        <v>1.3340000000000001</v>
      </c>
      <c r="J235">
        <v>1.33</v>
      </c>
      <c r="K235" s="1">
        <f>SUM(output_20_1__2[[#This Row],[IDLV (avg_time)]:[CLASP]])</f>
        <v>3.1374199999999997</v>
      </c>
      <c r="L235" s="1">
        <f t="shared" si="3"/>
        <v>3.1334200000000001</v>
      </c>
    </row>
    <row r="236" spans="1:12" x14ac:dyDescent="0.45">
      <c r="A236">
        <v>234</v>
      </c>
      <c r="B236">
        <v>1.87009</v>
      </c>
      <c r="C236">
        <v>1.8315999999999999</v>
      </c>
      <c r="D236">
        <v>1.8323499999999999</v>
      </c>
      <c r="E236">
        <v>1.8244100000000001</v>
      </c>
      <c r="F236">
        <v>1.8174699999999999</v>
      </c>
      <c r="G236">
        <v>459591</v>
      </c>
      <c r="H236" s="1">
        <f>AVERAGE(output_20_1__2[[#This Row],[Run_1]:[Run_5]])</f>
        <v>1.8351839999999999</v>
      </c>
      <c r="I236">
        <v>1.373</v>
      </c>
      <c r="J236">
        <v>1.19</v>
      </c>
      <c r="K236" s="1">
        <f>SUM(output_20_1__2[[#This Row],[IDLV (avg_time)]:[CLASP]])</f>
        <v>3.2081840000000001</v>
      </c>
      <c r="L236" s="1">
        <f t="shared" si="3"/>
        <v>3.0251839999999999</v>
      </c>
    </row>
    <row r="237" spans="1:12" x14ac:dyDescent="0.45">
      <c r="A237">
        <v>235</v>
      </c>
      <c r="B237">
        <v>1.9925299999999999</v>
      </c>
      <c r="C237">
        <v>1.9353</v>
      </c>
      <c r="D237">
        <v>1.9510400000000001</v>
      </c>
      <c r="E237">
        <v>1.93866</v>
      </c>
      <c r="F237">
        <v>1.92489</v>
      </c>
      <c r="G237">
        <v>459591</v>
      </c>
      <c r="H237" s="1">
        <f>AVERAGE(output_20_1__2[[#This Row],[Run_1]:[Run_5]])</f>
        <v>1.9484839999999999</v>
      </c>
      <c r="I237">
        <v>1.3320000000000001</v>
      </c>
      <c r="J237">
        <v>1.19</v>
      </c>
      <c r="K237" s="1">
        <f>SUM(output_20_1__2[[#This Row],[IDLV (avg_time)]:[CLASP]])</f>
        <v>3.280484</v>
      </c>
      <c r="L237" s="1">
        <f t="shared" si="3"/>
        <v>3.1384840000000001</v>
      </c>
    </row>
    <row r="238" spans="1:12" x14ac:dyDescent="0.45">
      <c r="A238">
        <v>236</v>
      </c>
      <c r="B238">
        <v>1.7593700000000001</v>
      </c>
      <c r="C238">
        <v>1.7489699999999999</v>
      </c>
      <c r="D238">
        <v>1.75953</v>
      </c>
      <c r="E238">
        <v>1.7534000000000001</v>
      </c>
      <c r="F238">
        <v>1.7537799999999999</v>
      </c>
      <c r="G238">
        <v>459591</v>
      </c>
      <c r="H238" s="1">
        <f>AVERAGE(output_20_1__2[[#This Row],[Run_1]:[Run_5]])</f>
        <v>1.75501</v>
      </c>
      <c r="I238">
        <v>1.3560000000000001</v>
      </c>
      <c r="J238">
        <v>1.19</v>
      </c>
      <c r="K238" s="1">
        <f>SUM(output_20_1__2[[#This Row],[IDLV (avg_time)]:[CLASP]])</f>
        <v>3.1110100000000003</v>
      </c>
      <c r="L238" s="1">
        <f t="shared" si="3"/>
        <v>2.9450099999999999</v>
      </c>
    </row>
    <row r="239" spans="1:12" x14ac:dyDescent="0.45">
      <c r="A239">
        <v>237</v>
      </c>
      <c r="B239">
        <v>1.7892399999999999</v>
      </c>
      <c r="C239">
        <v>1.7813300000000001</v>
      </c>
      <c r="D239">
        <v>1.76644</v>
      </c>
      <c r="E239">
        <v>1.7884</v>
      </c>
      <c r="F239">
        <v>1.78688</v>
      </c>
      <c r="G239">
        <v>459591</v>
      </c>
      <c r="H239" s="1">
        <f>AVERAGE(output_20_1__2[[#This Row],[Run_1]:[Run_5]])</f>
        <v>1.7824580000000001</v>
      </c>
      <c r="I239">
        <v>1.367</v>
      </c>
      <c r="J239">
        <v>1.2</v>
      </c>
      <c r="K239" s="1">
        <f>SUM(output_20_1__2[[#This Row],[IDLV (avg_time)]:[CLASP]])</f>
        <v>3.1494580000000001</v>
      </c>
      <c r="L239" s="1">
        <f t="shared" si="3"/>
        <v>2.9824580000000003</v>
      </c>
    </row>
    <row r="240" spans="1:12" x14ac:dyDescent="0.45">
      <c r="A240">
        <v>238</v>
      </c>
      <c r="B240">
        <v>1.81663</v>
      </c>
      <c r="C240">
        <v>1.7840400000000001</v>
      </c>
      <c r="D240">
        <v>1.76267</v>
      </c>
      <c r="E240">
        <v>1.77858</v>
      </c>
      <c r="F240">
        <v>1.7727900000000001</v>
      </c>
      <c r="G240">
        <v>459591</v>
      </c>
      <c r="H240" s="1">
        <f>AVERAGE(output_20_1__2[[#This Row],[Run_1]:[Run_5]])</f>
        <v>1.7829419999999998</v>
      </c>
      <c r="I240">
        <v>1.331</v>
      </c>
      <c r="J240">
        <v>1.2</v>
      </c>
      <c r="K240" s="1">
        <f>SUM(output_20_1__2[[#This Row],[IDLV (avg_time)]:[CLASP]])</f>
        <v>3.1139419999999998</v>
      </c>
      <c r="L240" s="1">
        <f t="shared" si="3"/>
        <v>2.9829419999999995</v>
      </c>
    </row>
    <row r="241" spans="1:12" x14ac:dyDescent="0.45">
      <c r="A241">
        <v>239</v>
      </c>
      <c r="B241">
        <v>1.80471</v>
      </c>
      <c r="C241">
        <v>1.7836700000000001</v>
      </c>
      <c r="D241">
        <v>1.8190599999999999</v>
      </c>
      <c r="E241">
        <v>1.8093300000000001</v>
      </c>
      <c r="F241">
        <v>1.7997099999999999</v>
      </c>
      <c r="G241">
        <v>459591</v>
      </c>
      <c r="H241" s="1">
        <f>AVERAGE(output_20_1__2[[#This Row],[Run_1]:[Run_5]])</f>
        <v>1.803296</v>
      </c>
      <c r="I241">
        <v>1.3320000000000001</v>
      </c>
      <c r="J241">
        <v>1.19</v>
      </c>
      <c r="K241" s="1">
        <f>SUM(output_20_1__2[[#This Row],[IDLV (avg_time)]:[CLASP]])</f>
        <v>3.1352960000000003</v>
      </c>
      <c r="L241" s="1">
        <f t="shared" si="3"/>
        <v>2.993296</v>
      </c>
    </row>
    <row r="242" spans="1:12" x14ac:dyDescent="0.45">
      <c r="A242">
        <v>240</v>
      </c>
      <c r="B242">
        <v>1.8487899999999999</v>
      </c>
      <c r="C242">
        <v>1.82074</v>
      </c>
      <c r="D242">
        <v>1.82565</v>
      </c>
      <c r="E242">
        <v>1.8367599999999999</v>
      </c>
      <c r="F242">
        <v>1.82037</v>
      </c>
      <c r="G242">
        <v>459591</v>
      </c>
      <c r="H242" s="1">
        <f>AVERAGE(output_20_1__2[[#This Row],[Run_1]:[Run_5]])</f>
        <v>1.830462</v>
      </c>
      <c r="I242">
        <v>1.3580000000000001</v>
      </c>
      <c r="J242">
        <v>1.19</v>
      </c>
      <c r="K242" s="1">
        <f>SUM(output_20_1__2[[#This Row],[IDLV (avg_time)]:[CLASP]])</f>
        <v>3.1884620000000004</v>
      </c>
      <c r="L242" s="1">
        <f t="shared" si="3"/>
        <v>3.0204620000000002</v>
      </c>
    </row>
    <row r="243" spans="1:12" x14ac:dyDescent="0.45">
      <c r="A243">
        <v>241</v>
      </c>
      <c r="B243">
        <v>1.8163</v>
      </c>
      <c r="C243">
        <v>1.82826</v>
      </c>
      <c r="D243">
        <v>1.7889299999999999</v>
      </c>
      <c r="E243">
        <v>1.81328</v>
      </c>
      <c r="F243">
        <v>1.82151</v>
      </c>
      <c r="G243">
        <v>459591</v>
      </c>
      <c r="H243" s="1">
        <f>AVERAGE(output_20_1__2[[#This Row],[Run_1]:[Run_5]])</f>
        <v>1.8136559999999999</v>
      </c>
      <c r="I243">
        <v>1.329</v>
      </c>
      <c r="J243">
        <v>1.17</v>
      </c>
      <c r="K243" s="1">
        <f>SUM(output_20_1__2[[#This Row],[IDLV (avg_time)]:[CLASP]])</f>
        <v>3.1426559999999997</v>
      </c>
      <c r="L243" s="1">
        <f t="shared" si="3"/>
        <v>2.9836559999999999</v>
      </c>
    </row>
    <row r="244" spans="1:12" x14ac:dyDescent="0.45">
      <c r="A244">
        <v>242</v>
      </c>
      <c r="B244">
        <v>1.76688</v>
      </c>
      <c r="C244">
        <v>1.76268</v>
      </c>
      <c r="D244">
        <v>1.7685999999999999</v>
      </c>
      <c r="E244">
        <v>1.76702</v>
      </c>
      <c r="F244">
        <v>1.78732</v>
      </c>
      <c r="G244">
        <v>459591</v>
      </c>
      <c r="H244" s="1">
        <f>AVERAGE(output_20_1__2[[#This Row],[Run_1]:[Run_5]])</f>
        <v>1.7704999999999997</v>
      </c>
      <c r="I244">
        <v>1.347</v>
      </c>
      <c r="J244">
        <v>1.18</v>
      </c>
      <c r="K244" s="1">
        <f>SUM(output_20_1__2[[#This Row],[IDLV (avg_time)]:[CLASP]])</f>
        <v>3.1174999999999997</v>
      </c>
      <c r="L244" s="1">
        <f t="shared" si="3"/>
        <v>2.9504999999999999</v>
      </c>
    </row>
    <row r="245" spans="1:12" x14ac:dyDescent="0.45">
      <c r="A245">
        <v>243</v>
      </c>
      <c r="B245">
        <v>1.7983</v>
      </c>
      <c r="C245">
        <v>1.7982499999999999</v>
      </c>
      <c r="D245">
        <v>1.7972900000000001</v>
      </c>
      <c r="E245">
        <v>1.7608299999999999</v>
      </c>
      <c r="F245">
        <v>1.76955</v>
      </c>
      <c r="G245">
        <v>459593</v>
      </c>
      <c r="H245" s="1">
        <f>AVERAGE(output_20_1__2[[#This Row],[Run_1]:[Run_5]])</f>
        <v>1.7848440000000001</v>
      </c>
      <c r="I245">
        <v>1.365</v>
      </c>
      <c r="J245">
        <v>1.18</v>
      </c>
      <c r="K245" s="1">
        <f>SUM(output_20_1__2[[#This Row],[IDLV (avg_time)]:[CLASP]])</f>
        <v>3.1498439999999999</v>
      </c>
      <c r="L245" s="1">
        <f t="shared" si="3"/>
        <v>2.9648440000000003</v>
      </c>
    </row>
    <row r="246" spans="1:12" x14ac:dyDescent="0.45">
      <c r="A246">
        <v>244</v>
      </c>
      <c r="B246">
        <v>1.7529399999999999</v>
      </c>
      <c r="C246">
        <v>1.70366</v>
      </c>
      <c r="D246">
        <v>1.7201599999999999</v>
      </c>
      <c r="E246">
        <v>1.71892</v>
      </c>
      <c r="F246">
        <v>1.71411</v>
      </c>
      <c r="G246">
        <v>459595</v>
      </c>
      <c r="H246" s="1">
        <f>AVERAGE(output_20_1__2[[#This Row],[Run_1]:[Run_5]])</f>
        <v>1.7219580000000001</v>
      </c>
      <c r="I246">
        <v>1.359</v>
      </c>
      <c r="J246">
        <v>1.2</v>
      </c>
      <c r="K246" s="1">
        <f>SUM(output_20_1__2[[#This Row],[IDLV (avg_time)]:[CLASP]])</f>
        <v>3.0809579999999999</v>
      </c>
      <c r="L246" s="1">
        <f t="shared" si="3"/>
        <v>2.9219580000000001</v>
      </c>
    </row>
    <row r="247" spans="1:12" x14ac:dyDescent="0.45">
      <c r="A247">
        <v>245</v>
      </c>
      <c r="B247">
        <v>1.6953400000000001</v>
      </c>
      <c r="C247">
        <v>1.69797</v>
      </c>
      <c r="D247">
        <v>1.7335100000000001</v>
      </c>
      <c r="E247">
        <v>1.7423900000000001</v>
      </c>
      <c r="F247">
        <v>1.7064699999999999</v>
      </c>
      <c r="G247">
        <v>459597</v>
      </c>
      <c r="H247" s="1">
        <f>AVERAGE(output_20_1__2[[#This Row],[Run_1]:[Run_5]])</f>
        <v>1.715136</v>
      </c>
      <c r="I247">
        <v>1.357</v>
      </c>
      <c r="J247">
        <v>1.17</v>
      </c>
      <c r="K247" s="1">
        <f>SUM(output_20_1__2[[#This Row],[IDLV (avg_time)]:[CLASP]])</f>
        <v>3.072136</v>
      </c>
      <c r="L247" s="1">
        <f t="shared" si="3"/>
        <v>2.8851360000000001</v>
      </c>
    </row>
    <row r="248" spans="1:12" x14ac:dyDescent="0.45">
      <c r="A248">
        <v>246</v>
      </c>
      <c r="B248">
        <v>1.72004</v>
      </c>
      <c r="C248">
        <v>1.70868</v>
      </c>
      <c r="D248">
        <v>1.69154</v>
      </c>
      <c r="E248">
        <v>1.7244299999999999</v>
      </c>
      <c r="F248">
        <v>1.75101</v>
      </c>
      <c r="G248">
        <v>459599</v>
      </c>
      <c r="H248" s="1">
        <f>AVERAGE(output_20_1__2[[#This Row],[Run_1]:[Run_5]])</f>
        <v>1.7191400000000001</v>
      </c>
      <c r="I248">
        <v>1.3360000000000001</v>
      </c>
      <c r="J248">
        <v>1.19</v>
      </c>
      <c r="K248" s="1">
        <f>SUM(output_20_1__2[[#This Row],[IDLV (avg_time)]:[CLASP]])</f>
        <v>3.0551400000000002</v>
      </c>
      <c r="L248" s="1">
        <f t="shared" si="3"/>
        <v>2.9091399999999998</v>
      </c>
    </row>
    <row r="249" spans="1:12" x14ac:dyDescent="0.45">
      <c r="A249">
        <v>247</v>
      </c>
      <c r="B249">
        <v>1.73542</v>
      </c>
      <c r="C249">
        <v>1.7280199999999999</v>
      </c>
      <c r="D249">
        <v>1.7313700000000001</v>
      </c>
      <c r="E249">
        <v>1.7116</v>
      </c>
      <c r="F249">
        <v>1.72509</v>
      </c>
      <c r="G249">
        <v>459599</v>
      </c>
      <c r="H249" s="1">
        <f>AVERAGE(output_20_1__2[[#This Row],[Run_1]:[Run_5]])</f>
        <v>1.7263000000000002</v>
      </c>
      <c r="I249">
        <v>1.347</v>
      </c>
      <c r="J249">
        <v>1.18</v>
      </c>
      <c r="K249" s="1">
        <f>SUM(output_20_1__2[[#This Row],[IDLV (avg_time)]:[CLASP]])</f>
        <v>3.0733000000000001</v>
      </c>
      <c r="L249" s="1">
        <f t="shared" si="3"/>
        <v>2.9062999999999999</v>
      </c>
    </row>
    <row r="250" spans="1:12" x14ac:dyDescent="0.45">
      <c r="A250">
        <v>248</v>
      </c>
      <c r="B250">
        <v>1.72502</v>
      </c>
      <c r="C250">
        <v>1.71814</v>
      </c>
      <c r="D250">
        <v>1.7506299999999999</v>
      </c>
      <c r="E250">
        <v>1.7698</v>
      </c>
      <c r="F250">
        <v>1.73071</v>
      </c>
      <c r="G250">
        <v>459599</v>
      </c>
      <c r="H250" s="1">
        <f>AVERAGE(output_20_1__2[[#This Row],[Run_1]:[Run_5]])</f>
        <v>1.7388600000000001</v>
      </c>
      <c r="I250">
        <v>1.3380000000000001</v>
      </c>
      <c r="J250">
        <v>1.19</v>
      </c>
      <c r="K250" s="1">
        <f>SUM(output_20_1__2[[#This Row],[IDLV (avg_time)]:[CLASP]])</f>
        <v>3.0768599999999999</v>
      </c>
      <c r="L250" s="1">
        <f t="shared" si="3"/>
        <v>2.9288600000000002</v>
      </c>
    </row>
    <row r="251" spans="1:12" x14ac:dyDescent="0.45">
      <c r="A251">
        <v>249</v>
      </c>
      <c r="B251">
        <v>1.73716</v>
      </c>
      <c r="C251">
        <v>1.71709</v>
      </c>
      <c r="D251">
        <v>1.7330700000000001</v>
      </c>
      <c r="E251">
        <v>1.7549699999999999</v>
      </c>
      <c r="F251">
        <v>1.73854</v>
      </c>
      <c r="G251">
        <v>459599</v>
      </c>
      <c r="H251" s="1">
        <f>AVERAGE(output_20_1__2[[#This Row],[Run_1]:[Run_5]])</f>
        <v>1.7361660000000001</v>
      </c>
      <c r="I251">
        <v>1.349</v>
      </c>
      <c r="J251">
        <v>1.18</v>
      </c>
      <c r="K251" s="1">
        <f>SUM(output_20_1__2[[#This Row],[IDLV (avg_time)]:[CLASP]])</f>
        <v>3.0851660000000001</v>
      </c>
      <c r="L251" s="1">
        <f t="shared" si="3"/>
        <v>2.916166</v>
      </c>
    </row>
    <row r="252" spans="1:12" x14ac:dyDescent="0.45">
      <c r="A252">
        <v>250</v>
      </c>
      <c r="B252">
        <v>1.6924999999999999</v>
      </c>
      <c r="C252">
        <v>1.6805000000000001</v>
      </c>
      <c r="D252">
        <v>1.6978</v>
      </c>
      <c r="E252">
        <v>1.69557</v>
      </c>
      <c r="F252">
        <v>1.6841600000000001</v>
      </c>
      <c r="G252">
        <v>459599</v>
      </c>
      <c r="H252" s="1">
        <f>AVERAGE(output_20_1__2[[#This Row],[Run_1]:[Run_5]])</f>
        <v>1.6901060000000001</v>
      </c>
      <c r="I252">
        <v>1.339</v>
      </c>
      <c r="J252">
        <v>1.19</v>
      </c>
      <c r="K252" s="1">
        <f>SUM(output_20_1__2[[#This Row],[IDLV (avg_time)]:[CLASP]])</f>
        <v>3.0291060000000001</v>
      </c>
      <c r="L252" s="1">
        <f t="shared" si="3"/>
        <v>2.8801060000000001</v>
      </c>
    </row>
    <row r="253" spans="1:12" x14ac:dyDescent="0.45">
      <c r="A253">
        <v>251</v>
      </c>
      <c r="B253">
        <v>1.7071700000000001</v>
      </c>
      <c r="C253">
        <v>1.7302500000000001</v>
      </c>
      <c r="D253">
        <v>1.7057100000000001</v>
      </c>
      <c r="E253">
        <v>1.68902</v>
      </c>
      <c r="F253">
        <v>1.7320599999999999</v>
      </c>
      <c r="G253">
        <v>459601</v>
      </c>
      <c r="H253" s="1">
        <f>AVERAGE(output_20_1__2[[#This Row],[Run_1]:[Run_5]])</f>
        <v>1.7128420000000002</v>
      </c>
      <c r="I253">
        <v>1.3420000000000001</v>
      </c>
      <c r="J253">
        <v>1.1599999999999999</v>
      </c>
      <c r="K253" s="1">
        <f>SUM(output_20_1__2[[#This Row],[IDLV (avg_time)]:[CLASP]])</f>
        <v>3.0548420000000003</v>
      </c>
      <c r="L253" s="1">
        <f t="shared" si="3"/>
        <v>2.8728420000000003</v>
      </c>
    </row>
    <row r="254" spans="1:12" x14ac:dyDescent="0.45">
      <c r="A254">
        <v>252</v>
      </c>
      <c r="B254">
        <v>1.6889400000000001</v>
      </c>
      <c r="C254">
        <v>1.6605799999999999</v>
      </c>
      <c r="D254">
        <v>1.6670499999999999</v>
      </c>
      <c r="E254">
        <v>1.6874499999999999</v>
      </c>
      <c r="F254">
        <v>1.68601</v>
      </c>
      <c r="G254">
        <v>459604</v>
      </c>
      <c r="H254" s="1">
        <f>AVERAGE(output_20_1__2[[#This Row],[Run_1]:[Run_5]])</f>
        <v>1.6780059999999999</v>
      </c>
      <c r="I254">
        <v>1.3280000000000001</v>
      </c>
      <c r="J254">
        <v>1.17</v>
      </c>
      <c r="K254" s="1">
        <f>SUM(output_20_1__2[[#This Row],[IDLV (avg_time)]:[CLASP]])</f>
        <v>3.0060060000000002</v>
      </c>
      <c r="L254" s="1">
        <f t="shared" si="3"/>
        <v>2.8480059999999998</v>
      </c>
    </row>
    <row r="255" spans="1:12" x14ac:dyDescent="0.45">
      <c r="A255">
        <v>253</v>
      </c>
      <c r="B255">
        <v>1.72933</v>
      </c>
      <c r="C255">
        <v>1.7310000000000001</v>
      </c>
      <c r="D255">
        <v>1.7012400000000001</v>
      </c>
      <c r="E255">
        <v>1.71235</v>
      </c>
      <c r="F255">
        <v>1.7104600000000001</v>
      </c>
      <c r="G255">
        <v>459606</v>
      </c>
      <c r="H255" s="1">
        <f>AVERAGE(output_20_1__2[[#This Row],[Run_1]:[Run_5]])</f>
        <v>1.7168759999999998</v>
      </c>
      <c r="I255">
        <v>1.333</v>
      </c>
      <c r="J255">
        <v>1.19</v>
      </c>
      <c r="K255" s="1">
        <f>SUM(output_20_1__2[[#This Row],[IDLV (avg_time)]:[CLASP]])</f>
        <v>3.0498759999999998</v>
      </c>
      <c r="L255" s="1">
        <f t="shared" si="3"/>
        <v>2.9068759999999996</v>
      </c>
    </row>
    <row r="256" spans="1:12" x14ac:dyDescent="0.45">
      <c r="A256">
        <v>254</v>
      </c>
      <c r="B256">
        <v>1.6740900000000001</v>
      </c>
      <c r="C256">
        <v>1.68411</v>
      </c>
      <c r="D256">
        <v>1.6862299999999999</v>
      </c>
      <c r="E256">
        <v>1.69716</v>
      </c>
      <c r="F256">
        <v>1.68719</v>
      </c>
      <c r="G256">
        <v>459608</v>
      </c>
      <c r="H256" s="1">
        <f>AVERAGE(output_20_1__2[[#This Row],[Run_1]:[Run_5]])</f>
        <v>1.685756</v>
      </c>
      <c r="I256">
        <v>1.3779999999999999</v>
      </c>
      <c r="J256">
        <v>1.19</v>
      </c>
      <c r="K256" s="1">
        <f>SUM(output_20_1__2[[#This Row],[IDLV (avg_time)]:[CLASP]])</f>
        <v>3.0637559999999997</v>
      </c>
      <c r="L256" s="1">
        <f t="shared" si="3"/>
        <v>2.875756</v>
      </c>
    </row>
    <row r="257" spans="1:12" x14ac:dyDescent="0.45">
      <c r="A257">
        <v>255</v>
      </c>
      <c r="B257">
        <v>1.7045999999999999</v>
      </c>
      <c r="C257">
        <v>1.71099</v>
      </c>
      <c r="D257">
        <v>1.7238899999999999</v>
      </c>
      <c r="E257">
        <v>1.7406600000000001</v>
      </c>
      <c r="F257">
        <v>1.7262</v>
      </c>
      <c r="G257">
        <v>459611</v>
      </c>
      <c r="H257" s="1">
        <f>AVERAGE(output_20_1__2[[#This Row],[Run_1]:[Run_5]])</f>
        <v>1.7212679999999998</v>
      </c>
      <c r="I257">
        <v>1.3280000000000001</v>
      </c>
      <c r="J257">
        <v>1.19</v>
      </c>
      <c r="K257" s="1">
        <f>SUM(output_20_1__2[[#This Row],[IDLV (avg_time)]:[CLASP]])</f>
        <v>3.0492679999999996</v>
      </c>
      <c r="L257" s="1">
        <f t="shared" si="3"/>
        <v>2.9112679999999997</v>
      </c>
    </row>
    <row r="258" spans="1:12" x14ac:dyDescent="0.45">
      <c r="A258">
        <v>256</v>
      </c>
      <c r="B258">
        <v>1.7224699999999999</v>
      </c>
      <c r="C258">
        <v>1.6975899999999999</v>
      </c>
      <c r="D258">
        <v>1.7405600000000001</v>
      </c>
      <c r="E258">
        <v>1.69953</v>
      </c>
      <c r="F258">
        <v>1.7314499999999999</v>
      </c>
      <c r="G258">
        <v>459612</v>
      </c>
      <c r="H258" s="1">
        <f>AVERAGE(output_20_1__2[[#This Row],[Run_1]:[Run_5]])</f>
        <v>1.7183199999999998</v>
      </c>
      <c r="I258">
        <v>1.3380000000000001</v>
      </c>
      <c r="J258">
        <v>1.18</v>
      </c>
      <c r="K258" s="1">
        <f>SUM(output_20_1__2[[#This Row],[IDLV (avg_time)]:[CLASP]])</f>
        <v>3.0563199999999999</v>
      </c>
      <c r="L258" s="1">
        <f t="shared" ref="L258:L321" si="4">SUM(H258,J258)</f>
        <v>2.89832</v>
      </c>
    </row>
    <row r="259" spans="1:12" x14ac:dyDescent="0.45">
      <c r="A259">
        <v>257</v>
      </c>
      <c r="B259">
        <v>1.7177500000000001</v>
      </c>
      <c r="C259">
        <v>1.7177</v>
      </c>
      <c r="D259">
        <v>1.7129300000000001</v>
      </c>
      <c r="E259">
        <v>1.7268300000000001</v>
      </c>
      <c r="F259">
        <v>1.7282500000000001</v>
      </c>
      <c r="G259">
        <v>459613</v>
      </c>
      <c r="H259" s="1">
        <f>AVERAGE(output_20_1__2[[#This Row],[Run_1]:[Run_5]])</f>
        <v>1.7206920000000003</v>
      </c>
      <c r="I259">
        <v>1.347</v>
      </c>
      <c r="J259">
        <v>1.19</v>
      </c>
      <c r="K259" s="1">
        <f>SUM(output_20_1__2[[#This Row],[IDLV (avg_time)]:[CLASP]])</f>
        <v>3.0676920000000001</v>
      </c>
      <c r="L259" s="1">
        <f t="shared" si="4"/>
        <v>2.9106920000000001</v>
      </c>
    </row>
    <row r="260" spans="1:12" x14ac:dyDescent="0.45">
      <c r="A260">
        <v>258</v>
      </c>
      <c r="B260">
        <v>1.71685</v>
      </c>
      <c r="C260">
        <v>1.69835</v>
      </c>
      <c r="D260">
        <v>1.7239199999999999</v>
      </c>
      <c r="E260">
        <v>1.72584</v>
      </c>
      <c r="F260">
        <v>1.71713</v>
      </c>
      <c r="G260">
        <v>459616</v>
      </c>
      <c r="H260" s="1">
        <f>AVERAGE(output_20_1__2[[#This Row],[Run_1]:[Run_5]])</f>
        <v>1.7164180000000002</v>
      </c>
      <c r="I260">
        <v>1.3540000000000001</v>
      </c>
      <c r="J260">
        <v>1.18</v>
      </c>
      <c r="K260" s="1">
        <f>SUM(output_20_1__2[[#This Row],[IDLV (avg_time)]:[CLASP]])</f>
        <v>3.0704180000000001</v>
      </c>
      <c r="L260" s="1">
        <f t="shared" si="4"/>
        <v>2.8964180000000002</v>
      </c>
    </row>
    <row r="261" spans="1:12" x14ac:dyDescent="0.45">
      <c r="A261">
        <v>259</v>
      </c>
      <c r="B261">
        <v>1.8060799999999999</v>
      </c>
      <c r="C261">
        <v>1.75241</v>
      </c>
      <c r="D261">
        <v>1.79003</v>
      </c>
      <c r="E261">
        <v>1.7636499999999999</v>
      </c>
      <c r="F261">
        <v>1.7730999999999999</v>
      </c>
      <c r="G261">
        <v>459617</v>
      </c>
      <c r="H261" s="1">
        <f>AVERAGE(output_20_1__2[[#This Row],[Run_1]:[Run_5]])</f>
        <v>1.7770540000000001</v>
      </c>
      <c r="I261">
        <v>1.33</v>
      </c>
      <c r="J261">
        <v>1.2</v>
      </c>
      <c r="K261" s="1">
        <f>SUM(output_20_1__2[[#This Row],[IDLV (avg_time)]:[CLASP]])</f>
        <v>3.1070540000000002</v>
      </c>
      <c r="L261" s="1">
        <f t="shared" si="4"/>
        <v>2.9770539999999999</v>
      </c>
    </row>
    <row r="262" spans="1:12" x14ac:dyDescent="0.45">
      <c r="A262">
        <v>260</v>
      </c>
      <c r="B262">
        <v>1.8368899999999999</v>
      </c>
      <c r="C262">
        <v>1.8304400000000001</v>
      </c>
      <c r="D262">
        <v>1.8176699999999999</v>
      </c>
      <c r="E262">
        <v>1.82195</v>
      </c>
      <c r="F262">
        <v>1.8086100000000001</v>
      </c>
      <c r="G262">
        <v>459618</v>
      </c>
      <c r="H262" s="1">
        <f>AVERAGE(output_20_1__2[[#This Row],[Run_1]:[Run_5]])</f>
        <v>1.8231120000000001</v>
      </c>
      <c r="I262">
        <v>1.347</v>
      </c>
      <c r="J262">
        <v>1.21</v>
      </c>
      <c r="K262" s="1">
        <f>SUM(output_20_1__2[[#This Row],[IDLV (avg_time)]:[CLASP]])</f>
        <v>3.170112</v>
      </c>
      <c r="L262" s="1">
        <f t="shared" si="4"/>
        <v>3.033112</v>
      </c>
    </row>
    <row r="263" spans="1:12" x14ac:dyDescent="0.45">
      <c r="A263">
        <v>261</v>
      </c>
      <c r="B263">
        <v>1.6882699999999999</v>
      </c>
      <c r="C263">
        <v>1.6900999999999999</v>
      </c>
      <c r="D263">
        <v>1.7187699999999999</v>
      </c>
      <c r="E263">
        <v>1.69119</v>
      </c>
      <c r="F263">
        <v>1.71523</v>
      </c>
      <c r="G263">
        <v>459620</v>
      </c>
      <c r="H263" s="1">
        <f>AVERAGE(output_20_1__2[[#This Row],[Run_1]:[Run_5]])</f>
        <v>1.700712</v>
      </c>
      <c r="I263">
        <v>1.35</v>
      </c>
      <c r="J263">
        <v>1.18</v>
      </c>
      <c r="K263" s="1">
        <f>SUM(output_20_1__2[[#This Row],[IDLV (avg_time)]:[CLASP]])</f>
        <v>3.0507119999999999</v>
      </c>
      <c r="L263" s="1">
        <f t="shared" si="4"/>
        <v>2.8807119999999999</v>
      </c>
    </row>
    <row r="264" spans="1:12" x14ac:dyDescent="0.45">
      <c r="A264">
        <v>262</v>
      </c>
      <c r="B264">
        <v>1.6855800000000001</v>
      </c>
      <c r="C264">
        <v>1.6921999999999999</v>
      </c>
      <c r="D264">
        <v>1.71502</v>
      </c>
      <c r="E264">
        <v>1.70641</v>
      </c>
      <c r="F264">
        <v>1.68838</v>
      </c>
      <c r="G264">
        <v>459622</v>
      </c>
      <c r="H264" s="1">
        <f>AVERAGE(output_20_1__2[[#This Row],[Run_1]:[Run_5]])</f>
        <v>1.6975180000000001</v>
      </c>
      <c r="I264">
        <v>1.349</v>
      </c>
      <c r="J264">
        <v>1.19</v>
      </c>
      <c r="K264" s="1">
        <f>SUM(output_20_1__2[[#This Row],[IDLV (avg_time)]:[CLASP]])</f>
        <v>3.0465179999999998</v>
      </c>
      <c r="L264" s="1">
        <f t="shared" si="4"/>
        <v>2.887518</v>
      </c>
    </row>
    <row r="265" spans="1:12" x14ac:dyDescent="0.45">
      <c r="A265">
        <v>263</v>
      </c>
      <c r="B265">
        <v>1.71489</v>
      </c>
      <c r="C265">
        <v>1.70594</v>
      </c>
      <c r="D265">
        <v>1.71791</v>
      </c>
      <c r="E265">
        <v>1.69983</v>
      </c>
      <c r="F265">
        <v>1.7197499999999999</v>
      </c>
      <c r="G265">
        <v>459623</v>
      </c>
      <c r="H265" s="1">
        <f>AVERAGE(output_20_1__2[[#This Row],[Run_1]:[Run_5]])</f>
        <v>1.7116640000000001</v>
      </c>
      <c r="I265">
        <v>1.361</v>
      </c>
      <c r="J265">
        <v>1.21</v>
      </c>
      <c r="K265" s="1">
        <f>SUM(output_20_1__2[[#This Row],[IDLV (avg_time)]:[CLASP]])</f>
        <v>3.0726640000000001</v>
      </c>
      <c r="L265" s="1">
        <f t="shared" si="4"/>
        <v>2.9216639999999998</v>
      </c>
    </row>
    <row r="266" spans="1:12" x14ac:dyDescent="0.45">
      <c r="A266">
        <v>264</v>
      </c>
      <c r="B266">
        <v>1.8316600000000001</v>
      </c>
      <c r="C266">
        <v>1.7729299999999999</v>
      </c>
      <c r="D266">
        <v>1.82321</v>
      </c>
      <c r="E266">
        <v>1.8065199999999999</v>
      </c>
      <c r="F266">
        <v>1.81595</v>
      </c>
      <c r="G266">
        <v>459626</v>
      </c>
      <c r="H266" s="1">
        <f>AVERAGE(output_20_1__2[[#This Row],[Run_1]:[Run_5]])</f>
        <v>1.8100539999999998</v>
      </c>
      <c r="I266">
        <v>1.3540000000000001</v>
      </c>
      <c r="J266">
        <v>1.18</v>
      </c>
      <c r="K266" s="1">
        <f>SUM(output_20_1__2[[#This Row],[IDLV (avg_time)]:[CLASP]])</f>
        <v>3.1640540000000001</v>
      </c>
      <c r="L266" s="1">
        <f t="shared" si="4"/>
        <v>2.9900539999999998</v>
      </c>
    </row>
    <row r="267" spans="1:12" x14ac:dyDescent="0.45">
      <c r="A267">
        <v>265</v>
      </c>
      <c r="B267">
        <v>1.8082</v>
      </c>
      <c r="C267">
        <v>1.7700800000000001</v>
      </c>
      <c r="D267">
        <v>1.78498</v>
      </c>
      <c r="E267">
        <v>1.77278</v>
      </c>
      <c r="F267">
        <v>1.7852399999999999</v>
      </c>
      <c r="G267">
        <v>459628</v>
      </c>
      <c r="H267" s="1">
        <f>AVERAGE(output_20_1__2[[#This Row],[Run_1]:[Run_5]])</f>
        <v>1.7842559999999998</v>
      </c>
      <c r="I267">
        <v>1.3520000000000001</v>
      </c>
      <c r="J267">
        <v>1.18</v>
      </c>
      <c r="K267" s="1">
        <f>SUM(output_20_1__2[[#This Row],[IDLV (avg_time)]:[CLASP]])</f>
        <v>3.1362559999999999</v>
      </c>
      <c r="L267" s="1">
        <f t="shared" si="4"/>
        <v>2.9642559999999998</v>
      </c>
    </row>
    <row r="268" spans="1:12" x14ac:dyDescent="0.45">
      <c r="A268">
        <v>266</v>
      </c>
      <c r="B268">
        <v>1.8234699999999999</v>
      </c>
      <c r="C268">
        <v>1.79863</v>
      </c>
      <c r="D268">
        <v>1.78993</v>
      </c>
      <c r="E268">
        <v>1.7673300000000001</v>
      </c>
      <c r="F268">
        <v>1.7932600000000001</v>
      </c>
      <c r="G268">
        <v>459629</v>
      </c>
      <c r="H268" s="1">
        <f>AVERAGE(output_20_1__2[[#This Row],[Run_1]:[Run_5]])</f>
        <v>1.7945239999999998</v>
      </c>
      <c r="I268">
        <v>1.341</v>
      </c>
      <c r="J268">
        <v>1.2</v>
      </c>
      <c r="K268" s="1">
        <f>SUM(output_20_1__2[[#This Row],[IDLV (avg_time)]:[CLASP]])</f>
        <v>3.1355239999999998</v>
      </c>
      <c r="L268" s="1">
        <f t="shared" si="4"/>
        <v>2.9945239999999997</v>
      </c>
    </row>
    <row r="269" spans="1:12" x14ac:dyDescent="0.45">
      <c r="A269">
        <v>267</v>
      </c>
      <c r="B269">
        <v>1.8345800000000001</v>
      </c>
      <c r="C269">
        <v>1.81691</v>
      </c>
      <c r="D269">
        <v>1.8509100000000001</v>
      </c>
      <c r="E269">
        <v>1.8165100000000001</v>
      </c>
      <c r="F269">
        <v>1.81846</v>
      </c>
      <c r="G269">
        <v>459631</v>
      </c>
      <c r="H269" s="1">
        <f>AVERAGE(output_20_1__2[[#This Row],[Run_1]:[Run_5]])</f>
        <v>1.827474</v>
      </c>
      <c r="I269">
        <v>1.337</v>
      </c>
      <c r="J269">
        <v>1.2</v>
      </c>
      <c r="K269" s="1">
        <f>SUM(output_20_1__2[[#This Row],[IDLV (avg_time)]:[CLASP]])</f>
        <v>3.1644740000000002</v>
      </c>
      <c r="L269" s="1">
        <f t="shared" si="4"/>
        <v>3.0274739999999998</v>
      </c>
    </row>
    <row r="270" spans="1:12" x14ac:dyDescent="0.45">
      <c r="A270">
        <v>268</v>
      </c>
      <c r="B270">
        <v>1.78061</v>
      </c>
      <c r="C270">
        <v>1.7549699999999999</v>
      </c>
      <c r="D270">
        <v>1.8022400000000001</v>
      </c>
      <c r="E270">
        <v>1.7577199999999999</v>
      </c>
      <c r="F270">
        <v>1.78424</v>
      </c>
      <c r="G270">
        <v>459632</v>
      </c>
      <c r="H270" s="1">
        <f>AVERAGE(output_20_1__2[[#This Row],[Run_1]:[Run_5]])</f>
        <v>1.7759560000000001</v>
      </c>
      <c r="I270">
        <v>1.3320000000000001</v>
      </c>
      <c r="J270">
        <v>1.18</v>
      </c>
      <c r="K270" s="1">
        <f>SUM(output_20_1__2[[#This Row],[IDLV (avg_time)]:[CLASP]])</f>
        <v>3.1079560000000002</v>
      </c>
      <c r="L270" s="1">
        <f t="shared" si="4"/>
        <v>2.955956</v>
      </c>
    </row>
    <row r="271" spans="1:12" x14ac:dyDescent="0.45">
      <c r="A271">
        <v>269</v>
      </c>
      <c r="B271">
        <v>1.71515</v>
      </c>
      <c r="C271">
        <v>1.71723</v>
      </c>
      <c r="D271">
        <v>1.69825</v>
      </c>
      <c r="E271">
        <v>1.7009700000000001</v>
      </c>
      <c r="F271">
        <v>1.7082299999999999</v>
      </c>
      <c r="G271">
        <v>459634</v>
      </c>
      <c r="H271" s="1">
        <f>AVERAGE(output_20_1__2[[#This Row],[Run_1]:[Run_5]])</f>
        <v>1.7079660000000001</v>
      </c>
      <c r="I271">
        <v>1.32</v>
      </c>
      <c r="J271">
        <v>1.19</v>
      </c>
      <c r="K271" s="1">
        <f>SUM(output_20_1__2[[#This Row],[IDLV (avg_time)]:[CLASP]])</f>
        <v>3.0279660000000002</v>
      </c>
      <c r="L271" s="1">
        <f t="shared" si="4"/>
        <v>2.8979660000000003</v>
      </c>
    </row>
    <row r="272" spans="1:12" x14ac:dyDescent="0.45">
      <c r="A272">
        <v>270</v>
      </c>
      <c r="B272">
        <v>1.8079700000000001</v>
      </c>
      <c r="C272">
        <v>1.8610899999999999</v>
      </c>
      <c r="D272">
        <v>1.78434</v>
      </c>
      <c r="E272">
        <v>1.7676499999999999</v>
      </c>
      <c r="F272">
        <v>1.7782800000000001</v>
      </c>
      <c r="G272">
        <v>459637</v>
      </c>
      <c r="H272" s="1">
        <f>AVERAGE(output_20_1__2[[#This Row],[Run_1]:[Run_5]])</f>
        <v>1.7998660000000002</v>
      </c>
      <c r="I272">
        <v>1.3440000000000001</v>
      </c>
      <c r="J272">
        <v>1.19</v>
      </c>
      <c r="K272" s="1">
        <f>SUM(output_20_1__2[[#This Row],[IDLV (avg_time)]:[CLASP]])</f>
        <v>3.143866</v>
      </c>
      <c r="L272" s="1">
        <f t="shared" si="4"/>
        <v>2.9898660000000001</v>
      </c>
    </row>
    <row r="273" spans="1:12" x14ac:dyDescent="0.45">
      <c r="A273">
        <v>271</v>
      </c>
      <c r="B273">
        <v>1.8382799999999999</v>
      </c>
      <c r="C273">
        <v>1.7800800000000001</v>
      </c>
      <c r="D273">
        <v>1.78837</v>
      </c>
      <c r="E273">
        <v>1.80223</v>
      </c>
      <c r="F273">
        <v>1.8050299999999999</v>
      </c>
      <c r="G273">
        <v>459638</v>
      </c>
      <c r="H273" s="1">
        <f>AVERAGE(output_20_1__2[[#This Row],[Run_1]:[Run_5]])</f>
        <v>1.8027979999999999</v>
      </c>
      <c r="I273">
        <v>1.341</v>
      </c>
      <c r="J273">
        <v>1.1599999999999999</v>
      </c>
      <c r="K273" s="1">
        <f>SUM(output_20_1__2[[#This Row],[IDLV (avg_time)]:[CLASP]])</f>
        <v>3.1437979999999999</v>
      </c>
      <c r="L273" s="1">
        <f t="shared" si="4"/>
        <v>2.9627979999999998</v>
      </c>
    </row>
    <row r="274" spans="1:12" x14ac:dyDescent="0.45">
      <c r="A274">
        <v>272</v>
      </c>
      <c r="B274">
        <v>1.83558</v>
      </c>
      <c r="C274">
        <v>1.7906500000000001</v>
      </c>
      <c r="D274">
        <v>1.8158300000000001</v>
      </c>
      <c r="E274">
        <v>1.76837</v>
      </c>
      <c r="F274">
        <v>1.78884</v>
      </c>
      <c r="G274">
        <v>459639</v>
      </c>
      <c r="H274" s="1">
        <f>AVERAGE(output_20_1__2[[#This Row],[Run_1]:[Run_5]])</f>
        <v>1.7998539999999998</v>
      </c>
      <c r="I274">
        <v>1.335</v>
      </c>
      <c r="J274">
        <v>1.19</v>
      </c>
      <c r="K274" s="1">
        <f>SUM(output_20_1__2[[#This Row],[IDLV (avg_time)]:[CLASP]])</f>
        <v>3.1348539999999998</v>
      </c>
      <c r="L274" s="1">
        <f t="shared" si="4"/>
        <v>2.9898539999999998</v>
      </c>
    </row>
    <row r="275" spans="1:12" x14ac:dyDescent="0.45">
      <c r="A275">
        <v>273</v>
      </c>
      <c r="B275">
        <v>1.8030900000000001</v>
      </c>
      <c r="C275">
        <v>1.79566</v>
      </c>
      <c r="D275">
        <v>1.78922</v>
      </c>
      <c r="E275">
        <v>1.7762</v>
      </c>
      <c r="F275">
        <v>1.7980400000000001</v>
      </c>
      <c r="G275">
        <v>459643</v>
      </c>
      <c r="H275" s="1">
        <f>AVERAGE(output_20_1__2[[#This Row],[Run_1]:[Run_5]])</f>
        <v>1.7924420000000001</v>
      </c>
      <c r="I275">
        <v>1.3240000000000001</v>
      </c>
      <c r="J275">
        <v>1.21</v>
      </c>
      <c r="K275" s="1">
        <f>SUM(output_20_1__2[[#This Row],[IDLV (avg_time)]:[CLASP]])</f>
        <v>3.1164420000000002</v>
      </c>
      <c r="L275" s="1">
        <f t="shared" si="4"/>
        <v>3.0024420000000003</v>
      </c>
    </row>
    <row r="276" spans="1:12" x14ac:dyDescent="0.45">
      <c r="A276">
        <v>274</v>
      </c>
      <c r="B276">
        <v>1.7378800000000001</v>
      </c>
      <c r="C276">
        <v>1.70852</v>
      </c>
      <c r="D276">
        <v>1.7342299999999999</v>
      </c>
      <c r="E276">
        <v>1.6987099999999999</v>
      </c>
      <c r="F276">
        <v>1.7163600000000001</v>
      </c>
      <c r="G276">
        <v>459644</v>
      </c>
      <c r="H276" s="1">
        <f>AVERAGE(output_20_1__2[[#This Row],[Run_1]:[Run_5]])</f>
        <v>1.7191400000000001</v>
      </c>
      <c r="I276">
        <v>1.335</v>
      </c>
      <c r="J276">
        <v>1.19</v>
      </c>
      <c r="K276" s="1">
        <f>SUM(output_20_1__2[[#This Row],[IDLV (avg_time)]:[CLASP]])</f>
        <v>3.0541400000000003</v>
      </c>
      <c r="L276" s="1">
        <f t="shared" si="4"/>
        <v>2.9091399999999998</v>
      </c>
    </row>
    <row r="277" spans="1:12" x14ac:dyDescent="0.45">
      <c r="A277">
        <v>275</v>
      </c>
      <c r="B277">
        <v>1.69103</v>
      </c>
      <c r="C277">
        <v>1.65802</v>
      </c>
      <c r="D277">
        <v>1.6932700000000001</v>
      </c>
      <c r="E277">
        <v>1.6954199999999999</v>
      </c>
      <c r="F277">
        <v>1.68682</v>
      </c>
      <c r="G277">
        <v>459645</v>
      </c>
      <c r="H277" s="1">
        <f>AVERAGE(output_20_1__2[[#This Row],[Run_1]:[Run_5]])</f>
        <v>1.684912</v>
      </c>
      <c r="I277">
        <v>1.3180000000000001</v>
      </c>
      <c r="J277">
        <v>1.18</v>
      </c>
      <c r="K277" s="1">
        <f>SUM(output_20_1__2[[#This Row],[IDLV (avg_time)]:[CLASP]])</f>
        <v>3.0029120000000002</v>
      </c>
      <c r="L277" s="1">
        <f t="shared" si="4"/>
        <v>2.8649119999999999</v>
      </c>
    </row>
    <row r="278" spans="1:12" x14ac:dyDescent="0.45">
      <c r="A278">
        <v>276</v>
      </c>
      <c r="B278">
        <v>1.8106100000000001</v>
      </c>
      <c r="C278">
        <v>1.7869900000000001</v>
      </c>
      <c r="D278">
        <v>1.8549</v>
      </c>
      <c r="E278">
        <v>1.8013300000000001</v>
      </c>
      <c r="F278">
        <v>1.76773</v>
      </c>
      <c r="G278">
        <v>459647</v>
      </c>
      <c r="H278" s="1">
        <f>AVERAGE(output_20_1__2[[#This Row],[Run_1]:[Run_5]])</f>
        <v>1.8043119999999999</v>
      </c>
      <c r="I278">
        <v>1.3240000000000001</v>
      </c>
      <c r="J278">
        <v>1.19</v>
      </c>
      <c r="K278" s="1">
        <f>SUM(output_20_1__2[[#This Row],[IDLV (avg_time)]:[CLASP]])</f>
        <v>3.1283120000000002</v>
      </c>
      <c r="L278" s="1">
        <f t="shared" si="4"/>
        <v>2.9943119999999999</v>
      </c>
    </row>
    <row r="279" spans="1:12" x14ac:dyDescent="0.45">
      <c r="A279">
        <v>277</v>
      </c>
      <c r="B279">
        <v>1.78546</v>
      </c>
      <c r="C279">
        <v>1.6991400000000001</v>
      </c>
      <c r="D279">
        <v>1.7182500000000001</v>
      </c>
      <c r="E279">
        <v>1.67885</v>
      </c>
      <c r="F279">
        <v>1.7172400000000001</v>
      </c>
      <c r="G279">
        <v>459650</v>
      </c>
      <c r="H279" s="1">
        <f>AVERAGE(output_20_1__2[[#This Row],[Run_1]:[Run_5]])</f>
        <v>1.7197880000000001</v>
      </c>
      <c r="I279">
        <v>1.3320000000000001</v>
      </c>
      <c r="J279">
        <v>1.18</v>
      </c>
      <c r="K279" s="1">
        <f>SUM(output_20_1__2[[#This Row],[IDLV (avg_time)]:[CLASP]])</f>
        <v>3.0517880000000002</v>
      </c>
      <c r="L279" s="1">
        <f t="shared" si="4"/>
        <v>2.899788</v>
      </c>
    </row>
    <row r="280" spans="1:12" x14ac:dyDescent="0.45">
      <c r="A280">
        <v>278</v>
      </c>
      <c r="B280">
        <v>1.7962100000000001</v>
      </c>
      <c r="C280">
        <v>1.7428399999999999</v>
      </c>
      <c r="D280">
        <v>1.8259300000000001</v>
      </c>
      <c r="E280">
        <v>1.7838099999999999</v>
      </c>
      <c r="F280">
        <v>1.76562</v>
      </c>
      <c r="G280">
        <v>459652</v>
      </c>
      <c r="H280" s="1">
        <f>AVERAGE(output_20_1__2[[#This Row],[Run_1]:[Run_5]])</f>
        <v>1.7828820000000001</v>
      </c>
      <c r="I280">
        <v>1.3480000000000001</v>
      </c>
      <c r="J280">
        <v>1.2</v>
      </c>
      <c r="K280" s="1">
        <f>SUM(output_20_1__2[[#This Row],[IDLV (avg_time)]:[CLASP]])</f>
        <v>3.1308820000000002</v>
      </c>
      <c r="L280" s="1">
        <f t="shared" si="4"/>
        <v>2.982882</v>
      </c>
    </row>
    <row r="281" spans="1:12" x14ac:dyDescent="0.45">
      <c r="A281">
        <v>279</v>
      </c>
      <c r="B281">
        <v>1.8213299999999999</v>
      </c>
      <c r="C281">
        <v>1.7912300000000001</v>
      </c>
      <c r="D281">
        <v>1.79477</v>
      </c>
      <c r="E281">
        <v>1.8191999999999999</v>
      </c>
      <c r="F281">
        <v>1.79003</v>
      </c>
      <c r="G281">
        <v>459654</v>
      </c>
      <c r="H281" s="1">
        <f>AVERAGE(output_20_1__2[[#This Row],[Run_1]:[Run_5]])</f>
        <v>1.803312</v>
      </c>
      <c r="I281">
        <v>1.3320000000000001</v>
      </c>
      <c r="J281">
        <v>1.19</v>
      </c>
      <c r="K281" s="1">
        <f>SUM(output_20_1__2[[#This Row],[IDLV (avg_time)]:[CLASP]])</f>
        <v>3.1353119999999999</v>
      </c>
      <c r="L281" s="1">
        <f t="shared" si="4"/>
        <v>2.993312</v>
      </c>
    </row>
    <row r="282" spans="1:12" x14ac:dyDescent="0.45">
      <c r="A282">
        <v>280</v>
      </c>
      <c r="B282">
        <v>1.79695</v>
      </c>
      <c r="C282">
        <v>1.8232200000000001</v>
      </c>
      <c r="D282">
        <v>1.7747599999999999</v>
      </c>
      <c r="E282">
        <v>1.7703</v>
      </c>
      <c r="F282">
        <v>1.8199399999999999</v>
      </c>
      <c r="G282">
        <v>459656</v>
      </c>
      <c r="H282" s="1">
        <f>AVERAGE(output_20_1__2[[#This Row],[Run_1]:[Run_5]])</f>
        <v>1.797034</v>
      </c>
      <c r="I282">
        <v>1.3340000000000001</v>
      </c>
      <c r="J282">
        <v>1.19</v>
      </c>
      <c r="K282" s="1">
        <f>SUM(output_20_1__2[[#This Row],[IDLV (avg_time)]:[CLASP]])</f>
        <v>3.1310340000000001</v>
      </c>
      <c r="L282" s="1">
        <f t="shared" si="4"/>
        <v>2.987034</v>
      </c>
    </row>
    <row r="283" spans="1:12" x14ac:dyDescent="0.45">
      <c r="A283">
        <v>281</v>
      </c>
      <c r="B283">
        <v>1.85341</v>
      </c>
      <c r="C283">
        <v>1.77963</v>
      </c>
      <c r="D283">
        <v>1.79305</v>
      </c>
      <c r="E283">
        <v>1.7815099999999999</v>
      </c>
      <c r="F283">
        <v>1.7733300000000001</v>
      </c>
      <c r="G283">
        <v>459657</v>
      </c>
      <c r="H283" s="1">
        <f>AVERAGE(output_20_1__2[[#This Row],[Run_1]:[Run_5]])</f>
        <v>1.7961860000000001</v>
      </c>
      <c r="I283">
        <v>1.36</v>
      </c>
      <c r="J283">
        <v>1.18</v>
      </c>
      <c r="K283" s="1">
        <f>SUM(output_20_1__2[[#This Row],[IDLV (avg_time)]:[CLASP]])</f>
        <v>3.1561859999999999</v>
      </c>
      <c r="L283" s="1">
        <f t="shared" si="4"/>
        <v>2.9761860000000002</v>
      </c>
    </row>
    <row r="284" spans="1:12" x14ac:dyDescent="0.45">
      <c r="A284">
        <v>282</v>
      </c>
      <c r="B284">
        <v>1.9431</v>
      </c>
      <c r="C284">
        <v>1.87534</v>
      </c>
      <c r="D284">
        <v>1.8617699999999999</v>
      </c>
      <c r="E284">
        <v>1.8829400000000001</v>
      </c>
      <c r="F284">
        <v>1.8425800000000001</v>
      </c>
      <c r="G284">
        <v>459658</v>
      </c>
      <c r="H284" s="1">
        <f>AVERAGE(output_20_1__2[[#This Row],[Run_1]:[Run_5]])</f>
        <v>1.881146</v>
      </c>
      <c r="I284">
        <v>1.37</v>
      </c>
      <c r="J284">
        <v>1.18</v>
      </c>
      <c r="K284" s="1">
        <f>SUM(output_20_1__2[[#This Row],[IDLV (avg_time)]:[CLASP]])</f>
        <v>3.2511460000000003</v>
      </c>
      <c r="L284" s="1">
        <f t="shared" si="4"/>
        <v>3.0611459999999999</v>
      </c>
    </row>
    <row r="285" spans="1:12" x14ac:dyDescent="0.45">
      <c r="A285">
        <v>283</v>
      </c>
      <c r="B285">
        <v>1.73333</v>
      </c>
      <c r="C285">
        <v>1.72655</v>
      </c>
      <c r="D285">
        <v>1.74438</v>
      </c>
      <c r="E285">
        <v>1.7641899999999999</v>
      </c>
      <c r="F285">
        <v>1.7382</v>
      </c>
      <c r="G285">
        <v>459660</v>
      </c>
      <c r="H285" s="1">
        <f>AVERAGE(output_20_1__2[[#This Row],[Run_1]:[Run_5]])</f>
        <v>1.74133</v>
      </c>
      <c r="I285">
        <v>1.3420000000000001</v>
      </c>
      <c r="J285">
        <v>1.18</v>
      </c>
      <c r="K285" s="1">
        <f>SUM(output_20_1__2[[#This Row],[IDLV (avg_time)]:[CLASP]])</f>
        <v>3.0833300000000001</v>
      </c>
      <c r="L285" s="1">
        <f t="shared" si="4"/>
        <v>2.9213300000000002</v>
      </c>
    </row>
    <row r="286" spans="1:12" x14ac:dyDescent="0.45">
      <c r="A286">
        <v>284</v>
      </c>
      <c r="B286">
        <v>1.84741</v>
      </c>
      <c r="C286">
        <v>1.78013</v>
      </c>
      <c r="D286">
        <v>1.83446</v>
      </c>
      <c r="E286">
        <v>1.8018400000000001</v>
      </c>
      <c r="F286">
        <v>1.8404199999999999</v>
      </c>
      <c r="G286">
        <v>459662</v>
      </c>
      <c r="H286" s="1">
        <f>AVERAGE(output_20_1__2[[#This Row],[Run_1]:[Run_5]])</f>
        <v>1.8208519999999999</v>
      </c>
      <c r="I286">
        <v>1.37</v>
      </c>
      <c r="J286">
        <v>1.2</v>
      </c>
      <c r="K286" s="1">
        <f>SUM(output_20_1__2[[#This Row],[IDLV (avg_time)]:[CLASP]])</f>
        <v>3.190852</v>
      </c>
      <c r="L286" s="1">
        <f t="shared" si="4"/>
        <v>3.0208519999999996</v>
      </c>
    </row>
    <row r="287" spans="1:12" x14ac:dyDescent="0.45">
      <c r="A287">
        <v>285</v>
      </c>
      <c r="B287">
        <v>1.7087300000000001</v>
      </c>
      <c r="C287">
        <v>1.7025399999999999</v>
      </c>
      <c r="D287">
        <v>1.72777</v>
      </c>
      <c r="E287">
        <v>1.7037800000000001</v>
      </c>
      <c r="F287">
        <v>1.7220500000000001</v>
      </c>
      <c r="G287">
        <v>459664</v>
      </c>
      <c r="H287" s="1">
        <f>AVERAGE(output_20_1__2[[#This Row],[Run_1]:[Run_5]])</f>
        <v>1.7129739999999998</v>
      </c>
      <c r="I287">
        <v>1.363</v>
      </c>
      <c r="J287">
        <v>1.18</v>
      </c>
      <c r="K287" s="1">
        <f>SUM(output_20_1__2[[#This Row],[IDLV (avg_time)]:[CLASP]])</f>
        <v>3.0759739999999995</v>
      </c>
      <c r="L287" s="1">
        <f t="shared" si="4"/>
        <v>2.8929739999999997</v>
      </c>
    </row>
    <row r="288" spans="1:12" x14ac:dyDescent="0.45">
      <c r="A288">
        <v>286</v>
      </c>
      <c r="B288">
        <v>2.3604699999999998</v>
      </c>
      <c r="C288">
        <v>1.7733699999999999</v>
      </c>
      <c r="D288">
        <v>1.74715</v>
      </c>
      <c r="E288">
        <v>1.7616499999999999</v>
      </c>
      <c r="F288">
        <v>1.76146</v>
      </c>
      <c r="G288">
        <v>459667</v>
      </c>
      <c r="H288" s="1">
        <f>AVERAGE(output_20_1__2[[#This Row],[Run_1]:[Run_5]])</f>
        <v>1.8808199999999995</v>
      </c>
      <c r="I288">
        <v>1.3240000000000001</v>
      </c>
      <c r="J288">
        <v>1.17</v>
      </c>
      <c r="K288" s="1">
        <f>SUM(output_20_1__2[[#This Row],[IDLV (avg_time)]:[CLASP]])</f>
        <v>3.2048199999999998</v>
      </c>
      <c r="L288" s="1">
        <f t="shared" si="4"/>
        <v>3.0508199999999994</v>
      </c>
    </row>
    <row r="289" spans="1:12" x14ac:dyDescent="0.45">
      <c r="A289">
        <v>287</v>
      </c>
      <c r="B289">
        <v>1.82195</v>
      </c>
      <c r="C289">
        <v>1.81423</v>
      </c>
      <c r="D289">
        <v>1.8064899999999999</v>
      </c>
      <c r="E289">
        <v>1.78586</v>
      </c>
      <c r="F289">
        <v>1.7862899999999999</v>
      </c>
      <c r="G289">
        <v>459669</v>
      </c>
      <c r="H289" s="1">
        <f>AVERAGE(output_20_1__2[[#This Row],[Run_1]:[Run_5]])</f>
        <v>1.8029639999999998</v>
      </c>
      <c r="I289">
        <v>1.355</v>
      </c>
      <c r="J289">
        <v>1.18</v>
      </c>
      <c r="K289" s="1">
        <f>SUM(output_20_1__2[[#This Row],[IDLV (avg_time)]:[CLASP]])</f>
        <v>3.1579639999999998</v>
      </c>
      <c r="L289" s="1">
        <f t="shared" si="4"/>
        <v>2.9829639999999999</v>
      </c>
    </row>
    <row r="290" spans="1:12" x14ac:dyDescent="0.45">
      <c r="A290">
        <v>288</v>
      </c>
      <c r="B290">
        <v>1.8039400000000001</v>
      </c>
      <c r="C290">
        <v>1.79396</v>
      </c>
      <c r="D290">
        <v>1.80219</v>
      </c>
      <c r="E290">
        <v>1.8012300000000001</v>
      </c>
      <c r="F290">
        <v>1.7758499999999999</v>
      </c>
      <c r="G290">
        <v>459671</v>
      </c>
      <c r="H290" s="1">
        <f>AVERAGE(output_20_1__2[[#This Row],[Run_1]:[Run_5]])</f>
        <v>1.7954340000000002</v>
      </c>
      <c r="I290">
        <v>1.379</v>
      </c>
      <c r="J290">
        <v>1.18</v>
      </c>
      <c r="K290" s="1">
        <f>SUM(output_20_1__2[[#This Row],[IDLV (avg_time)]:[CLASP]])</f>
        <v>3.1744340000000002</v>
      </c>
      <c r="L290" s="1">
        <f t="shared" si="4"/>
        <v>2.9754339999999999</v>
      </c>
    </row>
    <row r="291" spans="1:12" x14ac:dyDescent="0.45">
      <c r="A291">
        <v>289</v>
      </c>
      <c r="B291">
        <v>1.8390299999999999</v>
      </c>
      <c r="C291">
        <v>1.7937000000000001</v>
      </c>
      <c r="D291">
        <v>1.8118399999999999</v>
      </c>
      <c r="E291">
        <v>1.82666</v>
      </c>
      <c r="F291">
        <v>1.7902499999999999</v>
      </c>
      <c r="G291">
        <v>459673</v>
      </c>
      <c r="H291" s="1">
        <f>AVERAGE(output_20_1__2[[#This Row],[Run_1]:[Run_5]])</f>
        <v>1.8122959999999999</v>
      </c>
      <c r="I291">
        <v>1.3360000000000001</v>
      </c>
      <c r="J291">
        <v>1.18</v>
      </c>
      <c r="K291" s="1">
        <f>SUM(output_20_1__2[[#This Row],[IDLV (avg_time)]:[CLASP]])</f>
        <v>3.1482960000000002</v>
      </c>
      <c r="L291" s="1">
        <f t="shared" si="4"/>
        <v>2.9922959999999996</v>
      </c>
    </row>
    <row r="292" spans="1:12" x14ac:dyDescent="0.45">
      <c r="A292">
        <v>290</v>
      </c>
      <c r="B292">
        <v>1.7990299999999999</v>
      </c>
      <c r="C292">
        <v>1.76555</v>
      </c>
      <c r="D292">
        <v>2.0136500000000002</v>
      </c>
      <c r="E292">
        <v>1.7827500000000001</v>
      </c>
      <c r="F292">
        <v>1.8023400000000001</v>
      </c>
      <c r="G292">
        <v>459674</v>
      </c>
      <c r="H292" s="1">
        <f>AVERAGE(output_20_1__2[[#This Row],[Run_1]:[Run_5]])</f>
        <v>1.8326639999999998</v>
      </c>
      <c r="I292">
        <v>1.337</v>
      </c>
      <c r="J292">
        <v>1.21</v>
      </c>
      <c r="K292" s="1">
        <f>SUM(output_20_1__2[[#This Row],[IDLV (avg_time)]:[CLASP]])</f>
        <v>3.169664</v>
      </c>
      <c r="L292" s="1">
        <f t="shared" si="4"/>
        <v>3.0426639999999998</v>
      </c>
    </row>
    <row r="293" spans="1:12" x14ac:dyDescent="0.45">
      <c r="A293">
        <v>291</v>
      </c>
      <c r="B293">
        <v>1.7191000000000001</v>
      </c>
      <c r="C293">
        <v>1.68468</v>
      </c>
      <c r="D293">
        <v>1.71221</v>
      </c>
      <c r="E293">
        <v>1.6876899999999999</v>
      </c>
      <c r="F293">
        <v>1.70089</v>
      </c>
      <c r="G293">
        <v>459674</v>
      </c>
      <c r="H293" s="1">
        <f>AVERAGE(output_20_1__2[[#This Row],[Run_1]:[Run_5]])</f>
        <v>1.7009139999999998</v>
      </c>
      <c r="I293">
        <v>1.3420000000000001</v>
      </c>
      <c r="J293">
        <v>1.19</v>
      </c>
      <c r="K293" s="1">
        <f>SUM(output_20_1__2[[#This Row],[IDLV (avg_time)]:[CLASP]])</f>
        <v>3.0429139999999997</v>
      </c>
      <c r="L293" s="1">
        <f t="shared" si="4"/>
        <v>2.8909139999999995</v>
      </c>
    </row>
    <row r="294" spans="1:12" x14ac:dyDescent="0.45">
      <c r="A294">
        <v>292</v>
      </c>
      <c r="B294">
        <v>1.79497</v>
      </c>
      <c r="C294">
        <v>1.81349</v>
      </c>
      <c r="D294">
        <v>1.7779400000000001</v>
      </c>
      <c r="E294">
        <v>1.79505</v>
      </c>
      <c r="F294">
        <v>1.77077</v>
      </c>
      <c r="G294">
        <v>459675</v>
      </c>
      <c r="H294" s="1">
        <f>AVERAGE(output_20_1__2[[#This Row],[Run_1]:[Run_5]])</f>
        <v>1.7904440000000001</v>
      </c>
      <c r="I294">
        <v>1.3580000000000001</v>
      </c>
      <c r="J294">
        <v>1.19</v>
      </c>
      <c r="K294" s="1">
        <f>SUM(output_20_1__2[[#This Row],[IDLV (avg_time)]:[CLASP]])</f>
        <v>3.1484440000000005</v>
      </c>
      <c r="L294" s="1">
        <f t="shared" si="4"/>
        <v>2.9804440000000003</v>
      </c>
    </row>
    <row r="295" spans="1:12" x14ac:dyDescent="0.45">
      <c r="A295">
        <v>293</v>
      </c>
      <c r="B295">
        <v>1.8503499999999999</v>
      </c>
      <c r="C295">
        <v>1.76973</v>
      </c>
      <c r="D295">
        <v>1.78929</v>
      </c>
      <c r="E295">
        <v>1.8051699999999999</v>
      </c>
      <c r="F295">
        <v>1.7895000000000001</v>
      </c>
      <c r="G295">
        <v>459675</v>
      </c>
      <c r="H295" s="1">
        <f>AVERAGE(output_20_1__2[[#This Row],[Run_1]:[Run_5]])</f>
        <v>1.800808</v>
      </c>
      <c r="I295">
        <v>1.371</v>
      </c>
      <c r="J295">
        <v>1.18</v>
      </c>
      <c r="K295" s="1">
        <f>SUM(output_20_1__2[[#This Row],[IDLV (avg_time)]:[CLASP]])</f>
        <v>3.171808</v>
      </c>
      <c r="L295" s="1">
        <f t="shared" si="4"/>
        <v>2.9808079999999997</v>
      </c>
    </row>
    <row r="296" spans="1:12" x14ac:dyDescent="0.45">
      <c r="A296">
        <v>294</v>
      </c>
      <c r="B296">
        <v>1.8362799999999999</v>
      </c>
      <c r="C296">
        <v>2.1662699999999999</v>
      </c>
      <c r="D296">
        <v>1.8307599999999999</v>
      </c>
      <c r="E296">
        <v>1.8325800000000001</v>
      </c>
      <c r="F296">
        <v>1.83249</v>
      </c>
      <c r="G296">
        <v>459675</v>
      </c>
      <c r="H296" s="1">
        <f>AVERAGE(output_20_1__2[[#This Row],[Run_1]:[Run_5]])</f>
        <v>1.8996759999999999</v>
      </c>
      <c r="I296">
        <v>1.385</v>
      </c>
      <c r="J296">
        <v>1.19</v>
      </c>
      <c r="K296" s="1">
        <f>SUM(output_20_1__2[[#This Row],[IDLV (avg_time)]:[CLASP]])</f>
        <v>3.2846760000000002</v>
      </c>
      <c r="L296" s="1">
        <f t="shared" si="4"/>
        <v>3.0896759999999999</v>
      </c>
    </row>
    <row r="297" spans="1:12" x14ac:dyDescent="0.45">
      <c r="A297">
        <v>295</v>
      </c>
      <c r="B297">
        <v>1.8183800000000001</v>
      </c>
      <c r="C297">
        <v>1.80017</v>
      </c>
      <c r="D297">
        <v>1.8340799999999999</v>
      </c>
      <c r="E297">
        <v>1.80531</v>
      </c>
      <c r="F297">
        <v>1.81558</v>
      </c>
      <c r="G297">
        <v>459677</v>
      </c>
      <c r="H297" s="1">
        <f>AVERAGE(output_20_1__2[[#This Row],[Run_1]:[Run_5]])</f>
        <v>1.8147040000000001</v>
      </c>
      <c r="I297">
        <v>1.347</v>
      </c>
      <c r="J297">
        <v>1.17</v>
      </c>
      <c r="K297" s="1">
        <f>SUM(output_20_1__2[[#This Row],[IDLV (avg_time)]:[CLASP]])</f>
        <v>3.1617040000000003</v>
      </c>
      <c r="L297" s="1">
        <f t="shared" si="4"/>
        <v>2.9847039999999998</v>
      </c>
    </row>
    <row r="298" spans="1:12" x14ac:dyDescent="0.45">
      <c r="A298">
        <v>296</v>
      </c>
      <c r="B298">
        <v>1.74997</v>
      </c>
      <c r="C298">
        <v>1.72566</v>
      </c>
      <c r="D298">
        <v>1.75485</v>
      </c>
      <c r="E298">
        <v>1.7284299999999999</v>
      </c>
      <c r="F298">
        <v>1.71435</v>
      </c>
      <c r="G298">
        <v>459677</v>
      </c>
      <c r="H298" s="1">
        <f>AVERAGE(output_20_1__2[[#This Row],[Run_1]:[Run_5]])</f>
        <v>1.7346519999999999</v>
      </c>
      <c r="I298">
        <v>1.3440000000000001</v>
      </c>
      <c r="J298">
        <v>1.2</v>
      </c>
      <c r="K298" s="1">
        <f>SUM(output_20_1__2[[#This Row],[IDLV (avg_time)]:[CLASP]])</f>
        <v>3.0786519999999999</v>
      </c>
      <c r="L298" s="1">
        <f t="shared" si="4"/>
        <v>2.9346519999999998</v>
      </c>
    </row>
    <row r="299" spans="1:12" x14ac:dyDescent="0.45">
      <c r="A299">
        <v>297</v>
      </c>
      <c r="B299">
        <v>1.7433099999999999</v>
      </c>
      <c r="C299">
        <v>1.7360500000000001</v>
      </c>
      <c r="D299">
        <v>1.6962600000000001</v>
      </c>
      <c r="E299">
        <v>1.7316400000000001</v>
      </c>
      <c r="F299">
        <v>1.73899</v>
      </c>
      <c r="G299">
        <v>459677</v>
      </c>
      <c r="H299" s="1">
        <f>AVERAGE(output_20_1__2[[#This Row],[Run_1]:[Run_5]])</f>
        <v>1.72925</v>
      </c>
      <c r="I299">
        <v>1.357</v>
      </c>
      <c r="J299">
        <v>1.17</v>
      </c>
      <c r="K299" s="1">
        <f>SUM(output_20_1__2[[#This Row],[IDLV (avg_time)]:[CLASP]])</f>
        <v>3.0862499999999997</v>
      </c>
      <c r="L299" s="1">
        <f t="shared" si="4"/>
        <v>2.8992499999999999</v>
      </c>
    </row>
    <row r="300" spans="1:12" x14ac:dyDescent="0.45">
      <c r="A300">
        <v>298</v>
      </c>
      <c r="B300">
        <v>1.7325699999999999</v>
      </c>
      <c r="C300">
        <v>1.7180200000000001</v>
      </c>
      <c r="D300">
        <v>1.7201200000000001</v>
      </c>
      <c r="E300">
        <v>1.75718</v>
      </c>
      <c r="F300">
        <v>1.7096499999999999</v>
      </c>
      <c r="G300">
        <v>459679</v>
      </c>
      <c r="H300" s="1">
        <f>AVERAGE(output_20_1__2[[#This Row],[Run_1]:[Run_5]])</f>
        <v>1.7275079999999998</v>
      </c>
      <c r="I300">
        <v>1.3320000000000001</v>
      </c>
      <c r="J300">
        <v>1.2</v>
      </c>
      <c r="K300" s="1">
        <f>SUM(output_20_1__2[[#This Row],[IDLV (avg_time)]:[CLASP]])</f>
        <v>3.0595080000000001</v>
      </c>
      <c r="L300" s="1">
        <f t="shared" si="4"/>
        <v>2.9275079999999996</v>
      </c>
    </row>
    <row r="301" spans="1:12" x14ac:dyDescent="0.45">
      <c r="A301">
        <v>299</v>
      </c>
      <c r="B301">
        <v>1.7178800000000001</v>
      </c>
      <c r="C301">
        <v>1.70584</v>
      </c>
      <c r="D301">
        <v>1.69523</v>
      </c>
      <c r="E301">
        <v>1.7164999999999999</v>
      </c>
      <c r="F301">
        <v>1.70888</v>
      </c>
      <c r="G301">
        <v>459679</v>
      </c>
      <c r="H301" s="1">
        <f>AVERAGE(output_20_1__2[[#This Row],[Run_1]:[Run_5]])</f>
        <v>1.708866</v>
      </c>
      <c r="I301">
        <v>1.347</v>
      </c>
      <c r="J301">
        <v>1.17</v>
      </c>
      <c r="K301" s="1">
        <f>SUM(output_20_1__2[[#This Row],[IDLV (avg_time)]:[CLASP]])</f>
        <v>3.055866</v>
      </c>
      <c r="L301" s="1">
        <f t="shared" si="4"/>
        <v>2.8788659999999999</v>
      </c>
    </row>
    <row r="302" spans="1:12" x14ac:dyDescent="0.45">
      <c r="A302">
        <v>300</v>
      </c>
      <c r="B302">
        <v>1.66069</v>
      </c>
      <c r="C302">
        <v>1.7118</v>
      </c>
      <c r="D302">
        <v>1.6636</v>
      </c>
      <c r="E302">
        <v>1.71631</v>
      </c>
      <c r="F302">
        <v>1.6898</v>
      </c>
      <c r="G302">
        <v>459679</v>
      </c>
      <c r="H302" s="1">
        <f>AVERAGE(output_20_1__2[[#This Row],[Run_1]:[Run_5]])</f>
        <v>1.6884399999999999</v>
      </c>
      <c r="I302">
        <v>1.3520000000000001</v>
      </c>
      <c r="J302">
        <v>1.18</v>
      </c>
      <c r="K302" s="1">
        <f>SUM(output_20_1__2[[#This Row],[IDLV (avg_time)]:[CLASP]])</f>
        <v>3.0404400000000003</v>
      </c>
      <c r="L302" s="1">
        <f t="shared" si="4"/>
        <v>2.8684399999999997</v>
      </c>
    </row>
    <row r="303" spans="1:12" x14ac:dyDescent="0.45">
      <c r="A303">
        <v>301</v>
      </c>
      <c r="B303">
        <v>1.6856199999999999</v>
      </c>
      <c r="C303">
        <v>1.65466</v>
      </c>
      <c r="D303">
        <v>1.6716200000000001</v>
      </c>
      <c r="E303">
        <v>1.6790400000000001</v>
      </c>
      <c r="F303">
        <v>1.67628</v>
      </c>
      <c r="G303">
        <v>459679</v>
      </c>
      <c r="H303" s="1">
        <f>AVERAGE(output_20_1__2[[#This Row],[Run_1]:[Run_5]])</f>
        <v>1.6734439999999999</v>
      </c>
      <c r="I303">
        <v>1.3640000000000001</v>
      </c>
      <c r="J303">
        <v>1.18</v>
      </c>
      <c r="K303" s="1">
        <f>SUM(output_20_1__2[[#This Row],[IDLV (avg_time)]:[CLASP]])</f>
        <v>3.0374439999999998</v>
      </c>
      <c r="L303" s="1">
        <f t="shared" si="4"/>
        <v>2.8534439999999996</v>
      </c>
    </row>
    <row r="304" spans="1:12" x14ac:dyDescent="0.45">
      <c r="A304">
        <v>302</v>
      </c>
      <c r="B304">
        <v>1.7960700000000001</v>
      </c>
      <c r="C304">
        <v>1.7648299999999999</v>
      </c>
      <c r="D304">
        <v>1.80752</v>
      </c>
      <c r="E304">
        <v>1.8106100000000001</v>
      </c>
      <c r="F304">
        <v>1.7906</v>
      </c>
      <c r="G304">
        <v>459679</v>
      </c>
      <c r="H304" s="1">
        <f>AVERAGE(output_20_1__2[[#This Row],[Run_1]:[Run_5]])</f>
        <v>1.7939260000000001</v>
      </c>
      <c r="I304">
        <v>1.347</v>
      </c>
      <c r="J304">
        <v>1.2</v>
      </c>
      <c r="K304" s="1">
        <f>SUM(output_20_1__2[[#This Row],[IDLV (avg_time)]:[CLASP]])</f>
        <v>3.1409260000000003</v>
      </c>
      <c r="L304" s="1">
        <f t="shared" si="4"/>
        <v>2.9939260000000001</v>
      </c>
    </row>
    <row r="305" spans="1:12" x14ac:dyDescent="0.45">
      <c r="A305">
        <v>303</v>
      </c>
      <c r="B305">
        <v>1.86273</v>
      </c>
      <c r="C305">
        <v>2.2601100000000001</v>
      </c>
      <c r="D305">
        <v>1.7912300000000001</v>
      </c>
      <c r="E305">
        <v>1.8012600000000001</v>
      </c>
      <c r="F305">
        <v>1.79311</v>
      </c>
      <c r="G305">
        <v>459679</v>
      </c>
      <c r="H305" s="1">
        <f>AVERAGE(output_20_1__2[[#This Row],[Run_1]:[Run_5]])</f>
        <v>1.901688</v>
      </c>
      <c r="I305">
        <v>1.3320000000000001</v>
      </c>
      <c r="J305">
        <v>1.22</v>
      </c>
      <c r="K305" s="1">
        <f>SUM(output_20_1__2[[#This Row],[IDLV (avg_time)]:[CLASP]])</f>
        <v>3.2336879999999999</v>
      </c>
      <c r="L305" s="1">
        <f t="shared" si="4"/>
        <v>3.1216879999999998</v>
      </c>
    </row>
    <row r="306" spans="1:12" x14ac:dyDescent="0.45">
      <c r="A306">
        <v>304</v>
      </c>
      <c r="B306">
        <v>1.7762500000000001</v>
      </c>
      <c r="C306">
        <v>1.7526900000000001</v>
      </c>
      <c r="D306">
        <v>1.7682800000000001</v>
      </c>
      <c r="E306">
        <v>1.7804199999999999</v>
      </c>
      <c r="F306">
        <v>1.77325</v>
      </c>
      <c r="G306">
        <v>459679</v>
      </c>
      <c r="H306" s="1">
        <f>AVERAGE(output_20_1__2[[#This Row],[Run_1]:[Run_5]])</f>
        <v>1.770178</v>
      </c>
      <c r="I306">
        <v>1.3320000000000001</v>
      </c>
      <c r="J306">
        <v>1.19</v>
      </c>
      <c r="K306" s="1">
        <f>SUM(output_20_1__2[[#This Row],[IDLV (avg_time)]:[CLASP]])</f>
        <v>3.1021780000000003</v>
      </c>
      <c r="L306" s="1">
        <f t="shared" si="4"/>
        <v>2.960178</v>
      </c>
    </row>
    <row r="307" spans="1:12" x14ac:dyDescent="0.45">
      <c r="A307">
        <v>305</v>
      </c>
      <c r="B307">
        <v>1.78468</v>
      </c>
      <c r="C307">
        <v>1.7644299999999999</v>
      </c>
      <c r="D307">
        <v>1.7818000000000001</v>
      </c>
      <c r="E307">
        <v>1.8046800000000001</v>
      </c>
      <c r="F307">
        <v>1.7906500000000001</v>
      </c>
      <c r="G307">
        <v>459679</v>
      </c>
      <c r="H307" s="1">
        <f>AVERAGE(output_20_1__2[[#This Row],[Run_1]:[Run_5]])</f>
        <v>1.7852479999999999</v>
      </c>
      <c r="I307">
        <v>1.355</v>
      </c>
      <c r="J307">
        <v>1.19</v>
      </c>
      <c r="K307" s="1">
        <f>SUM(output_20_1__2[[#This Row],[IDLV (avg_time)]:[CLASP]])</f>
        <v>3.1402479999999997</v>
      </c>
      <c r="L307" s="1">
        <f t="shared" si="4"/>
        <v>2.9752479999999997</v>
      </c>
    </row>
    <row r="308" spans="1:12" x14ac:dyDescent="0.45">
      <c r="A308">
        <v>306</v>
      </c>
      <c r="B308">
        <v>1.7088300000000001</v>
      </c>
      <c r="C308">
        <v>1.7115199999999999</v>
      </c>
      <c r="D308">
        <v>1.7349699999999999</v>
      </c>
      <c r="E308">
        <v>1.7478400000000001</v>
      </c>
      <c r="F308">
        <v>1.7448300000000001</v>
      </c>
      <c r="G308">
        <v>459679</v>
      </c>
      <c r="H308" s="1">
        <f>AVERAGE(output_20_1__2[[#This Row],[Run_1]:[Run_5]])</f>
        <v>1.729598</v>
      </c>
      <c r="I308">
        <v>1.3480000000000001</v>
      </c>
      <c r="J308">
        <v>1.17</v>
      </c>
      <c r="K308" s="1">
        <f>SUM(output_20_1__2[[#This Row],[IDLV (avg_time)]:[CLASP]])</f>
        <v>3.0775980000000001</v>
      </c>
      <c r="L308" s="1">
        <f t="shared" si="4"/>
        <v>2.8995980000000001</v>
      </c>
    </row>
    <row r="309" spans="1:12" x14ac:dyDescent="0.45">
      <c r="A309">
        <v>307</v>
      </c>
      <c r="B309">
        <v>1.74224</v>
      </c>
      <c r="C309">
        <v>1.69876</v>
      </c>
      <c r="D309">
        <v>1.6936500000000001</v>
      </c>
      <c r="E309">
        <v>1.7097800000000001</v>
      </c>
      <c r="F309">
        <v>1.7014400000000001</v>
      </c>
      <c r="G309">
        <v>459679</v>
      </c>
      <c r="H309" s="1">
        <f>AVERAGE(output_20_1__2[[#This Row],[Run_1]:[Run_5]])</f>
        <v>1.7091740000000002</v>
      </c>
      <c r="I309">
        <v>1.345</v>
      </c>
      <c r="J309">
        <v>1.18</v>
      </c>
      <c r="K309" s="1">
        <f>SUM(output_20_1__2[[#This Row],[IDLV (avg_time)]:[CLASP]])</f>
        <v>3.0541740000000002</v>
      </c>
      <c r="L309" s="1">
        <f t="shared" si="4"/>
        <v>2.8891740000000001</v>
      </c>
    </row>
    <row r="310" spans="1:12" x14ac:dyDescent="0.45">
      <c r="A310">
        <v>308</v>
      </c>
      <c r="B310">
        <v>1.8082499999999999</v>
      </c>
      <c r="C310">
        <v>1.7714399999999999</v>
      </c>
      <c r="D310">
        <v>1.76258</v>
      </c>
      <c r="E310">
        <v>1.7882</v>
      </c>
      <c r="F310">
        <v>1.8156399999999999</v>
      </c>
      <c r="G310">
        <v>459679</v>
      </c>
      <c r="H310" s="1">
        <f>AVERAGE(output_20_1__2[[#This Row],[Run_1]:[Run_5]])</f>
        <v>1.7892219999999999</v>
      </c>
      <c r="I310">
        <v>1.3620000000000001</v>
      </c>
      <c r="J310">
        <v>1.17</v>
      </c>
      <c r="K310" s="1">
        <f>SUM(output_20_1__2[[#This Row],[IDLV (avg_time)]:[CLASP]])</f>
        <v>3.1512219999999997</v>
      </c>
      <c r="L310" s="1">
        <f t="shared" si="4"/>
        <v>2.9592219999999996</v>
      </c>
    </row>
    <row r="311" spans="1:12" x14ac:dyDescent="0.45">
      <c r="A311">
        <v>309</v>
      </c>
      <c r="B311">
        <v>1.82477</v>
      </c>
      <c r="C311">
        <v>1.7877700000000001</v>
      </c>
      <c r="D311">
        <v>1.8048599999999999</v>
      </c>
      <c r="E311">
        <v>1.8009500000000001</v>
      </c>
      <c r="F311">
        <v>1.78152</v>
      </c>
      <c r="G311">
        <v>459679</v>
      </c>
      <c r="H311" s="1">
        <f>AVERAGE(output_20_1__2[[#This Row],[Run_1]:[Run_5]])</f>
        <v>1.799974</v>
      </c>
      <c r="I311">
        <v>1.347</v>
      </c>
      <c r="J311">
        <v>1.18</v>
      </c>
      <c r="K311" s="1">
        <f>SUM(output_20_1__2[[#This Row],[IDLV (avg_time)]:[CLASP]])</f>
        <v>3.1469740000000002</v>
      </c>
      <c r="L311" s="1">
        <f t="shared" si="4"/>
        <v>2.9799739999999999</v>
      </c>
    </row>
    <row r="312" spans="1:12" x14ac:dyDescent="0.45">
      <c r="A312">
        <v>310</v>
      </c>
      <c r="B312">
        <v>1.89225</v>
      </c>
      <c r="C312">
        <v>1.8577699999999999</v>
      </c>
      <c r="D312">
        <v>1.8552200000000001</v>
      </c>
      <c r="E312">
        <v>1.8620300000000001</v>
      </c>
      <c r="F312">
        <v>1.8565100000000001</v>
      </c>
      <c r="G312">
        <v>459679</v>
      </c>
      <c r="H312" s="1">
        <f>AVERAGE(output_20_1__2[[#This Row],[Run_1]:[Run_5]])</f>
        <v>1.8647559999999999</v>
      </c>
      <c r="I312">
        <v>1.345</v>
      </c>
      <c r="J312">
        <v>1.18</v>
      </c>
      <c r="K312" s="1">
        <f>SUM(output_20_1__2[[#This Row],[IDLV (avg_time)]:[CLASP]])</f>
        <v>3.2097559999999996</v>
      </c>
      <c r="L312" s="1">
        <f t="shared" si="4"/>
        <v>3.0447559999999996</v>
      </c>
    </row>
    <row r="313" spans="1:12" x14ac:dyDescent="0.45">
      <c r="A313">
        <v>311</v>
      </c>
      <c r="B313">
        <v>1.7680199999999999</v>
      </c>
      <c r="C313">
        <v>1.76233</v>
      </c>
      <c r="D313">
        <v>1.81446</v>
      </c>
      <c r="E313">
        <v>1.7995000000000001</v>
      </c>
      <c r="F313">
        <v>1.7559</v>
      </c>
      <c r="G313">
        <v>459679</v>
      </c>
      <c r="H313" s="1">
        <f>AVERAGE(output_20_1__2[[#This Row],[Run_1]:[Run_5]])</f>
        <v>1.7800419999999999</v>
      </c>
      <c r="I313">
        <v>1.361</v>
      </c>
      <c r="J313">
        <v>1.17</v>
      </c>
      <c r="K313" s="1">
        <f>SUM(output_20_1__2[[#This Row],[IDLV (avg_time)]:[CLASP]])</f>
        <v>3.1410419999999997</v>
      </c>
      <c r="L313" s="1">
        <f t="shared" si="4"/>
        <v>2.9500419999999998</v>
      </c>
    </row>
    <row r="314" spans="1:12" x14ac:dyDescent="0.45">
      <c r="A314">
        <v>312</v>
      </c>
      <c r="B314">
        <v>1.7117899999999999</v>
      </c>
      <c r="C314">
        <v>1.7358499999999999</v>
      </c>
      <c r="D314">
        <v>1.73705</v>
      </c>
      <c r="E314">
        <v>1.7454799999999999</v>
      </c>
      <c r="F314">
        <v>1.7144299999999999</v>
      </c>
      <c r="G314">
        <v>459679</v>
      </c>
      <c r="H314" s="1">
        <f>AVERAGE(output_20_1__2[[#This Row],[Run_1]:[Run_5]])</f>
        <v>1.7289199999999998</v>
      </c>
      <c r="I314">
        <v>1.341</v>
      </c>
      <c r="J314">
        <v>1.18</v>
      </c>
      <c r="K314" s="1">
        <f>SUM(output_20_1__2[[#This Row],[IDLV (avg_time)]:[CLASP]])</f>
        <v>3.0699199999999998</v>
      </c>
      <c r="L314" s="1">
        <f t="shared" si="4"/>
        <v>2.9089199999999997</v>
      </c>
    </row>
    <row r="315" spans="1:12" x14ac:dyDescent="0.45">
      <c r="A315">
        <v>313</v>
      </c>
      <c r="B315">
        <v>1.7089799999999999</v>
      </c>
      <c r="C315">
        <v>1.7048099999999999</v>
      </c>
      <c r="D315">
        <v>1.7459899999999999</v>
      </c>
      <c r="E315">
        <v>1.7137899999999999</v>
      </c>
      <c r="F315">
        <v>1.69024</v>
      </c>
      <c r="G315">
        <v>459679</v>
      </c>
      <c r="H315" s="1">
        <f>AVERAGE(output_20_1__2[[#This Row],[Run_1]:[Run_5]])</f>
        <v>1.7127619999999997</v>
      </c>
      <c r="I315">
        <v>1.351</v>
      </c>
      <c r="J315">
        <v>1.2</v>
      </c>
      <c r="K315" s="1">
        <f>SUM(output_20_1__2[[#This Row],[IDLV (avg_time)]:[CLASP]])</f>
        <v>3.0637619999999997</v>
      </c>
      <c r="L315" s="1">
        <f t="shared" si="4"/>
        <v>2.9127619999999999</v>
      </c>
    </row>
    <row r="316" spans="1:12" x14ac:dyDescent="0.45">
      <c r="A316">
        <v>314</v>
      </c>
      <c r="B316">
        <v>1.8129900000000001</v>
      </c>
      <c r="C316">
        <v>1.7693099999999999</v>
      </c>
      <c r="D316">
        <v>1.7994699999999999</v>
      </c>
      <c r="E316">
        <v>1.7674700000000001</v>
      </c>
      <c r="F316">
        <v>1.7885500000000001</v>
      </c>
      <c r="G316">
        <v>459679</v>
      </c>
      <c r="H316" s="1">
        <f>AVERAGE(output_20_1__2[[#This Row],[Run_1]:[Run_5]])</f>
        <v>1.787558</v>
      </c>
      <c r="I316">
        <v>1.3620000000000001</v>
      </c>
      <c r="J316">
        <v>1.19</v>
      </c>
      <c r="K316" s="1">
        <f>SUM(output_20_1__2[[#This Row],[IDLV (avg_time)]:[CLASP]])</f>
        <v>3.1495579999999999</v>
      </c>
      <c r="L316" s="1">
        <f t="shared" si="4"/>
        <v>2.9775580000000001</v>
      </c>
    </row>
    <row r="317" spans="1:12" x14ac:dyDescent="0.45">
      <c r="A317">
        <v>315</v>
      </c>
      <c r="B317">
        <v>1.68811</v>
      </c>
      <c r="C317">
        <v>1.7313099999999999</v>
      </c>
      <c r="D317">
        <v>1.71251</v>
      </c>
      <c r="E317">
        <v>1.7452099999999999</v>
      </c>
      <c r="F317">
        <v>1.70855</v>
      </c>
      <c r="G317">
        <v>459679</v>
      </c>
      <c r="H317" s="1">
        <f>AVERAGE(output_20_1__2[[#This Row],[Run_1]:[Run_5]])</f>
        <v>1.7171379999999998</v>
      </c>
      <c r="I317">
        <v>1.3460000000000001</v>
      </c>
      <c r="J317">
        <v>1.17</v>
      </c>
      <c r="K317" s="1">
        <f>SUM(output_20_1__2[[#This Row],[IDLV (avg_time)]:[CLASP]])</f>
        <v>3.0631379999999999</v>
      </c>
      <c r="L317" s="1">
        <f t="shared" si="4"/>
        <v>2.8871379999999998</v>
      </c>
    </row>
    <row r="318" spans="1:12" x14ac:dyDescent="0.45">
      <c r="A318">
        <v>316</v>
      </c>
      <c r="B318">
        <v>1.70933</v>
      </c>
      <c r="C318">
        <v>1.7141900000000001</v>
      </c>
      <c r="D318">
        <v>1.7232400000000001</v>
      </c>
      <c r="E318">
        <v>1.72576</v>
      </c>
      <c r="F318">
        <v>1.6942299999999999</v>
      </c>
      <c r="G318">
        <v>459679</v>
      </c>
      <c r="H318" s="1">
        <f>AVERAGE(output_20_1__2[[#This Row],[Run_1]:[Run_5]])</f>
        <v>1.7133500000000002</v>
      </c>
      <c r="I318">
        <v>1.3560000000000001</v>
      </c>
      <c r="J318">
        <v>1.18</v>
      </c>
      <c r="K318" s="1">
        <f>SUM(output_20_1__2[[#This Row],[IDLV (avg_time)]:[CLASP]])</f>
        <v>3.06935</v>
      </c>
      <c r="L318" s="1">
        <f t="shared" si="4"/>
        <v>2.8933499999999999</v>
      </c>
    </row>
    <row r="319" spans="1:12" x14ac:dyDescent="0.45">
      <c r="A319">
        <v>317</v>
      </c>
      <c r="B319">
        <v>1.7583200000000001</v>
      </c>
      <c r="C319">
        <v>1.7724500000000001</v>
      </c>
      <c r="D319">
        <v>1.73542</v>
      </c>
      <c r="E319">
        <v>1.7255400000000001</v>
      </c>
      <c r="F319">
        <v>1.7075100000000001</v>
      </c>
      <c r="G319">
        <v>459679</v>
      </c>
      <c r="H319" s="1">
        <f>AVERAGE(output_20_1__2[[#This Row],[Run_1]:[Run_5]])</f>
        <v>1.7398479999999998</v>
      </c>
      <c r="I319">
        <v>1.365</v>
      </c>
      <c r="J319">
        <v>1.19</v>
      </c>
      <c r="K319" s="1">
        <f>SUM(output_20_1__2[[#This Row],[IDLV (avg_time)]:[CLASP]])</f>
        <v>3.1048479999999996</v>
      </c>
      <c r="L319" s="1">
        <f t="shared" si="4"/>
        <v>2.9298479999999998</v>
      </c>
    </row>
    <row r="320" spans="1:12" x14ac:dyDescent="0.45">
      <c r="A320">
        <v>318</v>
      </c>
      <c r="B320">
        <v>1.9582900000000001</v>
      </c>
      <c r="C320">
        <v>1.8730199999999999</v>
      </c>
      <c r="D320">
        <v>1.9154</v>
      </c>
      <c r="E320">
        <v>1.9111499999999999</v>
      </c>
      <c r="F320">
        <v>1.8814200000000001</v>
      </c>
      <c r="G320">
        <v>459679</v>
      </c>
      <c r="H320" s="1">
        <f>AVERAGE(output_20_1__2[[#This Row],[Run_1]:[Run_5]])</f>
        <v>1.907856</v>
      </c>
      <c r="I320">
        <v>1.3660000000000001</v>
      </c>
      <c r="J320">
        <v>1.17</v>
      </c>
      <c r="K320" s="1">
        <f>SUM(output_20_1__2[[#This Row],[IDLV (avg_time)]:[CLASP]])</f>
        <v>3.2738560000000003</v>
      </c>
      <c r="L320" s="1">
        <f t="shared" si="4"/>
        <v>3.0778559999999997</v>
      </c>
    </row>
    <row r="321" spans="1:12" x14ac:dyDescent="0.45">
      <c r="A321">
        <v>319</v>
      </c>
      <c r="B321">
        <v>1.8520300000000001</v>
      </c>
      <c r="C321">
        <v>1.80755</v>
      </c>
      <c r="D321">
        <v>1.84545</v>
      </c>
      <c r="E321">
        <v>1.7818099999999999</v>
      </c>
      <c r="F321">
        <v>1.9846699999999999</v>
      </c>
      <c r="G321">
        <v>459679</v>
      </c>
      <c r="H321" s="1">
        <f>AVERAGE(output_20_1__2[[#This Row],[Run_1]:[Run_5]])</f>
        <v>1.8543019999999999</v>
      </c>
      <c r="I321">
        <v>1.337</v>
      </c>
      <c r="J321">
        <v>1.18</v>
      </c>
      <c r="K321" s="1">
        <f>SUM(output_20_1__2[[#This Row],[IDLV (avg_time)]:[CLASP]])</f>
        <v>3.1913019999999999</v>
      </c>
      <c r="L321" s="1">
        <f t="shared" si="4"/>
        <v>3.0343019999999998</v>
      </c>
    </row>
    <row r="322" spans="1:12" x14ac:dyDescent="0.45">
      <c r="A322">
        <v>320</v>
      </c>
      <c r="B322">
        <v>1.81315</v>
      </c>
      <c r="C322">
        <v>1.7773699999999999</v>
      </c>
      <c r="D322">
        <v>1.79396</v>
      </c>
      <c r="E322">
        <v>1.79694</v>
      </c>
      <c r="F322">
        <v>1.7782800000000001</v>
      </c>
      <c r="G322">
        <v>459679</v>
      </c>
      <c r="H322" s="1">
        <f>AVERAGE(output_20_1__2[[#This Row],[Run_1]:[Run_5]])</f>
        <v>1.7919399999999999</v>
      </c>
      <c r="I322">
        <v>1.341</v>
      </c>
      <c r="J322">
        <v>1.17</v>
      </c>
      <c r="K322" s="1">
        <f>SUM(output_20_1__2[[#This Row],[IDLV (avg_time)]:[CLASP]])</f>
        <v>3.1329399999999996</v>
      </c>
      <c r="L322" s="1">
        <f t="shared" ref="L322:L385" si="5">SUM(H322,J322)</f>
        <v>2.9619399999999998</v>
      </c>
    </row>
    <row r="323" spans="1:12" x14ac:dyDescent="0.45">
      <c r="A323">
        <v>321</v>
      </c>
      <c r="B323">
        <v>1.8102400000000001</v>
      </c>
      <c r="C323">
        <v>1.7870200000000001</v>
      </c>
      <c r="D323">
        <v>1.8111900000000001</v>
      </c>
      <c r="E323">
        <v>1.8046800000000001</v>
      </c>
      <c r="F323">
        <v>1.8374600000000001</v>
      </c>
      <c r="G323">
        <v>459679</v>
      </c>
      <c r="H323" s="1">
        <f>AVERAGE(output_20_1__2[[#This Row],[Run_1]:[Run_5]])</f>
        <v>1.8101179999999999</v>
      </c>
      <c r="I323">
        <v>1.36</v>
      </c>
      <c r="J323">
        <v>1.18</v>
      </c>
      <c r="K323" s="1">
        <f>SUM(output_20_1__2[[#This Row],[IDLV (avg_time)]:[CLASP]])</f>
        <v>3.170118</v>
      </c>
      <c r="L323" s="1">
        <f t="shared" si="5"/>
        <v>2.9901179999999998</v>
      </c>
    </row>
    <row r="324" spans="1:12" x14ac:dyDescent="0.45">
      <c r="A324">
        <v>322</v>
      </c>
      <c r="B324">
        <v>1.8014399999999999</v>
      </c>
      <c r="C324">
        <v>1.7757400000000001</v>
      </c>
      <c r="D324">
        <v>1.81491</v>
      </c>
      <c r="E324">
        <v>1.94967</v>
      </c>
      <c r="F324">
        <v>1.76654</v>
      </c>
      <c r="G324">
        <v>459679</v>
      </c>
      <c r="H324" s="1">
        <f>AVERAGE(output_20_1__2[[#This Row],[Run_1]:[Run_5]])</f>
        <v>1.8216600000000001</v>
      </c>
      <c r="I324">
        <v>1.3680000000000001</v>
      </c>
      <c r="J324">
        <v>1.17</v>
      </c>
      <c r="K324" s="1">
        <f>SUM(output_20_1__2[[#This Row],[IDLV (avg_time)]:[CLASP]])</f>
        <v>3.1896599999999999</v>
      </c>
      <c r="L324" s="1">
        <f t="shared" si="5"/>
        <v>2.99166</v>
      </c>
    </row>
    <row r="325" spans="1:12" x14ac:dyDescent="0.45">
      <c r="A325">
        <v>323</v>
      </c>
      <c r="B325">
        <v>1.8005</v>
      </c>
      <c r="C325">
        <v>1.7717799999999999</v>
      </c>
      <c r="D325">
        <v>1.7898000000000001</v>
      </c>
      <c r="E325">
        <v>1.7885</v>
      </c>
      <c r="F325">
        <v>1.78793</v>
      </c>
      <c r="G325">
        <v>459679</v>
      </c>
      <c r="H325" s="1">
        <f>AVERAGE(output_20_1__2[[#This Row],[Run_1]:[Run_5]])</f>
        <v>1.7877020000000001</v>
      </c>
      <c r="I325">
        <v>1.365</v>
      </c>
      <c r="J325">
        <v>1.2</v>
      </c>
      <c r="K325" s="1">
        <f>SUM(output_20_1__2[[#This Row],[IDLV (avg_time)]:[CLASP]])</f>
        <v>3.1527020000000001</v>
      </c>
      <c r="L325" s="1">
        <f t="shared" si="5"/>
        <v>2.9877020000000001</v>
      </c>
    </row>
    <row r="326" spans="1:12" x14ac:dyDescent="0.45">
      <c r="A326">
        <v>324</v>
      </c>
      <c r="B326">
        <v>1.8800699999999999</v>
      </c>
      <c r="C326">
        <v>1.8299700000000001</v>
      </c>
      <c r="D326">
        <v>1.84677</v>
      </c>
      <c r="E326">
        <v>1.86761</v>
      </c>
      <c r="F326">
        <v>1.8647899999999999</v>
      </c>
      <c r="G326">
        <v>459679</v>
      </c>
      <c r="H326" s="1">
        <f>AVERAGE(output_20_1__2[[#This Row],[Run_1]:[Run_5]])</f>
        <v>1.8578420000000002</v>
      </c>
      <c r="I326">
        <v>1.353</v>
      </c>
      <c r="J326">
        <v>1.18</v>
      </c>
      <c r="K326" s="1">
        <f>SUM(output_20_1__2[[#This Row],[IDLV (avg_time)]:[CLASP]])</f>
        <v>3.2108420000000004</v>
      </c>
      <c r="L326" s="1">
        <f t="shared" si="5"/>
        <v>3.0378420000000004</v>
      </c>
    </row>
    <row r="327" spans="1:12" x14ac:dyDescent="0.45">
      <c r="A327">
        <v>325</v>
      </c>
      <c r="B327">
        <v>1.79003</v>
      </c>
      <c r="C327">
        <v>1.7614300000000001</v>
      </c>
      <c r="D327">
        <v>1.7863500000000001</v>
      </c>
      <c r="E327">
        <v>1.76281</v>
      </c>
      <c r="F327">
        <v>1.78295</v>
      </c>
      <c r="G327">
        <v>459679</v>
      </c>
      <c r="H327" s="1">
        <f>AVERAGE(output_20_1__2[[#This Row],[Run_1]:[Run_5]])</f>
        <v>1.7767140000000001</v>
      </c>
      <c r="I327">
        <v>1.36</v>
      </c>
      <c r="J327">
        <v>1.18</v>
      </c>
      <c r="K327" s="1">
        <f>SUM(output_20_1__2[[#This Row],[IDLV (avg_time)]:[CLASP]])</f>
        <v>3.1367140000000004</v>
      </c>
      <c r="L327" s="1">
        <f t="shared" si="5"/>
        <v>2.9567139999999998</v>
      </c>
    </row>
    <row r="328" spans="1:12" x14ac:dyDescent="0.45">
      <c r="A328">
        <v>326</v>
      </c>
      <c r="B328">
        <v>1.8249299999999999</v>
      </c>
      <c r="C328">
        <v>1.7903899999999999</v>
      </c>
      <c r="D328">
        <v>1.8230900000000001</v>
      </c>
      <c r="E328">
        <v>1.7959799999999999</v>
      </c>
      <c r="F328">
        <v>1.7892300000000001</v>
      </c>
      <c r="G328">
        <v>459679</v>
      </c>
      <c r="H328" s="1">
        <f>AVERAGE(output_20_1__2[[#This Row],[Run_1]:[Run_5]])</f>
        <v>1.8047239999999998</v>
      </c>
      <c r="I328">
        <v>1.3480000000000001</v>
      </c>
      <c r="J328">
        <v>1.19</v>
      </c>
      <c r="K328" s="1">
        <f>SUM(output_20_1__2[[#This Row],[IDLV (avg_time)]:[CLASP]])</f>
        <v>3.1527240000000001</v>
      </c>
      <c r="L328" s="1">
        <f t="shared" si="5"/>
        <v>2.9947239999999997</v>
      </c>
    </row>
    <row r="329" spans="1:12" x14ac:dyDescent="0.45">
      <c r="A329">
        <v>327</v>
      </c>
      <c r="B329">
        <v>1.80993</v>
      </c>
      <c r="C329">
        <v>1.78176</v>
      </c>
      <c r="D329">
        <v>1.82426</v>
      </c>
      <c r="E329">
        <v>1.7951299999999999</v>
      </c>
      <c r="F329">
        <v>1.7974600000000001</v>
      </c>
      <c r="G329">
        <v>459679</v>
      </c>
      <c r="H329" s="1">
        <f>AVERAGE(output_20_1__2[[#This Row],[Run_1]:[Run_5]])</f>
        <v>1.8017080000000001</v>
      </c>
      <c r="I329">
        <v>1.35</v>
      </c>
      <c r="J329">
        <v>1.18</v>
      </c>
      <c r="K329" s="1">
        <f>SUM(output_20_1__2[[#This Row],[IDLV (avg_time)]:[CLASP]])</f>
        <v>3.1517080000000002</v>
      </c>
      <c r="L329" s="1">
        <f t="shared" si="5"/>
        <v>2.9817080000000002</v>
      </c>
    </row>
    <row r="330" spans="1:12" x14ac:dyDescent="0.45">
      <c r="A330">
        <v>328</v>
      </c>
      <c r="B330">
        <v>1.9210400000000001</v>
      </c>
      <c r="C330">
        <v>1.90428</v>
      </c>
      <c r="D330">
        <v>1.8587899999999999</v>
      </c>
      <c r="E330">
        <v>1.9015899999999999</v>
      </c>
      <c r="F330">
        <v>1.9190700000000001</v>
      </c>
      <c r="G330">
        <v>459679</v>
      </c>
      <c r="H330" s="1">
        <f>AVERAGE(output_20_1__2[[#This Row],[Run_1]:[Run_5]])</f>
        <v>1.900954</v>
      </c>
      <c r="I330">
        <v>1.351</v>
      </c>
      <c r="J330">
        <v>1.1599999999999999</v>
      </c>
      <c r="K330" s="1">
        <f>SUM(output_20_1__2[[#This Row],[IDLV (avg_time)]:[CLASP]])</f>
        <v>3.251954</v>
      </c>
      <c r="L330" s="1">
        <f t="shared" si="5"/>
        <v>3.0609539999999997</v>
      </c>
    </row>
    <row r="331" spans="1:12" x14ac:dyDescent="0.45">
      <c r="A331">
        <v>329</v>
      </c>
      <c r="B331">
        <v>1.69275</v>
      </c>
      <c r="C331">
        <v>1.7035800000000001</v>
      </c>
      <c r="D331">
        <v>1.7077599999999999</v>
      </c>
      <c r="E331">
        <v>1.7067099999999999</v>
      </c>
      <c r="F331">
        <v>1.72489</v>
      </c>
      <c r="G331">
        <v>459679</v>
      </c>
      <c r="H331" s="1">
        <f>AVERAGE(output_20_1__2[[#This Row],[Run_1]:[Run_5]])</f>
        <v>1.7071379999999998</v>
      </c>
      <c r="I331">
        <v>1.345</v>
      </c>
      <c r="J331">
        <v>1.18</v>
      </c>
      <c r="K331" s="1">
        <f>SUM(output_20_1__2[[#This Row],[IDLV (avg_time)]:[CLASP]])</f>
        <v>3.0521379999999998</v>
      </c>
      <c r="L331" s="1">
        <f t="shared" si="5"/>
        <v>2.8871379999999998</v>
      </c>
    </row>
    <row r="332" spans="1:12" x14ac:dyDescent="0.45">
      <c r="A332">
        <v>330</v>
      </c>
      <c r="B332">
        <v>1.80975</v>
      </c>
      <c r="C332">
        <v>1.8152900000000001</v>
      </c>
      <c r="D332">
        <v>1.77966</v>
      </c>
      <c r="E332">
        <v>1.78922</v>
      </c>
      <c r="F332">
        <v>1.8090299999999999</v>
      </c>
      <c r="G332">
        <v>459681</v>
      </c>
      <c r="H332" s="1">
        <f>AVERAGE(output_20_1__2[[#This Row],[Run_1]:[Run_5]])</f>
        <v>1.8005900000000001</v>
      </c>
      <c r="I332">
        <v>1.35</v>
      </c>
      <c r="J332">
        <v>1.1599999999999999</v>
      </c>
      <c r="K332" s="1">
        <f>SUM(output_20_1__2[[#This Row],[IDLV (avg_time)]:[CLASP]])</f>
        <v>3.1505900000000002</v>
      </c>
      <c r="L332" s="1">
        <f t="shared" si="5"/>
        <v>2.9605899999999998</v>
      </c>
    </row>
    <row r="333" spans="1:12" x14ac:dyDescent="0.45">
      <c r="A333">
        <v>331</v>
      </c>
      <c r="B333">
        <v>1.7277499999999999</v>
      </c>
      <c r="C333">
        <v>1.7032799999999999</v>
      </c>
      <c r="D333">
        <v>1.7400800000000001</v>
      </c>
      <c r="E333">
        <v>1.7001900000000001</v>
      </c>
      <c r="F333">
        <v>1.7156199999999999</v>
      </c>
      <c r="G333">
        <v>459683</v>
      </c>
      <c r="H333" s="1">
        <f>AVERAGE(output_20_1__2[[#This Row],[Run_1]:[Run_5]])</f>
        <v>1.7173839999999998</v>
      </c>
      <c r="I333">
        <v>1.357</v>
      </c>
      <c r="J333">
        <v>1.17</v>
      </c>
      <c r="K333" s="1">
        <f>SUM(output_20_1__2[[#This Row],[IDLV (avg_time)]:[CLASP]])</f>
        <v>3.0743839999999998</v>
      </c>
      <c r="L333" s="1">
        <f t="shared" si="5"/>
        <v>2.887384</v>
      </c>
    </row>
    <row r="334" spans="1:12" x14ac:dyDescent="0.45">
      <c r="A334">
        <v>332</v>
      </c>
      <c r="B334">
        <v>1.71221</v>
      </c>
      <c r="C334">
        <v>1.7291300000000001</v>
      </c>
      <c r="D334">
        <v>1.70736</v>
      </c>
      <c r="E334">
        <v>1.72577</v>
      </c>
      <c r="F334">
        <v>1.7189399999999999</v>
      </c>
      <c r="G334">
        <v>459686</v>
      </c>
      <c r="H334" s="1">
        <f>AVERAGE(output_20_1__2[[#This Row],[Run_1]:[Run_5]])</f>
        <v>1.7186819999999998</v>
      </c>
      <c r="I334">
        <v>1.373</v>
      </c>
      <c r="J334">
        <v>1.19</v>
      </c>
      <c r="K334" s="1">
        <f>SUM(output_20_1__2[[#This Row],[IDLV (avg_time)]:[CLASP]])</f>
        <v>3.0916819999999996</v>
      </c>
      <c r="L334" s="1">
        <f t="shared" si="5"/>
        <v>2.9086819999999998</v>
      </c>
    </row>
    <row r="335" spans="1:12" x14ac:dyDescent="0.45">
      <c r="A335">
        <v>333</v>
      </c>
      <c r="B335">
        <v>1.8283400000000001</v>
      </c>
      <c r="C335">
        <v>1.8149500000000001</v>
      </c>
      <c r="D335">
        <v>1.8283700000000001</v>
      </c>
      <c r="E335">
        <v>1.8155699999999999</v>
      </c>
      <c r="F335">
        <v>1.7848599999999999</v>
      </c>
      <c r="G335">
        <v>459687</v>
      </c>
      <c r="H335" s="1">
        <f>AVERAGE(output_20_1__2[[#This Row],[Run_1]:[Run_5]])</f>
        <v>1.8144179999999999</v>
      </c>
      <c r="I335">
        <v>1.34</v>
      </c>
      <c r="J335">
        <v>1.19</v>
      </c>
      <c r="K335" s="1">
        <f>SUM(output_20_1__2[[#This Row],[IDLV (avg_time)]:[CLASP]])</f>
        <v>3.1544179999999997</v>
      </c>
      <c r="L335" s="1">
        <f t="shared" si="5"/>
        <v>3.0044179999999998</v>
      </c>
    </row>
    <row r="336" spans="1:12" x14ac:dyDescent="0.45">
      <c r="A336">
        <v>334</v>
      </c>
      <c r="B336">
        <v>1.7048000000000001</v>
      </c>
      <c r="C336">
        <v>1.6632199999999999</v>
      </c>
      <c r="D336">
        <v>1.6778500000000001</v>
      </c>
      <c r="E336">
        <v>1.6876500000000001</v>
      </c>
      <c r="F336">
        <v>1.69929</v>
      </c>
      <c r="G336">
        <v>459689</v>
      </c>
      <c r="H336" s="1">
        <f>AVERAGE(output_20_1__2[[#This Row],[Run_1]:[Run_5]])</f>
        <v>1.6865619999999999</v>
      </c>
      <c r="I336">
        <v>1.34</v>
      </c>
      <c r="J336">
        <v>1.18</v>
      </c>
      <c r="K336" s="1">
        <f>SUM(output_20_1__2[[#This Row],[IDLV (avg_time)]:[CLASP]])</f>
        <v>3.0265620000000002</v>
      </c>
      <c r="L336" s="1">
        <f t="shared" si="5"/>
        <v>2.8665620000000001</v>
      </c>
    </row>
    <row r="337" spans="1:12" x14ac:dyDescent="0.45">
      <c r="A337">
        <v>335</v>
      </c>
      <c r="B337">
        <v>1.6868799999999999</v>
      </c>
      <c r="C337">
        <v>1.6808799999999999</v>
      </c>
      <c r="D337">
        <v>1.71112</v>
      </c>
      <c r="E337">
        <v>1.70363</v>
      </c>
      <c r="F337">
        <v>1.7095499999999999</v>
      </c>
      <c r="G337">
        <v>459691</v>
      </c>
      <c r="H337" s="1">
        <f>AVERAGE(output_20_1__2[[#This Row],[Run_1]:[Run_5]])</f>
        <v>1.698412</v>
      </c>
      <c r="I337">
        <v>1.34</v>
      </c>
      <c r="J337">
        <v>1.17</v>
      </c>
      <c r="K337" s="1">
        <f>SUM(output_20_1__2[[#This Row],[IDLV (avg_time)]:[CLASP]])</f>
        <v>3.0384120000000001</v>
      </c>
      <c r="L337" s="1">
        <f t="shared" si="5"/>
        <v>2.8684120000000002</v>
      </c>
    </row>
    <row r="338" spans="1:12" x14ac:dyDescent="0.45">
      <c r="A338">
        <v>336</v>
      </c>
      <c r="B338">
        <v>1.7957399999999999</v>
      </c>
      <c r="C338">
        <v>1.79409</v>
      </c>
      <c r="D338">
        <v>1.8199799999999999</v>
      </c>
      <c r="E338">
        <v>1.7960799999999999</v>
      </c>
      <c r="F338">
        <v>1.8125599999999999</v>
      </c>
      <c r="G338">
        <v>459692</v>
      </c>
      <c r="H338" s="1">
        <f>AVERAGE(output_20_1__2[[#This Row],[Run_1]:[Run_5]])</f>
        <v>1.80369</v>
      </c>
      <c r="I338">
        <v>1.349</v>
      </c>
      <c r="J338">
        <v>1.2</v>
      </c>
      <c r="K338" s="1">
        <f>SUM(output_20_1__2[[#This Row],[IDLV (avg_time)]:[CLASP]])</f>
        <v>3.1526899999999998</v>
      </c>
      <c r="L338" s="1">
        <f t="shared" si="5"/>
        <v>3.0036899999999997</v>
      </c>
    </row>
    <row r="339" spans="1:12" x14ac:dyDescent="0.45">
      <c r="A339">
        <v>337</v>
      </c>
      <c r="B339">
        <v>1.8317699999999999</v>
      </c>
      <c r="C339">
        <v>1.7784199999999999</v>
      </c>
      <c r="D339">
        <v>1.7618100000000001</v>
      </c>
      <c r="E339">
        <v>1.79999</v>
      </c>
      <c r="F339">
        <v>1.77677</v>
      </c>
      <c r="G339">
        <v>459694</v>
      </c>
      <c r="H339" s="1">
        <f>AVERAGE(output_20_1__2[[#This Row],[Run_1]:[Run_5]])</f>
        <v>1.789752</v>
      </c>
      <c r="I339">
        <v>1.3720000000000001</v>
      </c>
      <c r="J339">
        <v>1.1599999999999999</v>
      </c>
      <c r="K339" s="1">
        <f>SUM(output_20_1__2[[#This Row],[IDLV (avg_time)]:[CLASP]])</f>
        <v>3.1617519999999999</v>
      </c>
      <c r="L339" s="1">
        <f t="shared" si="5"/>
        <v>2.9497520000000002</v>
      </c>
    </row>
    <row r="340" spans="1:12" x14ac:dyDescent="0.45">
      <c r="A340">
        <v>338</v>
      </c>
      <c r="B340">
        <v>1.73109</v>
      </c>
      <c r="C340">
        <v>1.7322</v>
      </c>
      <c r="D340">
        <v>1.7261500000000001</v>
      </c>
      <c r="E340">
        <v>1.75292</v>
      </c>
      <c r="F340">
        <v>1.7152499999999999</v>
      </c>
      <c r="G340">
        <v>459695</v>
      </c>
      <c r="H340" s="1">
        <f>AVERAGE(output_20_1__2[[#This Row],[Run_1]:[Run_5]])</f>
        <v>1.7315219999999996</v>
      </c>
      <c r="I340">
        <v>1.35</v>
      </c>
      <c r="J340">
        <v>1.18</v>
      </c>
      <c r="K340" s="1">
        <f>SUM(output_20_1__2[[#This Row],[IDLV (avg_time)]:[CLASP]])</f>
        <v>3.0815219999999997</v>
      </c>
      <c r="L340" s="1">
        <f t="shared" si="5"/>
        <v>2.9115219999999997</v>
      </c>
    </row>
    <row r="341" spans="1:12" x14ac:dyDescent="0.45">
      <c r="A341">
        <v>339</v>
      </c>
      <c r="B341">
        <v>1.7878499999999999</v>
      </c>
      <c r="C341">
        <v>1.7750900000000001</v>
      </c>
      <c r="D341">
        <v>1.7754300000000001</v>
      </c>
      <c r="E341">
        <v>1.7989599999999999</v>
      </c>
      <c r="F341">
        <v>1.76688</v>
      </c>
      <c r="G341">
        <v>459696</v>
      </c>
      <c r="H341" s="1">
        <f>AVERAGE(output_20_1__2[[#This Row],[Run_1]:[Run_5]])</f>
        <v>1.7808420000000003</v>
      </c>
      <c r="I341">
        <v>1.36</v>
      </c>
      <c r="J341">
        <v>1.19</v>
      </c>
      <c r="K341" s="1">
        <f>SUM(output_20_1__2[[#This Row],[IDLV (avg_time)]:[CLASP]])</f>
        <v>3.1408420000000001</v>
      </c>
      <c r="L341" s="1">
        <f t="shared" si="5"/>
        <v>2.9708420000000002</v>
      </c>
    </row>
    <row r="342" spans="1:12" x14ac:dyDescent="0.45">
      <c r="A342">
        <v>340</v>
      </c>
      <c r="B342">
        <v>1.67787</v>
      </c>
      <c r="C342">
        <v>1.6911</v>
      </c>
      <c r="D342">
        <v>1.69757</v>
      </c>
      <c r="E342">
        <v>1.7151099999999999</v>
      </c>
      <c r="F342">
        <v>1.6849700000000001</v>
      </c>
      <c r="G342">
        <v>459698</v>
      </c>
      <c r="H342" s="1">
        <f>AVERAGE(output_20_1__2[[#This Row],[Run_1]:[Run_5]])</f>
        <v>1.6933240000000001</v>
      </c>
      <c r="I342">
        <v>1.355</v>
      </c>
      <c r="J342">
        <v>1.17</v>
      </c>
      <c r="K342" s="1">
        <f>SUM(output_20_1__2[[#This Row],[IDLV (avg_time)]:[CLASP]])</f>
        <v>3.048324</v>
      </c>
      <c r="L342" s="1">
        <f t="shared" si="5"/>
        <v>2.863324</v>
      </c>
    </row>
    <row r="343" spans="1:12" x14ac:dyDescent="0.45">
      <c r="A343">
        <v>341</v>
      </c>
      <c r="B343">
        <v>1.6932</v>
      </c>
      <c r="C343">
        <v>1.71322</v>
      </c>
      <c r="D343">
        <v>1.7196400000000001</v>
      </c>
      <c r="E343">
        <v>1.7190799999999999</v>
      </c>
      <c r="F343">
        <v>1.7281500000000001</v>
      </c>
      <c r="G343">
        <v>459700</v>
      </c>
      <c r="H343" s="1">
        <f>AVERAGE(output_20_1__2[[#This Row],[Run_1]:[Run_5]])</f>
        <v>1.714658</v>
      </c>
      <c r="I343">
        <v>1.353</v>
      </c>
      <c r="J343">
        <v>1.19</v>
      </c>
      <c r="K343" s="1">
        <f>SUM(output_20_1__2[[#This Row],[IDLV (avg_time)]:[CLASP]])</f>
        <v>3.0676579999999998</v>
      </c>
      <c r="L343" s="1">
        <f t="shared" si="5"/>
        <v>2.904658</v>
      </c>
    </row>
    <row r="344" spans="1:12" x14ac:dyDescent="0.45">
      <c r="A344">
        <v>342</v>
      </c>
      <c r="B344">
        <v>1.7183999999999999</v>
      </c>
      <c r="C344">
        <v>1.726</v>
      </c>
      <c r="D344">
        <v>1.71278</v>
      </c>
      <c r="E344">
        <v>1.6830700000000001</v>
      </c>
      <c r="F344">
        <v>1.72044</v>
      </c>
      <c r="G344">
        <v>459702</v>
      </c>
      <c r="H344" s="1">
        <f>AVERAGE(output_20_1__2[[#This Row],[Run_1]:[Run_5]])</f>
        <v>1.7121380000000002</v>
      </c>
      <c r="I344">
        <v>1.3420000000000001</v>
      </c>
      <c r="J344">
        <v>1.2</v>
      </c>
      <c r="K344" s="1">
        <f>SUM(output_20_1__2[[#This Row],[IDLV (avg_time)]:[CLASP]])</f>
        <v>3.054138</v>
      </c>
      <c r="L344" s="1">
        <f t="shared" si="5"/>
        <v>2.9121380000000001</v>
      </c>
    </row>
    <row r="345" spans="1:12" x14ac:dyDescent="0.45">
      <c r="A345">
        <v>343</v>
      </c>
      <c r="B345">
        <v>1.7360100000000001</v>
      </c>
      <c r="C345">
        <v>1.7277899999999999</v>
      </c>
      <c r="D345">
        <v>1.8871899999999999</v>
      </c>
      <c r="E345">
        <v>1.7126300000000001</v>
      </c>
      <c r="F345">
        <v>1.7319</v>
      </c>
      <c r="G345">
        <v>459704</v>
      </c>
      <c r="H345" s="1">
        <f>AVERAGE(output_20_1__2[[#This Row],[Run_1]:[Run_5]])</f>
        <v>1.759104</v>
      </c>
      <c r="I345">
        <v>1.3540000000000001</v>
      </c>
      <c r="J345">
        <v>1.18</v>
      </c>
      <c r="K345" s="1">
        <f>SUM(output_20_1__2[[#This Row],[IDLV (avg_time)]:[CLASP]])</f>
        <v>3.1131039999999999</v>
      </c>
      <c r="L345" s="1">
        <f t="shared" si="5"/>
        <v>2.9391039999999999</v>
      </c>
    </row>
    <row r="346" spans="1:12" x14ac:dyDescent="0.45">
      <c r="A346">
        <v>344</v>
      </c>
      <c r="B346">
        <v>1.8347100000000001</v>
      </c>
      <c r="C346">
        <v>1.76017</v>
      </c>
      <c r="D346">
        <v>1.8305499999999999</v>
      </c>
      <c r="E346">
        <v>1.8167800000000001</v>
      </c>
      <c r="F346">
        <v>1.79802</v>
      </c>
      <c r="G346">
        <v>459704</v>
      </c>
      <c r="H346" s="1">
        <f>AVERAGE(output_20_1__2[[#This Row],[Run_1]:[Run_5]])</f>
        <v>1.8080459999999998</v>
      </c>
      <c r="I346">
        <v>1.3520000000000001</v>
      </c>
      <c r="J346">
        <v>1.19</v>
      </c>
      <c r="K346" s="1">
        <f>SUM(output_20_1__2[[#This Row],[IDLV (avg_time)]:[CLASP]])</f>
        <v>3.1600459999999999</v>
      </c>
      <c r="L346" s="1">
        <f t="shared" si="5"/>
        <v>2.9980459999999995</v>
      </c>
    </row>
    <row r="347" spans="1:12" x14ac:dyDescent="0.45">
      <c r="A347">
        <v>345</v>
      </c>
      <c r="B347">
        <v>1.8642399999999999</v>
      </c>
      <c r="C347">
        <v>1.80982</v>
      </c>
      <c r="D347">
        <v>1.83541</v>
      </c>
      <c r="E347">
        <v>1.84815</v>
      </c>
      <c r="F347">
        <v>1.85517</v>
      </c>
      <c r="G347">
        <v>459704</v>
      </c>
      <c r="H347" s="1">
        <f>AVERAGE(output_20_1__2[[#This Row],[Run_1]:[Run_5]])</f>
        <v>1.8425579999999999</v>
      </c>
      <c r="I347">
        <v>1.351</v>
      </c>
      <c r="J347">
        <v>1.2</v>
      </c>
      <c r="K347" s="1">
        <f>SUM(output_20_1__2[[#This Row],[IDLV (avg_time)]:[CLASP]])</f>
        <v>3.1935579999999999</v>
      </c>
      <c r="L347" s="1">
        <f t="shared" si="5"/>
        <v>3.0425579999999997</v>
      </c>
    </row>
    <row r="348" spans="1:12" x14ac:dyDescent="0.45">
      <c r="A348">
        <v>346</v>
      </c>
      <c r="B348">
        <v>1.78037</v>
      </c>
      <c r="C348">
        <v>1.76128</v>
      </c>
      <c r="D348">
        <v>1.7718100000000001</v>
      </c>
      <c r="E348">
        <v>1.76858</v>
      </c>
      <c r="F348">
        <v>1.7843100000000001</v>
      </c>
      <c r="G348">
        <v>459704</v>
      </c>
      <c r="H348" s="1">
        <f>AVERAGE(output_20_1__2[[#This Row],[Run_1]:[Run_5]])</f>
        <v>1.7732700000000001</v>
      </c>
      <c r="I348">
        <v>1.38</v>
      </c>
      <c r="J348">
        <v>1.18</v>
      </c>
      <c r="K348" s="1">
        <f>SUM(output_20_1__2[[#This Row],[IDLV (avg_time)]:[CLASP]])</f>
        <v>3.15327</v>
      </c>
      <c r="L348" s="1">
        <f t="shared" si="5"/>
        <v>2.9532699999999998</v>
      </c>
    </row>
    <row r="349" spans="1:12" x14ac:dyDescent="0.45">
      <c r="A349">
        <v>347</v>
      </c>
      <c r="B349">
        <v>1.8366400000000001</v>
      </c>
      <c r="C349">
        <v>2.0841599999999998</v>
      </c>
      <c r="D349">
        <v>1.8102</v>
      </c>
      <c r="E349">
        <v>1.7990299999999999</v>
      </c>
      <c r="F349">
        <v>1.79678</v>
      </c>
      <c r="G349">
        <v>459704</v>
      </c>
      <c r="H349" s="1">
        <f>AVERAGE(output_20_1__2[[#This Row],[Run_1]:[Run_5]])</f>
        <v>1.865362</v>
      </c>
      <c r="I349">
        <v>1.3740000000000001</v>
      </c>
      <c r="J349">
        <v>1.19</v>
      </c>
      <c r="K349" s="1">
        <f>SUM(output_20_1__2[[#This Row],[IDLV (avg_time)]:[CLASP]])</f>
        <v>3.2393619999999999</v>
      </c>
      <c r="L349" s="1">
        <f t="shared" si="5"/>
        <v>3.0553619999999997</v>
      </c>
    </row>
    <row r="350" spans="1:12" x14ac:dyDescent="0.45">
      <c r="A350">
        <v>348</v>
      </c>
      <c r="B350">
        <v>1.82561</v>
      </c>
      <c r="C350">
        <v>1.80444</v>
      </c>
      <c r="D350">
        <v>1.8064800000000001</v>
      </c>
      <c r="E350">
        <v>1.8180400000000001</v>
      </c>
      <c r="F350">
        <v>1.79671</v>
      </c>
      <c r="G350">
        <v>459704</v>
      </c>
      <c r="H350" s="1">
        <f>AVERAGE(output_20_1__2[[#This Row],[Run_1]:[Run_5]])</f>
        <v>1.8102559999999996</v>
      </c>
      <c r="I350">
        <v>1.3680000000000001</v>
      </c>
      <c r="J350">
        <v>1.1599999999999999</v>
      </c>
      <c r="K350" s="1">
        <f>SUM(output_20_1__2[[#This Row],[IDLV (avg_time)]:[CLASP]])</f>
        <v>3.1782559999999997</v>
      </c>
      <c r="L350" s="1">
        <f t="shared" si="5"/>
        <v>2.9702559999999996</v>
      </c>
    </row>
    <row r="351" spans="1:12" x14ac:dyDescent="0.45">
      <c r="A351">
        <v>349</v>
      </c>
      <c r="B351">
        <v>1.8214300000000001</v>
      </c>
      <c r="C351">
        <v>1.84128</v>
      </c>
      <c r="D351">
        <v>1.79687</v>
      </c>
      <c r="E351">
        <v>1.8181400000000001</v>
      </c>
      <c r="F351">
        <v>1.8066800000000001</v>
      </c>
      <c r="G351">
        <v>459704</v>
      </c>
      <c r="H351" s="1">
        <f>AVERAGE(output_20_1__2[[#This Row],[Run_1]:[Run_5]])</f>
        <v>1.8168800000000001</v>
      </c>
      <c r="I351">
        <v>1.3380000000000001</v>
      </c>
      <c r="J351">
        <v>1.19</v>
      </c>
      <c r="K351" s="1">
        <f>SUM(output_20_1__2[[#This Row],[IDLV (avg_time)]:[CLASP]])</f>
        <v>3.1548800000000004</v>
      </c>
      <c r="L351" s="1">
        <f t="shared" si="5"/>
        <v>3.0068799999999998</v>
      </c>
    </row>
    <row r="352" spans="1:12" x14ac:dyDescent="0.45">
      <c r="A352">
        <v>350</v>
      </c>
      <c r="B352">
        <v>1.8809899999999999</v>
      </c>
      <c r="C352">
        <v>1.8266199999999999</v>
      </c>
      <c r="D352">
        <v>1.8065899999999999</v>
      </c>
      <c r="E352">
        <v>1.8487800000000001</v>
      </c>
      <c r="F352">
        <v>1.8307100000000001</v>
      </c>
      <c r="G352">
        <v>459704</v>
      </c>
      <c r="H352" s="1">
        <f>AVERAGE(output_20_1__2[[#This Row],[Run_1]:[Run_5]])</f>
        <v>1.838738</v>
      </c>
      <c r="I352">
        <v>1.367</v>
      </c>
      <c r="J352">
        <v>1.17</v>
      </c>
      <c r="K352" s="1">
        <f>SUM(output_20_1__2[[#This Row],[IDLV (avg_time)]:[CLASP]])</f>
        <v>3.2057380000000002</v>
      </c>
      <c r="L352" s="1">
        <f t="shared" si="5"/>
        <v>3.0087380000000001</v>
      </c>
    </row>
    <row r="353" spans="1:12" x14ac:dyDescent="0.45">
      <c r="A353">
        <v>351</v>
      </c>
      <c r="B353">
        <v>1.70078</v>
      </c>
      <c r="C353">
        <v>1.71455</v>
      </c>
      <c r="D353">
        <v>1.7149000000000001</v>
      </c>
      <c r="E353">
        <v>1.72302</v>
      </c>
      <c r="F353">
        <v>1.69957</v>
      </c>
      <c r="G353">
        <v>459704</v>
      </c>
      <c r="H353" s="1">
        <f>AVERAGE(output_20_1__2[[#This Row],[Run_1]:[Run_5]])</f>
        <v>1.7105640000000002</v>
      </c>
      <c r="I353">
        <v>1.3720000000000001</v>
      </c>
      <c r="J353">
        <v>1.18</v>
      </c>
      <c r="K353" s="1">
        <f>SUM(output_20_1__2[[#This Row],[IDLV (avg_time)]:[CLASP]])</f>
        <v>3.0825640000000005</v>
      </c>
      <c r="L353" s="1">
        <f t="shared" si="5"/>
        <v>2.8905640000000004</v>
      </c>
    </row>
    <row r="354" spans="1:12" x14ac:dyDescent="0.45">
      <c r="A354">
        <v>352</v>
      </c>
      <c r="B354">
        <v>1.6932100000000001</v>
      </c>
      <c r="C354">
        <v>1.6970000000000001</v>
      </c>
      <c r="D354">
        <v>1.69764</v>
      </c>
      <c r="E354">
        <v>1.68276</v>
      </c>
      <c r="F354">
        <v>1.6869000000000001</v>
      </c>
      <c r="G354">
        <v>459704</v>
      </c>
      <c r="H354" s="1">
        <f>AVERAGE(output_20_1__2[[#This Row],[Run_1]:[Run_5]])</f>
        <v>1.6915020000000003</v>
      </c>
      <c r="I354">
        <v>1.3560000000000001</v>
      </c>
      <c r="J354">
        <v>1.18</v>
      </c>
      <c r="K354" s="1">
        <f>SUM(output_20_1__2[[#This Row],[IDLV (avg_time)]:[CLASP]])</f>
        <v>3.0475020000000006</v>
      </c>
      <c r="L354" s="1">
        <f t="shared" si="5"/>
        <v>2.8715020000000004</v>
      </c>
    </row>
    <row r="355" spans="1:12" x14ac:dyDescent="0.45">
      <c r="A355">
        <v>353</v>
      </c>
      <c r="B355">
        <v>1.8559099999999999</v>
      </c>
      <c r="C355">
        <v>1.8951499999999999</v>
      </c>
      <c r="D355">
        <v>1.80579</v>
      </c>
      <c r="E355">
        <v>1.8499300000000001</v>
      </c>
      <c r="F355">
        <v>1.8277099999999999</v>
      </c>
      <c r="G355">
        <v>459704</v>
      </c>
      <c r="H355" s="1">
        <f>AVERAGE(output_20_1__2[[#This Row],[Run_1]:[Run_5]])</f>
        <v>1.8468979999999999</v>
      </c>
      <c r="I355">
        <v>1.351</v>
      </c>
      <c r="J355">
        <v>1.19</v>
      </c>
      <c r="K355" s="1">
        <f>SUM(output_20_1__2[[#This Row],[IDLV (avg_time)]:[CLASP]])</f>
        <v>3.1978979999999999</v>
      </c>
      <c r="L355" s="1">
        <f t="shared" si="5"/>
        <v>3.0368979999999999</v>
      </c>
    </row>
    <row r="356" spans="1:12" x14ac:dyDescent="0.45">
      <c r="A356">
        <v>354</v>
      </c>
      <c r="B356">
        <v>1.79514</v>
      </c>
      <c r="C356">
        <v>1.7655400000000001</v>
      </c>
      <c r="D356">
        <v>1.80463</v>
      </c>
      <c r="E356">
        <v>1.7732000000000001</v>
      </c>
      <c r="F356">
        <v>1.7968</v>
      </c>
      <c r="G356">
        <v>459704</v>
      </c>
      <c r="H356" s="1">
        <f>AVERAGE(output_20_1__2[[#This Row],[Run_1]:[Run_5]])</f>
        <v>1.7870619999999999</v>
      </c>
      <c r="I356">
        <v>1.361</v>
      </c>
      <c r="J356">
        <v>1.18</v>
      </c>
      <c r="K356" s="1">
        <f>SUM(output_20_1__2[[#This Row],[IDLV (avg_time)]:[CLASP]])</f>
        <v>3.1480619999999999</v>
      </c>
      <c r="L356" s="1">
        <f t="shared" si="5"/>
        <v>2.9670619999999999</v>
      </c>
    </row>
    <row r="357" spans="1:12" x14ac:dyDescent="0.45">
      <c r="A357">
        <v>355</v>
      </c>
      <c r="B357">
        <v>1.7007399999999999</v>
      </c>
      <c r="C357">
        <v>1.7002200000000001</v>
      </c>
      <c r="D357">
        <v>1.71048</v>
      </c>
      <c r="E357">
        <v>1.70347</v>
      </c>
      <c r="F357">
        <v>1.6974800000000001</v>
      </c>
      <c r="G357">
        <v>459704</v>
      </c>
      <c r="H357" s="1">
        <f>AVERAGE(output_20_1__2[[#This Row],[Run_1]:[Run_5]])</f>
        <v>1.7024779999999999</v>
      </c>
      <c r="I357">
        <v>1.3460000000000001</v>
      </c>
      <c r="J357">
        <v>1.17</v>
      </c>
      <c r="K357" s="1">
        <f>SUM(output_20_1__2[[#This Row],[IDLV (avg_time)]:[CLASP]])</f>
        <v>3.0484780000000002</v>
      </c>
      <c r="L357" s="1">
        <f t="shared" si="5"/>
        <v>2.8724780000000001</v>
      </c>
    </row>
    <row r="358" spans="1:12" x14ac:dyDescent="0.45">
      <c r="A358">
        <v>356</v>
      </c>
      <c r="B358">
        <v>1.71153</v>
      </c>
      <c r="C358">
        <v>1.68343</v>
      </c>
      <c r="D358">
        <v>1.7008300000000001</v>
      </c>
      <c r="E358">
        <v>1.7117</v>
      </c>
      <c r="F358">
        <v>1.7039500000000001</v>
      </c>
      <c r="G358">
        <v>459706</v>
      </c>
      <c r="H358" s="1">
        <f>AVERAGE(output_20_1__2[[#This Row],[Run_1]:[Run_5]])</f>
        <v>1.702288</v>
      </c>
      <c r="I358">
        <v>1.361</v>
      </c>
      <c r="J358">
        <v>1.1599999999999999</v>
      </c>
      <c r="K358" s="1">
        <f>SUM(output_20_1__2[[#This Row],[IDLV (avg_time)]:[CLASP]])</f>
        <v>3.063288</v>
      </c>
      <c r="L358" s="1">
        <f t="shared" si="5"/>
        <v>2.8622879999999999</v>
      </c>
    </row>
    <row r="359" spans="1:12" x14ac:dyDescent="0.45">
      <c r="A359">
        <v>357</v>
      </c>
      <c r="B359">
        <v>1.8499699999999999</v>
      </c>
      <c r="C359">
        <v>1.8678399999999999</v>
      </c>
      <c r="D359">
        <v>1.8480000000000001</v>
      </c>
      <c r="E359">
        <v>1.81213</v>
      </c>
      <c r="F359">
        <v>1.82375</v>
      </c>
      <c r="G359">
        <v>459708</v>
      </c>
      <c r="H359" s="1">
        <f>AVERAGE(output_20_1__2[[#This Row],[Run_1]:[Run_5]])</f>
        <v>1.8403379999999998</v>
      </c>
      <c r="I359">
        <v>1.363</v>
      </c>
      <c r="J359">
        <v>1.21</v>
      </c>
      <c r="K359" s="1">
        <f>SUM(output_20_1__2[[#This Row],[IDLV (avg_time)]:[CLASP]])</f>
        <v>3.2033379999999996</v>
      </c>
      <c r="L359" s="1">
        <f t="shared" si="5"/>
        <v>3.050338</v>
      </c>
    </row>
    <row r="360" spans="1:12" x14ac:dyDescent="0.45">
      <c r="A360">
        <v>358</v>
      </c>
      <c r="B360">
        <v>1.8556999999999999</v>
      </c>
      <c r="C360">
        <v>1.86216</v>
      </c>
      <c r="D360">
        <v>1.86063</v>
      </c>
      <c r="E360">
        <v>1.8614999999999999</v>
      </c>
      <c r="F360">
        <v>1.8698600000000001</v>
      </c>
      <c r="G360">
        <v>459710</v>
      </c>
      <c r="H360" s="1">
        <f>AVERAGE(output_20_1__2[[#This Row],[Run_1]:[Run_5]])</f>
        <v>1.8619700000000001</v>
      </c>
      <c r="I360">
        <v>1.343</v>
      </c>
      <c r="J360">
        <v>1.18</v>
      </c>
      <c r="K360" s="1">
        <f>SUM(output_20_1__2[[#This Row],[IDLV (avg_time)]:[CLASP]])</f>
        <v>3.2049700000000003</v>
      </c>
      <c r="L360" s="1">
        <f t="shared" si="5"/>
        <v>3.0419700000000001</v>
      </c>
    </row>
    <row r="361" spans="1:12" x14ac:dyDescent="0.45">
      <c r="A361">
        <v>359</v>
      </c>
      <c r="B361">
        <v>1.71333</v>
      </c>
      <c r="C361">
        <v>1.7063200000000001</v>
      </c>
      <c r="D361">
        <v>1.7095400000000001</v>
      </c>
      <c r="E361">
        <v>1.69224</v>
      </c>
      <c r="F361">
        <v>1.7277800000000001</v>
      </c>
      <c r="G361">
        <v>459711</v>
      </c>
      <c r="H361" s="1">
        <f>AVERAGE(output_20_1__2[[#This Row],[Run_1]:[Run_5]])</f>
        <v>1.7098419999999996</v>
      </c>
      <c r="I361">
        <v>1.3320000000000001</v>
      </c>
      <c r="J361">
        <v>1.19</v>
      </c>
      <c r="K361" s="1">
        <f>SUM(output_20_1__2[[#This Row],[IDLV (avg_time)]:[CLASP]])</f>
        <v>3.0418419999999999</v>
      </c>
      <c r="L361" s="1">
        <f t="shared" si="5"/>
        <v>2.8998419999999996</v>
      </c>
    </row>
    <row r="362" spans="1:12" x14ac:dyDescent="0.45">
      <c r="A362">
        <v>360</v>
      </c>
      <c r="B362">
        <v>1.7079899999999999</v>
      </c>
      <c r="C362">
        <v>1.7542599999999999</v>
      </c>
      <c r="D362">
        <v>1.7515799999999999</v>
      </c>
      <c r="E362">
        <v>1.7390600000000001</v>
      </c>
      <c r="F362">
        <v>1.71401</v>
      </c>
      <c r="G362">
        <v>459711</v>
      </c>
      <c r="H362" s="1">
        <f>AVERAGE(output_20_1__2[[#This Row],[Run_1]:[Run_5]])</f>
        <v>1.7333799999999999</v>
      </c>
      <c r="I362">
        <v>1.3620000000000001</v>
      </c>
      <c r="J362">
        <v>1.17</v>
      </c>
      <c r="K362" s="1">
        <f>SUM(output_20_1__2[[#This Row],[IDLV (avg_time)]:[CLASP]])</f>
        <v>3.09538</v>
      </c>
      <c r="L362" s="1">
        <f t="shared" si="5"/>
        <v>2.9033799999999998</v>
      </c>
    </row>
    <row r="363" spans="1:12" x14ac:dyDescent="0.45">
      <c r="A363">
        <v>361</v>
      </c>
      <c r="B363">
        <v>1.81976</v>
      </c>
      <c r="C363">
        <v>1.8017099999999999</v>
      </c>
      <c r="D363">
        <v>1.80792</v>
      </c>
      <c r="E363">
        <v>1.76064</v>
      </c>
      <c r="F363">
        <v>1.81446</v>
      </c>
      <c r="G363">
        <v>459711</v>
      </c>
      <c r="H363" s="1">
        <f>AVERAGE(output_20_1__2[[#This Row],[Run_1]:[Run_5]])</f>
        <v>1.8008980000000001</v>
      </c>
      <c r="I363">
        <v>1.3540000000000001</v>
      </c>
      <c r="J363">
        <v>1.18</v>
      </c>
      <c r="K363" s="1">
        <f>SUM(output_20_1__2[[#This Row],[IDLV (avg_time)]:[CLASP]])</f>
        <v>3.1548980000000002</v>
      </c>
      <c r="L363" s="1">
        <f t="shared" si="5"/>
        <v>2.9808979999999998</v>
      </c>
    </row>
    <row r="364" spans="1:12" x14ac:dyDescent="0.45">
      <c r="A364">
        <v>362</v>
      </c>
      <c r="B364">
        <v>1.7466999999999999</v>
      </c>
      <c r="C364">
        <v>1.7375700000000001</v>
      </c>
      <c r="D364">
        <v>1.7866</v>
      </c>
      <c r="E364">
        <v>1.74733</v>
      </c>
      <c r="F364">
        <v>1.7604</v>
      </c>
      <c r="G364">
        <v>459711</v>
      </c>
      <c r="H364" s="1">
        <f>AVERAGE(output_20_1__2[[#This Row],[Run_1]:[Run_5]])</f>
        <v>1.7557200000000002</v>
      </c>
      <c r="I364">
        <v>1.341</v>
      </c>
      <c r="J364">
        <v>1.18</v>
      </c>
      <c r="K364" s="1">
        <f>SUM(output_20_1__2[[#This Row],[IDLV (avg_time)]:[CLASP]])</f>
        <v>3.0967200000000004</v>
      </c>
      <c r="L364" s="1">
        <f t="shared" si="5"/>
        <v>2.9357199999999999</v>
      </c>
    </row>
    <row r="365" spans="1:12" x14ac:dyDescent="0.45">
      <c r="A365">
        <v>363</v>
      </c>
      <c r="B365">
        <v>1.8349800000000001</v>
      </c>
      <c r="C365">
        <v>1.7722899999999999</v>
      </c>
      <c r="D365">
        <v>1.83592</v>
      </c>
      <c r="E365">
        <v>1.78857</v>
      </c>
      <c r="F365">
        <v>1.80094</v>
      </c>
      <c r="G365">
        <v>459712</v>
      </c>
      <c r="H365" s="1">
        <f>AVERAGE(output_20_1__2[[#This Row],[Run_1]:[Run_5]])</f>
        <v>1.80654</v>
      </c>
      <c r="I365">
        <v>1.3779999999999999</v>
      </c>
      <c r="J365">
        <v>1.18</v>
      </c>
      <c r="K365" s="1">
        <f>SUM(output_20_1__2[[#This Row],[IDLV (avg_time)]:[CLASP]])</f>
        <v>3.1845400000000001</v>
      </c>
      <c r="L365" s="1">
        <f t="shared" si="5"/>
        <v>2.9865399999999998</v>
      </c>
    </row>
    <row r="366" spans="1:12" x14ac:dyDescent="0.45">
      <c r="A366">
        <v>364</v>
      </c>
      <c r="B366">
        <v>1.7111400000000001</v>
      </c>
      <c r="C366">
        <v>1.71265</v>
      </c>
      <c r="D366">
        <v>1.76583</v>
      </c>
      <c r="E366">
        <v>1.7084999999999999</v>
      </c>
      <c r="F366">
        <v>1.71804</v>
      </c>
      <c r="G366">
        <v>459712</v>
      </c>
      <c r="H366" s="1">
        <f>AVERAGE(output_20_1__2[[#This Row],[Run_1]:[Run_5]])</f>
        <v>1.7232320000000001</v>
      </c>
      <c r="I366">
        <v>1.38</v>
      </c>
      <c r="J366">
        <v>1.18</v>
      </c>
      <c r="K366" s="1">
        <f>SUM(output_20_1__2[[#This Row],[IDLV (avg_time)]:[CLASP]])</f>
        <v>3.1032320000000002</v>
      </c>
      <c r="L366" s="1">
        <f t="shared" si="5"/>
        <v>2.903232</v>
      </c>
    </row>
    <row r="367" spans="1:12" x14ac:dyDescent="0.45">
      <c r="A367">
        <v>365</v>
      </c>
      <c r="B367">
        <v>1.7106699999999999</v>
      </c>
      <c r="C367">
        <v>1.70716</v>
      </c>
      <c r="D367">
        <v>1.75143</v>
      </c>
      <c r="E367">
        <v>1.70143</v>
      </c>
      <c r="F367">
        <v>1.7374499999999999</v>
      </c>
      <c r="G367">
        <v>459712</v>
      </c>
      <c r="H367" s="1">
        <f>AVERAGE(output_20_1__2[[#This Row],[Run_1]:[Run_5]])</f>
        <v>1.7216279999999997</v>
      </c>
      <c r="I367">
        <v>1.349</v>
      </c>
      <c r="J367">
        <v>1.18</v>
      </c>
      <c r="K367" s="1">
        <f>SUM(output_20_1__2[[#This Row],[IDLV (avg_time)]:[CLASP]])</f>
        <v>3.0706279999999997</v>
      </c>
      <c r="L367" s="1">
        <f t="shared" si="5"/>
        <v>2.9016279999999997</v>
      </c>
    </row>
    <row r="368" spans="1:12" x14ac:dyDescent="0.45">
      <c r="A368">
        <v>366</v>
      </c>
      <c r="B368">
        <v>1.66628</v>
      </c>
      <c r="C368">
        <v>1.6668799999999999</v>
      </c>
      <c r="D368">
        <v>1.69912</v>
      </c>
      <c r="E368">
        <v>1.7148399999999999</v>
      </c>
      <c r="F368">
        <v>1.6938299999999999</v>
      </c>
      <c r="G368">
        <v>459712</v>
      </c>
      <c r="H368" s="1">
        <f>AVERAGE(output_20_1__2[[#This Row],[Run_1]:[Run_5]])</f>
        <v>1.6881899999999999</v>
      </c>
      <c r="I368">
        <v>1.365</v>
      </c>
      <c r="J368">
        <v>1.18</v>
      </c>
      <c r="K368" s="1">
        <f>SUM(output_20_1__2[[#This Row],[IDLV (avg_time)]:[CLASP]])</f>
        <v>3.0531899999999998</v>
      </c>
      <c r="L368" s="1">
        <f t="shared" si="5"/>
        <v>2.8681899999999998</v>
      </c>
    </row>
    <row r="369" spans="1:12" x14ac:dyDescent="0.45">
      <c r="A369">
        <v>367</v>
      </c>
      <c r="B369">
        <v>1.88792</v>
      </c>
      <c r="C369">
        <v>1.8663700000000001</v>
      </c>
      <c r="D369">
        <v>1.8678900000000001</v>
      </c>
      <c r="E369">
        <v>1.88307</v>
      </c>
      <c r="F369">
        <v>1.8429199999999999</v>
      </c>
      <c r="G369">
        <v>459712</v>
      </c>
      <c r="H369" s="1">
        <f>AVERAGE(output_20_1__2[[#This Row],[Run_1]:[Run_5]])</f>
        <v>1.869634</v>
      </c>
      <c r="I369">
        <v>1.3540000000000001</v>
      </c>
      <c r="J369">
        <v>1.17</v>
      </c>
      <c r="K369" s="1">
        <f>SUM(output_20_1__2[[#This Row],[IDLV (avg_time)]:[CLASP]])</f>
        <v>3.2236340000000001</v>
      </c>
      <c r="L369" s="1">
        <f t="shared" si="5"/>
        <v>3.0396339999999999</v>
      </c>
    </row>
    <row r="370" spans="1:12" x14ac:dyDescent="0.45">
      <c r="A370">
        <v>368</v>
      </c>
      <c r="B370">
        <v>1.74902</v>
      </c>
      <c r="C370">
        <v>1.7626900000000001</v>
      </c>
      <c r="D370">
        <v>1.7548999999999999</v>
      </c>
      <c r="E370">
        <v>1.75532</v>
      </c>
      <c r="F370">
        <v>1.78108</v>
      </c>
      <c r="G370">
        <v>459712</v>
      </c>
      <c r="H370" s="1">
        <f>AVERAGE(output_20_1__2[[#This Row],[Run_1]:[Run_5]])</f>
        <v>1.760602</v>
      </c>
      <c r="I370">
        <v>1.3620000000000001</v>
      </c>
      <c r="J370">
        <v>1.18</v>
      </c>
      <c r="K370" s="1">
        <f>SUM(output_20_1__2[[#This Row],[IDLV (avg_time)]:[CLASP]])</f>
        <v>3.1226020000000001</v>
      </c>
      <c r="L370" s="1">
        <f t="shared" si="5"/>
        <v>2.9406020000000002</v>
      </c>
    </row>
    <row r="371" spans="1:12" x14ac:dyDescent="0.45">
      <c r="A371">
        <v>369</v>
      </c>
      <c r="B371">
        <v>1.83134</v>
      </c>
      <c r="C371">
        <v>1.79617</v>
      </c>
      <c r="D371">
        <v>1.82857</v>
      </c>
      <c r="E371">
        <v>1.84087</v>
      </c>
      <c r="F371">
        <v>1.8418000000000001</v>
      </c>
      <c r="G371">
        <v>459712</v>
      </c>
      <c r="H371" s="1">
        <f>AVERAGE(output_20_1__2[[#This Row],[Run_1]:[Run_5]])</f>
        <v>1.82775</v>
      </c>
      <c r="I371">
        <v>1.3819999999999999</v>
      </c>
      <c r="J371">
        <v>1.19</v>
      </c>
      <c r="K371" s="1">
        <f>SUM(output_20_1__2[[#This Row],[IDLV (avg_time)]:[CLASP]])</f>
        <v>3.2097499999999997</v>
      </c>
      <c r="L371" s="1">
        <f t="shared" si="5"/>
        <v>3.0177499999999999</v>
      </c>
    </row>
    <row r="372" spans="1:12" x14ac:dyDescent="0.45">
      <c r="A372">
        <v>370</v>
      </c>
      <c r="B372">
        <v>1.8394999999999999</v>
      </c>
      <c r="C372">
        <v>1.8036300000000001</v>
      </c>
      <c r="D372">
        <v>1.8627199999999999</v>
      </c>
      <c r="E372">
        <v>1.8154399999999999</v>
      </c>
      <c r="F372">
        <v>1.7925</v>
      </c>
      <c r="G372">
        <v>459712</v>
      </c>
      <c r="H372" s="1">
        <f>AVERAGE(output_20_1__2[[#This Row],[Run_1]:[Run_5]])</f>
        <v>1.8227579999999999</v>
      </c>
      <c r="I372">
        <v>1.327</v>
      </c>
      <c r="J372">
        <v>1.19</v>
      </c>
      <c r="K372" s="1">
        <f>SUM(output_20_1__2[[#This Row],[IDLV (avg_time)]:[CLASP]])</f>
        <v>3.1497579999999998</v>
      </c>
      <c r="L372" s="1">
        <f t="shared" si="5"/>
        <v>3.0127579999999998</v>
      </c>
    </row>
    <row r="373" spans="1:12" x14ac:dyDescent="0.45">
      <c r="A373">
        <v>371</v>
      </c>
      <c r="B373">
        <v>1.83561</v>
      </c>
      <c r="C373">
        <v>1.8051900000000001</v>
      </c>
      <c r="D373">
        <v>1.8483700000000001</v>
      </c>
      <c r="E373">
        <v>1.8414200000000001</v>
      </c>
      <c r="F373">
        <v>1.84965</v>
      </c>
      <c r="G373">
        <v>459712</v>
      </c>
      <c r="H373" s="1">
        <f>AVERAGE(output_20_1__2[[#This Row],[Run_1]:[Run_5]])</f>
        <v>1.8360479999999999</v>
      </c>
      <c r="I373">
        <v>1.3540000000000001</v>
      </c>
      <c r="J373">
        <v>1.18</v>
      </c>
      <c r="K373" s="1">
        <f>SUM(output_20_1__2[[#This Row],[IDLV (avg_time)]:[CLASP]])</f>
        <v>3.190048</v>
      </c>
      <c r="L373" s="1">
        <f t="shared" si="5"/>
        <v>3.0160479999999996</v>
      </c>
    </row>
    <row r="374" spans="1:12" x14ac:dyDescent="0.45">
      <c r="A374">
        <v>372</v>
      </c>
      <c r="B374">
        <v>1.8593200000000001</v>
      </c>
      <c r="C374">
        <v>1.80809</v>
      </c>
      <c r="D374">
        <v>1.84</v>
      </c>
      <c r="E374">
        <v>1.7991200000000001</v>
      </c>
      <c r="F374">
        <v>1.8321099999999999</v>
      </c>
      <c r="G374">
        <v>459712</v>
      </c>
      <c r="H374" s="1">
        <f>AVERAGE(output_20_1__2[[#This Row],[Run_1]:[Run_5]])</f>
        <v>1.827728</v>
      </c>
      <c r="I374">
        <v>1.341</v>
      </c>
      <c r="J374">
        <v>1.18</v>
      </c>
      <c r="K374" s="1">
        <f>SUM(output_20_1__2[[#This Row],[IDLV (avg_time)]:[CLASP]])</f>
        <v>3.1687279999999998</v>
      </c>
      <c r="L374" s="1">
        <f t="shared" si="5"/>
        <v>3.0077280000000002</v>
      </c>
    </row>
    <row r="375" spans="1:12" x14ac:dyDescent="0.45">
      <c r="A375">
        <v>373</v>
      </c>
      <c r="B375">
        <v>1.74657</v>
      </c>
      <c r="C375">
        <v>1.77105</v>
      </c>
      <c r="D375">
        <v>1.73719</v>
      </c>
      <c r="E375">
        <v>1.7513000000000001</v>
      </c>
      <c r="F375">
        <v>1.73942</v>
      </c>
      <c r="G375">
        <v>459712</v>
      </c>
      <c r="H375" s="1">
        <f>AVERAGE(output_20_1__2[[#This Row],[Run_1]:[Run_5]])</f>
        <v>1.7491059999999998</v>
      </c>
      <c r="I375">
        <v>1.343</v>
      </c>
      <c r="J375">
        <v>1.17</v>
      </c>
      <c r="K375" s="1">
        <f>SUM(output_20_1__2[[#This Row],[IDLV (avg_time)]:[CLASP]])</f>
        <v>3.0921059999999998</v>
      </c>
      <c r="L375" s="1">
        <f t="shared" si="5"/>
        <v>2.9191059999999998</v>
      </c>
    </row>
    <row r="376" spans="1:12" x14ac:dyDescent="0.45">
      <c r="A376">
        <v>374</v>
      </c>
      <c r="B376">
        <v>1.67347</v>
      </c>
      <c r="C376">
        <v>1.6937599999999999</v>
      </c>
      <c r="D376">
        <v>1.6967399999999999</v>
      </c>
      <c r="E376">
        <v>1.67788</v>
      </c>
      <c r="F376">
        <v>1.72231</v>
      </c>
      <c r="G376">
        <v>459712</v>
      </c>
      <c r="H376" s="1">
        <f>AVERAGE(output_20_1__2[[#This Row],[Run_1]:[Run_5]])</f>
        <v>1.6928319999999999</v>
      </c>
      <c r="I376">
        <v>1.339</v>
      </c>
      <c r="J376">
        <v>1.18</v>
      </c>
      <c r="K376" s="1">
        <f>SUM(output_20_1__2[[#This Row],[IDLV (avg_time)]:[CLASP]])</f>
        <v>3.0318319999999996</v>
      </c>
      <c r="L376" s="1">
        <f t="shared" si="5"/>
        <v>2.8728319999999998</v>
      </c>
    </row>
    <row r="377" spans="1:12" x14ac:dyDescent="0.45">
      <c r="A377">
        <v>375</v>
      </c>
      <c r="B377">
        <v>1.8137799999999999</v>
      </c>
      <c r="C377">
        <v>1.8016000000000001</v>
      </c>
      <c r="D377">
        <v>1.84789</v>
      </c>
      <c r="E377">
        <v>1.8406400000000001</v>
      </c>
      <c r="F377">
        <v>1.8069900000000001</v>
      </c>
      <c r="G377">
        <v>459712</v>
      </c>
      <c r="H377" s="1">
        <f>AVERAGE(output_20_1__2[[#This Row],[Run_1]:[Run_5]])</f>
        <v>1.8221800000000001</v>
      </c>
      <c r="I377">
        <v>1.3560000000000001</v>
      </c>
      <c r="J377">
        <v>1.2</v>
      </c>
      <c r="K377" s="1">
        <f>SUM(output_20_1__2[[#This Row],[IDLV (avg_time)]:[CLASP]])</f>
        <v>3.1781800000000002</v>
      </c>
      <c r="L377" s="1">
        <f t="shared" si="5"/>
        <v>3.0221800000000001</v>
      </c>
    </row>
    <row r="378" spans="1:12" x14ac:dyDescent="0.45">
      <c r="A378">
        <v>376</v>
      </c>
      <c r="B378">
        <v>1.7038500000000001</v>
      </c>
      <c r="C378">
        <v>1.7038199999999999</v>
      </c>
      <c r="D378">
        <v>1.7299599999999999</v>
      </c>
      <c r="E378">
        <v>1.7176499999999999</v>
      </c>
      <c r="F378">
        <v>1.6991700000000001</v>
      </c>
      <c r="G378">
        <v>459712</v>
      </c>
      <c r="H378" s="1">
        <f>AVERAGE(output_20_1__2[[#This Row],[Run_1]:[Run_5]])</f>
        <v>1.7108899999999998</v>
      </c>
      <c r="I378">
        <v>1.337</v>
      </c>
      <c r="J378">
        <v>1.19</v>
      </c>
      <c r="K378" s="1">
        <f>SUM(output_20_1__2[[#This Row],[IDLV (avg_time)]:[CLASP]])</f>
        <v>3.0478899999999998</v>
      </c>
      <c r="L378" s="1">
        <f t="shared" si="5"/>
        <v>2.9008899999999995</v>
      </c>
    </row>
    <row r="379" spans="1:12" x14ac:dyDescent="0.45">
      <c r="A379">
        <v>377</v>
      </c>
      <c r="B379">
        <v>1.7212799999999999</v>
      </c>
      <c r="C379">
        <v>1.6889099999999999</v>
      </c>
      <c r="D379">
        <v>1.7478</v>
      </c>
      <c r="E379">
        <v>1.7123600000000001</v>
      </c>
      <c r="F379">
        <v>1.7153799999999999</v>
      </c>
      <c r="G379">
        <v>459712</v>
      </c>
      <c r="H379" s="1">
        <f>AVERAGE(output_20_1__2[[#This Row],[Run_1]:[Run_5]])</f>
        <v>1.7171460000000001</v>
      </c>
      <c r="I379">
        <v>1.347</v>
      </c>
      <c r="J379">
        <v>1.19</v>
      </c>
      <c r="K379" s="1">
        <f>SUM(output_20_1__2[[#This Row],[IDLV (avg_time)]:[CLASP]])</f>
        <v>3.064146</v>
      </c>
      <c r="L379" s="1">
        <f t="shared" si="5"/>
        <v>2.907146</v>
      </c>
    </row>
    <row r="380" spans="1:12" x14ac:dyDescent="0.45">
      <c r="A380">
        <v>378</v>
      </c>
      <c r="B380">
        <v>1.70885</v>
      </c>
      <c r="C380">
        <v>1.70906</v>
      </c>
      <c r="D380">
        <v>1.74336</v>
      </c>
      <c r="E380">
        <v>1.7311700000000001</v>
      </c>
      <c r="F380">
        <v>1.7112400000000001</v>
      </c>
      <c r="G380">
        <v>459712</v>
      </c>
      <c r="H380" s="1">
        <f>AVERAGE(output_20_1__2[[#This Row],[Run_1]:[Run_5]])</f>
        <v>1.720736</v>
      </c>
      <c r="I380">
        <v>1.34</v>
      </c>
      <c r="J380">
        <v>1.17</v>
      </c>
      <c r="K380" s="1">
        <f>SUM(output_20_1__2[[#This Row],[IDLV (avg_time)]:[CLASP]])</f>
        <v>3.0607360000000003</v>
      </c>
      <c r="L380" s="1">
        <f t="shared" si="5"/>
        <v>2.890736</v>
      </c>
    </row>
    <row r="381" spans="1:12" x14ac:dyDescent="0.45">
      <c r="A381">
        <v>379</v>
      </c>
      <c r="B381">
        <v>1.6921200000000001</v>
      </c>
      <c r="C381">
        <v>1.6929000000000001</v>
      </c>
      <c r="D381">
        <v>1.6955899999999999</v>
      </c>
      <c r="E381">
        <v>1.7224999999999999</v>
      </c>
      <c r="F381">
        <v>1.7145600000000001</v>
      </c>
      <c r="G381">
        <v>459712</v>
      </c>
      <c r="H381" s="1">
        <f>AVERAGE(output_20_1__2[[#This Row],[Run_1]:[Run_5]])</f>
        <v>1.7035340000000001</v>
      </c>
      <c r="I381">
        <v>1.329</v>
      </c>
      <c r="J381">
        <v>1.2</v>
      </c>
      <c r="K381" s="1">
        <f>SUM(output_20_1__2[[#This Row],[IDLV (avg_time)]:[CLASP]])</f>
        <v>3.0325340000000001</v>
      </c>
      <c r="L381" s="1">
        <f t="shared" si="5"/>
        <v>2.9035340000000001</v>
      </c>
    </row>
    <row r="382" spans="1:12" x14ac:dyDescent="0.45">
      <c r="A382">
        <v>380</v>
      </c>
      <c r="B382">
        <v>1.67883</v>
      </c>
      <c r="C382">
        <v>1.6989300000000001</v>
      </c>
      <c r="D382">
        <v>1.7204900000000001</v>
      </c>
      <c r="E382">
        <v>1.6790799999999999</v>
      </c>
      <c r="F382">
        <v>1.6937199999999999</v>
      </c>
      <c r="G382">
        <v>459712</v>
      </c>
      <c r="H382" s="1">
        <f>AVERAGE(output_20_1__2[[#This Row],[Run_1]:[Run_5]])</f>
        <v>1.69421</v>
      </c>
      <c r="I382">
        <v>1.3260000000000001</v>
      </c>
      <c r="J382">
        <v>1.18</v>
      </c>
      <c r="K382" s="1">
        <f>SUM(output_20_1__2[[#This Row],[IDLV (avg_time)]:[CLASP]])</f>
        <v>3.0202100000000001</v>
      </c>
      <c r="L382" s="1">
        <f t="shared" si="5"/>
        <v>2.8742099999999997</v>
      </c>
    </row>
    <row r="383" spans="1:12" x14ac:dyDescent="0.45">
      <c r="A383">
        <v>381</v>
      </c>
      <c r="B383">
        <v>1.68676</v>
      </c>
      <c r="C383">
        <v>1.7112400000000001</v>
      </c>
      <c r="D383">
        <v>1.69319</v>
      </c>
      <c r="E383">
        <v>1.7714799999999999</v>
      </c>
      <c r="F383">
        <v>1.68977</v>
      </c>
      <c r="G383">
        <v>459712</v>
      </c>
      <c r="H383" s="1">
        <f>AVERAGE(output_20_1__2[[#This Row],[Run_1]:[Run_5]])</f>
        <v>1.7104879999999998</v>
      </c>
      <c r="I383">
        <v>1.321</v>
      </c>
      <c r="J383">
        <v>1.17</v>
      </c>
      <c r="K383" s="1">
        <f>SUM(output_20_1__2[[#This Row],[IDLV (avg_time)]:[CLASP]])</f>
        <v>3.0314879999999995</v>
      </c>
      <c r="L383" s="1">
        <f t="shared" si="5"/>
        <v>2.8804879999999997</v>
      </c>
    </row>
    <row r="384" spans="1:12" x14ac:dyDescent="0.45">
      <c r="A384">
        <v>382</v>
      </c>
      <c r="B384">
        <v>1.67778</v>
      </c>
      <c r="C384">
        <v>1.6896599999999999</v>
      </c>
      <c r="D384">
        <v>1.7097199999999999</v>
      </c>
      <c r="E384">
        <v>1.7047399999999999</v>
      </c>
      <c r="F384">
        <v>1.6962600000000001</v>
      </c>
      <c r="G384">
        <v>459714</v>
      </c>
      <c r="H384" s="1">
        <f>AVERAGE(output_20_1__2[[#This Row],[Run_1]:[Run_5]])</f>
        <v>1.6956320000000003</v>
      </c>
      <c r="I384">
        <v>1.3420000000000001</v>
      </c>
      <c r="J384">
        <v>1.19</v>
      </c>
      <c r="K384" s="1">
        <f>SUM(output_20_1__2[[#This Row],[IDLV (avg_time)]:[CLASP]])</f>
        <v>3.0376320000000003</v>
      </c>
      <c r="L384" s="1">
        <f t="shared" si="5"/>
        <v>2.8856320000000002</v>
      </c>
    </row>
    <row r="385" spans="1:12" x14ac:dyDescent="0.45">
      <c r="A385">
        <v>383</v>
      </c>
      <c r="B385">
        <v>1.71451</v>
      </c>
      <c r="C385">
        <v>1.6859599999999999</v>
      </c>
      <c r="D385">
        <v>1.71225</v>
      </c>
      <c r="E385">
        <v>1.6965600000000001</v>
      </c>
      <c r="F385">
        <v>1.7100599999999999</v>
      </c>
      <c r="G385">
        <v>459716</v>
      </c>
      <c r="H385" s="1">
        <f>AVERAGE(output_20_1__2[[#This Row],[Run_1]:[Run_5]])</f>
        <v>1.7038679999999999</v>
      </c>
      <c r="I385">
        <v>1.36</v>
      </c>
      <c r="J385">
        <v>1.19</v>
      </c>
      <c r="K385" s="1">
        <f>SUM(output_20_1__2[[#This Row],[IDLV (avg_time)]:[CLASP]])</f>
        <v>3.0638680000000003</v>
      </c>
      <c r="L385" s="1">
        <f t="shared" si="5"/>
        <v>2.8938679999999999</v>
      </c>
    </row>
    <row r="386" spans="1:12" x14ac:dyDescent="0.45">
      <c r="A386">
        <v>384</v>
      </c>
      <c r="B386">
        <v>1.6716899999999999</v>
      </c>
      <c r="C386">
        <v>1.6972400000000001</v>
      </c>
      <c r="D386">
        <v>1.71414</v>
      </c>
      <c r="E386">
        <v>1.6861299999999999</v>
      </c>
      <c r="F386">
        <v>1.6809499999999999</v>
      </c>
      <c r="G386">
        <v>459718</v>
      </c>
      <c r="H386" s="1">
        <f>AVERAGE(output_20_1__2[[#This Row],[Run_1]:[Run_5]])</f>
        <v>1.6900299999999997</v>
      </c>
      <c r="I386">
        <v>1.3560000000000001</v>
      </c>
      <c r="J386">
        <v>1.2</v>
      </c>
      <c r="K386" s="1">
        <f>SUM(output_20_1__2[[#This Row],[IDLV (avg_time)]:[CLASP]])</f>
        <v>3.04603</v>
      </c>
      <c r="L386" s="1">
        <f t="shared" ref="L386:L449" si="6">SUM(H386,J386)</f>
        <v>2.8900299999999994</v>
      </c>
    </row>
    <row r="387" spans="1:12" x14ac:dyDescent="0.45">
      <c r="A387">
        <v>385</v>
      </c>
      <c r="B387">
        <v>1.79799</v>
      </c>
      <c r="C387">
        <v>1.7801499999999999</v>
      </c>
      <c r="D387">
        <v>1.8197399999999999</v>
      </c>
      <c r="E387">
        <v>1.7912300000000001</v>
      </c>
      <c r="F387">
        <v>1.8031699999999999</v>
      </c>
      <c r="G387">
        <v>459720</v>
      </c>
      <c r="H387" s="1">
        <f>AVERAGE(output_20_1__2[[#This Row],[Run_1]:[Run_5]])</f>
        <v>1.7984559999999998</v>
      </c>
      <c r="I387">
        <v>1.3560000000000001</v>
      </c>
      <c r="J387">
        <v>1.19</v>
      </c>
      <c r="K387" s="1">
        <f>SUM(output_20_1__2[[#This Row],[IDLV (avg_time)]:[CLASP]])</f>
        <v>3.1544559999999997</v>
      </c>
      <c r="L387" s="1">
        <f t="shared" si="6"/>
        <v>2.9884559999999998</v>
      </c>
    </row>
    <row r="388" spans="1:12" x14ac:dyDescent="0.45">
      <c r="A388">
        <v>386</v>
      </c>
      <c r="B388">
        <v>1.6786099999999999</v>
      </c>
      <c r="C388">
        <v>1.7062999999999999</v>
      </c>
      <c r="D388">
        <v>1.74013</v>
      </c>
      <c r="E388">
        <v>1.68388</v>
      </c>
      <c r="F388">
        <v>1.6779999999999999</v>
      </c>
      <c r="G388">
        <v>459722</v>
      </c>
      <c r="H388" s="1">
        <f>AVERAGE(output_20_1__2[[#This Row],[Run_1]:[Run_5]])</f>
        <v>1.697384</v>
      </c>
      <c r="I388">
        <v>1.359</v>
      </c>
      <c r="J388">
        <v>1.18</v>
      </c>
      <c r="K388" s="1">
        <f>SUM(output_20_1__2[[#This Row],[IDLV (avg_time)]:[CLASP]])</f>
        <v>3.056384</v>
      </c>
      <c r="L388" s="1">
        <f t="shared" si="6"/>
        <v>2.8773840000000002</v>
      </c>
    </row>
    <row r="389" spans="1:12" x14ac:dyDescent="0.45">
      <c r="A389">
        <v>387</v>
      </c>
      <c r="B389">
        <v>1.6785300000000001</v>
      </c>
      <c r="C389">
        <v>1.65635</v>
      </c>
      <c r="D389">
        <v>1.7004600000000001</v>
      </c>
      <c r="E389">
        <v>1.67195</v>
      </c>
      <c r="F389">
        <v>1.6791700000000001</v>
      </c>
      <c r="G389">
        <v>459725</v>
      </c>
      <c r="H389" s="1">
        <f>AVERAGE(output_20_1__2[[#This Row],[Run_1]:[Run_5]])</f>
        <v>1.677292</v>
      </c>
      <c r="I389">
        <v>1.357</v>
      </c>
      <c r="J389">
        <v>1.2</v>
      </c>
      <c r="K389" s="1">
        <f>SUM(output_20_1__2[[#This Row],[IDLV (avg_time)]:[CLASP]])</f>
        <v>3.0342919999999998</v>
      </c>
      <c r="L389" s="1">
        <f t="shared" si="6"/>
        <v>2.8772919999999997</v>
      </c>
    </row>
    <row r="390" spans="1:12" x14ac:dyDescent="0.45">
      <c r="A390">
        <v>388</v>
      </c>
      <c r="B390">
        <v>1.7226600000000001</v>
      </c>
      <c r="C390">
        <v>1.70434</v>
      </c>
      <c r="D390">
        <v>1.7028099999999999</v>
      </c>
      <c r="E390">
        <v>1.7235</v>
      </c>
      <c r="F390">
        <v>1.68563</v>
      </c>
      <c r="G390">
        <v>459725</v>
      </c>
      <c r="H390" s="1">
        <f>AVERAGE(output_20_1__2[[#This Row],[Run_1]:[Run_5]])</f>
        <v>1.7077880000000001</v>
      </c>
      <c r="I390">
        <v>1.37</v>
      </c>
      <c r="J390">
        <v>1.2</v>
      </c>
      <c r="K390" s="1">
        <f>SUM(output_20_1__2[[#This Row],[IDLV (avg_time)]:[CLASP]])</f>
        <v>3.077788</v>
      </c>
      <c r="L390" s="1">
        <f t="shared" si="6"/>
        <v>2.907788</v>
      </c>
    </row>
    <row r="391" spans="1:12" x14ac:dyDescent="0.45">
      <c r="A391">
        <v>389</v>
      </c>
      <c r="B391">
        <v>1.71112</v>
      </c>
      <c r="C391">
        <v>1.69536</v>
      </c>
      <c r="D391">
        <v>1.7311000000000001</v>
      </c>
      <c r="E391">
        <v>1.7090799999999999</v>
      </c>
      <c r="F391">
        <v>1.7151000000000001</v>
      </c>
      <c r="G391">
        <v>459725</v>
      </c>
      <c r="H391" s="1">
        <f>AVERAGE(output_20_1__2[[#This Row],[Run_1]:[Run_5]])</f>
        <v>1.7123519999999999</v>
      </c>
      <c r="I391">
        <v>1.359</v>
      </c>
      <c r="J391">
        <v>1.19</v>
      </c>
      <c r="K391" s="1">
        <f>SUM(output_20_1__2[[#This Row],[IDLV (avg_time)]:[CLASP]])</f>
        <v>3.0713520000000001</v>
      </c>
      <c r="L391" s="1">
        <f t="shared" si="6"/>
        <v>2.9023519999999996</v>
      </c>
    </row>
    <row r="392" spans="1:12" x14ac:dyDescent="0.45">
      <c r="A392">
        <v>390</v>
      </c>
      <c r="B392">
        <v>1.73045</v>
      </c>
      <c r="C392">
        <v>1.70903</v>
      </c>
      <c r="D392">
        <v>1.72587</v>
      </c>
      <c r="E392">
        <v>1.70069</v>
      </c>
      <c r="F392">
        <v>1.7154199999999999</v>
      </c>
      <c r="G392">
        <v>459725</v>
      </c>
      <c r="H392" s="1">
        <f>AVERAGE(output_20_1__2[[#This Row],[Run_1]:[Run_5]])</f>
        <v>1.7162919999999999</v>
      </c>
      <c r="I392">
        <v>1.3740000000000001</v>
      </c>
      <c r="J392">
        <v>1.19</v>
      </c>
      <c r="K392" s="1">
        <f>SUM(output_20_1__2[[#This Row],[IDLV (avg_time)]:[CLASP]])</f>
        <v>3.0902919999999998</v>
      </c>
      <c r="L392" s="1">
        <f t="shared" si="6"/>
        <v>2.9062919999999997</v>
      </c>
    </row>
    <row r="393" spans="1:12" x14ac:dyDescent="0.45">
      <c r="A393">
        <v>391</v>
      </c>
      <c r="B393">
        <v>1.7315199999999999</v>
      </c>
      <c r="C393">
        <v>1.7327699999999999</v>
      </c>
      <c r="D393">
        <v>1.7833300000000001</v>
      </c>
      <c r="E393">
        <v>1.7950600000000001</v>
      </c>
      <c r="F393">
        <v>1.79558</v>
      </c>
      <c r="G393">
        <v>459725</v>
      </c>
      <c r="H393" s="1">
        <f>AVERAGE(output_20_1__2[[#This Row],[Run_1]:[Run_5]])</f>
        <v>1.767652</v>
      </c>
      <c r="I393">
        <v>1.367</v>
      </c>
      <c r="J393">
        <v>1.18</v>
      </c>
      <c r="K393" s="1">
        <f>SUM(output_20_1__2[[#This Row],[IDLV (avg_time)]:[CLASP]])</f>
        <v>3.134652</v>
      </c>
      <c r="L393" s="1">
        <f t="shared" si="6"/>
        <v>2.9476519999999997</v>
      </c>
    </row>
    <row r="394" spans="1:12" x14ac:dyDescent="0.45">
      <c r="A394">
        <v>392</v>
      </c>
      <c r="B394">
        <v>1.778</v>
      </c>
      <c r="C394">
        <v>1.7924800000000001</v>
      </c>
      <c r="D394">
        <v>1.7900799999999999</v>
      </c>
      <c r="E394">
        <v>1.7754099999999999</v>
      </c>
      <c r="F394">
        <v>1.79583</v>
      </c>
      <c r="G394">
        <v>459725</v>
      </c>
      <c r="H394" s="1">
        <f>AVERAGE(output_20_1__2[[#This Row],[Run_1]:[Run_5]])</f>
        <v>1.7863599999999997</v>
      </c>
      <c r="I394">
        <v>1.363</v>
      </c>
      <c r="J394">
        <v>1.19</v>
      </c>
      <c r="K394" s="1">
        <f>SUM(output_20_1__2[[#This Row],[IDLV (avg_time)]:[CLASP]])</f>
        <v>3.1493599999999997</v>
      </c>
      <c r="L394" s="1">
        <f t="shared" si="6"/>
        <v>2.9763599999999997</v>
      </c>
    </row>
    <row r="395" spans="1:12" x14ac:dyDescent="0.45">
      <c r="A395">
        <v>393</v>
      </c>
      <c r="B395">
        <v>1.79419</v>
      </c>
      <c r="C395">
        <v>1.7584599999999999</v>
      </c>
      <c r="D395">
        <v>1.7991299999999999</v>
      </c>
      <c r="E395">
        <v>1.7882800000000001</v>
      </c>
      <c r="F395">
        <v>1.8002199999999999</v>
      </c>
      <c r="G395">
        <v>459725</v>
      </c>
      <c r="H395" s="1">
        <f>AVERAGE(output_20_1__2[[#This Row],[Run_1]:[Run_5]])</f>
        <v>1.7880559999999999</v>
      </c>
      <c r="I395">
        <v>1.3540000000000001</v>
      </c>
      <c r="J395">
        <v>1.19</v>
      </c>
      <c r="K395" s="1">
        <f>SUM(output_20_1__2[[#This Row],[IDLV (avg_time)]:[CLASP]])</f>
        <v>3.1420560000000002</v>
      </c>
      <c r="L395" s="1">
        <f t="shared" si="6"/>
        <v>2.9780559999999996</v>
      </c>
    </row>
    <row r="396" spans="1:12" x14ac:dyDescent="0.45">
      <c r="A396">
        <v>394</v>
      </c>
      <c r="B396">
        <v>2.0180699999999998</v>
      </c>
      <c r="C396">
        <v>1.90517</v>
      </c>
      <c r="D396">
        <v>1.92333</v>
      </c>
      <c r="E396">
        <v>1.9626699999999999</v>
      </c>
      <c r="F396">
        <v>1.92807</v>
      </c>
      <c r="G396">
        <v>459725</v>
      </c>
      <c r="H396" s="1">
        <f>AVERAGE(output_20_1__2[[#This Row],[Run_1]:[Run_5]])</f>
        <v>1.9474620000000002</v>
      </c>
      <c r="I396">
        <v>1.3759999999999999</v>
      </c>
      <c r="J396">
        <v>1.18</v>
      </c>
      <c r="K396" s="1">
        <f>SUM(output_20_1__2[[#This Row],[IDLV (avg_time)]:[CLASP]])</f>
        <v>3.3234620000000001</v>
      </c>
      <c r="L396" s="1">
        <f t="shared" si="6"/>
        <v>3.1274620000000004</v>
      </c>
    </row>
    <row r="397" spans="1:12" x14ac:dyDescent="0.45">
      <c r="A397">
        <v>395</v>
      </c>
      <c r="B397">
        <v>1.82508</v>
      </c>
      <c r="C397">
        <v>1.7713699999999999</v>
      </c>
      <c r="D397">
        <v>1.80219</v>
      </c>
      <c r="E397">
        <v>1.79983</v>
      </c>
      <c r="F397">
        <v>1.7829200000000001</v>
      </c>
      <c r="G397">
        <v>459725</v>
      </c>
      <c r="H397" s="1">
        <f>AVERAGE(output_20_1__2[[#This Row],[Run_1]:[Run_5]])</f>
        <v>1.7962780000000003</v>
      </c>
      <c r="I397">
        <v>1.353</v>
      </c>
      <c r="J397">
        <v>1.17</v>
      </c>
      <c r="K397" s="1">
        <f>SUM(output_20_1__2[[#This Row],[IDLV (avg_time)]:[CLASP]])</f>
        <v>3.1492780000000002</v>
      </c>
      <c r="L397" s="1">
        <f t="shared" si="6"/>
        <v>2.966278</v>
      </c>
    </row>
    <row r="398" spans="1:12" x14ac:dyDescent="0.45">
      <c r="A398">
        <v>396</v>
      </c>
      <c r="B398">
        <v>1.70522</v>
      </c>
      <c r="C398">
        <v>1.7091099999999999</v>
      </c>
      <c r="D398">
        <v>1.71286</v>
      </c>
      <c r="E398">
        <v>1.69784</v>
      </c>
      <c r="F398">
        <v>1.73929</v>
      </c>
      <c r="G398">
        <v>459725</v>
      </c>
      <c r="H398" s="1">
        <f>AVERAGE(output_20_1__2[[#This Row],[Run_1]:[Run_5]])</f>
        <v>1.7128640000000002</v>
      </c>
      <c r="I398">
        <v>1.349</v>
      </c>
      <c r="J398">
        <v>1.22</v>
      </c>
      <c r="K398" s="1">
        <f>SUM(output_20_1__2[[#This Row],[IDLV (avg_time)]:[CLASP]])</f>
        <v>3.0618639999999999</v>
      </c>
      <c r="L398" s="1">
        <f t="shared" si="6"/>
        <v>2.9328640000000004</v>
      </c>
    </row>
    <row r="399" spans="1:12" x14ac:dyDescent="0.45">
      <c r="A399">
        <v>397</v>
      </c>
      <c r="B399">
        <v>1.7077800000000001</v>
      </c>
      <c r="C399">
        <v>1.6852400000000001</v>
      </c>
      <c r="D399">
        <v>1.6592800000000001</v>
      </c>
      <c r="E399">
        <v>1.9415199999999999</v>
      </c>
      <c r="F399">
        <v>1.70658</v>
      </c>
      <c r="G399">
        <v>459725</v>
      </c>
      <c r="H399" s="1">
        <f>AVERAGE(output_20_1__2[[#This Row],[Run_1]:[Run_5]])</f>
        <v>1.7400800000000001</v>
      </c>
      <c r="I399">
        <v>1.373</v>
      </c>
      <c r="J399">
        <v>1.2</v>
      </c>
      <c r="K399" s="1">
        <f>SUM(output_20_1__2[[#This Row],[IDLV (avg_time)]:[CLASP]])</f>
        <v>3.1130800000000001</v>
      </c>
      <c r="L399" s="1">
        <f t="shared" si="6"/>
        <v>2.94008</v>
      </c>
    </row>
    <row r="400" spans="1:12" x14ac:dyDescent="0.45">
      <c r="A400">
        <v>398</v>
      </c>
      <c r="B400">
        <v>1.9249400000000001</v>
      </c>
      <c r="C400">
        <v>1.88649</v>
      </c>
      <c r="D400">
        <v>1.86571</v>
      </c>
      <c r="E400">
        <v>1.8903099999999999</v>
      </c>
      <c r="F400">
        <v>1.87965</v>
      </c>
      <c r="G400">
        <v>459725</v>
      </c>
      <c r="H400" s="1">
        <f>AVERAGE(output_20_1__2[[#This Row],[Run_1]:[Run_5]])</f>
        <v>1.8894199999999999</v>
      </c>
      <c r="I400">
        <v>1.381</v>
      </c>
      <c r="J400">
        <v>1.21</v>
      </c>
      <c r="K400" s="1">
        <f>SUM(output_20_1__2[[#This Row],[IDLV (avg_time)]:[CLASP]])</f>
        <v>3.2704199999999997</v>
      </c>
      <c r="L400" s="1">
        <f t="shared" si="6"/>
        <v>3.0994199999999998</v>
      </c>
    </row>
    <row r="401" spans="1:12" x14ac:dyDescent="0.45">
      <c r="A401">
        <v>399</v>
      </c>
      <c r="B401">
        <v>1.8698900000000001</v>
      </c>
      <c r="C401">
        <v>1.8584000000000001</v>
      </c>
      <c r="D401">
        <v>1.8831500000000001</v>
      </c>
      <c r="E401">
        <v>1.8621399999999999</v>
      </c>
      <c r="F401">
        <v>1.85585</v>
      </c>
      <c r="G401">
        <v>459725</v>
      </c>
      <c r="H401" s="1">
        <f>AVERAGE(output_20_1__2[[#This Row],[Run_1]:[Run_5]])</f>
        <v>1.8658860000000002</v>
      </c>
      <c r="I401">
        <v>1.357</v>
      </c>
      <c r="J401">
        <v>1.19</v>
      </c>
      <c r="K401" s="1">
        <f>SUM(output_20_1__2[[#This Row],[IDLV (avg_time)]:[CLASP]])</f>
        <v>3.2228859999999999</v>
      </c>
      <c r="L401" s="1">
        <f t="shared" si="6"/>
        <v>3.0558860000000001</v>
      </c>
    </row>
    <row r="402" spans="1:12" x14ac:dyDescent="0.45">
      <c r="A402">
        <v>400</v>
      </c>
      <c r="B402">
        <v>1.77474</v>
      </c>
      <c r="C402">
        <v>1.75885</v>
      </c>
      <c r="D402">
        <v>1.85884</v>
      </c>
      <c r="E402">
        <v>1.76905</v>
      </c>
      <c r="F402">
        <v>1.77799</v>
      </c>
      <c r="G402">
        <v>459725</v>
      </c>
      <c r="H402" s="1">
        <f>AVERAGE(output_20_1__2[[#This Row],[Run_1]:[Run_5]])</f>
        <v>1.7878940000000001</v>
      </c>
      <c r="I402">
        <v>1.3720000000000001</v>
      </c>
      <c r="J402">
        <v>1.2</v>
      </c>
      <c r="K402" s="1">
        <f>SUM(output_20_1__2[[#This Row],[IDLV (avg_time)]:[CLASP]])</f>
        <v>3.1598940000000004</v>
      </c>
      <c r="L402" s="1">
        <f t="shared" si="6"/>
        <v>2.9878939999999998</v>
      </c>
    </row>
    <row r="403" spans="1:12" x14ac:dyDescent="0.45">
      <c r="A403">
        <v>401</v>
      </c>
      <c r="B403">
        <v>2.00719</v>
      </c>
      <c r="C403">
        <v>1.95295</v>
      </c>
      <c r="D403">
        <v>1.9694</v>
      </c>
      <c r="E403">
        <v>1.93187</v>
      </c>
      <c r="F403">
        <v>1.96852</v>
      </c>
      <c r="G403">
        <v>459725</v>
      </c>
      <c r="H403" s="1">
        <f>AVERAGE(output_20_1__2[[#This Row],[Run_1]:[Run_5]])</f>
        <v>1.9659860000000002</v>
      </c>
      <c r="I403">
        <v>1.357</v>
      </c>
      <c r="J403">
        <v>1.2</v>
      </c>
      <c r="K403" s="1">
        <f>SUM(output_20_1__2[[#This Row],[IDLV (avg_time)]:[CLASP]])</f>
        <v>3.3229860000000002</v>
      </c>
      <c r="L403" s="1">
        <f t="shared" si="6"/>
        <v>3.1659860000000002</v>
      </c>
    </row>
    <row r="404" spans="1:12" x14ac:dyDescent="0.45">
      <c r="A404">
        <v>402</v>
      </c>
      <c r="B404">
        <v>1.80416</v>
      </c>
      <c r="C404">
        <v>1.7847900000000001</v>
      </c>
      <c r="D404">
        <v>1.83029</v>
      </c>
      <c r="E404">
        <v>1.8041</v>
      </c>
      <c r="F404">
        <v>1.8132999999999999</v>
      </c>
      <c r="G404">
        <v>459725</v>
      </c>
      <c r="H404" s="1">
        <f>AVERAGE(output_20_1__2[[#This Row],[Run_1]:[Run_5]])</f>
        <v>1.807328</v>
      </c>
      <c r="I404">
        <v>1.37</v>
      </c>
      <c r="J404">
        <v>1.19</v>
      </c>
      <c r="K404" s="1">
        <f>SUM(output_20_1__2[[#This Row],[IDLV (avg_time)]:[CLASP]])</f>
        <v>3.1773280000000002</v>
      </c>
      <c r="L404" s="1">
        <f t="shared" si="6"/>
        <v>2.997328</v>
      </c>
    </row>
    <row r="405" spans="1:12" x14ac:dyDescent="0.45">
      <c r="A405">
        <v>403</v>
      </c>
      <c r="B405">
        <v>1.73932</v>
      </c>
      <c r="C405">
        <v>1.73821</v>
      </c>
      <c r="D405">
        <v>1.7363200000000001</v>
      </c>
      <c r="E405">
        <v>1.72804</v>
      </c>
      <c r="F405">
        <v>1.7038500000000001</v>
      </c>
      <c r="G405">
        <v>459725</v>
      </c>
      <c r="H405" s="1">
        <f>AVERAGE(output_20_1__2[[#This Row],[Run_1]:[Run_5]])</f>
        <v>1.7291479999999999</v>
      </c>
      <c r="I405">
        <v>1.347</v>
      </c>
      <c r="J405">
        <v>1.19</v>
      </c>
      <c r="K405" s="1">
        <f>SUM(output_20_1__2[[#This Row],[IDLV (avg_time)]:[CLASP]])</f>
        <v>3.0761479999999999</v>
      </c>
      <c r="L405" s="1">
        <f t="shared" si="6"/>
        <v>2.9191479999999999</v>
      </c>
    </row>
    <row r="406" spans="1:12" x14ac:dyDescent="0.45">
      <c r="A406">
        <v>404</v>
      </c>
      <c r="B406">
        <v>1.7159800000000001</v>
      </c>
      <c r="C406">
        <v>1.7303299999999999</v>
      </c>
      <c r="D406">
        <v>1.7423299999999999</v>
      </c>
      <c r="E406">
        <v>1.73217</v>
      </c>
      <c r="F406">
        <v>1.71513</v>
      </c>
      <c r="G406">
        <v>459725</v>
      </c>
      <c r="H406" s="1">
        <f>AVERAGE(output_20_1__2[[#This Row],[Run_1]:[Run_5]])</f>
        <v>1.7271879999999999</v>
      </c>
      <c r="I406">
        <v>1.3540000000000001</v>
      </c>
      <c r="J406">
        <v>1.18</v>
      </c>
      <c r="K406" s="1">
        <f>SUM(output_20_1__2[[#This Row],[IDLV (avg_time)]:[CLASP]])</f>
        <v>3.081188</v>
      </c>
      <c r="L406" s="1">
        <f t="shared" si="6"/>
        <v>2.9071879999999997</v>
      </c>
    </row>
    <row r="407" spans="1:12" x14ac:dyDescent="0.45">
      <c r="A407">
        <v>405</v>
      </c>
      <c r="B407">
        <v>1.65222</v>
      </c>
      <c r="C407">
        <v>1.6546700000000001</v>
      </c>
      <c r="D407">
        <v>1.67397</v>
      </c>
      <c r="E407">
        <v>1.71095</v>
      </c>
      <c r="F407">
        <v>1.68137</v>
      </c>
      <c r="G407">
        <v>459725</v>
      </c>
      <c r="H407" s="1">
        <f>AVERAGE(output_20_1__2[[#This Row],[Run_1]:[Run_5]])</f>
        <v>1.674636</v>
      </c>
      <c r="I407">
        <v>1.3520000000000001</v>
      </c>
      <c r="J407">
        <v>1.2</v>
      </c>
      <c r="K407" s="1">
        <f>SUM(output_20_1__2[[#This Row],[IDLV (avg_time)]:[CLASP]])</f>
        <v>3.0266359999999999</v>
      </c>
      <c r="L407" s="1">
        <f t="shared" si="6"/>
        <v>2.8746359999999997</v>
      </c>
    </row>
    <row r="408" spans="1:12" x14ac:dyDescent="0.45">
      <c r="A408">
        <v>406</v>
      </c>
      <c r="B408">
        <v>1.8123</v>
      </c>
      <c r="C408">
        <v>1.79484</v>
      </c>
      <c r="D408">
        <v>1.81019</v>
      </c>
      <c r="E408">
        <v>1.8382499999999999</v>
      </c>
      <c r="F408">
        <v>1.7870699999999999</v>
      </c>
      <c r="G408">
        <v>459725</v>
      </c>
      <c r="H408" s="1">
        <f>AVERAGE(output_20_1__2[[#This Row],[Run_1]:[Run_5]])</f>
        <v>1.80853</v>
      </c>
      <c r="I408">
        <v>1.3680000000000001</v>
      </c>
      <c r="J408">
        <v>1.19</v>
      </c>
      <c r="K408" s="1">
        <f>SUM(output_20_1__2[[#This Row],[IDLV (avg_time)]:[CLASP]])</f>
        <v>3.1765300000000001</v>
      </c>
      <c r="L408" s="1">
        <f t="shared" si="6"/>
        <v>2.9985299999999997</v>
      </c>
    </row>
    <row r="409" spans="1:12" x14ac:dyDescent="0.45">
      <c r="A409">
        <v>407</v>
      </c>
      <c r="B409">
        <v>1.8995500000000001</v>
      </c>
      <c r="C409">
        <v>1.87042</v>
      </c>
      <c r="D409">
        <v>1.8476399999999999</v>
      </c>
      <c r="E409">
        <v>1.8871100000000001</v>
      </c>
      <c r="F409">
        <v>1.8521799999999999</v>
      </c>
      <c r="G409">
        <v>459725</v>
      </c>
      <c r="H409" s="1">
        <f>AVERAGE(output_20_1__2[[#This Row],[Run_1]:[Run_5]])</f>
        <v>1.8713799999999998</v>
      </c>
      <c r="I409">
        <v>1.349</v>
      </c>
      <c r="J409">
        <v>1.19</v>
      </c>
      <c r="K409" s="1">
        <f>SUM(output_20_1__2[[#This Row],[IDLV (avg_time)]:[CLASP]])</f>
        <v>3.2203799999999996</v>
      </c>
      <c r="L409" s="1">
        <f t="shared" si="6"/>
        <v>3.0613799999999998</v>
      </c>
    </row>
    <row r="410" spans="1:12" x14ac:dyDescent="0.45">
      <c r="A410">
        <v>408</v>
      </c>
      <c r="B410">
        <v>1.8404199999999999</v>
      </c>
      <c r="C410">
        <v>1.7938700000000001</v>
      </c>
      <c r="D410">
        <v>1.7885200000000001</v>
      </c>
      <c r="E410">
        <v>1.75986</v>
      </c>
      <c r="F410">
        <v>1.7778700000000001</v>
      </c>
      <c r="G410">
        <v>459727</v>
      </c>
      <c r="H410" s="1">
        <f>AVERAGE(output_20_1__2[[#This Row],[Run_1]:[Run_5]])</f>
        <v>1.792108</v>
      </c>
      <c r="I410">
        <v>1.3919999999999999</v>
      </c>
      <c r="J410">
        <v>1.19</v>
      </c>
      <c r="K410" s="1">
        <f>SUM(output_20_1__2[[#This Row],[IDLV (avg_time)]:[CLASP]])</f>
        <v>3.1841080000000002</v>
      </c>
      <c r="L410" s="1">
        <f t="shared" si="6"/>
        <v>2.9821080000000002</v>
      </c>
    </row>
    <row r="411" spans="1:12" x14ac:dyDescent="0.45">
      <c r="A411">
        <v>409</v>
      </c>
      <c r="B411">
        <v>1.77719</v>
      </c>
      <c r="C411">
        <v>1.79091</v>
      </c>
      <c r="D411">
        <v>1.78715</v>
      </c>
      <c r="E411">
        <v>1.80941</v>
      </c>
      <c r="F411">
        <v>1.80409</v>
      </c>
      <c r="G411">
        <v>459729</v>
      </c>
      <c r="H411" s="1">
        <f>AVERAGE(output_20_1__2[[#This Row],[Run_1]:[Run_5]])</f>
        <v>1.79375</v>
      </c>
      <c r="I411">
        <v>1.3740000000000001</v>
      </c>
      <c r="J411">
        <v>1.18</v>
      </c>
      <c r="K411" s="1">
        <f>SUM(output_20_1__2[[#This Row],[IDLV (avg_time)]:[CLASP]])</f>
        <v>3.1677499999999998</v>
      </c>
      <c r="L411" s="1">
        <f t="shared" si="6"/>
        <v>2.9737499999999999</v>
      </c>
    </row>
    <row r="412" spans="1:12" x14ac:dyDescent="0.45">
      <c r="A412">
        <v>410</v>
      </c>
      <c r="B412">
        <v>1.85415</v>
      </c>
      <c r="C412">
        <v>1.8142499999999999</v>
      </c>
      <c r="D412">
        <v>1.8210200000000001</v>
      </c>
      <c r="E412">
        <v>1.8364100000000001</v>
      </c>
      <c r="F412">
        <v>1.8371200000000001</v>
      </c>
      <c r="G412">
        <v>459732</v>
      </c>
      <c r="H412" s="1">
        <f>AVERAGE(output_20_1__2[[#This Row],[Run_1]:[Run_5]])</f>
        <v>1.8325900000000002</v>
      </c>
      <c r="I412">
        <v>1.3560000000000001</v>
      </c>
      <c r="J412">
        <v>1.17</v>
      </c>
      <c r="K412" s="1">
        <f>SUM(output_20_1__2[[#This Row],[IDLV (avg_time)]:[CLASP]])</f>
        <v>3.1885900000000005</v>
      </c>
      <c r="L412" s="1">
        <f t="shared" si="6"/>
        <v>3.0025900000000001</v>
      </c>
    </row>
    <row r="413" spans="1:12" x14ac:dyDescent="0.45">
      <c r="A413">
        <v>411</v>
      </c>
      <c r="B413">
        <v>1.7969200000000001</v>
      </c>
      <c r="C413">
        <v>1.81979</v>
      </c>
      <c r="D413">
        <v>1.8438399999999999</v>
      </c>
      <c r="E413">
        <v>1.8043400000000001</v>
      </c>
      <c r="F413">
        <v>1.8180000000000001</v>
      </c>
      <c r="G413">
        <v>459734</v>
      </c>
      <c r="H413" s="1">
        <f>AVERAGE(output_20_1__2[[#This Row],[Run_1]:[Run_5]])</f>
        <v>1.8165780000000002</v>
      </c>
      <c r="I413">
        <v>1.36</v>
      </c>
      <c r="J413">
        <v>1.18</v>
      </c>
      <c r="K413" s="1">
        <f>SUM(output_20_1__2[[#This Row],[IDLV (avg_time)]:[CLASP]])</f>
        <v>3.1765780000000001</v>
      </c>
      <c r="L413" s="1">
        <f t="shared" si="6"/>
        <v>2.9965780000000004</v>
      </c>
    </row>
    <row r="414" spans="1:12" x14ac:dyDescent="0.45">
      <c r="A414">
        <v>412</v>
      </c>
      <c r="B414">
        <v>1.8049599999999999</v>
      </c>
      <c r="C414">
        <v>1.7910999999999999</v>
      </c>
      <c r="D414">
        <v>1.8021400000000001</v>
      </c>
      <c r="E414">
        <v>1.7904</v>
      </c>
      <c r="F414">
        <v>1.7907900000000001</v>
      </c>
      <c r="G414">
        <v>459736</v>
      </c>
      <c r="H414" s="1">
        <f>AVERAGE(output_20_1__2[[#This Row],[Run_1]:[Run_5]])</f>
        <v>1.7958779999999996</v>
      </c>
      <c r="I414">
        <v>1.379</v>
      </c>
      <c r="J414">
        <v>1.17</v>
      </c>
      <c r="K414" s="1">
        <f>SUM(output_20_1__2[[#This Row],[IDLV (avg_time)]:[CLASP]])</f>
        <v>3.1748779999999996</v>
      </c>
      <c r="L414" s="1">
        <f t="shared" si="6"/>
        <v>2.9658779999999996</v>
      </c>
    </row>
    <row r="415" spans="1:12" x14ac:dyDescent="0.45">
      <c r="A415">
        <v>413</v>
      </c>
      <c r="B415">
        <v>1.7965199999999999</v>
      </c>
      <c r="C415">
        <v>1.7440100000000001</v>
      </c>
      <c r="D415">
        <v>1.8045100000000001</v>
      </c>
      <c r="E415">
        <v>1.80596</v>
      </c>
      <c r="F415">
        <v>1.7824199999999999</v>
      </c>
      <c r="G415">
        <v>459738</v>
      </c>
      <c r="H415" s="1">
        <f>AVERAGE(output_20_1__2[[#This Row],[Run_1]:[Run_5]])</f>
        <v>1.7866839999999999</v>
      </c>
      <c r="I415">
        <v>1.3680000000000001</v>
      </c>
      <c r="J415">
        <v>1.2</v>
      </c>
      <c r="K415" s="1">
        <f>SUM(output_20_1__2[[#This Row],[IDLV (avg_time)]:[CLASP]])</f>
        <v>3.154684</v>
      </c>
      <c r="L415" s="1">
        <f t="shared" si="6"/>
        <v>2.9866839999999999</v>
      </c>
    </row>
    <row r="416" spans="1:12" x14ac:dyDescent="0.45">
      <c r="A416">
        <v>414</v>
      </c>
      <c r="B416">
        <v>1.8163100000000001</v>
      </c>
      <c r="C416">
        <v>1.79149</v>
      </c>
      <c r="D416">
        <v>1.8289800000000001</v>
      </c>
      <c r="E416">
        <v>1.79206</v>
      </c>
      <c r="F416">
        <v>1.7539400000000001</v>
      </c>
      <c r="G416">
        <v>459740</v>
      </c>
      <c r="H416" s="1">
        <f>AVERAGE(output_20_1__2[[#This Row],[Run_1]:[Run_5]])</f>
        <v>1.7965560000000003</v>
      </c>
      <c r="I416">
        <v>1.361</v>
      </c>
      <c r="J416">
        <v>1.18</v>
      </c>
      <c r="K416" s="1">
        <f>SUM(output_20_1__2[[#This Row],[IDLV (avg_time)]:[CLASP]])</f>
        <v>3.1575560000000005</v>
      </c>
      <c r="L416" s="1">
        <f t="shared" si="6"/>
        <v>2.9765560000000004</v>
      </c>
    </row>
    <row r="417" spans="1:12" x14ac:dyDescent="0.45">
      <c r="A417">
        <v>415</v>
      </c>
      <c r="B417">
        <v>1.81579</v>
      </c>
      <c r="C417">
        <v>1.8432299999999999</v>
      </c>
      <c r="D417">
        <v>1.7966599999999999</v>
      </c>
      <c r="E417">
        <v>1.7863199999999999</v>
      </c>
      <c r="F417">
        <v>1.7859799999999999</v>
      </c>
      <c r="G417">
        <v>459742</v>
      </c>
      <c r="H417" s="1">
        <f>AVERAGE(output_20_1__2[[#This Row],[Run_1]:[Run_5]])</f>
        <v>1.805596</v>
      </c>
      <c r="I417">
        <v>1.3680000000000001</v>
      </c>
      <c r="J417">
        <v>1.25</v>
      </c>
      <c r="K417" s="1">
        <f>SUM(output_20_1__2[[#This Row],[IDLV (avg_time)]:[CLASP]])</f>
        <v>3.1735959999999999</v>
      </c>
      <c r="L417" s="1">
        <f t="shared" si="6"/>
        <v>3.055596</v>
      </c>
    </row>
    <row r="418" spans="1:12" x14ac:dyDescent="0.45">
      <c r="A418">
        <v>416</v>
      </c>
      <c r="B418">
        <v>1.8635200000000001</v>
      </c>
      <c r="C418">
        <v>1.8403400000000001</v>
      </c>
      <c r="D418">
        <v>1.86178</v>
      </c>
      <c r="E418">
        <v>1.8404700000000001</v>
      </c>
      <c r="F418">
        <v>1.8345199999999999</v>
      </c>
      <c r="G418">
        <v>459745</v>
      </c>
      <c r="H418" s="1">
        <f>AVERAGE(output_20_1__2[[#This Row],[Run_1]:[Run_5]])</f>
        <v>1.8481259999999999</v>
      </c>
      <c r="I418">
        <v>1.365</v>
      </c>
      <c r="J418">
        <v>1.17</v>
      </c>
      <c r="K418" s="1">
        <f>SUM(output_20_1__2[[#This Row],[IDLV (avg_time)]:[CLASP]])</f>
        <v>3.2131259999999999</v>
      </c>
      <c r="L418" s="1">
        <f t="shared" si="6"/>
        <v>3.0181259999999996</v>
      </c>
    </row>
    <row r="419" spans="1:12" x14ac:dyDescent="0.45">
      <c r="A419">
        <v>417</v>
      </c>
      <c r="B419">
        <v>1.76776</v>
      </c>
      <c r="C419">
        <v>1.7677499999999999</v>
      </c>
      <c r="D419">
        <v>1.7805</v>
      </c>
      <c r="E419">
        <v>1.77938</v>
      </c>
      <c r="F419">
        <v>1.7707200000000001</v>
      </c>
      <c r="G419">
        <v>459747</v>
      </c>
      <c r="H419" s="1">
        <f>AVERAGE(output_20_1__2[[#This Row],[Run_1]:[Run_5]])</f>
        <v>1.7732220000000001</v>
      </c>
      <c r="I419">
        <v>1.353</v>
      </c>
      <c r="J419">
        <v>1.2</v>
      </c>
      <c r="K419" s="1">
        <f>SUM(output_20_1__2[[#This Row],[IDLV (avg_time)]:[CLASP]])</f>
        <v>3.1262220000000003</v>
      </c>
      <c r="L419" s="1">
        <f t="shared" si="6"/>
        <v>2.9732219999999998</v>
      </c>
    </row>
    <row r="420" spans="1:12" x14ac:dyDescent="0.45">
      <c r="A420">
        <v>418</v>
      </c>
      <c r="B420">
        <v>1.79</v>
      </c>
      <c r="C420">
        <v>1.76641</v>
      </c>
      <c r="D420">
        <v>1.8123199999999999</v>
      </c>
      <c r="E420">
        <v>1.77434</v>
      </c>
      <c r="F420">
        <v>1.7959799999999999</v>
      </c>
      <c r="G420">
        <v>459749</v>
      </c>
      <c r="H420" s="1">
        <f>AVERAGE(output_20_1__2[[#This Row],[Run_1]:[Run_5]])</f>
        <v>1.7878099999999999</v>
      </c>
      <c r="I420">
        <v>1.3560000000000001</v>
      </c>
      <c r="J420">
        <v>1.18</v>
      </c>
      <c r="K420" s="1">
        <f>SUM(output_20_1__2[[#This Row],[IDLV (avg_time)]:[CLASP]])</f>
        <v>3.1438100000000002</v>
      </c>
      <c r="L420" s="1">
        <f t="shared" si="6"/>
        <v>2.9678100000000001</v>
      </c>
    </row>
    <row r="421" spans="1:12" x14ac:dyDescent="0.45">
      <c r="A421">
        <v>419</v>
      </c>
      <c r="B421">
        <v>1.80758</v>
      </c>
      <c r="C421">
        <v>1.7825800000000001</v>
      </c>
      <c r="D421">
        <v>1.79643</v>
      </c>
      <c r="E421">
        <v>1.78931</v>
      </c>
      <c r="F421">
        <v>1.7673000000000001</v>
      </c>
      <c r="G421">
        <v>459752</v>
      </c>
      <c r="H421" s="1">
        <f>AVERAGE(output_20_1__2[[#This Row],[Run_1]:[Run_5]])</f>
        <v>1.7886400000000002</v>
      </c>
      <c r="I421">
        <v>1.3759999999999999</v>
      </c>
      <c r="J421">
        <v>1.18</v>
      </c>
      <c r="K421" s="1">
        <f>SUM(output_20_1__2[[#This Row],[IDLV (avg_time)]:[CLASP]])</f>
        <v>3.1646400000000003</v>
      </c>
      <c r="L421" s="1">
        <f t="shared" si="6"/>
        <v>2.9686400000000002</v>
      </c>
    </row>
    <row r="422" spans="1:12" x14ac:dyDescent="0.45">
      <c r="A422">
        <v>420</v>
      </c>
      <c r="B422">
        <v>1.74404</v>
      </c>
      <c r="C422">
        <v>1.7169700000000001</v>
      </c>
      <c r="D422">
        <v>1.74054</v>
      </c>
      <c r="E422">
        <v>1.73156</v>
      </c>
      <c r="F422">
        <v>1.7361899999999999</v>
      </c>
      <c r="G422">
        <v>459753</v>
      </c>
      <c r="H422" s="1">
        <f>AVERAGE(output_20_1__2[[#This Row],[Run_1]:[Run_5]])</f>
        <v>1.73386</v>
      </c>
      <c r="I422">
        <v>1.3819999999999999</v>
      </c>
      <c r="J422">
        <v>1.2</v>
      </c>
      <c r="K422" s="1">
        <f>SUM(output_20_1__2[[#This Row],[IDLV (avg_time)]:[CLASP]])</f>
        <v>3.1158599999999996</v>
      </c>
      <c r="L422" s="1">
        <f t="shared" si="6"/>
        <v>2.9338600000000001</v>
      </c>
    </row>
    <row r="423" spans="1:12" x14ac:dyDescent="0.45">
      <c r="A423">
        <v>421</v>
      </c>
      <c r="B423">
        <v>1.70703</v>
      </c>
      <c r="C423">
        <v>1.71906</v>
      </c>
      <c r="D423">
        <v>1.7178199999999999</v>
      </c>
      <c r="E423">
        <v>1.70431</v>
      </c>
      <c r="F423">
        <v>1.7098199999999999</v>
      </c>
      <c r="G423">
        <v>459754</v>
      </c>
      <c r="H423" s="1">
        <f>AVERAGE(output_20_1__2[[#This Row],[Run_1]:[Run_5]])</f>
        <v>1.711608</v>
      </c>
      <c r="I423">
        <v>1.3720000000000001</v>
      </c>
      <c r="J423">
        <v>1.19</v>
      </c>
      <c r="K423" s="1">
        <f>SUM(output_20_1__2[[#This Row],[IDLV (avg_time)]:[CLASP]])</f>
        <v>3.0836079999999999</v>
      </c>
      <c r="L423" s="1">
        <f t="shared" si="6"/>
        <v>2.901608</v>
      </c>
    </row>
    <row r="424" spans="1:12" x14ac:dyDescent="0.45">
      <c r="A424">
        <v>422</v>
      </c>
      <c r="B424">
        <v>1.6987000000000001</v>
      </c>
      <c r="C424">
        <v>1.72404</v>
      </c>
      <c r="D424">
        <v>1.7336199999999999</v>
      </c>
      <c r="E424">
        <v>1.7138100000000001</v>
      </c>
      <c r="F424">
        <v>1.7093499999999999</v>
      </c>
      <c r="G424">
        <v>459756</v>
      </c>
      <c r="H424" s="1">
        <f>AVERAGE(output_20_1__2[[#This Row],[Run_1]:[Run_5]])</f>
        <v>1.7159040000000001</v>
      </c>
      <c r="I424">
        <v>1.35</v>
      </c>
      <c r="J424">
        <v>1.2</v>
      </c>
      <c r="K424" s="1">
        <f>SUM(output_20_1__2[[#This Row],[IDLV (avg_time)]:[CLASP]])</f>
        <v>3.0659040000000002</v>
      </c>
      <c r="L424" s="1">
        <f t="shared" si="6"/>
        <v>2.9159040000000003</v>
      </c>
    </row>
    <row r="425" spans="1:12" x14ac:dyDescent="0.45">
      <c r="A425">
        <v>423</v>
      </c>
      <c r="B425">
        <v>1.67509</v>
      </c>
      <c r="C425">
        <v>1.71122</v>
      </c>
      <c r="D425">
        <v>1.6985600000000001</v>
      </c>
      <c r="E425">
        <v>1.6891799999999999</v>
      </c>
      <c r="F425">
        <v>1.70899</v>
      </c>
      <c r="G425">
        <v>459758</v>
      </c>
      <c r="H425" s="1">
        <f>AVERAGE(output_20_1__2[[#This Row],[Run_1]:[Run_5]])</f>
        <v>1.6966080000000001</v>
      </c>
      <c r="I425">
        <v>1.353</v>
      </c>
      <c r="J425">
        <v>1.2</v>
      </c>
      <c r="K425" s="1">
        <f>SUM(output_20_1__2[[#This Row],[IDLV (avg_time)]:[CLASP]])</f>
        <v>3.0496080000000001</v>
      </c>
      <c r="L425" s="1">
        <f t="shared" si="6"/>
        <v>2.8966080000000001</v>
      </c>
    </row>
    <row r="426" spans="1:12" x14ac:dyDescent="0.45">
      <c r="A426">
        <v>424</v>
      </c>
      <c r="B426">
        <v>1.8045</v>
      </c>
      <c r="C426">
        <v>1.7959099999999999</v>
      </c>
      <c r="D426">
        <v>1.8512500000000001</v>
      </c>
      <c r="E426">
        <v>1.7825200000000001</v>
      </c>
      <c r="F426">
        <v>1.77952</v>
      </c>
      <c r="G426">
        <v>459760</v>
      </c>
      <c r="H426" s="1">
        <f>AVERAGE(output_20_1__2[[#This Row],[Run_1]:[Run_5]])</f>
        <v>1.80274</v>
      </c>
      <c r="I426">
        <v>1.37</v>
      </c>
      <c r="J426">
        <v>1.2</v>
      </c>
      <c r="K426" s="1">
        <f>SUM(output_20_1__2[[#This Row],[IDLV (avg_time)]:[CLASP]])</f>
        <v>3.1727400000000001</v>
      </c>
      <c r="L426" s="1">
        <f t="shared" si="6"/>
        <v>3.0027400000000002</v>
      </c>
    </row>
    <row r="427" spans="1:12" x14ac:dyDescent="0.45">
      <c r="A427">
        <v>425</v>
      </c>
      <c r="B427">
        <v>1.8694200000000001</v>
      </c>
      <c r="C427">
        <v>1.9051</v>
      </c>
      <c r="D427">
        <v>1.86168</v>
      </c>
      <c r="E427">
        <v>1.8387500000000001</v>
      </c>
      <c r="F427">
        <v>1.8289500000000001</v>
      </c>
      <c r="G427">
        <v>459762</v>
      </c>
      <c r="H427" s="1">
        <f>AVERAGE(output_20_1__2[[#This Row],[Run_1]:[Run_5]])</f>
        <v>1.8607800000000001</v>
      </c>
      <c r="I427">
        <v>1.373</v>
      </c>
      <c r="J427">
        <v>1.22</v>
      </c>
      <c r="K427" s="1">
        <f>SUM(output_20_1__2[[#This Row],[IDLV (avg_time)]:[CLASP]])</f>
        <v>3.2337800000000003</v>
      </c>
      <c r="L427" s="1">
        <f t="shared" si="6"/>
        <v>3.0807799999999999</v>
      </c>
    </row>
    <row r="428" spans="1:12" x14ac:dyDescent="0.45">
      <c r="A428">
        <v>426</v>
      </c>
      <c r="B428">
        <v>1.83856</v>
      </c>
      <c r="C428">
        <v>1.8206599999999999</v>
      </c>
      <c r="D428">
        <v>1.8201700000000001</v>
      </c>
      <c r="E428">
        <v>1.7815399999999999</v>
      </c>
      <c r="F428">
        <v>1.7916099999999999</v>
      </c>
      <c r="G428">
        <v>459764</v>
      </c>
      <c r="H428" s="1">
        <f>AVERAGE(output_20_1__2[[#This Row],[Run_1]:[Run_5]])</f>
        <v>1.810508</v>
      </c>
      <c r="I428">
        <v>1.363</v>
      </c>
      <c r="J428">
        <v>1.24</v>
      </c>
      <c r="K428" s="1">
        <f>SUM(output_20_1__2[[#This Row],[IDLV (avg_time)]:[CLASP]])</f>
        <v>3.173508</v>
      </c>
      <c r="L428" s="1">
        <f t="shared" si="6"/>
        <v>3.0505079999999998</v>
      </c>
    </row>
    <row r="429" spans="1:12" x14ac:dyDescent="0.45">
      <c r="A429">
        <v>427</v>
      </c>
      <c r="B429">
        <v>1.7654399999999999</v>
      </c>
      <c r="C429">
        <v>1.75156</v>
      </c>
      <c r="D429">
        <v>1.7639899999999999</v>
      </c>
      <c r="E429">
        <v>1.7556499999999999</v>
      </c>
      <c r="F429">
        <v>1.75596</v>
      </c>
      <c r="G429">
        <v>459766</v>
      </c>
      <c r="H429" s="1">
        <f>AVERAGE(output_20_1__2[[#This Row],[Run_1]:[Run_5]])</f>
        <v>1.7585200000000001</v>
      </c>
      <c r="I429">
        <v>1.355</v>
      </c>
      <c r="J429">
        <v>1.2</v>
      </c>
      <c r="K429" s="1">
        <f>SUM(output_20_1__2[[#This Row],[IDLV (avg_time)]:[CLASP]])</f>
        <v>3.1135200000000003</v>
      </c>
      <c r="L429" s="1">
        <f t="shared" si="6"/>
        <v>2.95852</v>
      </c>
    </row>
    <row r="430" spans="1:12" x14ac:dyDescent="0.45">
      <c r="A430">
        <v>428</v>
      </c>
      <c r="B430">
        <v>1.7854699999999999</v>
      </c>
      <c r="C430">
        <v>1.80728</v>
      </c>
      <c r="D430">
        <v>1.7958400000000001</v>
      </c>
      <c r="E430">
        <v>1.7733399999999999</v>
      </c>
      <c r="F430">
        <v>1.75573</v>
      </c>
      <c r="G430">
        <v>459769</v>
      </c>
      <c r="H430" s="1">
        <f>AVERAGE(output_20_1__2[[#This Row],[Run_1]:[Run_5]])</f>
        <v>1.7835319999999999</v>
      </c>
      <c r="I430">
        <v>1.367</v>
      </c>
      <c r="J430">
        <v>1.18</v>
      </c>
      <c r="K430" s="1">
        <f>SUM(output_20_1__2[[#This Row],[IDLV (avg_time)]:[CLASP]])</f>
        <v>3.1505320000000001</v>
      </c>
      <c r="L430" s="1">
        <f t="shared" si="6"/>
        <v>2.9635319999999998</v>
      </c>
    </row>
    <row r="431" spans="1:12" x14ac:dyDescent="0.45">
      <c r="A431">
        <v>429</v>
      </c>
      <c r="B431">
        <v>1.81931</v>
      </c>
      <c r="C431">
        <v>1.7944899999999999</v>
      </c>
      <c r="D431">
        <v>1.79921</v>
      </c>
      <c r="E431">
        <v>1.7948200000000001</v>
      </c>
      <c r="F431">
        <v>1.78653</v>
      </c>
      <c r="G431">
        <v>459770</v>
      </c>
      <c r="H431" s="1">
        <f>AVERAGE(output_20_1__2[[#This Row],[Run_1]:[Run_5]])</f>
        <v>1.798872</v>
      </c>
      <c r="I431">
        <v>1.365</v>
      </c>
      <c r="J431">
        <v>1.18</v>
      </c>
      <c r="K431" s="1">
        <f>SUM(output_20_1__2[[#This Row],[IDLV (avg_time)]:[CLASP]])</f>
        <v>3.163872</v>
      </c>
      <c r="L431" s="1">
        <f t="shared" si="6"/>
        <v>2.978872</v>
      </c>
    </row>
    <row r="432" spans="1:12" x14ac:dyDescent="0.45">
      <c r="A432">
        <v>430</v>
      </c>
      <c r="B432">
        <v>1.8069900000000001</v>
      </c>
      <c r="C432">
        <v>1.79254</v>
      </c>
      <c r="D432">
        <v>1.8129599999999999</v>
      </c>
      <c r="E432">
        <v>1.78745</v>
      </c>
      <c r="F432">
        <v>1.80019</v>
      </c>
      <c r="G432">
        <v>459771</v>
      </c>
      <c r="H432" s="1">
        <f>AVERAGE(output_20_1__2[[#This Row],[Run_1]:[Run_5]])</f>
        <v>1.8000260000000001</v>
      </c>
      <c r="I432">
        <v>1.367</v>
      </c>
      <c r="J432">
        <v>1.21</v>
      </c>
      <c r="K432" s="1">
        <f>SUM(output_20_1__2[[#This Row],[IDLV (avg_time)]:[CLASP]])</f>
        <v>3.1670259999999999</v>
      </c>
      <c r="L432" s="1">
        <f t="shared" si="6"/>
        <v>3.0100259999999999</v>
      </c>
    </row>
    <row r="433" spans="1:12" x14ac:dyDescent="0.45">
      <c r="A433">
        <v>431</v>
      </c>
      <c r="B433">
        <v>1.8337699999999999</v>
      </c>
      <c r="C433">
        <v>1.77102</v>
      </c>
      <c r="D433">
        <v>1.81742</v>
      </c>
      <c r="E433">
        <v>1.78277</v>
      </c>
      <c r="F433">
        <v>1.7729200000000001</v>
      </c>
      <c r="G433">
        <v>459773</v>
      </c>
      <c r="H433" s="1">
        <f>AVERAGE(output_20_1__2[[#This Row],[Run_1]:[Run_5]])</f>
        <v>1.79558</v>
      </c>
      <c r="I433">
        <v>1.3540000000000001</v>
      </c>
      <c r="J433">
        <v>1.2</v>
      </c>
      <c r="K433" s="1">
        <f>SUM(output_20_1__2[[#This Row],[IDLV (avg_time)]:[CLASP]])</f>
        <v>3.1495800000000003</v>
      </c>
      <c r="L433" s="1">
        <f t="shared" si="6"/>
        <v>2.9955799999999999</v>
      </c>
    </row>
    <row r="434" spans="1:12" x14ac:dyDescent="0.45">
      <c r="A434">
        <v>432</v>
      </c>
      <c r="B434">
        <v>1.71729</v>
      </c>
      <c r="C434">
        <v>1.72403</v>
      </c>
      <c r="D434">
        <v>1.7120200000000001</v>
      </c>
      <c r="E434">
        <v>1.7331700000000001</v>
      </c>
      <c r="F434">
        <v>1.7270799999999999</v>
      </c>
      <c r="G434">
        <v>459773</v>
      </c>
      <c r="H434" s="1">
        <f>AVERAGE(output_20_1__2[[#This Row],[Run_1]:[Run_5]])</f>
        <v>1.722718</v>
      </c>
      <c r="I434">
        <v>1.3640000000000001</v>
      </c>
      <c r="J434">
        <v>1.2</v>
      </c>
      <c r="K434" s="1">
        <f>SUM(output_20_1__2[[#This Row],[IDLV (avg_time)]:[CLASP]])</f>
        <v>3.0867180000000003</v>
      </c>
      <c r="L434" s="1">
        <f t="shared" si="6"/>
        <v>2.9227179999999997</v>
      </c>
    </row>
    <row r="435" spans="1:12" x14ac:dyDescent="0.45">
      <c r="A435">
        <v>433</v>
      </c>
      <c r="B435">
        <v>1.8201400000000001</v>
      </c>
      <c r="C435">
        <v>1.8351900000000001</v>
      </c>
      <c r="D435">
        <v>1.8569899999999999</v>
      </c>
      <c r="E435">
        <v>1.80993</v>
      </c>
      <c r="F435">
        <v>1.8279799999999999</v>
      </c>
      <c r="G435">
        <v>459773</v>
      </c>
      <c r="H435" s="1">
        <f>AVERAGE(output_20_1__2[[#This Row],[Run_1]:[Run_5]])</f>
        <v>1.8300460000000001</v>
      </c>
      <c r="I435">
        <v>1.3460000000000001</v>
      </c>
      <c r="J435">
        <v>1.19</v>
      </c>
      <c r="K435" s="1">
        <f>SUM(output_20_1__2[[#This Row],[IDLV (avg_time)]:[CLASP]])</f>
        <v>3.1760460000000004</v>
      </c>
      <c r="L435" s="1">
        <f t="shared" si="6"/>
        <v>3.0200459999999998</v>
      </c>
    </row>
    <row r="436" spans="1:12" x14ac:dyDescent="0.45">
      <c r="A436">
        <v>434</v>
      </c>
      <c r="B436">
        <v>1.8184899999999999</v>
      </c>
      <c r="C436">
        <v>1.81945</v>
      </c>
      <c r="D436">
        <v>1.7876000000000001</v>
      </c>
      <c r="E436">
        <v>1.7881899999999999</v>
      </c>
      <c r="F436">
        <v>1.8014699999999999</v>
      </c>
      <c r="G436">
        <v>459773</v>
      </c>
      <c r="H436" s="1">
        <f>AVERAGE(output_20_1__2[[#This Row],[Run_1]:[Run_5]])</f>
        <v>1.80304</v>
      </c>
      <c r="I436">
        <v>1.36</v>
      </c>
      <c r="J436">
        <v>1.19</v>
      </c>
      <c r="K436" s="1">
        <f>SUM(output_20_1__2[[#This Row],[IDLV (avg_time)]:[CLASP]])</f>
        <v>3.1630400000000001</v>
      </c>
      <c r="L436" s="1">
        <f t="shared" si="6"/>
        <v>2.9930399999999997</v>
      </c>
    </row>
    <row r="437" spans="1:12" x14ac:dyDescent="0.45">
      <c r="A437">
        <v>435</v>
      </c>
      <c r="B437">
        <v>1.9101699999999999</v>
      </c>
      <c r="C437">
        <v>1.8558399999999999</v>
      </c>
      <c r="D437">
        <v>1.8920999999999999</v>
      </c>
      <c r="E437">
        <v>1.84728</v>
      </c>
      <c r="F437">
        <v>1.9066700000000001</v>
      </c>
      <c r="G437">
        <v>459773</v>
      </c>
      <c r="H437" s="1">
        <f>AVERAGE(output_20_1__2[[#This Row],[Run_1]:[Run_5]])</f>
        <v>1.882412</v>
      </c>
      <c r="I437">
        <v>1.3640000000000001</v>
      </c>
      <c r="J437">
        <v>1.19</v>
      </c>
      <c r="K437" s="1">
        <f>SUM(output_20_1__2[[#This Row],[IDLV (avg_time)]:[CLASP]])</f>
        <v>3.2464120000000003</v>
      </c>
      <c r="L437" s="1">
        <f t="shared" si="6"/>
        <v>3.0724119999999999</v>
      </c>
    </row>
    <row r="438" spans="1:12" x14ac:dyDescent="0.45">
      <c r="A438">
        <v>436</v>
      </c>
      <c r="B438">
        <v>1.71895</v>
      </c>
      <c r="C438">
        <v>1.7093700000000001</v>
      </c>
      <c r="D438">
        <v>1.7288399999999999</v>
      </c>
      <c r="E438">
        <v>1.7200899999999999</v>
      </c>
      <c r="F438">
        <v>1.69713</v>
      </c>
      <c r="G438">
        <v>459773</v>
      </c>
      <c r="H438" s="1">
        <f>AVERAGE(output_20_1__2[[#This Row],[Run_1]:[Run_5]])</f>
        <v>1.7148759999999998</v>
      </c>
      <c r="I438">
        <v>1.3480000000000001</v>
      </c>
      <c r="J438">
        <v>1.21</v>
      </c>
      <c r="K438" s="1">
        <f>SUM(output_20_1__2[[#This Row],[IDLV (avg_time)]:[CLASP]])</f>
        <v>3.0628760000000002</v>
      </c>
      <c r="L438" s="1">
        <f t="shared" si="6"/>
        <v>2.9248759999999998</v>
      </c>
    </row>
    <row r="439" spans="1:12" x14ac:dyDescent="0.45">
      <c r="A439">
        <v>437</v>
      </c>
      <c r="B439">
        <v>1.7742800000000001</v>
      </c>
      <c r="C439">
        <v>1.82202</v>
      </c>
      <c r="D439">
        <v>1.8024</v>
      </c>
      <c r="E439">
        <v>1.79586</v>
      </c>
      <c r="F439">
        <v>1.7759799999999999</v>
      </c>
      <c r="G439">
        <v>459773</v>
      </c>
      <c r="H439" s="1">
        <f>AVERAGE(output_20_1__2[[#This Row],[Run_1]:[Run_5]])</f>
        <v>1.794108</v>
      </c>
      <c r="I439">
        <v>1.369</v>
      </c>
      <c r="J439">
        <v>1.2</v>
      </c>
      <c r="K439" s="1">
        <f>SUM(output_20_1__2[[#This Row],[IDLV (avg_time)]:[CLASP]])</f>
        <v>3.1631080000000003</v>
      </c>
      <c r="L439" s="1">
        <f t="shared" si="6"/>
        <v>2.9941079999999998</v>
      </c>
    </row>
    <row r="440" spans="1:12" x14ac:dyDescent="0.45">
      <c r="A440">
        <v>438</v>
      </c>
      <c r="B440">
        <v>1.7295700000000001</v>
      </c>
      <c r="C440">
        <v>1.7306600000000001</v>
      </c>
      <c r="D440">
        <v>1.69773</v>
      </c>
      <c r="E440">
        <v>1.68106</v>
      </c>
      <c r="F440">
        <v>1.7193400000000001</v>
      </c>
      <c r="G440">
        <v>459773</v>
      </c>
      <c r="H440" s="1">
        <f>AVERAGE(output_20_1__2[[#This Row],[Run_1]:[Run_5]])</f>
        <v>1.7116720000000001</v>
      </c>
      <c r="I440">
        <v>1.3580000000000001</v>
      </c>
      <c r="J440">
        <v>1.22</v>
      </c>
      <c r="K440" s="1">
        <f>SUM(output_20_1__2[[#This Row],[IDLV (avg_time)]:[CLASP]])</f>
        <v>3.0696720000000002</v>
      </c>
      <c r="L440" s="1">
        <f t="shared" si="6"/>
        <v>2.9316719999999998</v>
      </c>
    </row>
    <row r="441" spans="1:12" x14ac:dyDescent="0.45">
      <c r="A441">
        <v>439</v>
      </c>
      <c r="B441">
        <v>1.80349</v>
      </c>
      <c r="C441">
        <v>1.7822499999999999</v>
      </c>
      <c r="D441">
        <v>1.8284</v>
      </c>
      <c r="E441">
        <v>1.83057</v>
      </c>
      <c r="F441">
        <v>1.7805599999999999</v>
      </c>
      <c r="G441">
        <v>459773</v>
      </c>
      <c r="H441" s="1">
        <f>AVERAGE(output_20_1__2[[#This Row],[Run_1]:[Run_5]])</f>
        <v>1.8050539999999997</v>
      </c>
      <c r="I441">
        <v>1.35</v>
      </c>
      <c r="J441">
        <v>1.2</v>
      </c>
      <c r="K441" s="1">
        <f>SUM(output_20_1__2[[#This Row],[IDLV (avg_time)]:[CLASP]])</f>
        <v>3.1550539999999998</v>
      </c>
      <c r="L441" s="1">
        <f t="shared" si="6"/>
        <v>3.0050539999999994</v>
      </c>
    </row>
    <row r="442" spans="1:12" x14ac:dyDescent="0.45">
      <c r="A442">
        <v>440</v>
      </c>
      <c r="B442">
        <v>1.6698</v>
      </c>
      <c r="C442">
        <v>1.6790799999999999</v>
      </c>
      <c r="D442">
        <v>1.69343</v>
      </c>
      <c r="E442">
        <v>1.6949700000000001</v>
      </c>
      <c r="F442">
        <v>1.6952799999999999</v>
      </c>
      <c r="G442">
        <v>459773</v>
      </c>
      <c r="H442" s="1">
        <f>AVERAGE(output_20_1__2[[#This Row],[Run_1]:[Run_5]])</f>
        <v>1.686512</v>
      </c>
      <c r="I442">
        <v>1.3640000000000001</v>
      </c>
      <c r="J442">
        <v>1.2</v>
      </c>
      <c r="K442" s="1">
        <f>SUM(output_20_1__2[[#This Row],[IDLV (avg_time)]:[CLASP]])</f>
        <v>3.0505120000000003</v>
      </c>
      <c r="L442" s="1">
        <f t="shared" si="6"/>
        <v>2.8865119999999997</v>
      </c>
    </row>
    <row r="443" spans="1:12" x14ac:dyDescent="0.45">
      <c r="A443">
        <v>441</v>
      </c>
      <c r="B443">
        <v>1.6814100000000001</v>
      </c>
      <c r="C443">
        <v>1.69591</v>
      </c>
      <c r="D443">
        <v>1.6810099999999999</v>
      </c>
      <c r="E443">
        <v>1.6948000000000001</v>
      </c>
      <c r="F443">
        <v>1.6888799999999999</v>
      </c>
      <c r="G443">
        <v>459773</v>
      </c>
      <c r="H443" s="1">
        <f>AVERAGE(output_20_1__2[[#This Row],[Run_1]:[Run_5]])</f>
        <v>1.688402</v>
      </c>
      <c r="I443">
        <v>1.369</v>
      </c>
      <c r="J443">
        <v>1.2</v>
      </c>
      <c r="K443" s="1">
        <f>SUM(output_20_1__2[[#This Row],[IDLV (avg_time)]:[CLASP]])</f>
        <v>3.0574019999999997</v>
      </c>
      <c r="L443" s="1">
        <f t="shared" si="6"/>
        <v>2.8884020000000001</v>
      </c>
    </row>
    <row r="444" spans="1:12" x14ac:dyDescent="0.45">
      <c r="A444">
        <v>442</v>
      </c>
      <c r="B444">
        <v>1.68763</v>
      </c>
      <c r="C444">
        <v>1.6585099999999999</v>
      </c>
      <c r="D444">
        <v>1.68875</v>
      </c>
      <c r="E444">
        <v>1.6972400000000001</v>
      </c>
      <c r="F444">
        <v>1.7135100000000001</v>
      </c>
      <c r="G444">
        <v>459773</v>
      </c>
      <c r="H444" s="1">
        <f>AVERAGE(output_20_1__2[[#This Row],[Run_1]:[Run_5]])</f>
        <v>1.6891279999999997</v>
      </c>
      <c r="I444">
        <v>1.3520000000000001</v>
      </c>
      <c r="J444">
        <v>1.21</v>
      </c>
      <c r="K444" s="1">
        <f>SUM(output_20_1__2[[#This Row],[IDLV (avg_time)]:[CLASP]])</f>
        <v>3.0411279999999996</v>
      </c>
      <c r="L444" s="1">
        <f t="shared" si="6"/>
        <v>2.8991279999999997</v>
      </c>
    </row>
    <row r="445" spans="1:12" x14ac:dyDescent="0.45">
      <c r="A445">
        <v>443</v>
      </c>
      <c r="B445">
        <v>1.7121900000000001</v>
      </c>
      <c r="C445">
        <v>1.69855</v>
      </c>
      <c r="D445">
        <v>1.6872</v>
      </c>
      <c r="E445">
        <v>1.73885</v>
      </c>
      <c r="F445">
        <v>1.6778200000000001</v>
      </c>
      <c r="G445">
        <v>459773</v>
      </c>
      <c r="H445" s="1">
        <f>AVERAGE(output_20_1__2[[#This Row],[Run_1]:[Run_5]])</f>
        <v>1.7029220000000003</v>
      </c>
      <c r="I445">
        <v>1.3660000000000001</v>
      </c>
      <c r="J445">
        <v>1.2</v>
      </c>
      <c r="K445" s="1">
        <f>SUM(output_20_1__2[[#This Row],[IDLV (avg_time)]:[CLASP]])</f>
        <v>3.0689220000000006</v>
      </c>
      <c r="L445" s="1">
        <f t="shared" si="6"/>
        <v>2.9029220000000002</v>
      </c>
    </row>
    <row r="446" spans="1:12" x14ac:dyDescent="0.45">
      <c r="A446">
        <v>444</v>
      </c>
      <c r="B446">
        <v>1.69476</v>
      </c>
      <c r="C446">
        <v>1.69801</v>
      </c>
      <c r="D446">
        <v>1.7211799999999999</v>
      </c>
      <c r="E446">
        <v>1.72072</v>
      </c>
      <c r="F446">
        <v>1.70614</v>
      </c>
      <c r="G446">
        <v>459773</v>
      </c>
      <c r="H446" s="1">
        <f>AVERAGE(output_20_1__2[[#This Row],[Run_1]:[Run_5]])</f>
        <v>1.7081620000000002</v>
      </c>
      <c r="I446">
        <v>1.355</v>
      </c>
      <c r="J446">
        <v>1.18</v>
      </c>
      <c r="K446" s="1">
        <f>SUM(output_20_1__2[[#This Row],[IDLV (avg_time)]:[CLASP]])</f>
        <v>3.0631620000000002</v>
      </c>
      <c r="L446" s="1">
        <f t="shared" si="6"/>
        <v>2.8881620000000003</v>
      </c>
    </row>
    <row r="447" spans="1:12" x14ac:dyDescent="0.45">
      <c r="A447">
        <v>445</v>
      </c>
      <c r="B447">
        <v>1.78562</v>
      </c>
      <c r="C447">
        <v>1.79006</v>
      </c>
      <c r="D447">
        <v>1.76797</v>
      </c>
      <c r="E447">
        <v>1.7826599999999999</v>
      </c>
      <c r="F447">
        <v>1.77708</v>
      </c>
      <c r="G447">
        <v>459773</v>
      </c>
      <c r="H447" s="1">
        <f>AVERAGE(output_20_1__2[[#This Row],[Run_1]:[Run_5]])</f>
        <v>1.780678</v>
      </c>
      <c r="I447">
        <v>1.363</v>
      </c>
      <c r="J447">
        <v>1.19</v>
      </c>
      <c r="K447" s="1">
        <f>SUM(output_20_1__2[[#This Row],[IDLV (avg_time)]:[CLASP]])</f>
        <v>3.143678</v>
      </c>
      <c r="L447" s="1">
        <f t="shared" si="6"/>
        <v>2.9706779999999999</v>
      </c>
    </row>
    <row r="448" spans="1:12" x14ac:dyDescent="0.45">
      <c r="A448">
        <v>446</v>
      </c>
      <c r="B448">
        <v>1.82317</v>
      </c>
      <c r="C448">
        <v>1.8015699999999999</v>
      </c>
      <c r="D448">
        <v>1.81168</v>
      </c>
      <c r="E448">
        <v>1.7747200000000001</v>
      </c>
      <c r="F448">
        <v>1.81379</v>
      </c>
      <c r="G448">
        <v>459773</v>
      </c>
      <c r="H448" s="1">
        <f>AVERAGE(output_20_1__2[[#This Row],[Run_1]:[Run_5]])</f>
        <v>1.8049860000000002</v>
      </c>
      <c r="I448">
        <v>1.353</v>
      </c>
      <c r="J448">
        <v>1.19</v>
      </c>
      <c r="K448" s="1">
        <f>SUM(output_20_1__2[[#This Row],[IDLV (avg_time)]:[CLASP]])</f>
        <v>3.1579860000000002</v>
      </c>
      <c r="L448" s="1">
        <f t="shared" si="6"/>
        <v>2.9949859999999999</v>
      </c>
    </row>
    <row r="449" spans="1:12" x14ac:dyDescent="0.45">
      <c r="A449">
        <v>447</v>
      </c>
      <c r="B449">
        <v>1.7991600000000001</v>
      </c>
      <c r="C449">
        <v>2.1492499999999999</v>
      </c>
      <c r="D449">
        <v>1.80846</v>
      </c>
      <c r="E449">
        <v>1.8079099999999999</v>
      </c>
      <c r="F449">
        <v>1.7821899999999999</v>
      </c>
      <c r="G449">
        <v>459773</v>
      </c>
      <c r="H449" s="1">
        <f>AVERAGE(output_20_1__2[[#This Row],[Run_1]:[Run_5]])</f>
        <v>1.8693939999999998</v>
      </c>
      <c r="I449">
        <v>1.36</v>
      </c>
      <c r="J449">
        <v>1.18</v>
      </c>
      <c r="K449" s="1">
        <f>SUM(output_20_1__2[[#This Row],[IDLV (avg_time)]:[CLASP]])</f>
        <v>3.2293940000000001</v>
      </c>
      <c r="L449" s="1">
        <f t="shared" si="6"/>
        <v>3.0493939999999995</v>
      </c>
    </row>
    <row r="450" spans="1:12" x14ac:dyDescent="0.45">
      <c r="A450">
        <v>448</v>
      </c>
      <c r="B450">
        <v>1.76051</v>
      </c>
      <c r="C450">
        <v>1.8163899999999999</v>
      </c>
      <c r="D450">
        <v>1.78013</v>
      </c>
      <c r="E450">
        <v>1.7966500000000001</v>
      </c>
      <c r="F450">
        <v>1.7563599999999999</v>
      </c>
      <c r="G450">
        <v>459773</v>
      </c>
      <c r="H450" s="1">
        <f>AVERAGE(output_20_1__2[[#This Row],[Run_1]:[Run_5]])</f>
        <v>1.7820079999999998</v>
      </c>
      <c r="I450">
        <v>1.363</v>
      </c>
      <c r="J450">
        <v>1.18</v>
      </c>
      <c r="K450" s="1">
        <f>SUM(output_20_1__2[[#This Row],[IDLV (avg_time)]:[CLASP]])</f>
        <v>3.1450079999999998</v>
      </c>
      <c r="L450" s="1">
        <f t="shared" ref="L450:L460" si="7">SUM(H450,J450)</f>
        <v>2.962008</v>
      </c>
    </row>
    <row r="451" spans="1:12" x14ac:dyDescent="0.45">
      <c r="A451">
        <v>449</v>
      </c>
      <c r="B451">
        <v>1.78915</v>
      </c>
      <c r="C451">
        <v>1.7728299999999999</v>
      </c>
      <c r="D451">
        <v>1.77718</v>
      </c>
      <c r="E451">
        <v>1.7914600000000001</v>
      </c>
      <c r="F451">
        <v>1.7735000000000001</v>
      </c>
      <c r="G451">
        <v>459773</v>
      </c>
      <c r="H451" s="1">
        <f>AVERAGE(output_20_1__2[[#This Row],[Run_1]:[Run_5]])</f>
        <v>1.7808239999999997</v>
      </c>
      <c r="I451">
        <v>1.37</v>
      </c>
      <c r="J451">
        <v>1.19</v>
      </c>
      <c r="K451" s="1">
        <f>SUM(output_20_1__2[[#This Row],[IDLV (avg_time)]:[CLASP]])</f>
        <v>3.1508240000000001</v>
      </c>
      <c r="L451" s="1">
        <f t="shared" si="7"/>
        <v>2.9708239999999995</v>
      </c>
    </row>
    <row r="452" spans="1:12" x14ac:dyDescent="0.45">
      <c r="A452">
        <v>450</v>
      </c>
      <c r="B452">
        <v>1.8110599999999999</v>
      </c>
      <c r="C452">
        <v>1.7855399999999999</v>
      </c>
      <c r="D452">
        <v>1.8343400000000001</v>
      </c>
      <c r="E452">
        <v>1.7927</v>
      </c>
      <c r="F452">
        <v>1.77315</v>
      </c>
      <c r="G452">
        <v>459773</v>
      </c>
      <c r="H452" s="1">
        <f>AVERAGE(output_20_1__2[[#This Row],[Run_1]:[Run_5]])</f>
        <v>1.7993579999999998</v>
      </c>
      <c r="I452">
        <v>1.35</v>
      </c>
      <c r="J452">
        <v>1.19</v>
      </c>
      <c r="K452" s="1">
        <f>SUM(output_20_1__2[[#This Row],[IDLV (avg_time)]:[CLASP]])</f>
        <v>3.1493579999999999</v>
      </c>
      <c r="L452" s="1">
        <f t="shared" si="7"/>
        <v>2.9893579999999997</v>
      </c>
    </row>
    <row r="453" spans="1:12" x14ac:dyDescent="0.45">
      <c r="A453">
        <v>451</v>
      </c>
      <c r="B453">
        <v>1.83758</v>
      </c>
      <c r="C453">
        <v>1.8461799999999999</v>
      </c>
      <c r="D453">
        <v>1.8734999999999999</v>
      </c>
      <c r="E453">
        <v>1.85355</v>
      </c>
      <c r="F453">
        <v>1.8586800000000001</v>
      </c>
      <c r="G453">
        <v>459773</v>
      </c>
      <c r="H453" s="1">
        <f>AVERAGE(output_20_1__2[[#This Row],[Run_1]:[Run_5]])</f>
        <v>1.8538979999999998</v>
      </c>
      <c r="I453">
        <v>1.381</v>
      </c>
      <c r="J453">
        <v>1.2</v>
      </c>
      <c r="K453" s="1">
        <f>SUM(output_20_1__2[[#This Row],[IDLV (avg_time)]:[CLASP]])</f>
        <v>3.2348979999999998</v>
      </c>
      <c r="L453" s="1">
        <f t="shared" si="7"/>
        <v>3.0538979999999998</v>
      </c>
    </row>
    <row r="454" spans="1:12" x14ac:dyDescent="0.45">
      <c r="A454">
        <v>452</v>
      </c>
      <c r="B454">
        <v>1.7884100000000001</v>
      </c>
      <c r="C454">
        <v>1.7765299999999999</v>
      </c>
      <c r="D454">
        <v>1.79193</v>
      </c>
      <c r="E454">
        <v>1.79176</v>
      </c>
      <c r="F454">
        <v>1.77102</v>
      </c>
      <c r="G454">
        <v>459773</v>
      </c>
      <c r="H454" s="1">
        <f>AVERAGE(output_20_1__2[[#This Row],[Run_1]:[Run_5]])</f>
        <v>1.7839300000000002</v>
      </c>
      <c r="I454">
        <v>1.3779999999999999</v>
      </c>
      <c r="J454">
        <v>1.18</v>
      </c>
      <c r="K454" s="1">
        <f>SUM(output_20_1__2[[#This Row],[IDLV (avg_time)]:[CLASP]])</f>
        <v>3.1619299999999999</v>
      </c>
      <c r="L454" s="1">
        <f t="shared" si="7"/>
        <v>2.9639300000000004</v>
      </c>
    </row>
    <row r="455" spans="1:12" x14ac:dyDescent="0.45">
      <c r="A455">
        <v>453</v>
      </c>
      <c r="B455">
        <v>1.6999599999999999</v>
      </c>
      <c r="C455">
        <v>1.7418800000000001</v>
      </c>
      <c r="D455">
        <v>1.73583</v>
      </c>
      <c r="E455">
        <v>1.72017</v>
      </c>
      <c r="F455">
        <v>1.7767999999999999</v>
      </c>
      <c r="G455">
        <v>459773</v>
      </c>
      <c r="H455" s="1">
        <f>AVERAGE(output_20_1__2[[#This Row],[Run_1]:[Run_5]])</f>
        <v>1.734928</v>
      </c>
      <c r="I455">
        <v>1.363</v>
      </c>
      <c r="J455">
        <v>1.21</v>
      </c>
      <c r="K455" s="1">
        <f>SUM(output_20_1__2[[#This Row],[IDLV (avg_time)]:[CLASP]])</f>
        <v>3.097928</v>
      </c>
      <c r="L455" s="1">
        <f t="shared" si="7"/>
        <v>2.944928</v>
      </c>
    </row>
    <row r="456" spans="1:12" x14ac:dyDescent="0.45">
      <c r="A456">
        <v>454</v>
      </c>
      <c r="B456">
        <v>1.72088</v>
      </c>
      <c r="C456">
        <v>1.7504999999999999</v>
      </c>
      <c r="D456">
        <v>1.72997</v>
      </c>
      <c r="E456">
        <v>1.7689299999999999</v>
      </c>
      <c r="F456">
        <v>1.7113499999999999</v>
      </c>
      <c r="G456">
        <v>459773</v>
      </c>
      <c r="H456" s="1">
        <f>AVERAGE(output_20_1__2[[#This Row],[Run_1]:[Run_5]])</f>
        <v>1.736326</v>
      </c>
      <c r="I456">
        <v>1.3440000000000001</v>
      </c>
      <c r="J456">
        <v>1.18</v>
      </c>
      <c r="K456" s="1">
        <f>SUM(output_20_1__2[[#This Row],[IDLV (avg_time)]:[CLASP]])</f>
        <v>3.0803260000000003</v>
      </c>
      <c r="L456" s="1">
        <f t="shared" si="7"/>
        <v>2.9163259999999998</v>
      </c>
    </row>
    <row r="457" spans="1:12" x14ac:dyDescent="0.45">
      <c r="A457">
        <v>455</v>
      </c>
      <c r="B457">
        <v>1.7435</v>
      </c>
      <c r="C457">
        <v>1.7264600000000001</v>
      </c>
      <c r="D457">
        <v>1.7266699999999999</v>
      </c>
      <c r="E457">
        <v>1.7208399999999999</v>
      </c>
      <c r="F457">
        <v>1.73563</v>
      </c>
      <c r="G457">
        <v>459773</v>
      </c>
      <c r="H457" s="1">
        <f>AVERAGE(output_20_1__2[[#This Row],[Run_1]:[Run_5]])</f>
        <v>1.73062</v>
      </c>
      <c r="I457">
        <v>1.3580000000000001</v>
      </c>
      <c r="J457">
        <v>1.18</v>
      </c>
      <c r="K457" s="1">
        <f>SUM(output_20_1__2[[#This Row],[IDLV (avg_time)]:[CLASP]])</f>
        <v>3.0886200000000001</v>
      </c>
      <c r="L457" s="1">
        <f t="shared" si="7"/>
        <v>2.9106199999999998</v>
      </c>
    </row>
    <row r="458" spans="1:12" x14ac:dyDescent="0.45">
      <c r="A458">
        <v>456</v>
      </c>
      <c r="B458">
        <v>1.7223599999999999</v>
      </c>
      <c r="C458">
        <v>1.75875</v>
      </c>
      <c r="D458">
        <v>1.7285999999999999</v>
      </c>
      <c r="E458">
        <v>1.6952400000000001</v>
      </c>
      <c r="F458">
        <v>1.7480599999999999</v>
      </c>
      <c r="G458">
        <v>459773</v>
      </c>
      <c r="H458" s="1">
        <f>AVERAGE(output_20_1__2[[#This Row],[Run_1]:[Run_5]])</f>
        <v>1.730602</v>
      </c>
      <c r="I458">
        <v>1.369</v>
      </c>
      <c r="J458">
        <v>1.19</v>
      </c>
      <c r="K458" s="1">
        <f>SUM(output_20_1__2[[#This Row],[IDLV (avg_time)]:[CLASP]])</f>
        <v>3.099602</v>
      </c>
      <c r="L458" s="1">
        <f t="shared" si="7"/>
        <v>2.9206019999999997</v>
      </c>
    </row>
    <row r="459" spans="1:12" x14ac:dyDescent="0.45">
      <c r="A459">
        <v>457</v>
      </c>
      <c r="B459">
        <v>1.7850200000000001</v>
      </c>
      <c r="C459">
        <v>1.7620100000000001</v>
      </c>
      <c r="D459">
        <v>1.76817</v>
      </c>
      <c r="E459">
        <v>1.7745200000000001</v>
      </c>
      <c r="F459">
        <v>1.7659</v>
      </c>
      <c r="G459">
        <v>459773</v>
      </c>
      <c r="H459" s="1">
        <f>AVERAGE(output_20_1__2[[#This Row],[Run_1]:[Run_5]])</f>
        <v>1.7711239999999999</v>
      </c>
      <c r="I459">
        <v>1.3680000000000001</v>
      </c>
      <c r="J459">
        <v>1.19</v>
      </c>
      <c r="K459" s="1">
        <f>SUM(output_20_1__2[[#This Row],[IDLV (avg_time)]:[CLASP]])</f>
        <v>3.1391239999999998</v>
      </c>
      <c r="L459" s="1">
        <f t="shared" si="7"/>
        <v>2.9611239999999999</v>
      </c>
    </row>
    <row r="460" spans="1:12" x14ac:dyDescent="0.45">
      <c r="A460">
        <v>458</v>
      </c>
      <c r="B460">
        <v>1.9519299999999999</v>
      </c>
      <c r="C460">
        <v>1.85894</v>
      </c>
      <c r="D460">
        <v>1.8900399999999999</v>
      </c>
      <c r="E460">
        <v>1.8695200000000001</v>
      </c>
      <c r="F460">
        <v>1.8562799999999999</v>
      </c>
      <c r="G460">
        <v>459773</v>
      </c>
      <c r="H460" s="1">
        <f>AVERAGE(output_20_1__2[[#This Row],[Run_1]:[Run_5]])</f>
        <v>1.8853420000000001</v>
      </c>
      <c r="I460">
        <v>1.3460000000000001</v>
      </c>
      <c r="J460">
        <v>1.2</v>
      </c>
      <c r="K460" s="1">
        <f>SUM(output_20_1__2[[#This Row],[IDLV (avg_time)]:[CLASP]])</f>
        <v>3.2313420000000002</v>
      </c>
      <c r="L460" s="1">
        <f t="shared" si="7"/>
        <v>3.0853419999999998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C4B3-483A-4549-8D63-E956AA18F53C}">
  <dimension ref="A1:L460"/>
  <sheetViews>
    <sheetView topLeftCell="B1" zoomScale="85" zoomScaleNormal="85" workbookViewId="0">
      <selection activeCell="O34" sqref="O34"/>
    </sheetView>
  </sheetViews>
  <sheetFormatPr defaultRowHeight="14.25" x14ac:dyDescent="0.45"/>
  <cols>
    <col min="1" max="1" width="11.1328125" bestFit="1" customWidth="1"/>
    <col min="2" max="6" width="9.1328125" bestFit="1" customWidth="1"/>
    <col min="7" max="8" width="17.265625" bestFit="1" customWidth="1"/>
    <col min="9" max="9" width="9.1328125" bestFit="1" customWidth="1"/>
    <col min="10" max="10" width="9" bestFit="1" customWidth="1"/>
    <col min="11" max="11" width="14.86328125" bestFit="1" customWidth="1"/>
    <col min="12" max="12" width="14.73046875" bestFit="1" customWidth="1"/>
  </cols>
  <sheetData>
    <row r="1" spans="1:12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45">
      <c r="A2">
        <v>0</v>
      </c>
      <c r="B2">
        <v>62.289900000000003</v>
      </c>
      <c r="C2">
        <v>61.026200000000003</v>
      </c>
      <c r="D2">
        <v>62.346200000000003</v>
      </c>
      <c r="E2">
        <v>61.0077</v>
      </c>
      <c r="F2">
        <v>62.461399999999998</v>
      </c>
      <c r="G2">
        <v>1209594</v>
      </c>
      <c r="H2" s="1">
        <f>AVERAGE(output_30_1__2[[#This Row],[Run_1]:[Run_5]])</f>
        <v>61.826279999999997</v>
      </c>
      <c r="I2">
        <v>4.5640000000000001</v>
      </c>
      <c r="J2">
        <v>2.91</v>
      </c>
      <c r="K2" s="1">
        <f>SUM(output_30_1__2[[#This Row],[IDLV (avg_time)]:[CLASP]])</f>
        <v>66.39027999999999</v>
      </c>
      <c r="L2" s="1">
        <f t="shared" ref="L2:L65" si="0">SUM(H2,J2)</f>
        <v>64.736279999999994</v>
      </c>
    </row>
    <row r="3" spans="1:12" x14ac:dyDescent="0.45">
      <c r="A3">
        <v>1</v>
      </c>
      <c r="B3">
        <v>3.3853399999999998</v>
      </c>
      <c r="C3">
        <v>3.3459400000000001</v>
      </c>
      <c r="D3">
        <v>3.37277</v>
      </c>
      <c r="E3">
        <v>3.3522599999999998</v>
      </c>
      <c r="F3">
        <v>3.3782000000000001</v>
      </c>
      <c r="G3">
        <v>1209604</v>
      </c>
      <c r="H3" s="1">
        <f>AVERAGE(output_30_1__2[[#This Row],[Run_1]:[Run_5]])</f>
        <v>3.3669020000000005</v>
      </c>
      <c r="I3">
        <v>4.3710000000000004</v>
      </c>
      <c r="J3">
        <v>2.81</v>
      </c>
      <c r="K3" s="1">
        <f>SUM(output_30_1__2[[#This Row],[IDLV (avg_time)]:[CLASP]])</f>
        <v>7.7379020000000009</v>
      </c>
      <c r="L3" s="1">
        <f t="shared" si="0"/>
        <v>6.1769020000000001</v>
      </c>
    </row>
    <row r="4" spans="1:12" x14ac:dyDescent="0.45">
      <c r="A4">
        <v>2</v>
      </c>
      <c r="B4">
        <v>3.0354100000000002</v>
      </c>
      <c r="C4">
        <v>3.08487</v>
      </c>
      <c r="D4">
        <v>3.0423399999999998</v>
      </c>
      <c r="E4">
        <v>3.0533000000000001</v>
      </c>
      <c r="F4">
        <v>3.06549</v>
      </c>
      <c r="G4">
        <v>1209612</v>
      </c>
      <c r="H4" s="1">
        <f>AVERAGE(output_30_1__2[[#This Row],[Run_1]:[Run_5]])</f>
        <v>3.0562820000000004</v>
      </c>
      <c r="I4">
        <v>4.3559999999999999</v>
      </c>
      <c r="J4">
        <v>2.86</v>
      </c>
      <c r="K4" s="1">
        <f>SUM(output_30_1__2[[#This Row],[IDLV (avg_time)]:[CLASP]])</f>
        <v>7.4122820000000003</v>
      </c>
      <c r="L4" s="1">
        <f t="shared" si="0"/>
        <v>5.9162820000000007</v>
      </c>
    </row>
    <row r="5" spans="1:12" x14ac:dyDescent="0.45">
      <c r="A5">
        <v>3</v>
      </c>
      <c r="B5">
        <v>3.1161599999999998</v>
      </c>
      <c r="C5">
        <v>3.1133299999999999</v>
      </c>
      <c r="D5">
        <v>3.1010599999999999</v>
      </c>
      <c r="E5">
        <v>3.0983200000000002</v>
      </c>
      <c r="F5">
        <v>3.1496200000000001</v>
      </c>
      <c r="G5">
        <v>1209618</v>
      </c>
      <c r="H5" s="1">
        <f>AVERAGE(output_30_1__2[[#This Row],[Run_1]:[Run_5]])</f>
        <v>3.1156980000000001</v>
      </c>
      <c r="I5">
        <v>4.335</v>
      </c>
      <c r="J5">
        <v>2.87</v>
      </c>
      <c r="K5" s="1">
        <f>SUM(output_30_1__2[[#This Row],[IDLV (avg_time)]:[CLASP]])</f>
        <v>7.450698</v>
      </c>
      <c r="L5" s="1">
        <f t="shared" si="0"/>
        <v>5.9856980000000002</v>
      </c>
    </row>
    <row r="6" spans="1:12" x14ac:dyDescent="0.45">
      <c r="A6">
        <v>4</v>
      </c>
      <c r="B6">
        <v>3.04941</v>
      </c>
      <c r="C6">
        <v>3.1096400000000002</v>
      </c>
      <c r="D6">
        <v>3.0876000000000001</v>
      </c>
      <c r="E6">
        <v>3.0708500000000001</v>
      </c>
      <c r="F6">
        <v>3.0886399999999998</v>
      </c>
      <c r="G6">
        <v>1209626</v>
      </c>
      <c r="H6" s="1">
        <f>AVERAGE(output_30_1__2[[#This Row],[Run_1]:[Run_5]])</f>
        <v>3.0812280000000003</v>
      </c>
      <c r="I6">
        <v>4.3</v>
      </c>
      <c r="J6">
        <v>2.88</v>
      </c>
      <c r="K6" s="1">
        <f>SUM(output_30_1__2[[#This Row],[IDLV (avg_time)]:[CLASP]])</f>
        <v>7.3812280000000001</v>
      </c>
      <c r="L6" s="1">
        <f t="shared" si="0"/>
        <v>5.9612280000000002</v>
      </c>
    </row>
    <row r="7" spans="1:12" x14ac:dyDescent="0.45">
      <c r="A7">
        <v>5</v>
      </c>
      <c r="B7">
        <v>3.0520800000000001</v>
      </c>
      <c r="C7">
        <v>3.1377199999999998</v>
      </c>
      <c r="D7">
        <v>3.0637099999999999</v>
      </c>
      <c r="E7">
        <v>3.0553900000000001</v>
      </c>
      <c r="F7">
        <v>3.10039</v>
      </c>
      <c r="G7">
        <v>1209631</v>
      </c>
      <c r="H7" s="1">
        <f>AVERAGE(output_30_1__2[[#This Row],[Run_1]:[Run_5]])</f>
        <v>3.0818580000000004</v>
      </c>
      <c r="I7">
        <v>4.3339999999999996</v>
      </c>
      <c r="J7">
        <v>2.88</v>
      </c>
      <c r="K7" s="1">
        <f>SUM(output_30_1__2[[#This Row],[IDLV (avg_time)]:[CLASP]])</f>
        <v>7.4158580000000001</v>
      </c>
      <c r="L7" s="1">
        <f t="shared" si="0"/>
        <v>5.9618580000000003</v>
      </c>
    </row>
    <row r="8" spans="1:12" x14ac:dyDescent="0.45">
      <c r="A8">
        <v>6</v>
      </c>
      <c r="B8">
        <v>3.0564800000000001</v>
      </c>
      <c r="C8">
        <v>3.0775100000000002</v>
      </c>
      <c r="D8">
        <v>3.07118</v>
      </c>
      <c r="E8">
        <v>3.0340400000000001</v>
      </c>
      <c r="F8">
        <v>3.0573199999999998</v>
      </c>
      <c r="G8">
        <v>1209632</v>
      </c>
      <c r="H8" s="1">
        <f>AVERAGE(output_30_1__2[[#This Row],[Run_1]:[Run_5]])</f>
        <v>3.0593060000000003</v>
      </c>
      <c r="I8">
        <v>4.327</v>
      </c>
      <c r="J8">
        <v>2.88</v>
      </c>
      <c r="K8" s="1">
        <f>SUM(output_30_1__2[[#This Row],[IDLV (avg_time)]:[CLASP]])</f>
        <v>7.3863060000000003</v>
      </c>
      <c r="L8" s="1">
        <f t="shared" si="0"/>
        <v>5.9393060000000002</v>
      </c>
    </row>
    <row r="9" spans="1:12" x14ac:dyDescent="0.45">
      <c r="A9">
        <v>7</v>
      </c>
      <c r="B9">
        <v>3.07003</v>
      </c>
      <c r="C9">
        <v>3.09931</v>
      </c>
      <c r="D9">
        <v>3.0487099999999998</v>
      </c>
      <c r="E9">
        <v>3.0425300000000002</v>
      </c>
      <c r="F9">
        <v>3.0615199999999998</v>
      </c>
      <c r="G9">
        <v>1209636</v>
      </c>
      <c r="H9" s="1">
        <f>AVERAGE(output_30_1__2[[#This Row],[Run_1]:[Run_5]])</f>
        <v>3.0644200000000001</v>
      </c>
      <c r="I9">
        <v>4.3220000000000001</v>
      </c>
      <c r="J9">
        <v>2.87</v>
      </c>
      <c r="K9" s="1">
        <f>SUM(output_30_1__2[[#This Row],[IDLV (avg_time)]:[CLASP]])</f>
        <v>7.3864200000000002</v>
      </c>
      <c r="L9" s="1">
        <f t="shared" si="0"/>
        <v>5.9344200000000003</v>
      </c>
    </row>
    <row r="10" spans="1:12" x14ac:dyDescent="0.45">
      <c r="A10">
        <v>8</v>
      </c>
      <c r="B10">
        <v>3.1356700000000002</v>
      </c>
      <c r="C10">
        <v>2.9928499999999998</v>
      </c>
      <c r="D10">
        <v>3.0066099999999998</v>
      </c>
      <c r="E10">
        <v>2.9891000000000001</v>
      </c>
      <c r="F10">
        <v>3.0512199999999998</v>
      </c>
      <c r="G10">
        <v>1209637</v>
      </c>
      <c r="H10" s="1">
        <f>AVERAGE(output_30_1__2[[#This Row],[Run_1]:[Run_5]])</f>
        <v>3.0350900000000003</v>
      </c>
      <c r="I10">
        <v>4.306</v>
      </c>
      <c r="J10">
        <v>2.9</v>
      </c>
      <c r="K10" s="1">
        <f>SUM(output_30_1__2[[#This Row],[IDLV (avg_time)]:[CLASP]])</f>
        <v>7.3410900000000003</v>
      </c>
      <c r="L10" s="1">
        <f t="shared" si="0"/>
        <v>5.9350900000000006</v>
      </c>
    </row>
    <row r="11" spans="1:12" x14ac:dyDescent="0.45">
      <c r="A11">
        <v>9</v>
      </c>
      <c r="B11">
        <v>3.0229499999999998</v>
      </c>
      <c r="C11">
        <v>3.0541499999999999</v>
      </c>
      <c r="D11">
        <v>3.0117099999999999</v>
      </c>
      <c r="E11">
        <v>3.0803799999999999</v>
      </c>
      <c r="F11">
        <v>3.0220799999999999</v>
      </c>
      <c r="G11">
        <v>1209641</v>
      </c>
      <c r="H11" s="1">
        <f>AVERAGE(output_30_1__2[[#This Row],[Run_1]:[Run_5]])</f>
        <v>3.0382539999999998</v>
      </c>
      <c r="I11">
        <v>4.3109999999999999</v>
      </c>
      <c r="J11">
        <v>2.94</v>
      </c>
      <c r="K11" s="1">
        <f>SUM(output_30_1__2[[#This Row],[IDLV (avg_time)]:[CLASP]])</f>
        <v>7.3492540000000002</v>
      </c>
      <c r="L11" s="1">
        <f t="shared" si="0"/>
        <v>5.9782539999999997</v>
      </c>
    </row>
    <row r="12" spans="1:12" x14ac:dyDescent="0.45">
      <c r="A12">
        <v>10</v>
      </c>
      <c r="B12">
        <v>3.03592</v>
      </c>
      <c r="C12">
        <v>3.0209700000000002</v>
      </c>
      <c r="D12">
        <v>3.0268299999999999</v>
      </c>
      <c r="E12">
        <v>2.9709400000000001</v>
      </c>
      <c r="F12">
        <v>3.0248900000000001</v>
      </c>
      <c r="G12">
        <v>1209647</v>
      </c>
      <c r="H12" s="1">
        <f>AVERAGE(output_30_1__2[[#This Row],[Run_1]:[Run_5]])</f>
        <v>3.0159100000000003</v>
      </c>
      <c r="I12">
        <v>4.3390000000000004</v>
      </c>
      <c r="J12">
        <v>2.9</v>
      </c>
      <c r="K12" s="1">
        <f>SUM(output_30_1__2[[#This Row],[IDLV (avg_time)]:[CLASP]])</f>
        <v>7.3549100000000003</v>
      </c>
      <c r="L12" s="1">
        <f t="shared" si="0"/>
        <v>5.9159100000000002</v>
      </c>
    </row>
    <row r="13" spans="1:12" x14ac:dyDescent="0.45">
      <c r="A13">
        <v>11</v>
      </c>
      <c r="B13">
        <v>3.06793</v>
      </c>
      <c r="C13">
        <v>3.0186000000000002</v>
      </c>
      <c r="D13">
        <v>2.9887199999999998</v>
      </c>
      <c r="E13">
        <v>3.0085600000000001</v>
      </c>
      <c r="F13">
        <v>3.0287299999999999</v>
      </c>
      <c r="G13">
        <v>1209651</v>
      </c>
      <c r="H13" s="1">
        <f>AVERAGE(output_30_1__2[[#This Row],[Run_1]:[Run_5]])</f>
        <v>3.0225079999999998</v>
      </c>
      <c r="I13">
        <v>4.3959999999999999</v>
      </c>
      <c r="J13">
        <v>2.84</v>
      </c>
      <c r="K13" s="1">
        <f>SUM(output_30_1__2[[#This Row],[IDLV (avg_time)]:[CLASP]])</f>
        <v>7.4185079999999992</v>
      </c>
      <c r="L13" s="1">
        <f t="shared" si="0"/>
        <v>5.8625080000000001</v>
      </c>
    </row>
    <row r="14" spans="1:12" x14ac:dyDescent="0.45">
      <c r="A14">
        <v>12</v>
      </c>
      <c r="B14">
        <v>3.0279500000000001</v>
      </c>
      <c r="C14">
        <v>3.0691999999999999</v>
      </c>
      <c r="D14">
        <v>3.03918</v>
      </c>
      <c r="E14">
        <v>2.97966</v>
      </c>
      <c r="F14">
        <v>3.0493899999999998</v>
      </c>
      <c r="G14">
        <v>1209653</v>
      </c>
      <c r="H14" s="1">
        <f>AVERAGE(output_30_1__2[[#This Row],[Run_1]:[Run_5]])</f>
        <v>3.0330759999999999</v>
      </c>
      <c r="I14">
        <v>4.3099999999999996</v>
      </c>
      <c r="J14">
        <v>2.86</v>
      </c>
      <c r="K14" s="1">
        <f>SUM(output_30_1__2[[#This Row],[IDLV (avg_time)]:[CLASP]])</f>
        <v>7.3430759999999999</v>
      </c>
      <c r="L14" s="1">
        <f t="shared" si="0"/>
        <v>5.8930759999999998</v>
      </c>
    </row>
    <row r="15" spans="1:12" x14ac:dyDescent="0.45">
      <c r="A15">
        <v>13</v>
      </c>
      <c r="B15">
        <v>3.0235699999999999</v>
      </c>
      <c r="C15">
        <v>3.0027200000000001</v>
      </c>
      <c r="D15">
        <v>3.03816</v>
      </c>
      <c r="E15">
        <v>3.0165799999999998</v>
      </c>
      <c r="F15">
        <v>3.03627</v>
      </c>
      <c r="G15">
        <v>1209658</v>
      </c>
      <c r="H15" s="1">
        <f>AVERAGE(output_30_1__2[[#This Row],[Run_1]:[Run_5]])</f>
        <v>3.0234599999999996</v>
      </c>
      <c r="I15">
        <v>4.3739999999999997</v>
      </c>
      <c r="J15">
        <v>2.89</v>
      </c>
      <c r="K15" s="1">
        <f>SUM(output_30_1__2[[#This Row],[IDLV (avg_time)]:[CLASP]])</f>
        <v>7.3974599999999988</v>
      </c>
      <c r="L15" s="1">
        <f t="shared" si="0"/>
        <v>5.9134599999999997</v>
      </c>
    </row>
    <row r="16" spans="1:12" x14ac:dyDescent="0.45">
      <c r="A16">
        <v>14</v>
      </c>
      <c r="B16">
        <v>3.13896</v>
      </c>
      <c r="C16">
        <v>3.1522399999999999</v>
      </c>
      <c r="D16">
        <v>3.09171</v>
      </c>
      <c r="E16">
        <v>3.0640100000000001</v>
      </c>
      <c r="F16">
        <v>3.0949300000000002</v>
      </c>
      <c r="G16">
        <v>1209663</v>
      </c>
      <c r="H16" s="1">
        <f>AVERAGE(output_30_1__2[[#This Row],[Run_1]:[Run_5]])</f>
        <v>3.1083699999999999</v>
      </c>
      <c r="I16">
        <v>4.2910000000000004</v>
      </c>
      <c r="J16">
        <v>2.9</v>
      </c>
      <c r="K16" s="1">
        <f>SUM(output_30_1__2[[#This Row],[IDLV (avg_time)]:[CLASP]])</f>
        <v>7.3993700000000002</v>
      </c>
      <c r="L16" s="1">
        <f t="shared" si="0"/>
        <v>6.0083699999999993</v>
      </c>
    </row>
    <row r="17" spans="1:12" x14ac:dyDescent="0.45">
      <c r="A17">
        <v>15</v>
      </c>
      <c r="B17">
        <v>3.0693600000000001</v>
      </c>
      <c r="C17">
        <v>3.06297</v>
      </c>
      <c r="D17">
        <v>3.0420699999999998</v>
      </c>
      <c r="E17">
        <v>3.0979899999999998</v>
      </c>
      <c r="F17">
        <v>3.0940400000000001</v>
      </c>
      <c r="G17">
        <v>1209683</v>
      </c>
      <c r="H17" s="1">
        <f>AVERAGE(output_30_1__2[[#This Row],[Run_1]:[Run_5]])</f>
        <v>3.0732859999999995</v>
      </c>
      <c r="I17">
        <v>4.3280000000000003</v>
      </c>
      <c r="J17">
        <v>2.87</v>
      </c>
      <c r="K17" s="1">
        <f>SUM(output_30_1__2[[#This Row],[IDLV (avg_time)]:[CLASP]])</f>
        <v>7.4012859999999998</v>
      </c>
      <c r="L17" s="1">
        <f t="shared" si="0"/>
        <v>5.9432859999999996</v>
      </c>
    </row>
    <row r="18" spans="1:12" x14ac:dyDescent="0.45">
      <c r="A18">
        <v>16</v>
      </c>
      <c r="B18">
        <v>3.0227300000000001</v>
      </c>
      <c r="C18">
        <v>3.0164200000000001</v>
      </c>
      <c r="D18">
        <v>3.0156000000000001</v>
      </c>
      <c r="E18">
        <v>2.9920499999999999</v>
      </c>
      <c r="F18">
        <v>3.0379200000000002</v>
      </c>
      <c r="G18">
        <v>1209692</v>
      </c>
      <c r="H18" s="1">
        <f>AVERAGE(output_30_1__2[[#This Row],[Run_1]:[Run_5]])</f>
        <v>3.0169440000000001</v>
      </c>
      <c r="I18">
        <v>4.3550000000000004</v>
      </c>
      <c r="J18">
        <v>2.84</v>
      </c>
      <c r="K18" s="1">
        <f>SUM(output_30_1__2[[#This Row],[IDLV (avg_time)]:[CLASP]])</f>
        <v>7.3719440000000009</v>
      </c>
      <c r="L18" s="1">
        <f t="shared" si="0"/>
        <v>5.8569440000000004</v>
      </c>
    </row>
    <row r="19" spans="1:12" x14ac:dyDescent="0.45">
      <c r="A19">
        <v>17</v>
      </c>
      <c r="B19">
        <v>3.0090599999999998</v>
      </c>
      <c r="C19">
        <v>3.0448900000000001</v>
      </c>
      <c r="D19">
        <v>2.9777900000000002</v>
      </c>
      <c r="E19">
        <v>3.0309599999999999</v>
      </c>
      <c r="F19">
        <v>3.0193300000000001</v>
      </c>
      <c r="G19">
        <v>1209700</v>
      </c>
      <c r="H19" s="1">
        <f>AVERAGE(output_30_1__2[[#This Row],[Run_1]:[Run_5]])</f>
        <v>3.0164060000000004</v>
      </c>
      <c r="I19">
        <v>4.3460000000000001</v>
      </c>
      <c r="J19">
        <v>2.89</v>
      </c>
      <c r="K19" s="1">
        <f>SUM(output_30_1__2[[#This Row],[IDLV (avg_time)]:[CLASP]])</f>
        <v>7.362406</v>
      </c>
      <c r="L19" s="1">
        <f t="shared" si="0"/>
        <v>5.9064060000000005</v>
      </c>
    </row>
    <row r="20" spans="1:12" x14ac:dyDescent="0.45">
      <c r="A20">
        <v>18</v>
      </c>
      <c r="B20">
        <v>3.0142500000000001</v>
      </c>
      <c r="C20">
        <v>3.05728</v>
      </c>
      <c r="D20">
        <v>3.02163</v>
      </c>
      <c r="E20">
        <v>3.04054</v>
      </c>
      <c r="F20">
        <v>3.0586899999999999</v>
      </c>
      <c r="G20">
        <v>1209706</v>
      </c>
      <c r="H20" s="1">
        <f>AVERAGE(output_30_1__2[[#This Row],[Run_1]:[Run_5]])</f>
        <v>3.0384780000000005</v>
      </c>
      <c r="I20">
        <v>4.375</v>
      </c>
      <c r="J20">
        <v>2.89</v>
      </c>
      <c r="K20" s="1">
        <f>SUM(output_30_1__2[[#This Row],[IDLV (avg_time)]:[CLASP]])</f>
        <v>7.4134780000000005</v>
      </c>
      <c r="L20" s="1">
        <f t="shared" si="0"/>
        <v>5.9284780000000001</v>
      </c>
    </row>
    <row r="21" spans="1:12" x14ac:dyDescent="0.45">
      <c r="A21">
        <v>19</v>
      </c>
      <c r="B21">
        <v>3.0617700000000001</v>
      </c>
      <c r="C21">
        <v>3.0917599999999998</v>
      </c>
      <c r="D21">
        <v>3.0874899999999998</v>
      </c>
      <c r="E21">
        <v>3.0721099999999999</v>
      </c>
      <c r="F21">
        <v>3.1172200000000001</v>
      </c>
      <c r="G21">
        <v>1209712</v>
      </c>
      <c r="H21" s="1">
        <f>AVERAGE(output_30_1__2[[#This Row],[Run_1]:[Run_5]])</f>
        <v>3.0860699999999999</v>
      </c>
      <c r="I21">
        <v>4.3780000000000001</v>
      </c>
      <c r="J21">
        <v>2.85</v>
      </c>
      <c r="K21" s="1">
        <f>SUM(output_30_1__2[[#This Row],[IDLV (avg_time)]:[CLASP]])</f>
        <v>7.4640699999999995</v>
      </c>
      <c r="L21" s="1">
        <f t="shared" si="0"/>
        <v>5.93607</v>
      </c>
    </row>
    <row r="22" spans="1:12" x14ac:dyDescent="0.45">
      <c r="A22">
        <v>20</v>
      </c>
      <c r="B22">
        <v>3.08575</v>
      </c>
      <c r="C22">
        <v>3.1028099999999998</v>
      </c>
      <c r="D22">
        <v>3.0646300000000002</v>
      </c>
      <c r="E22">
        <v>3.1884100000000002</v>
      </c>
      <c r="F22">
        <v>3.0688900000000001</v>
      </c>
      <c r="G22">
        <v>1209719</v>
      </c>
      <c r="H22" s="1">
        <f>AVERAGE(output_30_1__2[[#This Row],[Run_1]:[Run_5]])</f>
        <v>3.1020980000000002</v>
      </c>
      <c r="I22">
        <v>4.3540000000000001</v>
      </c>
      <c r="J22">
        <v>2.89</v>
      </c>
      <c r="K22" s="1">
        <f>SUM(output_30_1__2[[#This Row],[IDLV (avg_time)]:[CLASP]])</f>
        <v>7.4560980000000008</v>
      </c>
      <c r="L22" s="1">
        <f t="shared" si="0"/>
        <v>5.9920980000000004</v>
      </c>
    </row>
    <row r="23" spans="1:12" x14ac:dyDescent="0.45">
      <c r="A23">
        <v>21</v>
      </c>
      <c r="B23">
        <v>3.0156700000000001</v>
      </c>
      <c r="C23">
        <v>3.0017999999999998</v>
      </c>
      <c r="D23">
        <v>3.03362</v>
      </c>
      <c r="E23">
        <v>2.9570500000000002</v>
      </c>
      <c r="F23">
        <v>2.9956999999999998</v>
      </c>
      <c r="G23">
        <v>1209721</v>
      </c>
      <c r="H23" s="1">
        <f>AVERAGE(output_30_1__2[[#This Row],[Run_1]:[Run_5]])</f>
        <v>3.0007679999999999</v>
      </c>
      <c r="I23">
        <v>4.3250000000000002</v>
      </c>
      <c r="J23">
        <v>2.9</v>
      </c>
      <c r="K23" s="1">
        <f>SUM(output_30_1__2[[#This Row],[IDLV (avg_time)]:[CLASP]])</f>
        <v>7.3257680000000001</v>
      </c>
      <c r="L23" s="1">
        <f t="shared" si="0"/>
        <v>5.9007679999999993</v>
      </c>
    </row>
    <row r="24" spans="1:12" x14ac:dyDescent="0.45">
      <c r="A24">
        <v>22</v>
      </c>
      <c r="B24">
        <v>3.0222699999999998</v>
      </c>
      <c r="C24">
        <v>3.0301300000000002</v>
      </c>
      <c r="D24">
        <v>3.0794199999999998</v>
      </c>
      <c r="E24">
        <v>3.0259</v>
      </c>
      <c r="F24">
        <v>3.03112</v>
      </c>
      <c r="G24">
        <v>1209723</v>
      </c>
      <c r="H24" s="1">
        <f>AVERAGE(output_30_1__2[[#This Row],[Run_1]:[Run_5]])</f>
        <v>3.0377680000000002</v>
      </c>
      <c r="I24">
        <v>4.3789999999999996</v>
      </c>
      <c r="J24">
        <v>2.91</v>
      </c>
      <c r="K24" s="1">
        <f>SUM(output_30_1__2[[#This Row],[IDLV (avg_time)]:[CLASP]])</f>
        <v>7.4167679999999994</v>
      </c>
      <c r="L24" s="1">
        <f t="shared" si="0"/>
        <v>5.9477679999999999</v>
      </c>
    </row>
    <row r="25" spans="1:12" x14ac:dyDescent="0.45">
      <c r="A25">
        <v>23</v>
      </c>
      <c r="B25">
        <v>3.0160499999999999</v>
      </c>
      <c r="C25">
        <v>3.0375999999999999</v>
      </c>
      <c r="D25">
        <v>3.0047700000000002</v>
      </c>
      <c r="E25">
        <v>3.04026</v>
      </c>
      <c r="F25">
        <v>3.0385</v>
      </c>
      <c r="G25">
        <v>1209726</v>
      </c>
      <c r="H25" s="1">
        <f>AVERAGE(output_30_1__2[[#This Row],[Run_1]:[Run_5]])</f>
        <v>3.0274360000000002</v>
      </c>
      <c r="I25">
        <v>4.3209999999999997</v>
      </c>
      <c r="J25">
        <v>2.88</v>
      </c>
      <c r="K25" s="1">
        <f>SUM(output_30_1__2[[#This Row],[IDLV (avg_time)]:[CLASP]])</f>
        <v>7.3484359999999995</v>
      </c>
      <c r="L25" s="1">
        <f t="shared" si="0"/>
        <v>5.9074360000000006</v>
      </c>
    </row>
    <row r="26" spans="1:12" x14ac:dyDescent="0.45">
      <c r="A26">
        <v>24</v>
      </c>
      <c r="B26">
        <v>3.00705</v>
      </c>
      <c r="C26">
        <v>3.0340500000000001</v>
      </c>
      <c r="D26">
        <v>2.9945400000000002</v>
      </c>
      <c r="E26">
        <v>3.0201799999999999</v>
      </c>
      <c r="F26">
        <v>2.9891899999999998</v>
      </c>
      <c r="G26">
        <v>1209746</v>
      </c>
      <c r="H26" s="1">
        <f>AVERAGE(output_30_1__2[[#This Row],[Run_1]:[Run_5]])</f>
        <v>3.0090020000000002</v>
      </c>
      <c r="I26">
        <v>4.3659999999999997</v>
      </c>
      <c r="J26">
        <v>2.88</v>
      </c>
      <c r="K26" s="1">
        <f>SUM(output_30_1__2[[#This Row],[IDLV (avg_time)]:[CLASP]])</f>
        <v>7.3750020000000003</v>
      </c>
      <c r="L26" s="1">
        <f t="shared" si="0"/>
        <v>5.8890019999999996</v>
      </c>
    </row>
    <row r="27" spans="1:12" x14ac:dyDescent="0.45">
      <c r="A27">
        <v>25</v>
      </c>
      <c r="B27">
        <v>3.0511599999999999</v>
      </c>
      <c r="C27">
        <v>3.0824600000000002</v>
      </c>
      <c r="D27">
        <v>3.0667300000000002</v>
      </c>
      <c r="E27">
        <v>3.0768900000000001</v>
      </c>
      <c r="F27">
        <v>3.0510899999999999</v>
      </c>
      <c r="G27">
        <v>1209749</v>
      </c>
      <c r="H27" s="1">
        <f>AVERAGE(output_30_1__2[[#This Row],[Run_1]:[Run_5]])</f>
        <v>3.0656660000000002</v>
      </c>
      <c r="I27">
        <v>4.335</v>
      </c>
      <c r="J27">
        <v>2.89</v>
      </c>
      <c r="K27" s="1">
        <f>SUM(output_30_1__2[[#This Row],[IDLV (avg_time)]:[CLASP]])</f>
        <v>7.4006660000000002</v>
      </c>
      <c r="L27" s="1">
        <f t="shared" si="0"/>
        <v>5.9556660000000008</v>
      </c>
    </row>
    <row r="28" spans="1:12" x14ac:dyDescent="0.45">
      <c r="A28">
        <v>26</v>
      </c>
      <c r="B28">
        <v>3.0184500000000001</v>
      </c>
      <c r="C28">
        <v>3.10345</v>
      </c>
      <c r="D28">
        <v>3.0506600000000001</v>
      </c>
      <c r="E28">
        <v>3.0186999999999999</v>
      </c>
      <c r="F28">
        <v>3.0281899999999999</v>
      </c>
      <c r="G28">
        <v>1209769</v>
      </c>
      <c r="H28" s="1">
        <f>AVERAGE(output_30_1__2[[#This Row],[Run_1]:[Run_5]])</f>
        <v>3.0438900000000002</v>
      </c>
      <c r="I28">
        <v>4.3289999999999997</v>
      </c>
      <c r="J28">
        <v>2.88</v>
      </c>
      <c r="K28" s="1">
        <f>SUM(output_30_1__2[[#This Row],[IDLV (avg_time)]:[CLASP]])</f>
        <v>7.3728899999999999</v>
      </c>
      <c r="L28" s="1">
        <f t="shared" si="0"/>
        <v>5.9238900000000001</v>
      </c>
    </row>
    <row r="29" spans="1:12" x14ac:dyDescent="0.45">
      <c r="A29">
        <v>27</v>
      </c>
      <c r="B29">
        <v>3.0202499999999999</v>
      </c>
      <c r="C29">
        <v>3.10175</v>
      </c>
      <c r="D29">
        <v>3.0517099999999999</v>
      </c>
      <c r="E29">
        <v>3.0788600000000002</v>
      </c>
      <c r="F29">
        <v>3.08243</v>
      </c>
      <c r="G29">
        <v>1209770</v>
      </c>
      <c r="H29" s="1">
        <f>AVERAGE(output_30_1__2[[#This Row],[Run_1]:[Run_5]])</f>
        <v>3.0670000000000002</v>
      </c>
      <c r="I29">
        <v>4.319</v>
      </c>
      <c r="J29">
        <v>2.91</v>
      </c>
      <c r="K29" s="1">
        <f>SUM(output_30_1__2[[#This Row],[IDLV (avg_time)]:[CLASP]])</f>
        <v>7.3860000000000001</v>
      </c>
      <c r="L29" s="1">
        <f t="shared" si="0"/>
        <v>5.9770000000000003</v>
      </c>
    </row>
    <row r="30" spans="1:12" x14ac:dyDescent="0.45">
      <c r="A30">
        <v>28</v>
      </c>
      <c r="B30">
        <v>2.99553</v>
      </c>
      <c r="C30">
        <v>3.0109499999999998</v>
      </c>
      <c r="D30">
        <v>3.0056699999999998</v>
      </c>
      <c r="E30">
        <v>3.0121099999999998</v>
      </c>
      <c r="F30">
        <v>3.0002800000000001</v>
      </c>
      <c r="G30">
        <v>1209776</v>
      </c>
      <c r="H30" s="1">
        <f>AVERAGE(output_30_1__2[[#This Row],[Run_1]:[Run_5]])</f>
        <v>3.0049079999999999</v>
      </c>
      <c r="I30">
        <v>4.351</v>
      </c>
      <c r="J30">
        <v>2.87</v>
      </c>
      <c r="K30" s="1">
        <f>SUM(output_30_1__2[[#This Row],[IDLV (avg_time)]:[CLASP]])</f>
        <v>7.3559079999999994</v>
      </c>
      <c r="L30" s="1">
        <f t="shared" si="0"/>
        <v>5.8749079999999996</v>
      </c>
    </row>
    <row r="31" spans="1:12" x14ac:dyDescent="0.45">
      <c r="A31">
        <v>29</v>
      </c>
      <c r="B31">
        <v>3.0830299999999999</v>
      </c>
      <c r="C31">
        <v>3.0580400000000001</v>
      </c>
      <c r="D31">
        <v>3.08386</v>
      </c>
      <c r="E31">
        <v>3.0702500000000001</v>
      </c>
      <c r="F31">
        <v>3.0968100000000001</v>
      </c>
      <c r="G31">
        <v>1209780</v>
      </c>
      <c r="H31" s="1">
        <f>AVERAGE(output_30_1__2[[#This Row],[Run_1]:[Run_5]])</f>
        <v>3.078398</v>
      </c>
      <c r="I31">
        <v>4.3280000000000003</v>
      </c>
      <c r="J31">
        <v>2.87</v>
      </c>
      <c r="K31" s="1">
        <f>SUM(output_30_1__2[[#This Row],[IDLV (avg_time)]:[CLASP]])</f>
        <v>7.4063980000000003</v>
      </c>
      <c r="L31" s="1">
        <f t="shared" si="0"/>
        <v>5.9483980000000001</v>
      </c>
    </row>
    <row r="32" spans="1:12" x14ac:dyDescent="0.45">
      <c r="A32">
        <v>30</v>
      </c>
      <c r="B32">
        <v>3.2080199999999999</v>
      </c>
      <c r="C32">
        <v>3.2981799999999999</v>
      </c>
      <c r="D32">
        <v>3.2251699999999999</v>
      </c>
      <c r="E32">
        <v>3.2483599999999999</v>
      </c>
      <c r="F32">
        <v>3.2446000000000002</v>
      </c>
      <c r="G32">
        <v>1209783</v>
      </c>
      <c r="H32" s="1">
        <f>AVERAGE(output_30_1__2[[#This Row],[Run_1]:[Run_5]])</f>
        <v>3.2448660000000005</v>
      </c>
      <c r="I32">
        <v>4.3449999999999998</v>
      </c>
      <c r="J32">
        <v>2.89</v>
      </c>
      <c r="K32" s="1">
        <f>SUM(output_30_1__2[[#This Row],[IDLV (avg_time)]:[CLASP]])</f>
        <v>7.5898660000000007</v>
      </c>
      <c r="L32" s="1">
        <f t="shared" si="0"/>
        <v>6.1348660000000006</v>
      </c>
    </row>
    <row r="33" spans="1:12" x14ac:dyDescent="0.45">
      <c r="A33">
        <v>31</v>
      </c>
      <c r="B33">
        <v>3.2719299999999998</v>
      </c>
      <c r="C33">
        <v>3.2721200000000001</v>
      </c>
      <c r="D33">
        <v>3.2313299999999998</v>
      </c>
      <c r="E33">
        <v>3.2488199999999998</v>
      </c>
      <c r="F33">
        <v>3.24682</v>
      </c>
      <c r="G33">
        <v>1209789</v>
      </c>
      <c r="H33" s="1">
        <f>AVERAGE(output_30_1__2[[#This Row],[Run_1]:[Run_5]])</f>
        <v>3.2542040000000001</v>
      </c>
      <c r="I33">
        <v>4.343</v>
      </c>
      <c r="J33">
        <v>2.85</v>
      </c>
      <c r="K33" s="1">
        <f>SUM(output_30_1__2[[#This Row],[IDLV (avg_time)]:[CLASP]])</f>
        <v>7.5972039999999996</v>
      </c>
      <c r="L33" s="1">
        <f t="shared" si="0"/>
        <v>6.1042040000000002</v>
      </c>
    </row>
    <row r="34" spans="1:12" x14ac:dyDescent="0.45">
      <c r="A34">
        <v>32</v>
      </c>
      <c r="B34">
        <v>3.24824</v>
      </c>
      <c r="C34">
        <v>3.2785600000000001</v>
      </c>
      <c r="D34">
        <v>3.2120600000000001</v>
      </c>
      <c r="E34">
        <v>3.1901299999999999</v>
      </c>
      <c r="F34">
        <v>3.25522</v>
      </c>
      <c r="G34">
        <v>1209796</v>
      </c>
      <c r="H34" s="1">
        <f>AVERAGE(output_30_1__2[[#This Row],[Run_1]:[Run_5]])</f>
        <v>3.2368420000000002</v>
      </c>
      <c r="I34">
        <v>4.3209999999999997</v>
      </c>
      <c r="J34">
        <v>2.88</v>
      </c>
      <c r="K34" s="1">
        <f>SUM(output_30_1__2[[#This Row],[IDLV (avg_time)]:[CLASP]])</f>
        <v>7.5578419999999999</v>
      </c>
      <c r="L34" s="1">
        <f t="shared" si="0"/>
        <v>6.1168420000000001</v>
      </c>
    </row>
    <row r="35" spans="1:12" x14ac:dyDescent="0.45">
      <c r="A35">
        <v>33</v>
      </c>
      <c r="B35">
        <v>3.2321800000000001</v>
      </c>
      <c r="C35">
        <v>3.29081</v>
      </c>
      <c r="D35">
        <v>3.2561900000000001</v>
      </c>
      <c r="E35">
        <v>3.3166000000000002</v>
      </c>
      <c r="F35">
        <v>3.2567400000000002</v>
      </c>
      <c r="G35">
        <v>1209803</v>
      </c>
      <c r="H35" s="1">
        <f>AVERAGE(output_30_1__2[[#This Row],[Run_1]:[Run_5]])</f>
        <v>3.2705040000000003</v>
      </c>
      <c r="I35">
        <v>4.2789999999999999</v>
      </c>
      <c r="J35">
        <v>2.87</v>
      </c>
      <c r="K35" s="1">
        <f>SUM(output_30_1__2[[#This Row],[IDLV (avg_time)]:[CLASP]])</f>
        <v>7.5495040000000007</v>
      </c>
      <c r="L35" s="1">
        <f t="shared" si="0"/>
        <v>6.140504</v>
      </c>
    </row>
    <row r="36" spans="1:12" x14ac:dyDescent="0.45">
      <c r="A36">
        <v>34</v>
      </c>
      <c r="B36">
        <v>3.1584099999999999</v>
      </c>
      <c r="C36">
        <v>3.1937099999999998</v>
      </c>
      <c r="D36">
        <v>3.1732200000000002</v>
      </c>
      <c r="E36">
        <v>3.1562299999999999</v>
      </c>
      <c r="F36">
        <v>3.1703899999999998</v>
      </c>
      <c r="G36">
        <v>1209805</v>
      </c>
      <c r="H36" s="1">
        <f>AVERAGE(output_30_1__2[[#This Row],[Run_1]:[Run_5]])</f>
        <v>3.1703920000000001</v>
      </c>
      <c r="I36">
        <v>4.3289999999999997</v>
      </c>
      <c r="J36">
        <v>2.88</v>
      </c>
      <c r="K36" s="1">
        <f>SUM(output_30_1__2[[#This Row],[IDLV (avg_time)]:[CLASP]])</f>
        <v>7.4993920000000003</v>
      </c>
      <c r="L36" s="1">
        <f t="shared" si="0"/>
        <v>6.0503920000000004</v>
      </c>
    </row>
    <row r="37" spans="1:12" x14ac:dyDescent="0.45">
      <c r="A37">
        <v>35</v>
      </c>
      <c r="B37">
        <v>3.2909799999999998</v>
      </c>
      <c r="C37">
        <v>3.2838699999999998</v>
      </c>
      <c r="D37">
        <v>3.2408199999999998</v>
      </c>
      <c r="E37">
        <v>3.3111600000000001</v>
      </c>
      <c r="F37">
        <v>3.2554599999999998</v>
      </c>
      <c r="G37">
        <v>1209821</v>
      </c>
      <c r="H37" s="1">
        <f>AVERAGE(output_30_1__2[[#This Row],[Run_1]:[Run_5]])</f>
        <v>3.2764579999999994</v>
      </c>
      <c r="I37">
        <v>4.3230000000000004</v>
      </c>
      <c r="J37">
        <v>2.9</v>
      </c>
      <c r="K37" s="1">
        <f>SUM(output_30_1__2[[#This Row],[IDLV (avg_time)]:[CLASP]])</f>
        <v>7.5994580000000003</v>
      </c>
      <c r="L37" s="1">
        <f t="shared" si="0"/>
        <v>6.1764579999999993</v>
      </c>
    </row>
    <row r="38" spans="1:12" x14ac:dyDescent="0.45">
      <c r="A38">
        <v>36</v>
      </c>
      <c r="B38">
        <v>3.2750499999999998</v>
      </c>
      <c r="C38">
        <v>3.3211499999999998</v>
      </c>
      <c r="D38">
        <v>3.24986</v>
      </c>
      <c r="E38">
        <v>3.2728899999999999</v>
      </c>
      <c r="F38">
        <v>3.2753999999999999</v>
      </c>
      <c r="G38">
        <v>1209827</v>
      </c>
      <c r="H38" s="1">
        <f>AVERAGE(output_30_1__2[[#This Row],[Run_1]:[Run_5]])</f>
        <v>3.27887</v>
      </c>
      <c r="I38">
        <v>4.319</v>
      </c>
      <c r="J38">
        <v>2.89</v>
      </c>
      <c r="K38" s="1">
        <f>SUM(output_30_1__2[[#This Row],[IDLV (avg_time)]:[CLASP]])</f>
        <v>7.5978700000000003</v>
      </c>
      <c r="L38" s="1">
        <f t="shared" si="0"/>
        <v>6.1688700000000001</v>
      </c>
    </row>
    <row r="39" spans="1:12" x14ac:dyDescent="0.45">
      <c r="A39">
        <v>37</v>
      </c>
      <c r="B39">
        <v>3.1356000000000002</v>
      </c>
      <c r="C39">
        <v>3.1892900000000002</v>
      </c>
      <c r="D39">
        <v>3.15591</v>
      </c>
      <c r="E39">
        <v>3.1337600000000001</v>
      </c>
      <c r="F39">
        <v>3.1357599999999999</v>
      </c>
      <c r="G39">
        <v>1209828</v>
      </c>
      <c r="H39" s="1">
        <f>AVERAGE(output_30_1__2[[#This Row],[Run_1]:[Run_5]])</f>
        <v>3.150064</v>
      </c>
      <c r="I39">
        <v>4.3150000000000004</v>
      </c>
      <c r="J39">
        <v>2.91</v>
      </c>
      <c r="K39" s="1">
        <f>SUM(output_30_1__2[[#This Row],[IDLV (avg_time)]:[CLASP]])</f>
        <v>7.4650639999999999</v>
      </c>
      <c r="L39" s="1">
        <f t="shared" si="0"/>
        <v>6.0600640000000006</v>
      </c>
    </row>
    <row r="40" spans="1:12" x14ac:dyDescent="0.45">
      <c r="A40">
        <v>38</v>
      </c>
      <c r="B40">
        <v>3.2721399999999998</v>
      </c>
      <c r="C40">
        <v>3.2968600000000001</v>
      </c>
      <c r="D40">
        <v>3.2650700000000001</v>
      </c>
      <c r="E40">
        <v>3.2580499999999999</v>
      </c>
      <c r="F40">
        <v>3.2452399999999999</v>
      </c>
      <c r="G40">
        <v>1209831</v>
      </c>
      <c r="H40" s="1">
        <f>AVERAGE(output_30_1__2[[#This Row],[Run_1]:[Run_5]])</f>
        <v>3.2674720000000002</v>
      </c>
      <c r="I40">
        <v>4.2539999999999996</v>
      </c>
      <c r="J40">
        <v>2.85</v>
      </c>
      <c r="K40" s="1">
        <f>SUM(output_30_1__2[[#This Row],[IDLV (avg_time)]:[CLASP]])</f>
        <v>7.5214719999999993</v>
      </c>
      <c r="L40" s="1">
        <f t="shared" si="0"/>
        <v>6.1174720000000002</v>
      </c>
    </row>
    <row r="41" spans="1:12" x14ac:dyDescent="0.45">
      <c r="A41">
        <v>39</v>
      </c>
      <c r="B41">
        <v>3.2317999999999998</v>
      </c>
      <c r="C41">
        <v>3.2467800000000002</v>
      </c>
      <c r="D41">
        <v>3.1746300000000001</v>
      </c>
      <c r="E41">
        <v>3.1489500000000001</v>
      </c>
      <c r="F41">
        <v>3.2070699999999999</v>
      </c>
      <c r="G41">
        <v>1209832</v>
      </c>
      <c r="H41" s="1">
        <f>AVERAGE(output_30_1__2[[#This Row],[Run_1]:[Run_5]])</f>
        <v>3.2018460000000006</v>
      </c>
      <c r="I41">
        <v>4.3419999999999996</v>
      </c>
      <c r="J41">
        <v>2.86</v>
      </c>
      <c r="K41" s="1">
        <f>SUM(output_30_1__2[[#This Row],[IDLV (avg_time)]:[CLASP]])</f>
        <v>7.5438460000000003</v>
      </c>
      <c r="L41" s="1">
        <f t="shared" si="0"/>
        <v>6.061846000000001</v>
      </c>
    </row>
    <row r="42" spans="1:12" x14ac:dyDescent="0.45">
      <c r="A42">
        <v>40</v>
      </c>
      <c r="B42">
        <v>3.2134900000000002</v>
      </c>
      <c r="C42">
        <v>3.22004</v>
      </c>
      <c r="D42">
        <v>3.20445</v>
      </c>
      <c r="E42">
        <v>3.1872199999999999</v>
      </c>
      <c r="F42">
        <v>3.1957200000000001</v>
      </c>
      <c r="G42">
        <v>1209832</v>
      </c>
      <c r="H42" s="1">
        <f>AVERAGE(output_30_1__2[[#This Row],[Run_1]:[Run_5]])</f>
        <v>3.2041840000000001</v>
      </c>
      <c r="I42">
        <v>4.3410000000000002</v>
      </c>
      <c r="J42">
        <v>2.88</v>
      </c>
      <c r="K42" s="1">
        <f>SUM(output_30_1__2[[#This Row],[IDLV (avg_time)]:[CLASP]])</f>
        <v>7.5451840000000008</v>
      </c>
      <c r="L42" s="1">
        <f t="shared" si="0"/>
        <v>6.0841840000000005</v>
      </c>
    </row>
    <row r="43" spans="1:12" x14ac:dyDescent="0.45">
      <c r="A43">
        <v>41</v>
      </c>
      <c r="B43">
        <v>3.2477900000000002</v>
      </c>
      <c r="C43">
        <v>3.2984300000000002</v>
      </c>
      <c r="D43">
        <v>3.2315900000000002</v>
      </c>
      <c r="E43">
        <v>3.23908</v>
      </c>
      <c r="F43">
        <v>3.2296499999999999</v>
      </c>
      <c r="G43">
        <v>1209834</v>
      </c>
      <c r="H43" s="1">
        <f>AVERAGE(output_30_1__2[[#This Row],[Run_1]:[Run_5]])</f>
        <v>3.2493080000000001</v>
      </c>
      <c r="I43">
        <v>4.3120000000000003</v>
      </c>
      <c r="J43">
        <v>2.87</v>
      </c>
      <c r="K43" s="1">
        <f>SUM(output_30_1__2[[#This Row],[IDLV (avg_time)]:[CLASP]])</f>
        <v>7.5613080000000004</v>
      </c>
      <c r="L43" s="1">
        <f t="shared" si="0"/>
        <v>6.1193080000000002</v>
      </c>
    </row>
    <row r="44" spans="1:12" x14ac:dyDescent="0.45">
      <c r="A44">
        <v>42</v>
      </c>
      <c r="B44">
        <v>3.2051099999999999</v>
      </c>
      <c r="C44">
        <v>3.2652700000000001</v>
      </c>
      <c r="D44">
        <v>3.1924299999999999</v>
      </c>
      <c r="E44">
        <v>3.2291099999999999</v>
      </c>
      <c r="F44">
        <v>3.2393200000000002</v>
      </c>
      <c r="G44">
        <v>1209835</v>
      </c>
      <c r="H44" s="1">
        <f>AVERAGE(output_30_1__2[[#This Row],[Run_1]:[Run_5]])</f>
        <v>3.2262480000000004</v>
      </c>
      <c r="I44">
        <v>4.335</v>
      </c>
      <c r="J44">
        <v>2.9</v>
      </c>
      <c r="K44" s="1">
        <f>SUM(output_30_1__2[[#This Row],[IDLV (avg_time)]:[CLASP]])</f>
        <v>7.5612480000000009</v>
      </c>
      <c r="L44" s="1">
        <f t="shared" si="0"/>
        <v>6.1262480000000004</v>
      </c>
    </row>
    <row r="45" spans="1:12" x14ac:dyDescent="0.45">
      <c r="A45">
        <v>43</v>
      </c>
      <c r="B45">
        <v>3.17164</v>
      </c>
      <c r="C45">
        <v>3.1995499999999999</v>
      </c>
      <c r="D45">
        <v>3.1615799999999998</v>
      </c>
      <c r="E45">
        <v>3.1768399999999999</v>
      </c>
      <c r="F45">
        <v>3.15551</v>
      </c>
      <c r="G45">
        <v>1209838</v>
      </c>
      <c r="H45" s="1">
        <f>AVERAGE(output_30_1__2[[#This Row],[Run_1]:[Run_5]])</f>
        <v>3.1730239999999998</v>
      </c>
      <c r="I45">
        <v>4.3540000000000001</v>
      </c>
      <c r="J45">
        <v>2.86</v>
      </c>
      <c r="K45" s="1">
        <f>SUM(output_30_1__2[[#This Row],[IDLV (avg_time)]:[CLASP]])</f>
        <v>7.5270239999999999</v>
      </c>
      <c r="L45" s="1">
        <f t="shared" si="0"/>
        <v>6.0330239999999993</v>
      </c>
    </row>
    <row r="46" spans="1:12" x14ac:dyDescent="0.45">
      <c r="A46">
        <v>44</v>
      </c>
      <c r="B46">
        <v>3.1650299999999998</v>
      </c>
      <c r="C46">
        <v>3.21868</v>
      </c>
      <c r="D46">
        <v>3.12025</v>
      </c>
      <c r="E46">
        <v>3.0962299999999998</v>
      </c>
      <c r="F46">
        <v>3.1265100000000001</v>
      </c>
      <c r="G46">
        <v>1209839</v>
      </c>
      <c r="H46" s="1">
        <f>AVERAGE(output_30_1__2[[#This Row],[Run_1]:[Run_5]])</f>
        <v>3.14534</v>
      </c>
      <c r="I46">
        <v>4.2430000000000003</v>
      </c>
      <c r="J46">
        <v>2.88</v>
      </c>
      <c r="K46" s="1">
        <f>SUM(output_30_1__2[[#This Row],[IDLV (avg_time)]:[CLASP]])</f>
        <v>7.3883400000000004</v>
      </c>
      <c r="L46" s="1">
        <f t="shared" si="0"/>
        <v>6.0253399999999999</v>
      </c>
    </row>
    <row r="47" spans="1:12" x14ac:dyDescent="0.45">
      <c r="A47">
        <v>45</v>
      </c>
      <c r="B47">
        <v>3.21394</v>
      </c>
      <c r="C47">
        <v>3.2271999999999998</v>
      </c>
      <c r="D47">
        <v>3.18174</v>
      </c>
      <c r="E47">
        <v>3.2576100000000001</v>
      </c>
      <c r="F47">
        <v>3.1516899999999999</v>
      </c>
      <c r="G47">
        <v>1209841</v>
      </c>
      <c r="H47" s="1">
        <f>AVERAGE(output_30_1__2[[#This Row],[Run_1]:[Run_5]])</f>
        <v>3.2064360000000001</v>
      </c>
      <c r="I47">
        <v>4.7080000000000002</v>
      </c>
      <c r="J47">
        <v>2.85</v>
      </c>
      <c r="K47" s="1">
        <f>SUM(output_30_1__2[[#This Row],[IDLV (avg_time)]:[CLASP]])</f>
        <v>7.9144360000000002</v>
      </c>
      <c r="L47" s="1">
        <f t="shared" si="0"/>
        <v>6.0564359999999997</v>
      </c>
    </row>
    <row r="48" spans="1:12" x14ac:dyDescent="0.45">
      <c r="A48">
        <v>46</v>
      </c>
      <c r="B48">
        <v>3.2254700000000001</v>
      </c>
      <c r="C48">
        <v>3.2471000000000001</v>
      </c>
      <c r="D48">
        <v>3.1976100000000001</v>
      </c>
      <c r="E48">
        <v>3.2390400000000001</v>
      </c>
      <c r="F48">
        <v>3.18607</v>
      </c>
      <c r="G48">
        <v>1209844</v>
      </c>
      <c r="H48" s="1">
        <f>AVERAGE(output_30_1__2[[#This Row],[Run_1]:[Run_5]])</f>
        <v>3.2190580000000004</v>
      </c>
      <c r="I48">
        <v>4.33</v>
      </c>
      <c r="J48">
        <v>3.09</v>
      </c>
      <c r="K48" s="1">
        <f>SUM(output_30_1__2[[#This Row],[IDLV (avg_time)]:[CLASP]])</f>
        <v>7.5490580000000005</v>
      </c>
      <c r="L48" s="1">
        <f t="shared" si="0"/>
        <v>6.3090580000000003</v>
      </c>
    </row>
    <row r="49" spans="1:12" x14ac:dyDescent="0.45">
      <c r="A49">
        <v>47</v>
      </c>
      <c r="B49">
        <v>3.1643699999999999</v>
      </c>
      <c r="C49">
        <v>3.1896800000000001</v>
      </c>
      <c r="D49">
        <v>3.1449500000000001</v>
      </c>
      <c r="E49">
        <v>3.1413899999999999</v>
      </c>
      <c r="F49">
        <v>3.1314700000000002</v>
      </c>
      <c r="G49">
        <v>1209847</v>
      </c>
      <c r="H49" s="1">
        <f>AVERAGE(output_30_1__2[[#This Row],[Run_1]:[Run_5]])</f>
        <v>3.154372</v>
      </c>
      <c r="I49">
        <v>4.2949999999999999</v>
      </c>
      <c r="J49">
        <v>2.9</v>
      </c>
      <c r="K49" s="1">
        <f>SUM(output_30_1__2[[#This Row],[IDLV (avg_time)]:[CLASP]])</f>
        <v>7.4493720000000003</v>
      </c>
      <c r="L49" s="1">
        <f t="shared" si="0"/>
        <v>6.0543719999999999</v>
      </c>
    </row>
    <row r="50" spans="1:12" x14ac:dyDescent="0.45">
      <c r="A50">
        <v>48</v>
      </c>
      <c r="B50">
        <v>3.21828</v>
      </c>
      <c r="C50">
        <v>3.2955000000000001</v>
      </c>
      <c r="D50">
        <v>3.2065399999999999</v>
      </c>
      <c r="E50">
        <v>3.2446700000000002</v>
      </c>
      <c r="F50">
        <v>3.22912</v>
      </c>
      <c r="G50">
        <v>1209849</v>
      </c>
      <c r="H50" s="1">
        <f>AVERAGE(output_30_1__2[[#This Row],[Run_1]:[Run_5]])</f>
        <v>3.2388220000000003</v>
      </c>
      <c r="I50">
        <v>4.3280000000000003</v>
      </c>
      <c r="J50">
        <v>2.9</v>
      </c>
      <c r="K50" s="1">
        <f>SUM(output_30_1__2[[#This Row],[IDLV (avg_time)]:[CLASP]])</f>
        <v>7.5668220000000002</v>
      </c>
      <c r="L50" s="1">
        <f t="shared" si="0"/>
        <v>6.1388220000000002</v>
      </c>
    </row>
    <row r="51" spans="1:12" x14ac:dyDescent="0.45">
      <c r="A51">
        <v>49</v>
      </c>
      <c r="B51">
        <v>3.1991200000000002</v>
      </c>
      <c r="C51">
        <v>3.2412399999999999</v>
      </c>
      <c r="D51">
        <v>3.23767</v>
      </c>
      <c r="E51">
        <v>3.2846099999999998</v>
      </c>
      <c r="F51">
        <v>3.2630499999999998</v>
      </c>
      <c r="G51">
        <v>1209852</v>
      </c>
      <c r="H51" s="1">
        <f>AVERAGE(output_30_1__2[[#This Row],[Run_1]:[Run_5]])</f>
        <v>3.2451379999999999</v>
      </c>
      <c r="I51">
        <v>4.3019999999999996</v>
      </c>
      <c r="J51">
        <v>2.87</v>
      </c>
      <c r="K51" s="1">
        <f>SUM(output_30_1__2[[#This Row],[IDLV (avg_time)]:[CLASP]])</f>
        <v>7.5471379999999995</v>
      </c>
      <c r="L51" s="1">
        <f t="shared" si="0"/>
        <v>6.115138</v>
      </c>
    </row>
    <row r="52" spans="1:12" x14ac:dyDescent="0.45">
      <c r="A52">
        <v>50</v>
      </c>
      <c r="B52">
        <v>3.1503199999999998</v>
      </c>
      <c r="C52">
        <v>3.2202799999999998</v>
      </c>
      <c r="D52">
        <v>3.1334599999999999</v>
      </c>
      <c r="E52">
        <v>3.1852</v>
      </c>
      <c r="F52">
        <v>3.15665</v>
      </c>
      <c r="G52">
        <v>1209853</v>
      </c>
      <c r="H52" s="1">
        <f>AVERAGE(output_30_1__2[[#This Row],[Run_1]:[Run_5]])</f>
        <v>3.1691820000000002</v>
      </c>
      <c r="I52">
        <v>4.3259999999999996</v>
      </c>
      <c r="J52">
        <v>2.94</v>
      </c>
      <c r="K52" s="1">
        <f>SUM(output_30_1__2[[#This Row],[IDLV (avg_time)]:[CLASP]])</f>
        <v>7.4951819999999998</v>
      </c>
      <c r="L52" s="1">
        <f t="shared" si="0"/>
        <v>6.1091820000000006</v>
      </c>
    </row>
    <row r="53" spans="1:12" x14ac:dyDescent="0.45">
      <c r="A53">
        <v>51</v>
      </c>
      <c r="B53">
        <v>3.2109299999999998</v>
      </c>
      <c r="C53">
        <v>3.2629299999999999</v>
      </c>
      <c r="D53">
        <v>3.21516</v>
      </c>
      <c r="E53">
        <v>3.1979000000000002</v>
      </c>
      <c r="F53">
        <v>3.1911499999999999</v>
      </c>
      <c r="G53">
        <v>1209854</v>
      </c>
      <c r="H53" s="1">
        <f>AVERAGE(output_30_1__2[[#This Row],[Run_1]:[Run_5]])</f>
        <v>3.215614</v>
      </c>
      <c r="I53">
        <v>4.3159999999999998</v>
      </c>
      <c r="J53">
        <v>2.86</v>
      </c>
      <c r="K53" s="1">
        <f>SUM(output_30_1__2[[#This Row],[IDLV (avg_time)]:[CLASP]])</f>
        <v>7.5316139999999994</v>
      </c>
      <c r="L53" s="1">
        <f t="shared" si="0"/>
        <v>6.0756139999999998</v>
      </c>
    </row>
    <row r="54" spans="1:12" x14ac:dyDescent="0.45">
      <c r="A54">
        <v>52</v>
      </c>
      <c r="B54">
        <v>3.2321900000000001</v>
      </c>
      <c r="C54">
        <v>3.2574399999999999</v>
      </c>
      <c r="D54">
        <v>3.2488800000000002</v>
      </c>
      <c r="E54">
        <v>3.23671</v>
      </c>
      <c r="F54">
        <v>3.2551100000000002</v>
      </c>
      <c r="G54">
        <v>1209856</v>
      </c>
      <c r="H54" s="1">
        <f>AVERAGE(output_30_1__2[[#This Row],[Run_1]:[Run_5]])</f>
        <v>3.2460660000000003</v>
      </c>
      <c r="I54">
        <v>4.3250000000000002</v>
      </c>
      <c r="J54">
        <v>2.91</v>
      </c>
      <c r="K54" s="1">
        <f>SUM(output_30_1__2[[#This Row],[IDLV (avg_time)]:[CLASP]])</f>
        <v>7.5710660000000001</v>
      </c>
      <c r="L54" s="1">
        <f t="shared" si="0"/>
        <v>6.1560660000000009</v>
      </c>
    </row>
    <row r="55" spans="1:12" x14ac:dyDescent="0.45">
      <c r="A55">
        <v>53</v>
      </c>
      <c r="B55">
        <v>3.2593800000000002</v>
      </c>
      <c r="C55">
        <v>3.2726799999999998</v>
      </c>
      <c r="D55">
        <v>3.1884399999999999</v>
      </c>
      <c r="E55">
        <v>3.1770399999999999</v>
      </c>
      <c r="F55">
        <v>3.2231700000000001</v>
      </c>
      <c r="G55">
        <v>1209858</v>
      </c>
      <c r="H55" s="1">
        <f>AVERAGE(output_30_1__2[[#This Row],[Run_1]:[Run_5]])</f>
        <v>3.2241419999999996</v>
      </c>
      <c r="I55">
        <v>4.3310000000000004</v>
      </c>
      <c r="J55">
        <v>2.87</v>
      </c>
      <c r="K55" s="1">
        <f>SUM(output_30_1__2[[#This Row],[IDLV (avg_time)]:[CLASP]])</f>
        <v>7.555142</v>
      </c>
      <c r="L55" s="1">
        <f t="shared" si="0"/>
        <v>6.0941419999999997</v>
      </c>
    </row>
    <row r="56" spans="1:12" x14ac:dyDescent="0.45">
      <c r="A56">
        <v>54</v>
      </c>
      <c r="B56">
        <v>3.2044600000000001</v>
      </c>
      <c r="C56">
        <v>3.23373</v>
      </c>
      <c r="D56">
        <v>3.2064400000000002</v>
      </c>
      <c r="E56">
        <v>3.2465600000000001</v>
      </c>
      <c r="F56">
        <v>3.1818</v>
      </c>
      <c r="G56">
        <v>1209860</v>
      </c>
      <c r="H56" s="1">
        <f>AVERAGE(output_30_1__2[[#This Row],[Run_1]:[Run_5]])</f>
        <v>3.2145980000000001</v>
      </c>
      <c r="I56">
        <v>4.3410000000000002</v>
      </c>
      <c r="J56">
        <v>2.9</v>
      </c>
      <c r="K56" s="1">
        <f>SUM(output_30_1__2[[#This Row],[IDLV (avg_time)]:[CLASP]])</f>
        <v>7.5555979999999998</v>
      </c>
      <c r="L56" s="1">
        <f t="shared" si="0"/>
        <v>6.114598</v>
      </c>
    </row>
    <row r="57" spans="1:12" x14ac:dyDescent="0.45">
      <c r="A57">
        <v>55</v>
      </c>
      <c r="B57">
        <v>3.2198600000000002</v>
      </c>
      <c r="C57">
        <v>3.19157</v>
      </c>
      <c r="D57">
        <v>3.1808000000000001</v>
      </c>
      <c r="E57">
        <v>3.2336900000000002</v>
      </c>
      <c r="F57">
        <v>3.20479</v>
      </c>
      <c r="G57">
        <v>1209862</v>
      </c>
      <c r="H57" s="1">
        <f>AVERAGE(output_30_1__2[[#This Row],[Run_1]:[Run_5]])</f>
        <v>3.2061419999999998</v>
      </c>
      <c r="I57">
        <v>4.3170000000000002</v>
      </c>
      <c r="J57">
        <v>2.88</v>
      </c>
      <c r="K57" s="1">
        <f>SUM(output_30_1__2[[#This Row],[IDLV (avg_time)]:[CLASP]])</f>
        <v>7.523142</v>
      </c>
      <c r="L57" s="1">
        <f t="shared" si="0"/>
        <v>6.0861419999999997</v>
      </c>
    </row>
    <row r="58" spans="1:12" x14ac:dyDescent="0.45">
      <c r="A58">
        <v>56</v>
      </c>
      <c r="B58">
        <v>3.2042099999999998</v>
      </c>
      <c r="C58">
        <v>3.2585099999999998</v>
      </c>
      <c r="D58">
        <v>3.2224300000000001</v>
      </c>
      <c r="E58">
        <v>3.2108699999999999</v>
      </c>
      <c r="F58">
        <v>3.2237800000000001</v>
      </c>
      <c r="G58">
        <v>1209866</v>
      </c>
      <c r="H58" s="1">
        <f>AVERAGE(output_30_1__2[[#This Row],[Run_1]:[Run_5]])</f>
        <v>3.2239600000000004</v>
      </c>
      <c r="I58">
        <v>4.3049999999999997</v>
      </c>
      <c r="J58">
        <v>2.85</v>
      </c>
      <c r="K58" s="1">
        <f>SUM(output_30_1__2[[#This Row],[IDLV (avg_time)]:[CLASP]])</f>
        <v>7.5289599999999997</v>
      </c>
      <c r="L58" s="1">
        <f t="shared" si="0"/>
        <v>6.0739600000000005</v>
      </c>
    </row>
    <row r="59" spans="1:12" x14ac:dyDescent="0.45">
      <c r="A59">
        <v>57</v>
      </c>
      <c r="B59">
        <v>3.1863899999999998</v>
      </c>
      <c r="C59">
        <v>3.1975500000000001</v>
      </c>
      <c r="D59">
        <v>3.1714899999999999</v>
      </c>
      <c r="E59">
        <v>3.31</v>
      </c>
      <c r="F59">
        <v>3.1667200000000002</v>
      </c>
      <c r="G59">
        <v>1209867</v>
      </c>
      <c r="H59" s="1">
        <f>AVERAGE(output_30_1__2[[#This Row],[Run_1]:[Run_5]])</f>
        <v>3.2064300000000001</v>
      </c>
      <c r="I59">
        <v>4.3220000000000001</v>
      </c>
      <c r="J59">
        <v>2.89</v>
      </c>
      <c r="K59" s="1">
        <f>SUM(output_30_1__2[[#This Row],[IDLV (avg_time)]:[CLASP]])</f>
        <v>7.5284300000000002</v>
      </c>
      <c r="L59" s="1">
        <f t="shared" si="0"/>
        <v>6.0964299999999998</v>
      </c>
    </row>
    <row r="60" spans="1:12" x14ac:dyDescent="0.45">
      <c r="A60">
        <v>58</v>
      </c>
      <c r="B60">
        <v>3.2469399999999999</v>
      </c>
      <c r="C60">
        <v>3.22098</v>
      </c>
      <c r="D60">
        <v>3.1875</v>
      </c>
      <c r="E60">
        <v>3.3162199999999999</v>
      </c>
      <c r="F60">
        <v>3.2225000000000001</v>
      </c>
      <c r="G60">
        <v>1209867</v>
      </c>
      <c r="H60" s="1">
        <f>AVERAGE(output_30_1__2[[#This Row],[Run_1]:[Run_5]])</f>
        <v>3.2388279999999994</v>
      </c>
      <c r="I60">
        <v>4.3550000000000004</v>
      </c>
      <c r="J60">
        <v>2.84</v>
      </c>
      <c r="K60" s="1">
        <f>SUM(output_30_1__2[[#This Row],[IDLV (avg_time)]:[CLASP]])</f>
        <v>7.5938280000000002</v>
      </c>
      <c r="L60" s="1">
        <f t="shared" si="0"/>
        <v>6.0788279999999997</v>
      </c>
    </row>
    <row r="61" spans="1:12" x14ac:dyDescent="0.45">
      <c r="A61">
        <v>59</v>
      </c>
      <c r="B61">
        <v>3.2012900000000002</v>
      </c>
      <c r="C61">
        <v>3.2714400000000001</v>
      </c>
      <c r="D61">
        <v>3.24546</v>
      </c>
      <c r="E61">
        <v>3.2196699999999998</v>
      </c>
      <c r="F61">
        <v>3.1896599999999999</v>
      </c>
      <c r="G61">
        <v>1209867</v>
      </c>
      <c r="H61" s="1">
        <f>AVERAGE(output_30_1__2[[#This Row],[Run_1]:[Run_5]])</f>
        <v>3.2255039999999999</v>
      </c>
      <c r="I61">
        <v>4.2469999999999999</v>
      </c>
      <c r="J61">
        <v>2.87</v>
      </c>
      <c r="K61" s="1">
        <f>SUM(output_30_1__2[[#This Row],[IDLV (avg_time)]:[CLASP]])</f>
        <v>7.4725039999999998</v>
      </c>
      <c r="L61" s="1">
        <f t="shared" si="0"/>
        <v>6.095504</v>
      </c>
    </row>
    <row r="62" spans="1:12" x14ac:dyDescent="0.45">
      <c r="A62">
        <v>60</v>
      </c>
      <c r="B62">
        <v>3.2046600000000001</v>
      </c>
      <c r="C62">
        <v>3.2468699999999999</v>
      </c>
      <c r="D62">
        <v>3.1877599999999999</v>
      </c>
      <c r="E62">
        <v>3.2558199999999999</v>
      </c>
      <c r="F62">
        <v>3.1987100000000002</v>
      </c>
      <c r="G62">
        <v>1209868</v>
      </c>
      <c r="H62" s="1">
        <f>AVERAGE(output_30_1__2[[#This Row],[Run_1]:[Run_5]])</f>
        <v>3.2187640000000002</v>
      </c>
      <c r="I62">
        <v>4.3179999999999996</v>
      </c>
      <c r="J62">
        <v>2.86</v>
      </c>
      <c r="K62" s="1">
        <f>SUM(output_30_1__2[[#This Row],[IDLV (avg_time)]:[CLASP]])</f>
        <v>7.5367639999999998</v>
      </c>
      <c r="L62" s="1">
        <f t="shared" si="0"/>
        <v>6.0787639999999996</v>
      </c>
    </row>
    <row r="63" spans="1:12" x14ac:dyDescent="0.45">
      <c r="A63">
        <v>61</v>
      </c>
      <c r="B63">
        <v>3.27881</v>
      </c>
      <c r="C63">
        <v>3.3425600000000002</v>
      </c>
      <c r="D63">
        <v>3.2676799999999999</v>
      </c>
      <c r="E63">
        <v>3.2681800000000001</v>
      </c>
      <c r="F63">
        <v>3.2574700000000001</v>
      </c>
      <c r="G63">
        <v>1209869</v>
      </c>
      <c r="H63" s="1">
        <f>AVERAGE(output_30_1__2[[#This Row],[Run_1]:[Run_5]])</f>
        <v>3.2829400000000009</v>
      </c>
      <c r="I63">
        <v>4.34</v>
      </c>
      <c r="J63">
        <v>2.87</v>
      </c>
      <c r="K63" s="1">
        <f>SUM(output_30_1__2[[#This Row],[IDLV (avg_time)]:[CLASP]])</f>
        <v>7.6229400000000007</v>
      </c>
      <c r="L63" s="1">
        <f t="shared" si="0"/>
        <v>6.152940000000001</v>
      </c>
    </row>
    <row r="64" spans="1:12" x14ac:dyDescent="0.45">
      <c r="A64">
        <v>62</v>
      </c>
      <c r="B64">
        <v>3.19895</v>
      </c>
      <c r="C64">
        <v>3.2110300000000001</v>
      </c>
      <c r="D64">
        <v>3.2123200000000001</v>
      </c>
      <c r="E64">
        <v>3.2233800000000001</v>
      </c>
      <c r="F64">
        <v>3.1860599999999999</v>
      </c>
      <c r="G64">
        <v>1209870</v>
      </c>
      <c r="H64" s="1">
        <f>AVERAGE(output_30_1__2[[#This Row],[Run_1]:[Run_5]])</f>
        <v>3.2063479999999998</v>
      </c>
      <c r="I64">
        <v>4.3410000000000002</v>
      </c>
      <c r="J64">
        <v>2.87</v>
      </c>
      <c r="K64" s="1">
        <f>SUM(output_30_1__2[[#This Row],[IDLV (avg_time)]:[CLASP]])</f>
        <v>7.5473479999999995</v>
      </c>
      <c r="L64" s="1">
        <f t="shared" si="0"/>
        <v>6.0763479999999994</v>
      </c>
    </row>
    <row r="65" spans="1:12" x14ac:dyDescent="0.45">
      <c r="A65">
        <v>63</v>
      </c>
      <c r="B65">
        <v>3.2854899999999998</v>
      </c>
      <c r="C65">
        <v>3.2159800000000001</v>
      </c>
      <c r="D65">
        <v>3.2164899999999998</v>
      </c>
      <c r="E65">
        <v>3.2196699999999998</v>
      </c>
      <c r="F65">
        <v>3.2957399999999999</v>
      </c>
      <c r="G65">
        <v>1209872</v>
      </c>
      <c r="H65" s="1">
        <f>AVERAGE(output_30_1__2[[#This Row],[Run_1]:[Run_5]])</f>
        <v>3.2466739999999996</v>
      </c>
      <c r="I65">
        <v>4.351</v>
      </c>
      <c r="J65">
        <v>2.87</v>
      </c>
      <c r="K65" s="1">
        <f>SUM(output_30_1__2[[#This Row],[IDLV (avg_time)]:[CLASP]])</f>
        <v>7.5976739999999996</v>
      </c>
      <c r="L65" s="1">
        <f t="shared" si="0"/>
        <v>6.1166739999999997</v>
      </c>
    </row>
    <row r="66" spans="1:12" x14ac:dyDescent="0.45">
      <c r="A66">
        <v>64</v>
      </c>
      <c r="B66">
        <v>3.3204699999999998</v>
      </c>
      <c r="C66">
        <v>3.2311200000000002</v>
      </c>
      <c r="D66">
        <v>3.26328</v>
      </c>
      <c r="E66">
        <v>3.2818800000000001</v>
      </c>
      <c r="F66">
        <v>3.2695799999999999</v>
      </c>
      <c r="G66">
        <v>1209873</v>
      </c>
      <c r="H66" s="1">
        <f>AVERAGE(output_30_1__2[[#This Row],[Run_1]:[Run_5]])</f>
        <v>3.2732660000000005</v>
      </c>
      <c r="I66">
        <v>4.3440000000000003</v>
      </c>
      <c r="J66">
        <v>2.87</v>
      </c>
      <c r="K66" s="1">
        <f>SUM(output_30_1__2[[#This Row],[IDLV (avg_time)]:[CLASP]])</f>
        <v>7.6172660000000008</v>
      </c>
      <c r="L66" s="1">
        <f t="shared" ref="L66:L129" si="1">SUM(H66,J66)</f>
        <v>6.1432660000000006</v>
      </c>
    </row>
    <row r="67" spans="1:12" x14ac:dyDescent="0.45">
      <c r="A67">
        <v>65</v>
      </c>
      <c r="B67">
        <v>3.2160199999999999</v>
      </c>
      <c r="C67">
        <v>3.2555499999999999</v>
      </c>
      <c r="D67">
        <v>3.2408399999999999</v>
      </c>
      <c r="E67">
        <v>3.1918500000000001</v>
      </c>
      <c r="F67">
        <v>3.24573</v>
      </c>
      <c r="G67">
        <v>1209876</v>
      </c>
      <c r="H67" s="1">
        <f>AVERAGE(output_30_1__2[[#This Row],[Run_1]:[Run_5]])</f>
        <v>3.2299980000000006</v>
      </c>
      <c r="I67">
        <v>4.319</v>
      </c>
      <c r="J67">
        <v>2.86</v>
      </c>
      <c r="K67" s="1">
        <f>SUM(output_30_1__2[[#This Row],[IDLV (avg_time)]:[CLASP]])</f>
        <v>7.548998000000001</v>
      </c>
      <c r="L67" s="1">
        <f t="shared" si="1"/>
        <v>6.0899980000000005</v>
      </c>
    </row>
    <row r="68" spans="1:12" x14ac:dyDescent="0.45">
      <c r="A68">
        <v>66</v>
      </c>
      <c r="B68">
        <v>3.2347399999999999</v>
      </c>
      <c r="C68">
        <v>3.4905499999999998</v>
      </c>
      <c r="D68">
        <v>3.2048199999999998</v>
      </c>
      <c r="E68">
        <v>3.2433700000000001</v>
      </c>
      <c r="F68">
        <v>3.2150400000000001</v>
      </c>
      <c r="G68">
        <v>1209886</v>
      </c>
      <c r="H68" s="1">
        <f>AVERAGE(output_30_1__2[[#This Row],[Run_1]:[Run_5]])</f>
        <v>3.277704</v>
      </c>
      <c r="I68">
        <v>4.2679999999999998</v>
      </c>
      <c r="J68">
        <v>2.91</v>
      </c>
      <c r="K68" s="1">
        <f>SUM(output_30_1__2[[#This Row],[IDLV (avg_time)]:[CLASP]])</f>
        <v>7.5457039999999997</v>
      </c>
      <c r="L68" s="1">
        <f t="shared" si="1"/>
        <v>6.1877040000000001</v>
      </c>
    </row>
    <row r="69" spans="1:12" x14ac:dyDescent="0.45">
      <c r="A69">
        <v>67</v>
      </c>
      <c r="B69">
        <v>3.27427</v>
      </c>
      <c r="C69">
        <v>3.2420499999999999</v>
      </c>
      <c r="D69">
        <v>3.25488</v>
      </c>
      <c r="E69">
        <v>3.2589600000000001</v>
      </c>
      <c r="F69">
        <v>3.2235100000000001</v>
      </c>
      <c r="G69">
        <v>1209888</v>
      </c>
      <c r="H69" s="1">
        <f>AVERAGE(output_30_1__2[[#This Row],[Run_1]:[Run_5]])</f>
        <v>3.250734</v>
      </c>
      <c r="I69">
        <v>4.3109999999999999</v>
      </c>
      <c r="J69">
        <v>2.88</v>
      </c>
      <c r="K69" s="1">
        <f>SUM(output_30_1__2[[#This Row],[IDLV (avg_time)]:[CLASP]])</f>
        <v>7.5617339999999995</v>
      </c>
      <c r="L69" s="1">
        <f t="shared" si="1"/>
        <v>6.1307340000000003</v>
      </c>
    </row>
    <row r="70" spans="1:12" x14ac:dyDescent="0.45">
      <c r="A70">
        <v>68</v>
      </c>
      <c r="B70">
        <v>3.1750600000000002</v>
      </c>
      <c r="C70">
        <v>3.2631199999999998</v>
      </c>
      <c r="D70">
        <v>3.2152400000000001</v>
      </c>
      <c r="E70">
        <v>3.1995</v>
      </c>
      <c r="F70">
        <v>3.2102200000000001</v>
      </c>
      <c r="G70">
        <v>1209889</v>
      </c>
      <c r="H70" s="1">
        <f>AVERAGE(output_30_1__2[[#This Row],[Run_1]:[Run_5]])</f>
        <v>3.212628</v>
      </c>
      <c r="I70">
        <v>4.3289999999999997</v>
      </c>
      <c r="J70">
        <v>2.9</v>
      </c>
      <c r="K70" s="1">
        <f>SUM(output_30_1__2[[#This Row],[IDLV (avg_time)]:[CLASP]])</f>
        <v>7.5416279999999993</v>
      </c>
      <c r="L70" s="1">
        <f t="shared" si="1"/>
        <v>6.112628</v>
      </c>
    </row>
    <row r="71" spans="1:12" x14ac:dyDescent="0.45">
      <c r="A71">
        <v>69</v>
      </c>
      <c r="B71">
        <v>3.2077300000000002</v>
      </c>
      <c r="C71">
        <v>3.2269899999999998</v>
      </c>
      <c r="D71">
        <v>3.2601</v>
      </c>
      <c r="E71">
        <v>3.2577699999999998</v>
      </c>
      <c r="F71">
        <v>3.2694200000000002</v>
      </c>
      <c r="G71">
        <v>1209891</v>
      </c>
      <c r="H71" s="1">
        <f>AVERAGE(output_30_1__2[[#This Row],[Run_1]:[Run_5]])</f>
        <v>3.244402</v>
      </c>
      <c r="I71">
        <v>4.34</v>
      </c>
      <c r="J71">
        <v>2.86</v>
      </c>
      <c r="K71" s="1">
        <f>SUM(output_30_1__2[[#This Row],[IDLV (avg_time)]:[CLASP]])</f>
        <v>7.5844019999999999</v>
      </c>
      <c r="L71" s="1">
        <f t="shared" si="1"/>
        <v>6.1044020000000003</v>
      </c>
    </row>
    <row r="72" spans="1:12" x14ac:dyDescent="0.45">
      <c r="A72">
        <v>70</v>
      </c>
      <c r="B72">
        <v>3.2162999999999999</v>
      </c>
      <c r="C72">
        <v>3.27393</v>
      </c>
      <c r="D72">
        <v>3.2251699999999999</v>
      </c>
      <c r="E72">
        <v>3.2723599999999999</v>
      </c>
      <c r="F72">
        <v>3.2420800000000001</v>
      </c>
      <c r="G72">
        <v>1209893</v>
      </c>
      <c r="H72" s="1">
        <f>AVERAGE(output_30_1__2[[#This Row],[Run_1]:[Run_5]])</f>
        <v>3.2459680000000004</v>
      </c>
      <c r="I72">
        <v>4.3330000000000002</v>
      </c>
      <c r="J72">
        <v>2.87</v>
      </c>
      <c r="K72" s="1">
        <f>SUM(output_30_1__2[[#This Row],[IDLV (avg_time)]:[CLASP]])</f>
        <v>7.5789680000000006</v>
      </c>
      <c r="L72" s="1">
        <f t="shared" si="1"/>
        <v>6.1159680000000005</v>
      </c>
    </row>
    <row r="73" spans="1:12" x14ac:dyDescent="0.45">
      <c r="A73">
        <v>71</v>
      </c>
      <c r="B73">
        <v>3.2370899999999998</v>
      </c>
      <c r="C73">
        <v>3.2863600000000002</v>
      </c>
      <c r="D73">
        <v>3.19929</v>
      </c>
      <c r="E73">
        <v>3.28335</v>
      </c>
      <c r="F73">
        <v>3.2703700000000002</v>
      </c>
      <c r="G73">
        <v>1209896</v>
      </c>
      <c r="H73" s="1">
        <f>AVERAGE(output_30_1__2[[#This Row],[Run_1]:[Run_5]])</f>
        <v>3.2552919999999999</v>
      </c>
      <c r="I73">
        <v>4.2939999999999996</v>
      </c>
      <c r="J73">
        <v>2.87</v>
      </c>
      <c r="K73" s="1">
        <f>SUM(output_30_1__2[[#This Row],[IDLV (avg_time)]:[CLASP]])</f>
        <v>7.5492919999999994</v>
      </c>
      <c r="L73" s="1">
        <f t="shared" si="1"/>
        <v>6.125292</v>
      </c>
    </row>
    <row r="74" spans="1:12" x14ac:dyDescent="0.45">
      <c r="A74">
        <v>72</v>
      </c>
      <c r="B74">
        <v>3.2481200000000001</v>
      </c>
      <c r="C74">
        <v>3.2989799999999998</v>
      </c>
      <c r="D74">
        <v>3.2066400000000002</v>
      </c>
      <c r="E74">
        <v>3.25732</v>
      </c>
      <c r="F74">
        <v>3.2802699999999998</v>
      </c>
      <c r="G74">
        <v>1209899</v>
      </c>
      <c r="H74" s="1">
        <f>AVERAGE(output_30_1__2[[#This Row],[Run_1]:[Run_5]])</f>
        <v>3.2582660000000003</v>
      </c>
      <c r="I74">
        <v>4.3419999999999996</v>
      </c>
      <c r="J74">
        <v>2.85</v>
      </c>
      <c r="K74" s="1">
        <f>SUM(output_30_1__2[[#This Row],[IDLV (avg_time)]:[CLASP]])</f>
        <v>7.6002659999999995</v>
      </c>
      <c r="L74" s="1">
        <f t="shared" si="1"/>
        <v>6.1082660000000004</v>
      </c>
    </row>
    <row r="75" spans="1:12" x14ac:dyDescent="0.45">
      <c r="A75">
        <v>73</v>
      </c>
      <c r="B75">
        <v>3.2369699999999999</v>
      </c>
      <c r="C75">
        <v>3.2795000000000001</v>
      </c>
      <c r="D75">
        <v>3.2394599999999998</v>
      </c>
      <c r="E75">
        <v>3.2501699999999998</v>
      </c>
      <c r="F75">
        <v>3.2426499999999998</v>
      </c>
      <c r="G75">
        <v>1209901</v>
      </c>
      <c r="H75" s="1">
        <f>AVERAGE(output_30_1__2[[#This Row],[Run_1]:[Run_5]])</f>
        <v>3.2497500000000001</v>
      </c>
      <c r="I75">
        <v>4.343</v>
      </c>
      <c r="J75">
        <v>2.87</v>
      </c>
      <c r="K75" s="1">
        <f>SUM(output_30_1__2[[#This Row],[IDLV (avg_time)]:[CLASP]])</f>
        <v>7.5927500000000006</v>
      </c>
      <c r="L75" s="1">
        <f t="shared" si="1"/>
        <v>6.1197499999999998</v>
      </c>
    </row>
    <row r="76" spans="1:12" x14ac:dyDescent="0.45">
      <c r="A76">
        <v>74</v>
      </c>
      <c r="B76">
        <v>3.3061400000000001</v>
      </c>
      <c r="C76">
        <v>3.3208099999999998</v>
      </c>
      <c r="D76">
        <v>3.2896800000000002</v>
      </c>
      <c r="E76">
        <v>3.3043200000000001</v>
      </c>
      <c r="F76">
        <v>3.2975300000000001</v>
      </c>
      <c r="G76">
        <v>1209904</v>
      </c>
      <c r="H76" s="1">
        <f>AVERAGE(output_30_1__2[[#This Row],[Run_1]:[Run_5]])</f>
        <v>3.303696</v>
      </c>
      <c r="I76">
        <v>4.3010000000000002</v>
      </c>
      <c r="J76">
        <v>2.87</v>
      </c>
      <c r="K76" s="1">
        <f>SUM(output_30_1__2[[#This Row],[IDLV (avg_time)]:[CLASP]])</f>
        <v>7.6046960000000006</v>
      </c>
      <c r="L76" s="1">
        <f t="shared" si="1"/>
        <v>6.1736959999999996</v>
      </c>
    </row>
    <row r="77" spans="1:12" x14ac:dyDescent="0.45">
      <c r="A77">
        <v>75</v>
      </c>
      <c r="B77">
        <v>3.2368700000000001</v>
      </c>
      <c r="C77">
        <v>3.3912200000000001</v>
      </c>
      <c r="D77">
        <v>3.2392300000000001</v>
      </c>
      <c r="E77">
        <v>3.2233000000000001</v>
      </c>
      <c r="F77">
        <v>3.2832300000000001</v>
      </c>
      <c r="G77">
        <v>1209905</v>
      </c>
      <c r="H77" s="1">
        <f>AVERAGE(output_30_1__2[[#This Row],[Run_1]:[Run_5]])</f>
        <v>3.2747700000000002</v>
      </c>
      <c r="I77">
        <v>4.34</v>
      </c>
      <c r="J77">
        <v>2.86</v>
      </c>
      <c r="K77" s="1">
        <f>SUM(output_30_1__2[[#This Row],[IDLV (avg_time)]:[CLASP]])</f>
        <v>7.61477</v>
      </c>
      <c r="L77" s="1">
        <f t="shared" si="1"/>
        <v>6.1347699999999996</v>
      </c>
    </row>
    <row r="78" spans="1:12" x14ac:dyDescent="0.45">
      <c r="A78">
        <v>76</v>
      </c>
      <c r="B78">
        <v>3.3561000000000001</v>
      </c>
      <c r="C78">
        <v>3.4217300000000002</v>
      </c>
      <c r="D78">
        <v>3.35487</v>
      </c>
      <c r="E78">
        <v>3.3386999999999998</v>
      </c>
      <c r="F78">
        <v>3.37466</v>
      </c>
      <c r="G78">
        <v>1209907</v>
      </c>
      <c r="H78" s="1">
        <f>AVERAGE(output_30_1__2[[#This Row],[Run_1]:[Run_5]])</f>
        <v>3.3692119999999997</v>
      </c>
      <c r="I78">
        <v>4.335</v>
      </c>
      <c r="J78">
        <v>2.86</v>
      </c>
      <c r="K78" s="1">
        <f>SUM(output_30_1__2[[#This Row],[IDLV (avg_time)]:[CLASP]])</f>
        <v>7.7042120000000001</v>
      </c>
      <c r="L78" s="1">
        <f t="shared" si="1"/>
        <v>6.2292119999999995</v>
      </c>
    </row>
    <row r="79" spans="1:12" x14ac:dyDescent="0.45">
      <c r="A79">
        <v>77</v>
      </c>
      <c r="B79">
        <v>3.3374700000000002</v>
      </c>
      <c r="C79">
        <v>3.3540800000000002</v>
      </c>
      <c r="D79">
        <v>3.3414700000000002</v>
      </c>
      <c r="E79">
        <v>3.2826200000000001</v>
      </c>
      <c r="F79">
        <v>3.3486099999999999</v>
      </c>
      <c r="G79">
        <v>1209908</v>
      </c>
      <c r="H79" s="1">
        <f>AVERAGE(output_30_1__2[[#This Row],[Run_1]:[Run_5]])</f>
        <v>3.3328499999999996</v>
      </c>
      <c r="I79">
        <v>4.3419999999999996</v>
      </c>
      <c r="J79">
        <v>2.89</v>
      </c>
      <c r="K79" s="1">
        <f>SUM(output_30_1__2[[#This Row],[IDLV (avg_time)]:[CLASP]])</f>
        <v>7.6748499999999993</v>
      </c>
      <c r="L79" s="1">
        <f t="shared" si="1"/>
        <v>6.2228499999999993</v>
      </c>
    </row>
    <row r="80" spans="1:12" x14ac:dyDescent="0.45">
      <c r="A80">
        <v>78</v>
      </c>
      <c r="B80">
        <v>3.34083</v>
      </c>
      <c r="C80">
        <v>3.3317600000000001</v>
      </c>
      <c r="D80">
        <v>3.2879</v>
      </c>
      <c r="E80">
        <v>3.4022600000000001</v>
      </c>
      <c r="F80">
        <v>3.3427899999999999</v>
      </c>
      <c r="G80">
        <v>1209909</v>
      </c>
      <c r="H80" s="1">
        <f>AVERAGE(output_30_1__2[[#This Row],[Run_1]:[Run_5]])</f>
        <v>3.3411079999999997</v>
      </c>
      <c r="I80">
        <v>4.2430000000000003</v>
      </c>
      <c r="J80">
        <v>2.88</v>
      </c>
      <c r="K80" s="1">
        <f>SUM(output_30_1__2[[#This Row],[IDLV (avg_time)]:[CLASP]])</f>
        <v>7.5841080000000005</v>
      </c>
      <c r="L80" s="1">
        <f t="shared" si="1"/>
        <v>6.2211079999999992</v>
      </c>
    </row>
    <row r="81" spans="1:12" x14ac:dyDescent="0.45">
      <c r="A81">
        <v>79</v>
      </c>
      <c r="B81">
        <v>3.4105500000000002</v>
      </c>
      <c r="C81">
        <v>3.4445000000000001</v>
      </c>
      <c r="D81">
        <v>3.4232900000000002</v>
      </c>
      <c r="E81">
        <v>3.4418000000000002</v>
      </c>
      <c r="F81">
        <v>3.3538700000000001</v>
      </c>
      <c r="G81">
        <v>1209911</v>
      </c>
      <c r="H81" s="1">
        <f>AVERAGE(output_30_1__2[[#This Row],[Run_1]:[Run_5]])</f>
        <v>3.4148020000000003</v>
      </c>
      <c r="I81">
        <v>4.3090000000000002</v>
      </c>
      <c r="J81">
        <v>2.87</v>
      </c>
      <c r="K81" s="1">
        <f>SUM(output_30_1__2[[#This Row],[IDLV (avg_time)]:[CLASP]])</f>
        <v>7.7238020000000009</v>
      </c>
      <c r="L81" s="1">
        <f t="shared" si="1"/>
        <v>6.2848020000000009</v>
      </c>
    </row>
    <row r="82" spans="1:12" x14ac:dyDescent="0.45">
      <c r="A82">
        <v>80</v>
      </c>
      <c r="B82">
        <v>3.2538999999999998</v>
      </c>
      <c r="C82">
        <v>3.2616700000000001</v>
      </c>
      <c r="D82">
        <v>3.2469100000000002</v>
      </c>
      <c r="E82">
        <v>3.22946</v>
      </c>
      <c r="F82">
        <v>3.2204000000000002</v>
      </c>
      <c r="G82">
        <v>1209913</v>
      </c>
      <c r="H82" s="1">
        <f>AVERAGE(output_30_1__2[[#This Row],[Run_1]:[Run_5]])</f>
        <v>3.2424680000000001</v>
      </c>
      <c r="I82">
        <v>4.3550000000000004</v>
      </c>
      <c r="J82">
        <v>2.89</v>
      </c>
      <c r="K82" s="1">
        <f>SUM(output_30_1__2[[#This Row],[IDLV (avg_time)]:[CLASP]])</f>
        <v>7.597468000000001</v>
      </c>
      <c r="L82" s="1">
        <f t="shared" si="1"/>
        <v>6.1324680000000003</v>
      </c>
    </row>
    <row r="83" spans="1:12" x14ac:dyDescent="0.45">
      <c r="A83">
        <v>81</v>
      </c>
      <c r="B83">
        <v>3.3954200000000001</v>
      </c>
      <c r="C83">
        <v>3.38286</v>
      </c>
      <c r="D83">
        <v>3.3952399999999998</v>
      </c>
      <c r="E83">
        <v>3.4277500000000001</v>
      </c>
      <c r="F83">
        <v>3.3795799999999998</v>
      </c>
      <c r="G83">
        <v>1209914</v>
      </c>
      <c r="H83" s="1">
        <f>AVERAGE(output_30_1__2[[#This Row],[Run_1]:[Run_5]])</f>
        <v>3.3961700000000001</v>
      </c>
      <c r="I83">
        <v>4.3319999999999999</v>
      </c>
      <c r="J83">
        <v>2.89</v>
      </c>
      <c r="K83" s="1">
        <f>SUM(output_30_1__2[[#This Row],[IDLV (avg_time)]:[CLASP]])</f>
        <v>7.7281700000000004</v>
      </c>
      <c r="L83" s="1">
        <f t="shared" si="1"/>
        <v>6.2861700000000003</v>
      </c>
    </row>
    <row r="84" spans="1:12" x14ac:dyDescent="0.45">
      <c r="A84">
        <v>82</v>
      </c>
      <c r="B84">
        <v>3.3749899999999999</v>
      </c>
      <c r="C84">
        <v>3.4050199999999999</v>
      </c>
      <c r="D84">
        <v>3.3436699999999999</v>
      </c>
      <c r="E84">
        <v>3.4455100000000001</v>
      </c>
      <c r="F84">
        <v>3.36734</v>
      </c>
      <c r="G84">
        <v>1209916</v>
      </c>
      <c r="H84" s="1">
        <f>AVERAGE(output_30_1__2[[#This Row],[Run_1]:[Run_5]])</f>
        <v>3.3873060000000002</v>
      </c>
      <c r="I84">
        <v>4.3239999999999998</v>
      </c>
      <c r="J84">
        <v>2.88</v>
      </c>
      <c r="K84" s="1">
        <f>SUM(output_30_1__2[[#This Row],[IDLV (avg_time)]:[CLASP]])</f>
        <v>7.7113060000000004</v>
      </c>
      <c r="L84" s="1">
        <f t="shared" si="1"/>
        <v>6.2673059999999996</v>
      </c>
    </row>
    <row r="85" spans="1:12" x14ac:dyDescent="0.45">
      <c r="A85">
        <v>83</v>
      </c>
      <c r="B85">
        <v>3.37893</v>
      </c>
      <c r="C85">
        <v>3.3883999999999999</v>
      </c>
      <c r="D85">
        <v>3.36686</v>
      </c>
      <c r="E85">
        <v>4.5832699999999997</v>
      </c>
      <c r="F85">
        <v>3.39208</v>
      </c>
      <c r="G85">
        <v>1209917</v>
      </c>
      <c r="H85" s="1">
        <f>AVERAGE(output_30_1__2[[#This Row],[Run_1]:[Run_5]])</f>
        <v>3.6219079999999999</v>
      </c>
      <c r="I85">
        <v>4.3810000000000002</v>
      </c>
      <c r="J85">
        <v>2.92</v>
      </c>
      <c r="K85" s="1">
        <f>SUM(output_30_1__2[[#This Row],[IDLV (avg_time)]:[CLASP]])</f>
        <v>8.0029079999999997</v>
      </c>
      <c r="L85" s="1">
        <f t="shared" si="1"/>
        <v>6.5419079999999994</v>
      </c>
    </row>
    <row r="86" spans="1:12" x14ac:dyDescent="0.45">
      <c r="A86">
        <v>84</v>
      </c>
      <c r="B86">
        <v>3.33371</v>
      </c>
      <c r="C86">
        <v>3.3648400000000001</v>
      </c>
      <c r="D86">
        <v>3.3533200000000001</v>
      </c>
      <c r="E86">
        <v>3.33771</v>
      </c>
      <c r="F86">
        <v>3.35501</v>
      </c>
      <c r="G86">
        <v>1209918</v>
      </c>
      <c r="H86" s="1">
        <f>AVERAGE(output_30_1__2[[#This Row],[Run_1]:[Run_5]])</f>
        <v>3.3489180000000003</v>
      </c>
      <c r="I86">
        <v>4.3390000000000004</v>
      </c>
      <c r="J86">
        <v>2.9</v>
      </c>
      <c r="K86" s="1">
        <f>SUM(output_30_1__2[[#This Row],[IDLV (avg_time)]:[CLASP]])</f>
        <v>7.6879180000000007</v>
      </c>
      <c r="L86" s="1">
        <f t="shared" si="1"/>
        <v>6.2489179999999998</v>
      </c>
    </row>
    <row r="87" spans="1:12" x14ac:dyDescent="0.45">
      <c r="A87">
        <v>85</v>
      </c>
      <c r="B87">
        <v>3.33406</v>
      </c>
      <c r="C87">
        <v>3.3657599999999999</v>
      </c>
      <c r="D87">
        <v>3.3161399999999999</v>
      </c>
      <c r="E87">
        <v>3.2936100000000001</v>
      </c>
      <c r="F87">
        <v>3.3138999999999998</v>
      </c>
      <c r="G87">
        <v>1209919</v>
      </c>
      <c r="H87" s="1">
        <f>AVERAGE(output_30_1__2[[#This Row],[Run_1]:[Run_5]])</f>
        <v>3.324694</v>
      </c>
      <c r="I87">
        <v>4.3540000000000001</v>
      </c>
      <c r="J87">
        <v>2.9</v>
      </c>
      <c r="K87" s="1">
        <f>SUM(output_30_1__2[[#This Row],[IDLV (avg_time)]:[CLASP]])</f>
        <v>7.6786940000000001</v>
      </c>
      <c r="L87" s="1">
        <f t="shared" si="1"/>
        <v>6.2246939999999995</v>
      </c>
    </row>
    <row r="88" spans="1:12" x14ac:dyDescent="0.45">
      <c r="A88">
        <v>86</v>
      </c>
      <c r="B88">
        <v>3.3616299999999999</v>
      </c>
      <c r="C88">
        <v>3.4086699999999999</v>
      </c>
      <c r="D88">
        <v>3.4108200000000002</v>
      </c>
      <c r="E88">
        <v>3.39276</v>
      </c>
      <c r="F88">
        <v>3.3830300000000002</v>
      </c>
      <c r="G88">
        <v>1209920</v>
      </c>
      <c r="H88" s="1">
        <f>AVERAGE(output_30_1__2[[#This Row],[Run_1]:[Run_5]])</f>
        <v>3.3913820000000001</v>
      </c>
      <c r="I88">
        <v>4.3360000000000003</v>
      </c>
      <c r="J88">
        <v>2.87</v>
      </c>
      <c r="K88" s="1">
        <f>SUM(output_30_1__2[[#This Row],[IDLV (avg_time)]:[CLASP]])</f>
        <v>7.7273820000000004</v>
      </c>
      <c r="L88" s="1">
        <f t="shared" si="1"/>
        <v>6.2613820000000002</v>
      </c>
    </row>
    <row r="89" spans="1:12" x14ac:dyDescent="0.45">
      <c r="A89">
        <v>87</v>
      </c>
      <c r="B89">
        <v>3.21454</v>
      </c>
      <c r="C89">
        <v>3.2740900000000002</v>
      </c>
      <c r="D89">
        <v>3.2312500000000002</v>
      </c>
      <c r="E89">
        <v>3.2094200000000002</v>
      </c>
      <c r="F89">
        <v>3.22289</v>
      </c>
      <c r="G89">
        <v>1209921</v>
      </c>
      <c r="H89" s="1">
        <f>AVERAGE(output_30_1__2[[#This Row],[Run_1]:[Run_5]])</f>
        <v>3.2304380000000004</v>
      </c>
      <c r="I89">
        <v>4.3230000000000004</v>
      </c>
      <c r="J89">
        <v>2.88</v>
      </c>
      <c r="K89" s="1">
        <f>SUM(output_30_1__2[[#This Row],[IDLV (avg_time)]:[CLASP]])</f>
        <v>7.5534380000000008</v>
      </c>
      <c r="L89" s="1">
        <f t="shared" si="1"/>
        <v>6.1104380000000003</v>
      </c>
    </row>
    <row r="90" spans="1:12" x14ac:dyDescent="0.45">
      <c r="A90">
        <v>88</v>
      </c>
      <c r="B90">
        <v>3.1337100000000002</v>
      </c>
      <c r="C90">
        <v>3.1706500000000002</v>
      </c>
      <c r="D90">
        <v>3.3827600000000002</v>
      </c>
      <c r="E90">
        <v>3.1333099999999998</v>
      </c>
      <c r="F90">
        <v>3.1966299999999999</v>
      </c>
      <c r="G90">
        <v>1209923</v>
      </c>
      <c r="H90" s="1">
        <f>AVERAGE(output_30_1__2[[#This Row],[Run_1]:[Run_5]])</f>
        <v>3.2034120000000001</v>
      </c>
      <c r="I90">
        <v>4.3319999999999999</v>
      </c>
      <c r="J90">
        <v>2.87</v>
      </c>
      <c r="K90" s="1">
        <f>SUM(output_30_1__2[[#This Row],[IDLV (avg_time)]:[CLASP]])</f>
        <v>7.535412</v>
      </c>
      <c r="L90" s="1">
        <f t="shared" si="1"/>
        <v>6.0734120000000003</v>
      </c>
    </row>
    <row r="91" spans="1:12" x14ac:dyDescent="0.45">
      <c r="A91">
        <v>89</v>
      </c>
      <c r="B91">
        <v>3.48184</v>
      </c>
      <c r="C91">
        <v>3.25359</v>
      </c>
      <c r="D91">
        <v>3.24051</v>
      </c>
      <c r="E91">
        <v>4.4461399999999998</v>
      </c>
      <c r="F91">
        <v>3.2270599999999998</v>
      </c>
      <c r="G91">
        <v>1209925</v>
      </c>
      <c r="H91" s="1">
        <f>AVERAGE(output_30_1__2[[#This Row],[Run_1]:[Run_5]])</f>
        <v>3.5298279999999997</v>
      </c>
      <c r="I91">
        <v>4.3479999999999999</v>
      </c>
      <c r="J91">
        <v>2.88</v>
      </c>
      <c r="K91" s="1">
        <f>SUM(output_30_1__2[[#This Row],[IDLV (avg_time)]:[CLASP]])</f>
        <v>7.8778279999999992</v>
      </c>
      <c r="L91" s="1">
        <f t="shared" si="1"/>
        <v>6.4098279999999992</v>
      </c>
    </row>
    <row r="92" spans="1:12" x14ac:dyDescent="0.45">
      <c r="A92">
        <v>90</v>
      </c>
      <c r="B92">
        <v>3.22505</v>
      </c>
      <c r="C92">
        <v>3.2888099999999998</v>
      </c>
      <c r="D92">
        <v>3.2305000000000001</v>
      </c>
      <c r="E92">
        <v>3.25787</v>
      </c>
      <c r="F92">
        <v>3.2887900000000001</v>
      </c>
      <c r="G92">
        <v>1209927</v>
      </c>
      <c r="H92" s="1">
        <f>AVERAGE(output_30_1__2[[#This Row],[Run_1]:[Run_5]])</f>
        <v>3.2582040000000001</v>
      </c>
      <c r="I92">
        <v>4.335</v>
      </c>
      <c r="J92">
        <v>2.88</v>
      </c>
      <c r="K92" s="1">
        <f>SUM(output_30_1__2[[#This Row],[IDLV (avg_time)]:[CLASP]])</f>
        <v>7.5932040000000001</v>
      </c>
      <c r="L92" s="1">
        <f t="shared" si="1"/>
        <v>6.138204</v>
      </c>
    </row>
    <row r="93" spans="1:12" x14ac:dyDescent="0.45">
      <c r="A93">
        <v>91</v>
      </c>
      <c r="B93">
        <v>3.2622900000000001</v>
      </c>
      <c r="C93">
        <v>3.2925900000000001</v>
      </c>
      <c r="D93">
        <v>3.2557100000000001</v>
      </c>
      <c r="E93">
        <v>4.0693599999999996</v>
      </c>
      <c r="F93">
        <v>3.29461</v>
      </c>
      <c r="G93">
        <v>1209930</v>
      </c>
      <c r="H93" s="1">
        <f>AVERAGE(output_30_1__2[[#This Row],[Run_1]:[Run_5]])</f>
        <v>3.4349119999999997</v>
      </c>
      <c r="I93">
        <v>4.3099999999999996</v>
      </c>
      <c r="J93">
        <v>2.87</v>
      </c>
      <c r="K93" s="1">
        <f>SUM(output_30_1__2[[#This Row],[IDLV (avg_time)]:[CLASP]])</f>
        <v>7.7449119999999994</v>
      </c>
      <c r="L93" s="1">
        <f t="shared" si="1"/>
        <v>6.3049119999999998</v>
      </c>
    </row>
    <row r="94" spans="1:12" x14ac:dyDescent="0.45">
      <c r="A94">
        <v>92</v>
      </c>
      <c r="B94">
        <v>3.2628900000000001</v>
      </c>
      <c r="C94">
        <v>3.2670499999999998</v>
      </c>
      <c r="D94">
        <v>3.2082899999999999</v>
      </c>
      <c r="E94">
        <v>3.2773099999999999</v>
      </c>
      <c r="F94">
        <v>3.23001</v>
      </c>
      <c r="G94">
        <v>1209931</v>
      </c>
      <c r="H94" s="1">
        <f>AVERAGE(output_30_1__2[[#This Row],[Run_1]:[Run_5]])</f>
        <v>3.2491100000000004</v>
      </c>
      <c r="I94">
        <v>4.2619999999999996</v>
      </c>
      <c r="J94">
        <v>2.87</v>
      </c>
      <c r="K94" s="1">
        <f>SUM(output_30_1__2[[#This Row],[IDLV (avg_time)]:[CLASP]])</f>
        <v>7.5111100000000004</v>
      </c>
      <c r="L94" s="1">
        <f t="shared" si="1"/>
        <v>6.1191100000000009</v>
      </c>
    </row>
    <row r="95" spans="1:12" x14ac:dyDescent="0.45">
      <c r="A95">
        <v>93</v>
      </c>
      <c r="B95">
        <v>3.2529599999999999</v>
      </c>
      <c r="C95">
        <v>3.2761499999999999</v>
      </c>
      <c r="D95">
        <v>3.2720199999999999</v>
      </c>
      <c r="E95">
        <v>3.7196799999999999</v>
      </c>
      <c r="F95">
        <v>3.28546</v>
      </c>
      <c r="G95">
        <v>1209933</v>
      </c>
      <c r="H95" s="1">
        <f>AVERAGE(output_30_1__2[[#This Row],[Run_1]:[Run_5]])</f>
        <v>3.3612539999999997</v>
      </c>
      <c r="I95">
        <v>4.3170000000000002</v>
      </c>
      <c r="J95">
        <v>2.88</v>
      </c>
      <c r="K95" s="1">
        <f>SUM(output_30_1__2[[#This Row],[IDLV (avg_time)]:[CLASP]])</f>
        <v>7.6782539999999999</v>
      </c>
      <c r="L95" s="1">
        <f t="shared" si="1"/>
        <v>6.2412539999999996</v>
      </c>
    </row>
    <row r="96" spans="1:12" x14ac:dyDescent="0.45">
      <c r="A96">
        <v>94</v>
      </c>
      <c r="B96">
        <v>3.2237399999999998</v>
      </c>
      <c r="C96">
        <v>3.31318</v>
      </c>
      <c r="D96">
        <v>3.2770899999999998</v>
      </c>
      <c r="E96">
        <v>3.2680500000000001</v>
      </c>
      <c r="F96">
        <v>3.27027</v>
      </c>
      <c r="G96">
        <v>1209933</v>
      </c>
      <c r="H96" s="1">
        <f>AVERAGE(output_30_1__2[[#This Row],[Run_1]:[Run_5]])</f>
        <v>3.2704660000000003</v>
      </c>
      <c r="I96">
        <v>4.3339999999999996</v>
      </c>
      <c r="J96">
        <v>2.86</v>
      </c>
      <c r="K96" s="1">
        <f>SUM(output_30_1__2[[#This Row],[IDLV (avg_time)]:[CLASP]])</f>
        <v>7.6044660000000004</v>
      </c>
      <c r="L96" s="1">
        <f t="shared" si="1"/>
        <v>6.1304660000000002</v>
      </c>
    </row>
    <row r="97" spans="1:12" x14ac:dyDescent="0.45">
      <c r="A97">
        <v>95</v>
      </c>
      <c r="B97">
        <v>3.2158699999999998</v>
      </c>
      <c r="C97">
        <v>3.2562899999999999</v>
      </c>
      <c r="D97">
        <v>3.22845</v>
      </c>
      <c r="E97">
        <v>3.1957300000000002</v>
      </c>
      <c r="F97">
        <v>3.19835</v>
      </c>
      <c r="G97">
        <v>1209933</v>
      </c>
      <c r="H97" s="1">
        <f>AVERAGE(output_30_1__2[[#This Row],[Run_1]:[Run_5]])</f>
        <v>3.2189380000000001</v>
      </c>
      <c r="I97">
        <v>4.2750000000000004</v>
      </c>
      <c r="J97">
        <v>2.9</v>
      </c>
      <c r="K97" s="1">
        <f>SUM(output_30_1__2[[#This Row],[IDLV (avg_time)]:[CLASP]])</f>
        <v>7.493938</v>
      </c>
      <c r="L97" s="1">
        <f t="shared" si="1"/>
        <v>6.118938</v>
      </c>
    </row>
    <row r="98" spans="1:12" x14ac:dyDescent="0.45">
      <c r="A98">
        <v>96</v>
      </c>
      <c r="B98">
        <v>3.2696999999999998</v>
      </c>
      <c r="C98">
        <v>3.3128600000000001</v>
      </c>
      <c r="D98">
        <v>3.2604000000000002</v>
      </c>
      <c r="E98">
        <v>3.23061</v>
      </c>
      <c r="F98">
        <v>3.2339799999999999</v>
      </c>
      <c r="G98">
        <v>1209935</v>
      </c>
      <c r="H98" s="1">
        <f>AVERAGE(output_30_1__2[[#This Row],[Run_1]:[Run_5]])</f>
        <v>3.2615099999999999</v>
      </c>
      <c r="I98">
        <v>4.3330000000000002</v>
      </c>
      <c r="J98">
        <v>2.87</v>
      </c>
      <c r="K98" s="1">
        <f>SUM(output_30_1__2[[#This Row],[IDLV (avg_time)]:[CLASP]])</f>
        <v>7.5945099999999996</v>
      </c>
      <c r="L98" s="1">
        <f t="shared" si="1"/>
        <v>6.1315100000000005</v>
      </c>
    </row>
    <row r="99" spans="1:12" x14ac:dyDescent="0.45">
      <c r="A99">
        <v>97</v>
      </c>
      <c r="B99">
        <v>3.27061</v>
      </c>
      <c r="C99">
        <v>3.7637999999999998</v>
      </c>
      <c r="D99">
        <v>3.2507199999999998</v>
      </c>
      <c r="E99">
        <v>3.2565599999999999</v>
      </c>
      <c r="F99">
        <v>3.28694</v>
      </c>
      <c r="G99">
        <v>1209937</v>
      </c>
      <c r="H99" s="1">
        <f>AVERAGE(output_30_1__2[[#This Row],[Run_1]:[Run_5]])</f>
        <v>3.365726</v>
      </c>
      <c r="I99">
        <v>4.327</v>
      </c>
      <c r="J99">
        <v>2.88</v>
      </c>
      <c r="K99" s="1">
        <f>SUM(output_30_1__2[[#This Row],[IDLV (avg_time)]:[CLASP]])</f>
        <v>7.6927260000000004</v>
      </c>
      <c r="L99" s="1">
        <f t="shared" si="1"/>
        <v>6.2457259999999994</v>
      </c>
    </row>
    <row r="100" spans="1:12" x14ac:dyDescent="0.45">
      <c r="A100">
        <v>98</v>
      </c>
      <c r="B100">
        <v>3.27</v>
      </c>
      <c r="C100">
        <v>3.2883399999999998</v>
      </c>
      <c r="D100">
        <v>3.2268300000000001</v>
      </c>
      <c r="E100">
        <v>3.2572000000000001</v>
      </c>
      <c r="F100">
        <v>3.2183899999999999</v>
      </c>
      <c r="G100">
        <v>1209939</v>
      </c>
      <c r="H100" s="1">
        <f>AVERAGE(output_30_1__2[[#This Row],[Run_1]:[Run_5]])</f>
        <v>3.2521519999999997</v>
      </c>
      <c r="I100">
        <v>4.33</v>
      </c>
      <c r="J100">
        <v>2.86</v>
      </c>
      <c r="K100" s="1">
        <f>SUM(output_30_1__2[[#This Row],[IDLV (avg_time)]:[CLASP]])</f>
        <v>7.5821519999999998</v>
      </c>
      <c r="L100" s="1">
        <f t="shared" si="1"/>
        <v>6.112152</v>
      </c>
    </row>
    <row r="101" spans="1:12" x14ac:dyDescent="0.45">
      <c r="A101">
        <v>99</v>
      </c>
      <c r="B101">
        <v>3.18716</v>
      </c>
      <c r="C101">
        <v>3.2300200000000001</v>
      </c>
      <c r="D101">
        <v>3.2250800000000002</v>
      </c>
      <c r="E101">
        <v>3.26214</v>
      </c>
      <c r="F101">
        <v>3.1819500000000001</v>
      </c>
      <c r="G101">
        <v>1209940</v>
      </c>
      <c r="H101" s="1">
        <f>AVERAGE(output_30_1__2[[#This Row],[Run_1]:[Run_5]])</f>
        <v>3.2172700000000001</v>
      </c>
      <c r="I101">
        <v>4.3760000000000003</v>
      </c>
      <c r="J101">
        <v>2.89</v>
      </c>
      <c r="K101" s="1">
        <f>SUM(output_30_1__2[[#This Row],[IDLV (avg_time)]:[CLASP]])</f>
        <v>7.5932700000000004</v>
      </c>
      <c r="L101" s="1">
        <f t="shared" si="1"/>
        <v>6.1072699999999998</v>
      </c>
    </row>
    <row r="102" spans="1:12" x14ac:dyDescent="0.45">
      <c r="A102">
        <v>100</v>
      </c>
      <c r="B102">
        <v>3.2945600000000002</v>
      </c>
      <c r="C102">
        <v>3.3042199999999999</v>
      </c>
      <c r="D102">
        <v>3.3521000000000001</v>
      </c>
      <c r="E102">
        <v>3.3285100000000001</v>
      </c>
      <c r="F102">
        <v>3.3119000000000001</v>
      </c>
      <c r="G102">
        <v>1209942</v>
      </c>
      <c r="H102" s="1">
        <f>AVERAGE(output_30_1__2[[#This Row],[Run_1]:[Run_5]])</f>
        <v>3.3182580000000002</v>
      </c>
      <c r="I102">
        <v>4.3470000000000004</v>
      </c>
      <c r="J102">
        <v>2.88</v>
      </c>
      <c r="K102" s="1">
        <f>SUM(output_30_1__2[[#This Row],[IDLV (avg_time)]:[CLASP]])</f>
        <v>7.6652580000000006</v>
      </c>
      <c r="L102" s="1">
        <f t="shared" si="1"/>
        <v>6.198258</v>
      </c>
    </row>
    <row r="103" spans="1:12" x14ac:dyDescent="0.45">
      <c r="A103">
        <v>101</v>
      </c>
      <c r="B103">
        <v>3.3415300000000001</v>
      </c>
      <c r="C103">
        <v>3.3449599999999999</v>
      </c>
      <c r="D103">
        <v>3.3682599999999998</v>
      </c>
      <c r="E103">
        <v>3.3569300000000002</v>
      </c>
      <c r="F103">
        <v>3.3559800000000002</v>
      </c>
      <c r="G103">
        <v>1209943</v>
      </c>
      <c r="H103" s="1">
        <f>AVERAGE(output_30_1__2[[#This Row],[Run_1]:[Run_5]])</f>
        <v>3.353532</v>
      </c>
      <c r="I103">
        <v>4.3639999999999999</v>
      </c>
      <c r="J103">
        <v>2.85</v>
      </c>
      <c r="K103" s="1">
        <f>SUM(output_30_1__2[[#This Row],[IDLV (avg_time)]:[CLASP]])</f>
        <v>7.7175320000000003</v>
      </c>
      <c r="L103" s="1">
        <f t="shared" si="1"/>
        <v>6.203532</v>
      </c>
    </row>
    <row r="104" spans="1:12" x14ac:dyDescent="0.45">
      <c r="A104">
        <v>102</v>
      </c>
      <c r="B104">
        <v>3.33595</v>
      </c>
      <c r="C104">
        <v>3.3627099999999999</v>
      </c>
      <c r="D104">
        <v>3.3002199999999999</v>
      </c>
      <c r="E104">
        <v>3.3391000000000002</v>
      </c>
      <c r="F104">
        <v>3.3469600000000002</v>
      </c>
      <c r="G104">
        <v>1209945</v>
      </c>
      <c r="H104" s="1">
        <f>AVERAGE(output_30_1__2[[#This Row],[Run_1]:[Run_5]])</f>
        <v>3.3369880000000003</v>
      </c>
      <c r="I104">
        <v>4.351</v>
      </c>
      <c r="J104">
        <v>2.85</v>
      </c>
      <c r="K104" s="1">
        <f>SUM(output_30_1__2[[#This Row],[IDLV (avg_time)]:[CLASP]])</f>
        <v>7.6879880000000007</v>
      </c>
      <c r="L104" s="1">
        <f t="shared" si="1"/>
        <v>6.1869880000000004</v>
      </c>
    </row>
    <row r="105" spans="1:12" x14ac:dyDescent="0.45">
      <c r="A105">
        <v>103</v>
      </c>
      <c r="B105">
        <v>3.2723100000000001</v>
      </c>
      <c r="C105">
        <v>3.2960799999999999</v>
      </c>
      <c r="D105">
        <v>3.1588799999999999</v>
      </c>
      <c r="E105">
        <v>3.2777099999999999</v>
      </c>
      <c r="F105">
        <v>3.2409500000000002</v>
      </c>
      <c r="G105">
        <v>1209946</v>
      </c>
      <c r="H105" s="1">
        <f>AVERAGE(output_30_1__2[[#This Row],[Run_1]:[Run_5]])</f>
        <v>3.2491860000000004</v>
      </c>
      <c r="I105">
        <v>4.3419999999999996</v>
      </c>
      <c r="J105">
        <v>2.94</v>
      </c>
      <c r="K105" s="1">
        <f>SUM(output_30_1__2[[#This Row],[IDLV (avg_time)]:[CLASP]])</f>
        <v>7.5911860000000004</v>
      </c>
      <c r="L105" s="1">
        <f t="shared" si="1"/>
        <v>6.1891860000000003</v>
      </c>
    </row>
    <row r="106" spans="1:12" x14ac:dyDescent="0.45">
      <c r="A106">
        <v>104</v>
      </c>
      <c r="B106">
        <v>3.3831099999999998</v>
      </c>
      <c r="C106">
        <v>3.4235799999999998</v>
      </c>
      <c r="D106">
        <v>3.3971900000000002</v>
      </c>
      <c r="E106">
        <v>3.3748900000000002</v>
      </c>
      <c r="F106">
        <v>3.33114</v>
      </c>
      <c r="G106">
        <v>1209947</v>
      </c>
      <c r="H106" s="1">
        <f>AVERAGE(output_30_1__2[[#This Row],[Run_1]:[Run_5]])</f>
        <v>3.3819819999999998</v>
      </c>
      <c r="I106">
        <v>4.335</v>
      </c>
      <c r="J106">
        <v>2.88</v>
      </c>
      <c r="K106" s="1">
        <f>SUM(output_30_1__2[[#This Row],[IDLV (avg_time)]:[CLASP]])</f>
        <v>7.7169819999999998</v>
      </c>
      <c r="L106" s="1">
        <f t="shared" si="1"/>
        <v>6.2619819999999997</v>
      </c>
    </row>
    <row r="107" spans="1:12" x14ac:dyDescent="0.45">
      <c r="A107">
        <v>105</v>
      </c>
      <c r="B107">
        <v>3.31196</v>
      </c>
      <c r="C107">
        <v>3.2878799999999999</v>
      </c>
      <c r="D107">
        <v>3.25773</v>
      </c>
      <c r="E107">
        <v>3.33528</v>
      </c>
      <c r="F107">
        <v>3.24912</v>
      </c>
      <c r="G107">
        <v>1209948</v>
      </c>
      <c r="H107" s="1">
        <f>AVERAGE(output_30_1__2[[#This Row],[Run_1]:[Run_5]])</f>
        <v>3.2883940000000003</v>
      </c>
      <c r="I107">
        <v>4.3620000000000001</v>
      </c>
      <c r="J107">
        <v>2.83</v>
      </c>
      <c r="K107" s="1">
        <f>SUM(output_30_1__2[[#This Row],[IDLV (avg_time)]:[CLASP]])</f>
        <v>7.6503940000000004</v>
      </c>
      <c r="L107" s="1">
        <f t="shared" si="1"/>
        <v>6.1183940000000003</v>
      </c>
    </row>
    <row r="108" spans="1:12" x14ac:dyDescent="0.45">
      <c r="A108">
        <v>106</v>
      </c>
      <c r="B108">
        <v>3.2093600000000002</v>
      </c>
      <c r="C108">
        <v>3.2210700000000001</v>
      </c>
      <c r="D108">
        <v>3.2632500000000002</v>
      </c>
      <c r="E108">
        <v>3.21374</v>
      </c>
      <c r="F108">
        <v>3.22607</v>
      </c>
      <c r="G108">
        <v>1209948</v>
      </c>
      <c r="H108" s="1">
        <f>AVERAGE(output_30_1__2[[#This Row],[Run_1]:[Run_5]])</f>
        <v>3.2266980000000003</v>
      </c>
      <c r="I108">
        <v>4.2779999999999996</v>
      </c>
      <c r="J108">
        <v>2.85</v>
      </c>
      <c r="K108" s="1">
        <f>SUM(output_30_1__2[[#This Row],[IDLV (avg_time)]:[CLASP]])</f>
        <v>7.5046979999999994</v>
      </c>
      <c r="L108" s="1">
        <f t="shared" si="1"/>
        <v>6.0766980000000004</v>
      </c>
    </row>
    <row r="109" spans="1:12" x14ac:dyDescent="0.45">
      <c r="A109">
        <v>107</v>
      </c>
      <c r="B109">
        <v>3.3140000000000001</v>
      </c>
      <c r="C109">
        <v>3.3201299999999998</v>
      </c>
      <c r="D109">
        <v>3.2794599999999998</v>
      </c>
      <c r="E109">
        <v>3.3324400000000001</v>
      </c>
      <c r="F109">
        <v>3.3166099999999998</v>
      </c>
      <c r="G109">
        <v>1209948</v>
      </c>
      <c r="H109" s="1">
        <f>AVERAGE(output_30_1__2[[#This Row],[Run_1]:[Run_5]])</f>
        <v>3.3125279999999995</v>
      </c>
      <c r="I109">
        <v>4.3440000000000003</v>
      </c>
      <c r="J109">
        <v>2.89</v>
      </c>
      <c r="K109" s="1">
        <f>SUM(output_30_1__2[[#This Row],[IDLV (avg_time)]:[CLASP]])</f>
        <v>7.6565279999999998</v>
      </c>
      <c r="L109" s="1">
        <f t="shared" si="1"/>
        <v>6.2025279999999992</v>
      </c>
    </row>
    <row r="110" spans="1:12" x14ac:dyDescent="0.45">
      <c r="A110">
        <v>108</v>
      </c>
      <c r="B110">
        <v>3.2539699999999998</v>
      </c>
      <c r="C110">
        <v>3.28328</v>
      </c>
      <c r="D110">
        <v>3.2404600000000001</v>
      </c>
      <c r="E110">
        <v>3.3497300000000001</v>
      </c>
      <c r="F110">
        <v>3.2547799999999998</v>
      </c>
      <c r="G110">
        <v>1209950</v>
      </c>
      <c r="H110" s="1">
        <f>AVERAGE(output_30_1__2[[#This Row],[Run_1]:[Run_5]])</f>
        <v>3.2764440000000001</v>
      </c>
      <c r="I110">
        <v>4.3490000000000002</v>
      </c>
      <c r="J110">
        <v>2.85</v>
      </c>
      <c r="K110" s="1">
        <f>SUM(output_30_1__2[[#This Row],[IDLV (avg_time)]:[CLASP]])</f>
        <v>7.6254439999999999</v>
      </c>
      <c r="L110" s="1">
        <f t="shared" si="1"/>
        <v>6.1264440000000002</v>
      </c>
    </row>
    <row r="111" spans="1:12" x14ac:dyDescent="0.45">
      <c r="A111">
        <v>109</v>
      </c>
      <c r="B111">
        <v>3.19869</v>
      </c>
      <c r="C111">
        <v>3.2652899999999998</v>
      </c>
      <c r="D111">
        <v>3.2439</v>
      </c>
      <c r="E111">
        <v>3.2577500000000001</v>
      </c>
      <c r="F111">
        <v>3.2874300000000001</v>
      </c>
      <c r="G111">
        <v>1209952</v>
      </c>
      <c r="H111" s="1">
        <f>AVERAGE(output_30_1__2[[#This Row],[Run_1]:[Run_5]])</f>
        <v>3.2506119999999994</v>
      </c>
      <c r="I111">
        <v>4.3049999999999997</v>
      </c>
      <c r="J111">
        <v>2.88</v>
      </c>
      <c r="K111" s="1">
        <f>SUM(output_30_1__2[[#This Row],[IDLV (avg_time)]:[CLASP]])</f>
        <v>7.5556119999999991</v>
      </c>
      <c r="L111" s="1">
        <f t="shared" si="1"/>
        <v>6.1306119999999993</v>
      </c>
    </row>
    <row r="112" spans="1:12" x14ac:dyDescent="0.45">
      <c r="A112">
        <v>110</v>
      </c>
      <c r="B112">
        <v>3.3370500000000001</v>
      </c>
      <c r="C112">
        <v>3.3931399999999998</v>
      </c>
      <c r="D112">
        <v>3.3516900000000001</v>
      </c>
      <c r="E112">
        <v>3.34605</v>
      </c>
      <c r="F112">
        <v>3.3422100000000001</v>
      </c>
      <c r="G112">
        <v>1209956</v>
      </c>
      <c r="H112" s="1">
        <f>AVERAGE(output_30_1__2[[#This Row],[Run_1]:[Run_5]])</f>
        <v>3.3540280000000005</v>
      </c>
      <c r="I112">
        <v>4.4009999999999998</v>
      </c>
      <c r="J112">
        <v>2.93</v>
      </c>
      <c r="K112" s="1">
        <f>SUM(output_30_1__2[[#This Row],[IDLV (avg_time)]:[CLASP]])</f>
        <v>7.7550280000000003</v>
      </c>
      <c r="L112" s="1">
        <f t="shared" si="1"/>
        <v>6.2840280000000011</v>
      </c>
    </row>
    <row r="113" spans="1:12" x14ac:dyDescent="0.45">
      <c r="A113">
        <v>111</v>
      </c>
      <c r="B113">
        <v>3.2413400000000001</v>
      </c>
      <c r="C113">
        <v>3.2701899999999999</v>
      </c>
      <c r="D113">
        <v>3.2070599999999998</v>
      </c>
      <c r="E113">
        <v>3.1857899999999999</v>
      </c>
      <c r="F113">
        <v>3.2739699999999998</v>
      </c>
      <c r="G113">
        <v>1209957</v>
      </c>
      <c r="H113" s="1">
        <f>AVERAGE(output_30_1__2[[#This Row],[Run_1]:[Run_5]])</f>
        <v>3.2356699999999998</v>
      </c>
      <c r="I113">
        <v>4.3970000000000002</v>
      </c>
      <c r="J113">
        <v>2.83</v>
      </c>
      <c r="K113" s="1">
        <f>SUM(output_30_1__2[[#This Row],[IDLV (avg_time)]:[CLASP]])</f>
        <v>7.6326700000000001</v>
      </c>
      <c r="L113" s="1">
        <f t="shared" si="1"/>
        <v>6.0656699999999999</v>
      </c>
    </row>
    <row r="114" spans="1:12" x14ac:dyDescent="0.45">
      <c r="A114">
        <v>112</v>
      </c>
      <c r="B114">
        <v>3.32376</v>
      </c>
      <c r="C114">
        <v>3.35683</v>
      </c>
      <c r="D114">
        <v>3.31799</v>
      </c>
      <c r="E114">
        <v>3.3858999999999999</v>
      </c>
      <c r="F114">
        <v>3.3499599999999998</v>
      </c>
      <c r="G114">
        <v>1209957</v>
      </c>
      <c r="H114" s="1">
        <f>AVERAGE(output_30_1__2[[#This Row],[Run_1]:[Run_5]])</f>
        <v>3.3468879999999999</v>
      </c>
      <c r="I114">
        <v>4.3</v>
      </c>
      <c r="J114">
        <v>2.9</v>
      </c>
      <c r="K114" s="1">
        <f>SUM(output_30_1__2[[#This Row],[IDLV (avg_time)]:[CLASP]])</f>
        <v>7.6468879999999997</v>
      </c>
      <c r="L114" s="1">
        <f t="shared" si="1"/>
        <v>6.2468880000000002</v>
      </c>
    </row>
    <row r="115" spans="1:12" x14ac:dyDescent="0.45">
      <c r="A115">
        <v>113</v>
      </c>
      <c r="B115">
        <v>3.4975900000000002</v>
      </c>
      <c r="C115">
        <v>3.5750099999999998</v>
      </c>
      <c r="D115">
        <v>3.4672299999999998</v>
      </c>
      <c r="E115">
        <v>3.5228000000000002</v>
      </c>
      <c r="F115">
        <v>3.4766499999999998</v>
      </c>
      <c r="G115">
        <v>1209957</v>
      </c>
      <c r="H115" s="1">
        <f>AVERAGE(output_30_1__2[[#This Row],[Run_1]:[Run_5]])</f>
        <v>3.5078559999999994</v>
      </c>
      <c r="I115">
        <v>4.3780000000000001</v>
      </c>
      <c r="J115">
        <v>2.91</v>
      </c>
      <c r="K115" s="1">
        <f>SUM(output_30_1__2[[#This Row],[IDLV (avg_time)]:[CLASP]])</f>
        <v>7.8858559999999995</v>
      </c>
      <c r="L115" s="1">
        <f t="shared" si="1"/>
        <v>6.4178559999999996</v>
      </c>
    </row>
    <row r="116" spans="1:12" x14ac:dyDescent="0.45">
      <c r="A116">
        <v>114</v>
      </c>
      <c r="B116">
        <v>3.42936</v>
      </c>
      <c r="C116">
        <v>3.4847700000000001</v>
      </c>
      <c r="D116">
        <v>3.45465</v>
      </c>
      <c r="E116">
        <v>3.4842300000000002</v>
      </c>
      <c r="F116">
        <v>3.5187499999999998</v>
      </c>
      <c r="G116">
        <v>1209957</v>
      </c>
      <c r="H116" s="1">
        <f>AVERAGE(output_30_1__2[[#This Row],[Run_1]:[Run_5]])</f>
        <v>3.4743520000000006</v>
      </c>
      <c r="I116">
        <v>4.407</v>
      </c>
      <c r="J116">
        <v>2.87</v>
      </c>
      <c r="K116" s="1">
        <f>SUM(output_30_1__2[[#This Row],[IDLV (avg_time)]:[CLASP]])</f>
        <v>7.8813520000000006</v>
      </c>
      <c r="L116" s="1">
        <f t="shared" si="1"/>
        <v>6.3443520000000007</v>
      </c>
    </row>
    <row r="117" spans="1:12" x14ac:dyDescent="0.45">
      <c r="A117">
        <v>115</v>
      </c>
      <c r="B117">
        <v>3.214</v>
      </c>
      <c r="C117">
        <v>3.2210299999999998</v>
      </c>
      <c r="D117">
        <v>3.1890100000000001</v>
      </c>
      <c r="E117">
        <v>3.19374</v>
      </c>
      <c r="F117">
        <v>3.2149299999999998</v>
      </c>
      <c r="G117">
        <v>1209957</v>
      </c>
      <c r="H117" s="1">
        <f>AVERAGE(output_30_1__2[[#This Row],[Run_1]:[Run_5]])</f>
        <v>3.2065419999999998</v>
      </c>
      <c r="I117">
        <v>4.343</v>
      </c>
      <c r="J117">
        <v>2.89</v>
      </c>
      <c r="K117" s="1">
        <f>SUM(output_30_1__2[[#This Row],[IDLV (avg_time)]:[CLASP]])</f>
        <v>7.5495419999999998</v>
      </c>
      <c r="L117" s="1">
        <f t="shared" si="1"/>
        <v>6.0965419999999995</v>
      </c>
    </row>
    <row r="118" spans="1:12" x14ac:dyDescent="0.45">
      <c r="A118">
        <v>116</v>
      </c>
      <c r="B118">
        <v>3.13639</v>
      </c>
      <c r="C118">
        <v>3.2184300000000001</v>
      </c>
      <c r="D118">
        <v>3.1908599999999998</v>
      </c>
      <c r="E118">
        <v>3.2130999999999998</v>
      </c>
      <c r="F118">
        <v>3.1934399999999998</v>
      </c>
      <c r="G118">
        <v>1209958</v>
      </c>
      <c r="H118" s="1">
        <f>AVERAGE(output_30_1__2[[#This Row],[Run_1]:[Run_5]])</f>
        <v>3.1904440000000003</v>
      </c>
      <c r="I118">
        <v>4.359</v>
      </c>
      <c r="J118">
        <v>2.88</v>
      </c>
      <c r="K118" s="1">
        <f>SUM(output_30_1__2[[#This Row],[IDLV (avg_time)]:[CLASP]])</f>
        <v>7.5494440000000003</v>
      </c>
      <c r="L118" s="1">
        <f t="shared" si="1"/>
        <v>6.0704440000000002</v>
      </c>
    </row>
    <row r="119" spans="1:12" x14ac:dyDescent="0.45">
      <c r="A119">
        <v>117</v>
      </c>
      <c r="B119">
        <v>3.0691700000000002</v>
      </c>
      <c r="C119">
        <v>3.1196799999999998</v>
      </c>
      <c r="D119">
        <v>3.1279499999999998</v>
      </c>
      <c r="E119">
        <v>3.1004900000000002</v>
      </c>
      <c r="F119">
        <v>3.13063</v>
      </c>
      <c r="G119">
        <v>1209958</v>
      </c>
      <c r="H119" s="1">
        <f>AVERAGE(output_30_1__2[[#This Row],[Run_1]:[Run_5]])</f>
        <v>3.1095840000000003</v>
      </c>
      <c r="I119">
        <v>4.3840000000000003</v>
      </c>
      <c r="J119">
        <v>2.85</v>
      </c>
      <c r="K119" s="1">
        <f>SUM(output_30_1__2[[#This Row],[IDLV (avg_time)]:[CLASP]])</f>
        <v>7.4935840000000002</v>
      </c>
      <c r="L119" s="1">
        <f t="shared" si="1"/>
        <v>5.9595840000000004</v>
      </c>
    </row>
    <row r="120" spans="1:12" x14ac:dyDescent="0.45">
      <c r="A120">
        <v>118</v>
      </c>
      <c r="B120">
        <v>3.31148</v>
      </c>
      <c r="C120">
        <v>3.2157</v>
      </c>
      <c r="D120">
        <v>3.2849599999999999</v>
      </c>
      <c r="E120">
        <v>3.3041</v>
      </c>
      <c r="F120">
        <v>3.27616</v>
      </c>
      <c r="G120">
        <v>1209958</v>
      </c>
      <c r="H120" s="1">
        <f>AVERAGE(output_30_1__2[[#This Row],[Run_1]:[Run_5]])</f>
        <v>3.2784799999999996</v>
      </c>
      <c r="I120">
        <v>4.4219999999999997</v>
      </c>
      <c r="J120">
        <v>2.88</v>
      </c>
      <c r="K120" s="1">
        <f>SUM(output_30_1__2[[#This Row],[IDLV (avg_time)]:[CLASP]])</f>
        <v>7.7004799999999989</v>
      </c>
      <c r="L120" s="1">
        <f t="shared" si="1"/>
        <v>6.1584799999999991</v>
      </c>
    </row>
    <row r="121" spans="1:12" x14ac:dyDescent="0.45">
      <c r="A121">
        <v>119</v>
      </c>
      <c r="B121">
        <v>3.3869899999999999</v>
      </c>
      <c r="C121">
        <v>3.4739900000000001</v>
      </c>
      <c r="D121">
        <v>3.4001199999999998</v>
      </c>
      <c r="E121">
        <v>3.4470800000000001</v>
      </c>
      <c r="F121">
        <v>3.45119</v>
      </c>
      <c r="G121">
        <v>1209958</v>
      </c>
      <c r="H121" s="1">
        <f>AVERAGE(output_30_1__2[[#This Row],[Run_1]:[Run_5]])</f>
        <v>3.4318739999999996</v>
      </c>
      <c r="I121">
        <v>4.3540000000000001</v>
      </c>
      <c r="J121">
        <v>2.89</v>
      </c>
      <c r="K121" s="1">
        <f>SUM(output_30_1__2[[#This Row],[IDLV (avg_time)]:[CLASP]])</f>
        <v>7.7858739999999997</v>
      </c>
      <c r="L121" s="1">
        <f t="shared" si="1"/>
        <v>6.3218739999999993</v>
      </c>
    </row>
    <row r="122" spans="1:12" x14ac:dyDescent="0.45">
      <c r="A122">
        <v>120</v>
      </c>
      <c r="B122">
        <v>3.4198900000000001</v>
      </c>
      <c r="C122">
        <v>3.37636</v>
      </c>
      <c r="D122">
        <v>3.4098899999999999</v>
      </c>
      <c r="E122">
        <v>3.4985300000000001</v>
      </c>
      <c r="F122">
        <v>3.3315000000000001</v>
      </c>
      <c r="G122">
        <v>1209958</v>
      </c>
      <c r="H122" s="1">
        <f>AVERAGE(output_30_1__2[[#This Row],[Run_1]:[Run_5]])</f>
        <v>3.4072340000000003</v>
      </c>
      <c r="I122">
        <v>4.3479999999999999</v>
      </c>
      <c r="J122">
        <v>2.89</v>
      </c>
      <c r="K122" s="1">
        <f>SUM(output_30_1__2[[#This Row],[IDLV (avg_time)]:[CLASP]])</f>
        <v>7.7552339999999997</v>
      </c>
      <c r="L122" s="1">
        <f t="shared" si="1"/>
        <v>6.2972340000000004</v>
      </c>
    </row>
    <row r="123" spans="1:12" x14ac:dyDescent="0.45">
      <c r="A123">
        <v>121</v>
      </c>
      <c r="B123">
        <v>3.4729999999999999</v>
      </c>
      <c r="C123">
        <v>3.5049899999999998</v>
      </c>
      <c r="D123">
        <v>3.4901300000000002</v>
      </c>
      <c r="E123">
        <v>3.60256</v>
      </c>
      <c r="F123">
        <v>3.49397</v>
      </c>
      <c r="G123">
        <v>1209958</v>
      </c>
      <c r="H123" s="1">
        <f>AVERAGE(output_30_1__2[[#This Row],[Run_1]:[Run_5]])</f>
        <v>3.5129299999999999</v>
      </c>
      <c r="I123">
        <v>4.3630000000000004</v>
      </c>
      <c r="J123">
        <v>2.86</v>
      </c>
      <c r="K123" s="1">
        <f>SUM(output_30_1__2[[#This Row],[IDLV (avg_time)]:[CLASP]])</f>
        <v>7.8759300000000003</v>
      </c>
      <c r="L123" s="1">
        <f t="shared" si="1"/>
        <v>6.3729300000000002</v>
      </c>
    </row>
    <row r="124" spans="1:12" x14ac:dyDescent="0.45">
      <c r="A124">
        <v>122</v>
      </c>
      <c r="B124">
        <v>3.1753300000000002</v>
      </c>
      <c r="C124">
        <v>3.2201200000000001</v>
      </c>
      <c r="D124">
        <v>3.2653699999999999</v>
      </c>
      <c r="E124">
        <v>3.1935799999999999</v>
      </c>
      <c r="F124">
        <v>3.2698800000000001</v>
      </c>
      <c r="G124">
        <v>1209958</v>
      </c>
      <c r="H124" s="1">
        <f>AVERAGE(output_30_1__2[[#This Row],[Run_1]:[Run_5]])</f>
        <v>3.2248560000000004</v>
      </c>
      <c r="I124">
        <v>4.3689999999999998</v>
      </c>
      <c r="J124">
        <v>2.91</v>
      </c>
      <c r="K124" s="1">
        <f>SUM(output_30_1__2[[#This Row],[IDLV (avg_time)]:[CLASP]])</f>
        <v>7.5938560000000006</v>
      </c>
      <c r="L124" s="1">
        <f t="shared" si="1"/>
        <v>6.134856000000001</v>
      </c>
    </row>
    <row r="125" spans="1:12" x14ac:dyDescent="0.45">
      <c r="A125">
        <v>123</v>
      </c>
      <c r="B125">
        <v>3.34463</v>
      </c>
      <c r="C125">
        <v>3.343</v>
      </c>
      <c r="D125">
        <v>3.5448300000000001</v>
      </c>
      <c r="E125">
        <v>3.4052799999999999</v>
      </c>
      <c r="F125">
        <v>3.3708</v>
      </c>
      <c r="G125">
        <v>1209958</v>
      </c>
      <c r="H125" s="1">
        <f>AVERAGE(output_30_1__2[[#This Row],[Run_1]:[Run_5]])</f>
        <v>3.4017080000000002</v>
      </c>
      <c r="I125">
        <v>4.3239999999999998</v>
      </c>
      <c r="J125">
        <v>2.88</v>
      </c>
      <c r="K125" s="1">
        <f>SUM(output_30_1__2[[#This Row],[IDLV (avg_time)]:[CLASP]])</f>
        <v>7.725708</v>
      </c>
      <c r="L125" s="1">
        <f t="shared" si="1"/>
        <v>6.2817080000000001</v>
      </c>
    </row>
    <row r="126" spans="1:12" x14ac:dyDescent="0.45">
      <c r="A126">
        <v>124</v>
      </c>
      <c r="B126">
        <v>3.3269899999999999</v>
      </c>
      <c r="C126">
        <v>3.3643299999999998</v>
      </c>
      <c r="D126">
        <v>3.2871999999999999</v>
      </c>
      <c r="E126">
        <v>3.3263500000000001</v>
      </c>
      <c r="F126">
        <v>3.3346499999999999</v>
      </c>
      <c r="G126">
        <v>1209958</v>
      </c>
      <c r="H126" s="1">
        <f>AVERAGE(output_30_1__2[[#This Row],[Run_1]:[Run_5]])</f>
        <v>3.3279039999999993</v>
      </c>
      <c r="I126">
        <v>4.3710000000000004</v>
      </c>
      <c r="J126">
        <v>2.86</v>
      </c>
      <c r="K126" s="1">
        <f>SUM(output_30_1__2[[#This Row],[IDLV (avg_time)]:[CLASP]])</f>
        <v>7.6989039999999997</v>
      </c>
      <c r="L126" s="1">
        <f t="shared" si="1"/>
        <v>6.1879039999999996</v>
      </c>
    </row>
    <row r="127" spans="1:12" x14ac:dyDescent="0.45">
      <c r="A127">
        <v>125</v>
      </c>
      <c r="B127">
        <v>3.2487200000000001</v>
      </c>
      <c r="C127">
        <v>3.19638</v>
      </c>
      <c r="D127">
        <v>3.21591</v>
      </c>
      <c r="E127">
        <v>3.1977099999999998</v>
      </c>
      <c r="F127">
        <v>3.1997100000000001</v>
      </c>
      <c r="G127">
        <v>1209958</v>
      </c>
      <c r="H127" s="1">
        <f>AVERAGE(output_30_1__2[[#This Row],[Run_1]:[Run_5]])</f>
        <v>3.2116860000000003</v>
      </c>
      <c r="I127">
        <v>4.3659999999999997</v>
      </c>
      <c r="J127">
        <v>2.85</v>
      </c>
      <c r="K127" s="1">
        <f>SUM(output_30_1__2[[#This Row],[IDLV (avg_time)]:[CLASP]])</f>
        <v>7.5776859999999999</v>
      </c>
      <c r="L127" s="1">
        <f t="shared" si="1"/>
        <v>6.0616859999999999</v>
      </c>
    </row>
    <row r="128" spans="1:12" x14ac:dyDescent="0.45">
      <c r="A128">
        <v>126</v>
      </c>
      <c r="B128">
        <v>3.2385000000000002</v>
      </c>
      <c r="C128">
        <v>3.2193200000000002</v>
      </c>
      <c r="D128">
        <v>3.2078199999999999</v>
      </c>
      <c r="E128">
        <v>3.2598199999999999</v>
      </c>
      <c r="F128">
        <v>3.24309</v>
      </c>
      <c r="G128">
        <v>1209959</v>
      </c>
      <c r="H128" s="1">
        <f>AVERAGE(output_30_1__2[[#This Row],[Run_1]:[Run_5]])</f>
        <v>3.2337099999999999</v>
      </c>
      <c r="I128">
        <v>4.3390000000000004</v>
      </c>
      <c r="J128">
        <v>2.9</v>
      </c>
      <c r="K128" s="1">
        <f>SUM(output_30_1__2[[#This Row],[IDLV (avg_time)]:[CLASP]])</f>
        <v>7.5727100000000007</v>
      </c>
      <c r="L128" s="1">
        <f t="shared" si="1"/>
        <v>6.1337099999999998</v>
      </c>
    </row>
    <row r="129" spans="1:12" x14ac:dyDescent="0.45">
      <c r="A129">
        <v>127</v>
      </c>
      <c r="B129">
        <v>3.61632</v>
      </c>
      <c r="C129">
        <v>3.6331600000000002</v>
      </c>
      <c r="D129">
        <v>3.8902600000000001</v>
      </c>
      <c r="E129">
        <v>3.6784500000000002</v>
      </c>
      <c r="F129">
        <v>3.5713900000000001</v>
      </c>
      <c r="G129">
        <v>1209959</v>
      </c>
      <c r="H129" s="1">
        <f>AVERAGE(output_30_1__2[[#This Row],[Run_1]:[Run_5]])</f>
        <v>3.6779159999999997</v>
      </c>
      <c r="I129">
        <v>4.3490000000000002</v>
      </c>
      <c r="J129">
        <v>2.89</v>
      </c>
      <c r="K129" s="1">
        <f>SUM(output_30_1__2[[#This Row],[IDLV (avg_time)]:[CLASP]])</f>
        <v>8.0269159999999999</v>
      </c>
      <c r="L129" s="1">
        <f t="shared" si="1"/>
        <v>6.5679160000000003</v>
      </c>
    </row>
    <row r="130" spans="1:12" x14ac:dyDescent="0.45">
      <c r="A130">
        <v>128</v>
      </c>
      <c r="B130">
        <v>3.2846899999999999</v>
      </c>
      <c r="C130">
        <v>3.3777499999999998</v>
      </c>
      <c r="D130">
        <v>3.24057</v>
      </c>
      <c r="E130">
        <v>3.3176700000000001</v>
      </c>
      <c r="F130">
        <v>3.20404</v>
      </c>
      <c r="G130">
        <v>1209959</v>
      </c>
      <c r="H130" s="1">
        <f>AVERAGE(output_30_1__2[[#This Row],[Run_1]:[Run_5]])</f>
        <v>3.2849440000000003</v>
      </c>
      <c r="I130">
        <v>4.3680000000000003</v>
      </c>
      <c r="J130">
        <v>2.85</v>
      </c>
      <c r="K130" s="1">
        <f>SUM(output_30_1__2[[#This Row],[IDLV (avg_time)]:[CLASP]])</f>
        <v>7.6529440000000006</v>
      </c>
      <c r="L130" s="1">
        <f t="shared" ref="L130:L193" si="2">SUM(H130,J130)</f>
        <v>6.1349440000000008</v>
      </c>
    </row>
    <row r="131" spans="1:12" x14ac:dyDescent="0.45">
      <c r="A131">
        <v>129</v>
      </c>
      <c r="B131">
        <v>3.2155300000000002</v>
      </c>
      <c r="C131">
        <v>3.26457</v>
      </c>
      <c r="D131">
        <v>3.2376399999999999</v>
      </c>
      <c r="E131">
        <v>3.2251799999999999</v>
      </c>
      <c r="F131">
        <v>3.2808299999999999</v>
      </c>
      <c r="G131">
        <v>1209959</v>
      </c>
      <c r="H131" s="1">
        <f>AVERAGE(output_30_1__2[[#This Row],[Run_1]:[Run_5]])</f>
        <v>3.2447499999999998</v>
      </c>
      <c r="I131">
        <v>4.3890000000000002</v>
      </c>
      <c r="J131">
        <v>2.9</v>
      </c>
      <c r="K131" s="1">
        <f>SUM(output_30_1__2[[#This Row],[IDLV (avg_time)]:[CLASP]])</f>
        <v>7.63375</v>
      </c>
      <c r="L131" s="1">
        <f t="shared" si="2"/>
        <v>6.1447500000000002</v>
      </c>
    </row>
    <row r="132" spans="1:12" x14ac:dyDescent="0.45">
      <c r="A132">
        <v>130</v>
      </c>
      <c r="B132">
        <v>3.2858299999999998</v>
      </c>
      <c r="C132">
        <v>3.3135400000000002</v>
      </c>
      <c r="D132">
        <v>3.3133400000000002</v>
      </c>
      <c r="E132">
        <v>3.2929400000000002</v>
      </c>
      <c r="F132">
        <v>3.3426800000000001</v>
      </c>
      <c r="G132">
        <v>1209959</v>
      </c>
      <c r="H132" s="1">
        <f>AVERAGE(output_30_1__2[[#This Row],[Run_1]:[Run_5]])</f>
        <v>3.309666</v>
      </c>
      <c r="I132">
        <v>4.3869999999999996</v>
      </c>
      <c r="J132">
        <v>2.88</v>
      </c>
      <c r="K132" s="1">
        <f>SUM(output_30_1__2[[#This Row],[IDLV (avg_time)]:[CLASP]])</f>
        <v>7.6966659999999996</v>
      </c>
      <c r="L132" s="1">
        <f t="shared" si="2"/>
        <v>6.1896659999999999</v>
      </c>
    </row>
    <row r="133" spans="1:12" x14ac:dyDescent="0.45">
      <c r="A133">
        <v>131</v>
      </c>
      <c r="B133">
        <v>3.27786</v>
      </c>
      <c r="C133">
        <v>3.25224</v>
      </c>
      <c r="D133">
        <v>3.3367200000000001</v>
      </c>
      <c r="E133">
        <v>3.2578299999999998</v>
      </c>
      <c r="F133">
        <v>3.2497799999999999</v>
      </c>
      <c r="G133">
        <v>1209959</v>
      </c>
      <c r="H133" s="1">
        <f>AVERAGE(output_30_1__2[[#This Row],[Run_1]:[Run_5]])</f>
        <v>3.274886</v>
      </c>
      <c r="I133">
        <v>4.3879999999999999</v>
      </c>
      <c r="J133">
        <v>2.9</v>
      </c>
      <c r="K133" s="1">
        <f>SUM(output_30_1__2[[#This Row],[IDLV (avg_time)]:[CLASP]])</f>
        <v>7.6628860000000003</v>
      </c>
      <c r="L133" s="1">
        <f t="shared" si="2"/>
        <v>6.1748859999999999</v>
      </c>
    </row>
    <row r="134" spans="1:12" x14ac:dyDescent="0.45">
      <c r="A134">
        <v>132</v>
      </c>
      <c r="B134">
        <v>3.1841599999999999</v>
      </c>
      <c r="C134">
        <v>3.1978300000000002</v>
      </c>
      <c r="D134">
        <v>3.1784699999999999</v>
      </c>
      <c r="E134">
        <v>3.2047500000000002</v>
      </c>
      <c r="F134">
        <v>3.1611400000000001</v>
      </c>
      <c r="G134">
        <v>1209959</v>
      </c>
      <c r="H134" s="1">
        <f>AVERAGE(output_30_1__2[[#This Row],[Run_1]:[Run_5]])</f>
        <v>3.18527</v>
      </c>
      <c r="I134">
        <v>4.3659999999999997</v>
      </c>
      <c r="J134">
        <v>2.89</v>
      </c>
      <c r="K134" s="1">
        <f>SUM(output_30_1__2[[#This Row],[IDLV (avg_time)]:[CLASP]])</f>
        <v>7.5512699999999997</v>
      </c>
      <c r="L134" s="1">
        <f t="shared" si="2"/>
        <v>6.0752699999999997</v>
      </c>
    </row>
    <row r="135" spans="1:12" x14ac:dyDescent="0.45">
      <c r="A135">
        <v>133</v>
      </c>
      <c r="B135">
        <v>3.2667000000000002</v>
      </c>
      <c r="C135">
        <v>3.28681</v>
      </c>
      <c r="D135">
        <v>3.4286400000000001</v>
      </c>
      <c r="E135">
        <v>3.3142399999999999</v>
      </c>
      <c r="F135">
        <v>3.2511800000000002</v>
      </c>
      <c r="G135">
        <v>1209959</v>
      </c>
      <c r="H135" s="1">
        <f>AVERAGE(output_30_1__2[[#This Row],[Run_1]:[Run_5]])</f>
        <v>3.3095140000000001</v>
      </c>
      <c r="I135">
        <v>4.38</v>
      </c>
      <c r="J135">
        <v>2.86</v>
      </c>
      <c r="K135" s="1">
        <f>SUM(output_30_1__2[[#This Row],[IDLV (avg_time)]:[CLASP]])</f>
        <v>7.689514</v>
      </c>
      <c r="L135" s="1">
        <f t="shared" si="2"/>
        <v>6.1695139999999995</v>
      </c>
    </row>
    <row r="136" spans="1:12" x14ac:dyDescent="0.45">
      <c r="A136">
        <v>134</v>
      </c>
      <c r="B136">
        <v>3.2386400000000002</v>
      </c>
      <c r="C136">
        <v>3.3204899999999999</v>
      </c>
      <c r="D136">
        <v>3.23916</v>
      </c>
      <c r="E136">
        <v>3.29996</v>
      </c>
      <c r="F136">
        <v>3.27216</v>
      </c>
      <c r="G136">
        <v>1209959</v>
      </c>
      <c r="H136" s="1">
        <f>AVERAGE(output_30_1__2[[#This Row],[Run_1]:[Run_5]])</f>
        <v>3.2740819999999999</v>
      </c>
      <c r="I136">
        <v>4.3540000000000001</v>
      </c>
      <c r="J136">
        <v>2.89</v>
      </c>
      <c r="K136" s="1">
        <f>SUM(output_30_1__2[[#This Row],[IDLV (avg_time)]:[CLASP]])</f>
        <v>7.628082</v>
      </c>
      <c r="L136" s="1">
        <f t="shared" si="2"/>
        <v>6.1640820000000005</v>
      </c>
    </row>
    <row r="137" spans="1:12" x14ac:dyDescent="0.45">
      <c r="A137">
        <v>135</v>
      </c>
      <c r="B137">
        <v>3.30647</v>
      </c>
      <c r="C137">
        <v>3.2714300000000001</v>
      </c>
      <c r="D137">
        <v>3.2868599999999999</v>
      </c>
      <c r="E137">
        <v>3.35826</v>
      </c>
      <c r="F137">
        <v>3.3625799999999999</v>
      </c>
      <c r="G137">
        <v>1209961</v>
      </c>
      <c r="H137" s="1">
        <f>AVERAGE(output_30_1__2[[#This Row],[Run_1]:[Run_5]])</f>
        <v>3.3171200000000001</v>
      </c>
      <c r="I137">
        <v>4.3499999999999996</v>
      </c>
      <c r="J137">
        <v>2.89</v>
      </c>
      <c r="K137" s="1">
        <f>SUM(output_30_1__2[[#This Row],[IDLV (avg_time)]:[CLASP]])</f>
        <v>7.6671199999999997</v>
      </c>
      <c r="L137" s="1">
        <f t="shared" si="2"/>
        <v>6.2071199999999997</v>
      </c>
    </row>
    <row r="138" spans="1:12" x14ac:dyDescent="0.45">
      <c r="A138">
        <v>136</v>
      </c>
      <c r="B138">
        <v>3.2505299999999999</v>
      </c>
      <c r="C138">
        <v>3.2574900000000002</v>
      </c>
      <c r="D138">
        <v>3.2866</v>
      </c>
      <c r="E138">
        <v>3.2595800000000001</v>
      </c>
      <c r="F138">
        <v>3.2643599999999999</v>
      </c>
      <c r="G138">
        <v>1209962</v>
      </c>
      <c r="H138" s="1">
        <f>AVERAGE(output_30_1__2[[#This Row],[Run_1]:[Run_5]])</f>
        <v>3.2637119999999995</v>
      </c>
      <c r="I138">
        <v>4.3230000000000004</v>
      </c>
      <c r="J138">
        <v>2.89</v>
      </c>
      <c r="K138" s="1">
        <f>SUM(output_30_1__2[[#This Row],[IDLV (avg_time)]:[CLASP]])</f>
        <v>7.5867120000000003</v>
      </c>
      <c r="L138" s="1">
        <f t="shared" si="2"/>
        <v>6.1537119999999996</v>
      </c>
    </row>
    <row r="139" spans="1:12" x14ac:dyDescent="0.45">
      <c r="A139">
        <v>137</v>
      </c>
      <c r="B139">
        <v>3.2765599999999999</v>
      </c>
      <c r="C139">
        <v>3.30599</v>
      </c>
      <c r="D139">
        <v>3.25095</v>
      </c>
      <c r="E139">
        <v>3.2894000000000001</v>
      </c>
      <c r="F139">
        <v>3.2637900000000002</v>
      </c>
      <c r="G139">
        <v>1209962</v>
      </c>
      <c r="H139" s="1">
        <f>AVERAGE(output_30_1__2[[#This Row],[Run_1]:[Run_5]])</f>
        <v>3.2773380000000003</v>
      </c>
      <c r="I139">
        <v>4.3460000000000001</v>
      </c>
      <c r="J139">
        <v>2.85</v>
      </c>
      <c r="K139" s="1">
        <f>SUM(output_30_1__2[[#This Row],[IDLV (avg_time)]:[CLASP]])</f>
        <v>7.6233380000000004</v>
      </c>
      <c r="L139" s="1">
        <f t="shared" si="2"/>
        <v>6.127338</v>
      </c>
    </row>
    <row r="140" spans="1:12" x14ac:dyDescent="0.45">
      <c r="A140">
        <v>138</v>
      </c>
      <c r="B140">
        <v>3.33352</v>
      </c>
      <c r="C140">
        <v>3.3926699999999999</v>
      </c>
      <c r="D140">
        <v>3.4179499999999998</v>
      </c>
      <c r="E140">
        <v>3.2932999999999999</v>
      </c>
      <c r="F140">
        <v>3.3344499999999999</v>
      </c>
      <c r="G140">
        <v>1209962</v>
      </c>
      <c r="H140" s="1">
        <f>AVERAGE(output_30_1__2[[#This Row],[Run_1]:[Run_5]])</f>
        <v>3.3543779999999996</v>
      </c>
      <c r="I140">
        <v>4.3659999999999997</v>
      </c>
      <c r="J140">
        <v>2.87</v>
      </c>
      <c r="K140" s="1">
        <f>SUM(output_30_1__2[[#This Row],[IDLV (avg_time)]:[CLASP]])</f>
        <v>7.7203779999999993</v>
      </c>
      <c r="L140" s="1">
        <f t="shared" si="2"/>
        <v>6.2243779999999997</v>
      </c>
    </row>
    <row r="141" spans="1:12" x14ac:dyDescent="0.45">
      <c r="A141">
        <v>139</v>
      </c>
      <c r="B141">
        <v>3.2674599999999998</v>
      </c>
      <c r="C141">
        <v>3.3316400000000002</v>
      </c>
      <c r="D141">
        <v>3.31508</v>
      </c>
      <c r="E141">
        <v>3.3109099999999998</v>
      </c>
      <c r="F141">
        <v>3.3195700000000001</v>
      </c>
      <c r="G141">
        <v>1209962</v>
      </c>
      <c r="H141" s="1">
        <f>AVERAGE(output_30_1__2[[#This Row],[Run_1]:[Run_5]])</f>
        <v>3.308932</v>
      </c>
      <c r="I141">
        <v>4.3490000000000002</v>
      </c>
      <c r="J141">
        <v>2.88</v>
      </c>
      <c r="K141" s="1">
        <f>SUM(output_30_1__2[[#This Row],[IDLV (avg_time)]:[CLASP]])</f>
        <v>7.6579320000000006</v>
      </c>
      <c r="L141" s="1">
        <f t="shared" si="2"/>
        <v>6.1889319999999994</v>
      </c>
    </row>
    <row r="142" spans="1:12" x14ac:dyDescent="0.45">
      <c r="A142">
        <v>140</v>
      </c>
      <c r="B142">
        <v>3.4395500000000001</v>
      </c>
      <c r="C142">
        <v>3.4262199999999998</v>
      </c>
      <c r="D142">
        <v>3.45614</v>
      </c>
      <c r="E142">
        <v>3.47858</v>
      </c>
      <c r="F142">
        <v>3.42855</v>
      </c>
      <c r="G142">
        <v>1209962</v>
      </c>
      <c r="H142" s="1">
        <f>AVERAGE(output_30_1__2[[#This Row],[Run_1]:[Run_5]])</f>
        <v>3.4458080000000004</v>
      </c>
      <c r="I142">
        <v>4.3650000000000002</v>
      </c>
      <c r="J142">
        <v>2.85</v>
      </c>
      <c r="K142" s="1">
        <f>SUM(output_30_1__2[[#This Row],[IDLV (avg_time)]:[CLASP]])</f>
        <v>7.8108080000000006</v>
      </c>
      <c r="L142" s="1">
        <f t="shared" si="2"/>
        <v>6.295808000000001</v>
      </c>
    </row>
    <row r="143" spans="1:12" x14ac:dyDescent="0.45">
      <c r="A143">
        <v>141</v>
      </c>
      <c r="B143">
        <v>3.2606199999999999</v>
      </c>
      <c r="C143">
        <v>3.27807</v>
      </c>
      <c r="D143">
        <v>3.2752300000000001</v>
      </c>
      <c r="E143">
        <v>3.2722699999999998</v>
      </c>
      <c r="F143">
        <v>3.2991899999999998</v>
      </c>
      <c r="G143">
        <v>1209962</v>
      </c>
      <c r="H143" s="1">
        <f>AVERAGE(output_30_1__2[[#This Row],[Run_1]:[Run_5]])</f>
        <v>3.2770759999999997</v>
      </c>
      <c r="I143">
        <v>4.3710000000000004</v>
      </c>
      <c r="J143">
        <v>2.87</v>
      </c>
      <c r="K143" s="1">
        <f>SUM(output_30_1__2[[#This Row],[IDLV (avg_time)]:[CLASP]])</f>
        <v>7.6480759999999997</v>
      </c>
      <c r="L143" s="1">
        <f t="shared" si="2"/>
        <v>6.1470760000000002</v>
      </c>
    </row>
    <row r="144" spans="1:12" x14ac:dyDescent="0.45">
      <c r="A144">
        <v>142</v>
      </c>
      <c r="B144">
        <v>3.26301</v>
      </c>
      <c r="C144">
        <v>3.2515800000000001</v>
      </c>
      <c r="D144">
        <v>3.2834400000000001</v>
      </c>
      <c r="E144">
        <v>3.2637700000000001</v>
      </c>
      <c r="F144">
        <v>3.25305</v>
      </c>
      <c r="G144">
        <v>1209962</v>
      </c>
      <c r="H144" s="1">
        <f>AVERAGE(output_30_1__2[[#This Row],[Run_1]:[Run_5]])</f>
        <v>3.2629700000000001</v>
      </c>
      <c r="I144">
        <v>4.3380000000000001</v>
      </c>
      <c r="J144">
        <v>2.86</v>
      </c>
      <c r="K144" s="1">
        <f>SUM(output_30_1__2[[#This Row],[IDLV (avg_time)]:[CLASP]])</f>
        <v>7.6009700000000002</v>
      </c>
      <c r="L144" s="1">
        <f t="shared" si="2"/>
        <v>6.1229700000000005</v>
      </c>
    </row>
    <row r="145" spans="1:12" x14ac:dyDescent="0.45">
      <c r="A145">
        <v>143</v>
      </c>
      <c r="B145">
        <v>3.3073999999999999</v>
      </c>
      <c r="C145">
        <v>3.33778</v>
      </c>
      <c r="D145">
        <v>3.3037100000000001</v>
      </c>
      <c r="E145">
        <v>3.2963</v>
      </c>
      <c r="F145">
        <v>3.2846799999999998</v>
      </c>
      <c r="G145">
        <v>1209962</v>
      </c>
      <c r="H145" s="1">
        <f>AVERAGE(output_30_1__2[[#This Row],[Run_1]:[Run_5]])</f>
        <v>3.3059740000000004</v>
      </c>
      <c r="I145">
        <v>4.34</v>
      </c>
      <c r="J145">
        <v>2.88</v>
      </c>
      <c r="K145" s="1">
        <f>SUM(output_30_1__2[[#This Row],[IDLV (avg_time)]:[CLASP]])</f>
        <v>7.6459740000000007</v>
      </c>
      <c r="L145" s="1">
        <f t="shared" si="2"/>
        <v>6.1859739999999999</v>
      </c>
    </row>
    <row r="146" spans="1:12" x14ac:dyDescent="0.45">
      <c r="A146">
        <v>144</v>
      </c>
      <c r="B146">
        <v>3.27691</v>
      </c>
      <c r="C146">
        <v>3.2571400000000001</v>
      </c>
      <c r="D146">
        <v>3.23386</v>
      </c>
      <c r="E146">
        <v>3.32281</v>
      </c>
      <c r="F146">
        <v>3.24383</v>
      </c>
      <c r="G146">
        <v>1209962</v>
      </c>
      <c r="H146" s="1">
        <f>AVERAGE(output_30_1__2[[#This Row],[Run_1]:[Run_5]])</f>
        <v>3.2669100000000002</v>
      </c>
      <c r="I146">
        <v>4.3520000000000003</v>
      </c>
      <c r="J146">
        <v>2.84</v>
      </c>
      <c r="K146" s="1">
        <f>SUM(output_30_1__2[[#This Row],[IDLV (avg_time)]:[CLASP]])</f>
        <v>7.6189100000000005</v>
      </c>
      <c r="L146" s="1">
        <f t="shared" si="2"/>
        <v>6.1069100000000001</v>
      </c>
    </row>
    <row r="147" spans="1:12" x14ac:dyDescent="0.45">
      <c r="A147">
        <v>145</v>
      </c>
      <c r="B147">
        <v>3.4805799999999998</v>
      </c>
      <c r="C147">
        <v>3.4722300000000001</v>
      </c>
      <c r="D147">
        <v>3.8246199999999999</v>
      </c>
      <c r="E147">
        <v>3.43506</v>
      </c>
      <c r="F147">
        <v>3.46801</v>
      </c>
      <c r="G147">
        <v>1209962</v>
      </c>
      <c r="H147" s="1">
        <f>AVERAGE(output_30_1__2[[#This Row],[Run_1]:[Run_5]])</f>
        <v>3.5360999999999998</v>
      </c>
      <c r="I147">
        <v>4.3499999999999996</v>
      </c>
      <c r="J147">
        <v>2.84</v>
      </c>
      <c r="K147" s="1">
        <f>SUM(output_30_1__2[[#This Row],[IDLV (avg_time)]:[CLASP]])</f>
        <v>7.886099999999999</v>
      </c>
      <c r="L147" s="1">
        <f t="shared" si="2"/>
        <v>6.3760999999999992</v>
      </c>
    </row>
    <row r="148" spans="1:12" x14ac:dyDescent="0.45">
      <c r="A148">
        <v>146</v>
      </c>
      <c r="B148">
        <v>3.4331499999999999</v>
      </c>
      <c r="C148">
        <v>3.44746</v>
      </c>
      <c r="D148">
        <v>3.4064100000000002</v>
      </c>
      <c r="E148">
        <v>3.4161700000000002</v>
      </c>
      <c r="F148">
        <v>3.4580899999999999</v>
      </c>
      <c r="G148">
        <v>1209962</v>
      </c>
      <c r="H148" s="1">
        <f>AVERAGE(output_30_1__2[[#This Row],[Run_1]:[Run_5]])</f>
        <v>3.4322559999999998</v>
      </c>
      <c r="I148">
        <v>4.3559999999999999</v>
      </c>
      <c r="J148">
        <v>2.87</v>
      </c>
      <c r="K148" s="1">
        <f>SUM(output_30_1__2[[#This Row],[IDLV (avg_time)]:[CLASP]])</f>
        <v>7.7882559999999996</v>
      </c>
      <c r="L148" s="1">
        <f t="shared" si="2"/>
        <v>6.3022559999999999</v>
      </c>
    </row>
    <row r="149" spans="1:12" x14ac:dyDescent="0.45">
      <c r="A149">
        <v>147</v>
      </c>
      <c r="B149">
        <v>3.3540199999999998</v>
      </c>
      <c r="C149">
        <v>3.33256</v>
      </c>
      <c r="D149">
        <v>3.3262200000000002</v>
      </c>
      <c r="E149">
        <v>3.3443000000000001</v>
      </c>
      <c r="F149">
        <v>3.34727</v>
      </c>
      <c r="G149">
        <v>1209962</v>
      </c>
      <c r="H149" s="1">
        <f>AVERAGE(output_30_1__2[[#This Row],[Run_1]:[Run_5]])</f>
        <v>3.3408739999999995</v>
      </c>
      <c r="I149">
        <v>4.3780000000000001</v>
      </c>
      <c r="J149">
        <v>2.85</v>
      </c>
      <c r="K149" s="1">
        <f>SUM(output_30_1__2[[#This Row],[IDLV (avg_time)]:[CLASP]])</f>
        <v>7.7188739999999996</v>
      </c>
      <c r="L149" s="1">
        <f t="shared" si="2"/>
        <v>6.1908739999999991</v>
      </c>
    </row>
    <row r="150" spans="1:12" x14ac:dyDescent="0.45">
      <c r="A150">
        <v>148</v>
      </c>
      <c r="B150">
        <v>3.3134899999999998</v>
      </c>
      <c r="C150">
        <v>3.32185</v>
      </c>
      <c r="D150">
        <v>3.2783199999999999</v>
      </c>
      <c r="E150">
        <v>3.3097799999999999</v>
      </c>
      <c r="F150">
        <v>3.3023899999999999</v>
      </c>
      <c r="G150">
        <v>1209962</v>
      </c>
      <c r="H150" s="1">
        <f>AVERAGE(output_30_1__2[[#This Row],[Run_1]:[Run_5]])</f>
        <v>3.3051659999999998</v>
      </c>
      <c r="I150">
        <v>4.37</v>
      </c>
      <c r="J150">
        <v>2.85</v>
      </c>
      <c r="K150" s="1">
        <f>SUM(output_30_1__2[[#This Row],[IDLV (avg_time)]:[CLASP]])</f>
        <v>7.6751659999999999</v>
      </c>
      <c r="L150" s="1">
        <f t="shared" si="2"/>
        <v>6.1551659999999995</v>
      </c>
    </row>
    <row r="151" spans="1:12" x14ac:dyDescent="0.45">
      <c r="A151">
        <v>149</v>
      </c>
      <c r="B151">
        <v>3.5652900000000001</v>
      </c>
      <c r="C151">
        <v>3.59666</v>
      </c>
      <c r="D151">
        <v>3.4998</v>
      </c>
      <c r="E151">
        <v>3.5761699999999998</v>
      </c>
      <c r="F151">
        <v>3.6108600000000002</v>
      </c>
      <c r="G151">
        <v>1209963</v>
      </c>
      <c r="H151" s="1">
        <f>AVERAGE(output_30_1__2[[#This Row],[Run_1]:[Run_5]])</f>
        <v>3.5697559999999995</v>
      </c>
      <c r="I151">
        <v>4.3659999999999997</v>
      </c>
      <c r="J151">
        <v>2.86</v>
      </c>
      <c r="K151" s="1">
        <f>SUM(output_30_1__2[[#This Row],[IDLV (avg_time)]:[CLASP]])</f>
        <v>7.9357559999999996</v>
      </c>
      <c r="L151" s="1">
        <f t="shared" si="2"/>
        <v>6.4297559999999994</v>
      </c>
    </row>
    <row r="152" spans="1:12" x14ac:dyDescent="0.45">
      <c r="A152">
        <v>150</v>
      </c>
      <c r="B152">
        <v>3.34701</v>
      </c>
      <c r="C152">
        <v>3.32911</v>
      </c>
      <c r="D152">
        <v>3.3210500000000001</v>
      </c>
      <c r="E152">
        <v>3.3076400000000001</v>
      </c>
      <c r="F152">
        <v>3.3360099999999999</v>
      </c>
      <c r="G152">
        <v>1209964</v>
      </c>
      <c r="H152" s="1">
        <f>AVERAGE(output_30_1__2[[#This Row],[Run_1]:[Run_5]])</f>
        <v>3.3281639999999997</v>
      </c>
      <c r="I152">
        <v>4.3929999999999998</v>
      </c>
      <c r="J152">
        <v>2.89</v>
      </c>
      <c r="K152" s="1">
        <f>SUM(output_30_1__2[[#This Row],[IDLV (avg_time)]:[CLASP]])</f>
        <v>7.7211639999999999</v>
      </c>
      <c r="L152" s="1">
        <f t="shared" si="2"/>
        <v>6.2181639999999998</v>
      </c>
    </row>
    <row r="153" spans="1:12" x14ac:dyDescent="0.45">
      <c r="A153">
        <v>151</v>
      </c>
      <c r="B153">
        <v>3.3214000000000001</v>
      </c>
      <c r="C153">
        <v>3.3084799999999999</v>
      </c>
      <c r="D153">
        <v>3.2953999999999999</v>
      </c>
      <c r="E153">
        <v>3.3170299999999999</v>
      </c>
      <c r="F153">
        <v>3.2675399999999999</v>
      </c>
      <c r="G153">
        <v>1209965</v>
      </c>
      <c r="H153" s="1">
        <f>AVERAGE(output_30_1__2[[#This Row],[Run_1]:[Run_5]])</f>
        <v>3.3019699999999998</v>
      </c>
      <c r="I153">
        <v>4.3760000000000003</v>
      </c>
      <c r="J153">
        <v>2.89</v>
      </c>
      <c r="K153" s="1">
        <f>SUM(output_30_1__2[[#This Row],[IDLV (avg_time)]:[CLASP]])</f>
        <v>7.6779700000000002</v>
      </c>
      <c r="L153" s="1">
        <f t="shared" si="2"/>
        <v>6.1919699999999995</v>
      </c>
    </row>
    <row r="154" spans="1:12" x14ac:dyDescent="0.45">
      <c r="A154">
        <v>152</v>
      </c>
      <c r="B154">
        <v>3.3433799999999998</v>
      </c>
      <c r="C154">
        <v>3.3302499999999999</v>
      </c>
      <c r="D154">
        <v>3.3482400000000001</v>
      </c>
      <c r="E154">
        <v>3.3584999999999998</v>
      </c>
      <c r="F154">
        <v>3.3755500000000001</v>
      </c>
      <c r="G154">
        <v>1209965</v>
      </c>
      <c r="H154" s="1">
        <f>AVERAGE(output_30_1__2[[#This Row],[Run_1]:[Run_5]])</f>
        <v>3.3511839999999999</v>
      </c>
      <c r="I154">
        <v>4.4020000000000001</v>
      </c>
      <c r="J154">
        <v>2.88</v>
      </c>
      <c r="K154" s="1">
        <f>SUM(output_30_1__2[[#This Row],[IDLV (avg_time)]:[CLASP]])</f>
        <v>7.7531840000000001</v>
      </c>
      <c r="L154" s="1">
        <f t="shared" si="2"/>
        <v>6.2311839999999998</v>
      </c>
    </row>
    <row r="155" spans="1:12" x14ac:dyDescent="0.45">
      <c r="A155">
        <v>153</v>
      </c>
      <c r="B155">
        <v>3.3287300000000002</v>
      </c>
      <c r="C155">
        <v>3.3788299999999998</v>
      </c>
      <c r="D155">
        <v>3.32036</v>
      </c>
      <c r="E155">
        <v>3.30579</v>
      </c>
      <c r="F155">
        <v>3.2886500000000001</v>
      </c>
      <c r="G155">
        <v>1209965</v>
      </c>
      <c r="H155" s="1">
        <f>AVERAGE(output_30_1__2[[#This Row],[Run_1]:[Run_5]])</f>
        <v>3.3244720000000001</v>
      </c>
      <c r="I155">
        <v>4.3840000000000003</v>
      </c>
      <c r="J155">
        <v>2.88</v>
      </c>
      <c r="K155" s="1">
        <f>SUM(output_30_1__2[[#This Row],[IDLV (avg_time)]:[CLASP]])</f>
        <v>7.7084720000000004</v>
      </c>
      <c r="L155" s="1">
        <f t="shared" si="2"/>
        <v>6.204472</v>
      </c>
    </row>
    <row r="156" spans="1:12" x14ac:dyDescent="0.45">
      <c r="A156">
        <v>154</v>
      </c>
      <c r="B156">
        <v>3.2677999999999998</v>
      </c>
      <c r="C156">
        <v>3.2822100000000001</v>
      </c>
      <c r="D156">
        <v>3.2380100000000001</v>
      </c>
      <c r="E156">
        <v>3.2952300000000001</v>
      </c>
      <c r="F156">
        <v>3.18668</v>
      </c>
      <c r="G156">
        <v>1209965</v>
      </c>
      <c r="H156" s="1">
        <f>AVERAGE(output_30_1__2[[#This Row],[Run_1]:[Run_5]])</f>
        <v>3.2539859999999998</v>
      </c>
      <c r="I156">
        <v>4.4189999999999996</v>
      </c>
      <c r="J156">
        <v>2.87</v>
      </c>
      <c r="K156" s="1">
        <f>SUM(output_30_1__2[[#This Row],[IDLV (avg_time)]:[CLASP]])</f>
        <v>7.6729859999999999</v>
      </c>
      <c r="L156" s="1">
        <f t="shared" si="2"/>
        <v>6.1239860000000004</v>
      </c>
    </row>
    <row r="157" spans="1:12" x14ac:dyDescent="0.45">
      <c r="A157">
        <v>155</v>
      </c>
      <c r="B157">
        <v>3.41622</v>
      </c>
      <c r="C157">
        <v>3.4928400000000002</v>
      </c>
      <c r="D157">
        <v>3.4367800000000002</v>
      </c>
      <c r="E157">
        <v>3.4588000000000001</v>
      </c>
      <c r="F157">
        <v>3.4292500000000001</v>
      </c>
      <c r="G157">
        <v>1209965</v>
      </c>
      <c r="H157" s="1">
        <f>AVERAGE(output_30_1__2[[#This Row],[Run_1]:[Run_5]])</f>
        <v>3.4467780000000006</v>
      </c>
      <c r="I157">
        <v>4.3460000000000001</v>
      </c>
      <c r="J157">
        <v>2.85</v>
      </c>
      <c r="K157" s="1">
        <f>SUM(output_30_1__2[[#This Row],[IDLV (avg_time)]:[CLASP]])</f>
        <v>7.7927780000000002</v>
      </c>
      <c r="L157" s="1">
        <f t="shared" si="2"/>
        <v>6.2967780000000007</v>
      </c>
    </row>
    <row r="158" spans="1:12" x14ac:dyDescent="0.45">
      <c r="A158">
        <v>156</v>
      </c>
      <c r="B158">
        <v>3.76675</v>
      </c>
      <c r="C158">
        <v>3.6633300000000002</v>
      </c>
      <c r="D158">
        <v>3.6370900000000002</v>
      </c>
      <c r="E158">
        <v>3.6801900000000001</v>
      </c>
      <c r="F158">
        <v>3.67021</v>
      </c>
      <c r="G158">
        <v>1209965</v>
      </c>
      <c r="H158" s="1">
        <f>AVERAGE(output_30_1__2[[#This Row],[Run_1]:[Run_5]])</f>
        <v>3.6835140000000002</v>
      </c>
      <c r="I158">
        <v>4.3639999999999999</v>
      </c>
      <c r="J158">
        <v>2.89</v>
      </c>
      <c r="K158" s="1">
        <f>SUM(output_30_1__2[[#This Row],[IDLV (avg_time)]:[CLASP]])</f>
        <v>8.0475139999999996</v>
      </c>
      <c r="L158" s="1">
        <f t="shared" si="2"/>
        <v>6.5735140000000003</v>
      </c>
    </row>
    <row r="159" spans="1:12" x14ac:dyDescent="0.45">
      <c r="A159">
        <v>157</v>
      </c>
      <c r="B159">
        <v>3.3601999999999999</v>
      </c>
      <c r="C159">
        <v>3.3457400000000002</v>
      </c>
      <c r="D159">
        <v>3.31088</v>
      </c>
      <c r="E159">
        <v>3.30646</v>
      </c>
      <c r="F159">
        <v>3.3280400000000001</v>
      </c>
      <c r="G159">
        <v>1209965</v>
      </c>
      <c r="H159" s="1">
        <f>AVERAGE(output_30_1__2[[#This Row],[Run_1]:[Run_5]])</f>
        <v>3.3302639999999997</v>
      </c>
      <c r="I159">
        <v>4.391</v>
      </c>
      <c r="J159">
        <v>2.87</v>
      </c>
      <c r="K159" s="1">
        <f>SUM(output_30_1__2[[#This Row],[IDLV (avg_time)]:[CLASP]])</f>
        <v>7.7212639999999997</v>
      </c>
      <c r="L159" s="1">
        <f t="shared" si="2"/>
        <v>6.2002639999999998</v>
      </c>
    </row>
    <row r="160" spans="1:12" x14ac:dyDescent="0.45">
      <c r="A160">
        <v>158</v>
      </c>
      <c r="B160">
        <v>3.2495699999999998</v>
      </c>
      <c r="C160">
        <v>3.26159</v>
      </c>
      <c r="D160">
        <v>3.1969699999999999</v>
      </c>
      <c r="E160">
        <v>3.2986300000000002</v>
      </c>
      <c r="F160">
        <v>3.2177099999999998</v>
      </c>
      <c r="G160">
        <v>1209965</v>
      </c>
      <c r="H160" s="1">
        <f>AVERAGE(output_30_1__2[[#This Row],[Run_1]:[Run_5]])</f>
        <v>3.2448939999999999</v>
      </c>
      <c r="I160">
        <v>4.3730000000000002</v>
      </c>
      <c r="J160">
        <v>2.88</v>
      </c>
      <c r="K160" s="1">
        <f>SUM(output_30_1__2[[#This Row],[IDLV (avg_time)]:[CLASP]])</f>
        <v>7.6178939999999997</v>
      </c>
      <c r="L160" s="1">
        <f t="shared" si="2"/>
        <v>6.1248939999999994</v>
      </c>
    </row>
    <row r="161" spans="1:12" x14ac:dyDescent="0.45">
      <c r="A161">
        <v>159</v>
      </c>
      <c r="B161">
        <v>3.5740099999999999</v>
      </c>
      <c r="C161">
        <v>3.58996</v>
      </c>
      <c r="D161">
        <v>3.5233599999999998</v>
      </c>
      <c r="E161">
        <v>3.5746699999999998</v>
      </c>
      <c r="F161">
        <v>3.5073599999999998</v>
      </c>
      <c r="G161">
        <v>1209965</v>
      </c>
      <c r="H161" s="1">
        <f>AVERAGE(output_30_1__2[[#This Row],[Run_1]:[Run_5]])</f>
        <v>3.5538719999999997</v>
      </c>
      <c r="I161">
        <v>4.3600000000000003</v>
      </c>
      <c r="J161">
        <v>2.92</v>
      </c>
      <c r="K161" s="1">
        <f>SUM(output_30_1__2[[#This Row],[IDLV (avg_time)]:[CLASP]])</f>
        <v>7.9138719999999996</v>
      </c>
      <c r="L161" s="1">
        <f t="shared" si="2"/>
        <v>6.4738720000000001</v>
      </c>
    </row>
    <row r="162" spans="1:12" x14ac:dyDescent="0.45">
      <c r="A162">
        <v>160</v>
      </c>
      <c r="B162">
        <v>3.4879799999999999</v>
      </c>
      <c r="C162">
        <v>3.3736299999999999</v>
      </c>
      <c r="D162">
        <v>3.4048500000000002</v>
      </c>
      <c r="E162">
        <v>3.3518400000000002</v>
      </c>
      <c r="F162">
        <v>3.4204500000000002</v>
      </c>
      <c r="G162">
        <v>1209965</v>
      </c>
      <c r="H162" s="1">
        <f>AVERAGE(output_30_1__2[[#This Row],[Run_1]:[Run_5]])</f>
        <v>3.4077500000000001</v>
      </c>
      <c r="I162">
        <v>4.3140000000000001</v>
      </c>
      <c r="J162">
        <v>2.9</v>
      </c>
      <c r="K162" s="1">
        <f>SUM(output_30_1__2[[#This Row],[IDLV (avg_time)]:[CLASP]])</f>
        <v>7.7217500000000001</v>
      </c>
      <c r="L162" s="1">
        <f t="shared" si="2"/>
        <v>6.3077500000000004</v>
      </c>
    </row>
    <row r="163" spans="1:12" x14ac:dyDescent="0.45">
      <c r="A163">
        <v>161</v>
      </c>
      <c r="B163">
        <v>3.43546</v>
      </c>
      <c r="C163">
        <v>3.3298899999999998</v>
      </c>
      <c r="D163">
        <v>3.3428300000000002</v>
      </c>
      <c r="E163">
        <v>3.3477000000000001</v>
      </c>
      <c r="F163">
        <v>3.3768699999999998</v>
      </c>
      <c r="G163">
        <v>1209966</v>
      </c>
      <c r="H163" s="1">
        <f>AVERAGE(output_30_1__2[[#This Row],[Run_1]:[Run_5]])</f>
        <v>3.3665500000000002</v>
      </c>
      <c r="I163">
        <v>4.3029999999999999</v>
      </c>
      <c r="J163">
        <v>2.91</v>
      </c>
      <c r="K163" s="1">
        <f>SUM(output_30_1__2[[#This Row],[IDLV (avg_time)]:[CLASP]])</f>
        <v>7.6695500000000001</v>
      </c>
      <c r="L163" s="1">
        <f t="shared" si="2"/>
        <v>6.2765500000000003</v>
      </c>
    </row>
    <row r="164" spans="1:12" x14ac:dyDescent="0.45">
      <c r="A164">
        <v>162</v>
      </c>
      <c r="B164">
        <v>3.4256000000000002</v>
      </c>
      <c r="C164">
        <v>3.4491100000000001</v>
      </c>
      <c r="D164">
        <v>3.4277199999999999</v>
      </c>
      <c r="E164">
        <v>3.42306</v>
      </c>
      <c r="F164">
        <v>3.4364300000000001</v>
      </c>
      <c r="G164">
        <v>1209966</v>
      </c>
      <c r="H164" s="1">
        <f>AVERAGE(output_30_1__2[[#This Row],[Run_1]:[Run_5]])</f>
        <v>3.4323840000000003</v>
      </c>
      <c r="I164">
        <v>4.3550000000000004</v>
      </c>
      <c r="J164">
        <v>2.93</v>
      </c>
      <c r="K164" s="1">
        <f>SUM(output_30_1__2[[#This Row],[IDLV (avg_time)]:[CLASP]])</f>
        <v>7.7873840000000012</v>
      </c>
      <c r="L164" s="1">
        <f t="shared" si="2"/>
        <v>6.3623840000000005</v>
      </c>
    </row>
    <row r="165" spans="1:12" x14ac:dyDescent="0.45">
      <c r="A165">
        <v>163</v>
      </c>
      <c r="B165">
        <v>3.4805100000000002</v>
      </c>
      <c r="C165">
        <v>3.4174899999999999</v>
      </c>
      <c r="D165">
        <v>3.4283199999999998</v>
      </c>
      <c r="E165">
        <v>3.4971100000000002</v>
      </c>
      <c r="F165">
        <v>3.42822</v>
      </c>
      <c r="G165">
        <v>1209966</v>
      </c>
      <c r="H165" s="1">
        <f>AVERAGE(output_30_1__2[[#This Row],[Run_1]:[Run_5]])</f>
        <v>3.4503299999999997</v>
      </c>
      <c r="I165">
        <v>4.3540000000000001</v>
      </c>
      <c r="J165">
        <v>2.89</v>
      </c>
      <c r="K165" s="1">
        <f>SUM(output_30_1__2[[#This Row],[IDLV (avg_time)]:[CLASP]])</f>
        <v>7.8043300000000002</v>
      </c>
      <c r="L165" s="1">
        <f t="shared" si="2"/>
        <v>6.3403299999999998</v>
      </c>
    </row>
    <row r="166" spans="1:12" x14ac:dyDescent="0.45">
      <c r="A166">
        <v>164</v>
      </c>
      <c r="B166">
        <v>3.41316</v>
      </c>
      <c r="C166">
        <v>3.39628</v>
      </c>
      <c r="D166">
        <v>3.42456</v>
      </c>
      <c r="E166">
        <v>3.4205899999999998</v>
      </c>
      <c r="F166">
        <v>3.4389099999999999</v>
      </c>
      <c r="G166">
        <v>1209966</v>
      </c>
      <c r="H166" s="1">
        <f>AVERAGE(output_30_1__2[[#This Row],[Run_1]:[Run_5]])</f>
        <v>3.4186999999999999</v>
      </c>
      <c r="I166">
        <v>4.3609999999999998</v>
      </c>
      <c r="J166">
        <v>2.89</v>
      </c>
      <c r="K166" s="1">
        <f>SUM(output_30_1__2[[#This Row],[IDLV (avg_time)]:[CLASP]])</f>
        <v>7.7797000000000001</v>
      </c>
      <c r="L166" s="1">
        <f t="shared" si="2"/>
        <v>6.3087</v>
      </c>
    </row>
    <row r="167" spans="1:12" x14ac:dyDescent="0.45">
      <c r="A167">
        <v>165</v>
      </c>
      <c r="B167">
        <v>3.5393400000000002</v>
      </c>
      <c r="C167">
        <v>3.46753</v>
      </c>
      <c r="D167">
        <v>3.4991599999999998</v>
      </c>
      <c r="E167">
        <v>3.3999899999999998</v>
      </c>
      <c r="F167">
        <v>3.4748800000000002</v>
      </c>
      <c r="G167">
        <v>1209966</v>
      </c>
      <c r="H167" s="1">
        <f>AVERAGE(output_30_1__2[[#This Row],[Run_1]:[Run_5]])</f>
        <v>3.4761799999999994</v>
      </c>
      <c r="I167">
        <v>4.4050000000000002</v>
      </c>
      <c r="J167">
        <v>2.86</v>
      </c>
      <c r="K167" s="1">
        <f>SUM(output_30_1__2[[#This Row],[IDLV (avg_time)]:[CLASP]])</f>
        <v>7.8811799999999996</v>
      </c>
      <c r="L167" s="1">
        <f t="shared" si="2"/>
        <v>6.3361799999999988</v>
      </c>
    </row>
    <row r="168" spans="1:12" x14ac:dyDescent="0.45">
      <c r="A168">
        <v>166</v>
      </c>
      <c r="B168">
        <v>3.4230900000000002</v>
      </c>
      <c r="C168">
        <v>3.3592599999999999</v>
      </c>
      <c r="D168">
        <v>3.42083</v>
      </c>
      <c r="E168">
        <v>3.36741</v>
      </c>
      <c r="F168">
        <v>3.41323</v>
      </c>
      <c r="G168">
        <v>1209966</v>
      </c>
      <c r="H168" s="1">
        <f>AVERAGE(output_30_1__2[[#This Row],[Run_1]:[Run_5]])</f>
        <v>3.3967639999999997</v>
      </c>
      <c r="I168">
        <v>4.3449999999999998</v>
      </c>
      <c r="J168">
        <v>2.86</v>
      </c>
      <c r="K168" s="1">
        <f>SUM(output_30_1__2[[#This Row],[IDLV (avg_time)]:[CLASP]])</f>
        <v>7.7417639999999999</v>
      </c>
      <c r="L168" s="1">
        <f t="shared" si="2"/>
        <v>6.2567639999999995</v>
      </c>
    </row>
    <row r="169" spans="1:12" x14ac:dyDescent="0.45">
      <c r="A169">
        <v>167</v>
      </c>
      <c r="B169">
        <v>3.42489</v>
      </c>
      <c r="C169">
        <v>3.4636999999999998</v>
      </c>
      <c r="D169">
        <v>3.3950399999999998</v>
      </c>
      <c r="E169">
        <v>3.3859400000000002</v>
      </c>
      <c r="F169">
        <v>3.4190999999999998</v>
      </c>
      <c r="G169">
        <v>1209966</v>
      </c>
      <c r="H169" s="1">
        <f>AVERAGE(output_30_1__2[[#This Row],[Run_1]:[Run_5]])</f>
        <v>3.4177339999999994</v>
      </c>
      <c r="I169">
        <v>4.3650000000000002</v>
      </c>
      <c r="J169">
        <v>2.88</v>
      </c>
      <c r="K169" s="1">
        <f>SUM(output_30_1__2[[#This Row],[IDLV (avg_time)]:[CLASP]])</f>
        <v>7.7827339999999996</v>
      </c>
      <c r="L169" s="1">
        <f t="shared" si="2"/>
        <v>6.2977339999999993</v>
      </c>
    </row>
    <row r="170" spans="1:12" x14ac:dyDescent="0.45">
      <c r="A170">
        <v>168</v>
      </c>
      <c r="B170">
        <v>3.4892099999999999</v>
      </c>
      <c r="C170">
        <v>3.4735999999999998</v>
      </c>
      <c r="D170">
        <v>3.4531999999999998</v>
      </c>
      <c r="E170">
        <v>3.44523</v>
      </c>
      <c r="F170">
        <v>3.4662700000000002</v>
      </c>
      <c r="G170">
        <v>1209966</v>
      </c>
      <c r="H170" s="1">
        <f>AVERAGE(output_30_1__2[[#This Row],[Run_1]:[Run_5]])</f>
        <v>3.4655019999999999</v>
      </c>
      <c r="I170">
        <v>4.343</v>
      </c>
      <c r="J170">
        <v>2.9</v>
      </c>
      <c r="K170" s="1">
        <f>SUM(output_30_1__2[[#This Row],[IDLV (avg_time)]:[CLASP]])</f>
        <v>7.8085019999999998</v>
      </c>
      <c r="L170" s="1">
        <f t="shared" si="2"/>
        <v>6.3655019999999993</v>
      </c>
    </row>
    <row r="171" spans="1:12" x14ac:dyDescent="0.45">
      <c r="A171">
        <v>169</v>
      </c>
      <c r="B171">
        <v>3.3927700000000001</v>
      </c>
      <c r="C171">
        <v>3.3913099999999998</v>
      </c>
      <c r="D171">
        <v>3.44021</v>
      </c>
      <c r="E171">
        <v>3.3799299999999999</v>
      </c>
      <c r="F171">
        <v>3.4214799999999999</v>
      </c>
      <c r="G171">
        <v>1209966</v>
      </c>
      <c r="H171" s="1">
        <f>AVERAGE(output_30_1__2[[#This Row],[Run_1]:[Run_5]])</f>
        <v>3.4051400000000003</v>
      </c>
      <c r="I171">
        <v>4.3559999999999999</v>
      </c>
      <c r="J171">
        <v>2.84</v>
      </c>
      <c r="K171" s="1">
        <f>SUM(output_30_1__2[[#This Row],[IDLV (avg_time)]:[CLASP]])</f>
        <v>7.7611400000000001</v>
      </c>
      <c r="L171" s="1">
        <f t="shared" si="2"/>
        <v>6.2451400000000001</v>
      </c>
    </row>
    <row r="172" spans="1:12" x14ac:dyDescent="0.45">
      <c r="A172">
        <v>170</v>
      </c>
      <c r="B172">
        <v>3.3901400000000002</v>
      </c>
      <c r="C172">
        <v>3.3439800000000002</v>
      </c>
      <c r="D172">
        <v>3.35988</v>
      </c>
      <c r="E172">
        <v>3.3610799999999998</v>
      </c>
      <c r="F172">
        <v>3.3312400000000002</v>
      </c>
      <c r="G172">
        <v>1209966</v>
      </c>
      <c r="H172" s="1">
        <f>AVERAGE(output_30_1__2[[#This Row],[Run_1]:[Run_5]])</f>
        <v>3.3572639999999998</v>
      </c>
      <c r="I172">
        <v>4.3479999999999999</v>
      </c>
      <c r="J172">
        <v>2.86</v>
      </c>
      <c r="K172" s="1">
        <f>SUM(output_30_1__2[[#This Row],[IDLV (avg_time)]:[CLASP]])</f>
        <v>7.7052639999999997</v>
      </c>
      <c r="L172" s="1">
        <f t="shared" si="2"/>
        <v>6.2172640000000001</v>
      </c>
    </row>
    <row r="173" spans="1:12" x14ac:dyDescent="0.45">
      <c r="A173">
        <v>171</v>
      </c>
      <c r="B173">
        <v>3.3560300000000001</v>
      </c>
      <c r="C173">
        <v>3.3603900000000002</v>
      </c>
      <c r="D173">
        <v>3.3670599999999999</v>
      </c>
      <c r="E173">
        <v>3.3334600000000001</v>
      </c>
      <c r="F173">
        <v>3.3664399999999999</v>
      </c>
      <c r="G173">
        <v>1209966</v>
      </c>
      <c r="H173" s="1">
        <f>AVERAGE(output_30_1__2[[#This Row],[Run_1]:[Run_5]])</f>
        <v>3.3566760000000002</v>
      </c>
      <c r="I173">
        <v>4.38</v>
      </c>
      <c r="J173">
        <v>2.96</v>
      </c>
      <c r="K173" s="1">
        <f>SUM(output_30_1__2[[#This Row],[IDLV (avg_time)]:[CLASP]])</f>
        <v>7.7366760000000001</v>
      </c>
      <c r="L173" s="1">
        <f t="shared" si="2"/>
        <v>6.3166760000000002</v>
      </c>
    </row>
    <row r="174" spans="1:12" x14ac:dyDescent="0.45">
      <c r="A174">
        <v>172</v>
      </c>
      <c r="B174">
        <v>3.3322400000000001</v>
      </c>
      <c r="C174">
        <v>3.30965</v>
      </c>
      <c r="D174">
        <v>3.3110400000000002</v>
      </c>
      <c r="E174">
        <v>3.2908599999999999</v>
      </c>
      <c r="F174">
        <v>3.3022300000000002</v>
      </c>
      <c r="G174">
        <v>1209966</v>
      </c>
      <c r="H174" s="1">
        <f>AVERAGE(output_30_1__2[[#This Row],[Run_1]:[Run_5]])</f>
        <v>3.3092040000000003</v>
      </c>
      <c r="I174">
        <v>4.3719999999999999</v>
      </c>
      <c r="J174">
        <v>2.85</v>
      </c>
      <c r="K174" s="1">
        <f>SUM(output_30_1__2[[#This Row],[IDLV (avg_time)]:[CLASP]])</f>
        <v>7.6812040000000001</v>
      </c>
      <c r="L174" s="1">
        <f t="shared" si="2"/>
        <v>6.1592040000000008</v>
      </c>
    </row>
    <row r="175" spans="1:12" x14ac:dyDescent="0.45">
      <c r="A175">
        <v>173</v>
      </c>
      <c r="B175">
        <v>3.37873</v>
      </c>
      <c r="C175">
        <v>3.3827099999999999</v>
      </c>
      <c r="D175">
        <v>3.3589799999999999</v>
      </c>
      <c r="E175">
        <v>3.41926</v>
      </c>
      <c r="F175">
        <v>3.4037799999999998</v>
      </c>
      <c r="G175">
        <v>1209968</v>
      </c>
      <c r="H175" s="1">
        <f>AVERAGE(output_30_1__2[[#This Row],[Run_1]:[Run_5]])</f>
        <v>3.3886919999999998</v>
      </c>
      <c r="I175">
        <v>4.4139999999999997</v>
      </c>
      <c r="J175">
        <v>2.9</v>
      </c>
      <c r="K175" s="1">
        <f>SUM(output_30_1__2[[#This Row],[IDLV (avg_time)]:[CLASP]])</f>
        <v>7.8026919999999995</v>
      </c>
      <c r="L175" s="1">
        <f t="shared" si="2"/>
        <v>6.2886919999999993</v>
      </c>
    </row>
    <row r="176" spans="1:12" x14ac:dyDescent="0.45">
      <c r="A176">
        <v>174</v>
      </c>
      <c r="B176">
        <v>3.4484900000000001</v>
      </c>
      <c r="C176">
        <v>3.4866999999999999</v>
      </c>
      <c r="D176">
        <v>3.5122300000000002</v>
      </c>
      <c r="E176">
        <v>3.5275599999999998</v>
      </c>
      <c r="F176">
        <v>3.4996999999999998</v>
      </c>
      <c r="G176">
        <v>1209970</v>
      </c>
      <c r="H176" s="1">
        <f>AVERAGE(output_30_1__2[[#This Row],[Run_1]:[Run_5]])</f>
        <v>3.494936</v>
      </c>
      <c r="I176">
        <v>4.383</v>
      </c>
      <c r="J176">
        <v>2.88</v>
      </c>
      <c r="K176" s="1">
        <f>SUM(output_30_1__2[[#This Row],[IDLV (avg_time)]:[CLASP]])</f>
        <v>7.877936</v>
      </c>
      <c r="L176" s="1">
        <f t="shared" si="2"/>
        <v>6.3749359999999999</v>
      </c>
    </row>
    <row r="177" spans="1:12" x14ac:dyDescent="0.45">
      <c r="A177">
        <v>175</v>
      </c>
      <c r="B177">
        <v>3.3627500000000001</v>
      </c>
      <c r="C177">
        <v>3.3190400000000002</v>
      </c>
      <c r="D177">
        <v>3.3276500000000002</v>
      </c>
      <c r="E177">
        <v>3.2818399999999999</v>
      </c>
      <c r="F177">
        <v>3.3607100000000001</v>
      </c>
      <c r="G177">
        <v>1209970</v>
      </c>
      <c r="H177" s="1">
        <f>AVERAGE(output_30_1__2[[#This Row],[Run_1]:[Run_5]])</f>
        <v>3.3303980000000002</v>
      </c>
      <c r="I177">
        <v>4.38</v>
      </c>
      <c r="J177">
        <v>2.88</v>
      </c>
      <c r="K177" s="1">
        <f>SUM(output_30_1__2[[#This Row],[IDLV (avg_time)]:[CLASP]])</f>
        <v>7.7103979999999996</v>
      </c>
      <c r="L177" s="1">
        <f t="shared" si="2"/>
        <v>6.2103979999999996</v>
      </c>
    </row>
    <row r="178" spans="1:12" x14ac:dyDescent="0.45">
      <c r="A178">
        <v>176</v>
      </c>
      <c r="B178">
        <v>3.2255400000000001</v>
      </c>
      <c r="C178">
        <v>3.2927900000000001</v>
      </c>
      <c r="D178">
        <v>3.2402000000000002</v>
      </c>
      <c r="E178">
        <v>3.2448199999999998</v>
      </c>
      <c r="F178">
        <v>3.2212399999999999</v>
      </c>
      <c r="G178">
        <v>1209970</v>
      </c>
      <c r="H178" s="1">
        <f>AVERAGE(output_30_1__2[[#This Row],[Run_1]:[Run_5]])</f>
        <v>3.2449179999999997</v>
      </c>
      <c r="I178">
        <v>4.3460000000000001</v>
      </c>
      <c r="J178">
        <v>2.86</v>
      </c>
      <c r="K178" s="1">
        <f>SUM(output_30_1__2[[#This Row],[IDLV (avg_time)]:[CLASP]])</f>
        <v>7.5909180000000003</v>
      </c>
      <c r="L178" s="1">
        <f t="shared" si="2"/>
        <v>6.1049179999999996</v>
      </c>
    </row>
    <row r="179" spans="1:12" x14ac:dyDescent="0.45">
      <c r="A179">
        <v>177</v>
      </c>
      <c r="B179">
        <v>3.20105</v>
      </c>
      <c r="C179">
        <v>3.2750699999999999</v>
      </c>
      <c r="D179">
        <v>3.2130700000000001</v>
      </c>
      <c r="E179">
        <v>3.1890499999999999</v>
      </c>
      <c r="F179">
        <v>3.26363</v>
      </c>
      <c r="G179">
        <v>1209970</v>
      </c>
      <c r="H179" s="1">
        <f>AVERAGE(output_30_1__2[[#This Row],[Run_1]:[Run_5]])</f>
        <v>3.2283740000000001</v>
      </c>
      <c r="I179">
        <v>4.3680000000000003</v>
      </c>
      <c r="J179">
        <v>2.91</v>
      </c>
      <c r="K179" s="1">
        <f>SUM(output_30_1__2[[#This Row],[IDLV (avg_time)]:[CLASP]])</f>
        <v>7.5963740000000008</v>
      </c>
      <c r="L179" s="1">
        <f t="shared" si="2"/>
        <v>6.1383740000000007</v>
      </c>
    </row>
    <row r="180" spans="1:12" x14ac:dyDescent="0.45">
      <c r="A180">
        <v>178</v>
      </c>
      <c r="B180">
        <v>3.2733500000000002</v>
      </c>
      <c r="C180">
        <v>3.3223699999999998</v>
      </c>
      <c r="D180">
        <v>3.2860299999999998</v>
      </c>
      <c r="E180">
        <v>3.2885599999999999</v>
      </c>
      <c r="F180">
        <v>3.35643</v>
      </c>
      <c r="G180">
        <v>1209970</v>
      </c>
      <c r="H180" s="1">
        <f>AVERAGE(output_30_1__2[[#This Row],[Run_1]:[Run_5]])</f>
        <v>3.305348</v>
      </c>
      <c r="I180">
        <v>4.3899999999999997</v>
      </c>
      <c r="J180">
        <v>2.87</v>
      </c>
      <c r="K180" s="1">
        <f>SUM(output_30_1__2[[#This Row],[IDLV (avg_time)]:[CLASP]])</f>
        <v>7.6953479999999992</v>
      </c>
      <c r="L180" s="1">
        <f t="shared" si="2"/>
        <v>6.1753479999999996</v>
      </c>
    </row>
    <row r="181" spans="1:12" x14ac:dyDescent="0.45">
      <c r="A181">
        <v>179</v>
      </c>
      <c r="B181">
        <v>3.2942900000000002</v>
      </c>
      <c r="C181">
        <v>3.3064399999999998</v>
      </c>
      <c r="D181">
        <v>3.2774399999999999</v>
      </c>
      <c r="E181">
        <v>3.27495</v>
      </c>
      <c r="F181">
        <v>3.31447</v>
      </c>
      <c r="G181">
        <v>1209970</v>
      </c>
      <c r="H181" s="1">
        <f>AVERAGE(output_30_1__2[[#This Row],[Run_1]:[Run_5]])</f>
        <v>3.2935180000000002</v>
      </c>
      <c r="I181">
        <v>4.37</v>
      </c>
      <c r="J181">
        <v>2.85</v>
      </c>
      <c r="K181" s="1">
        <f>SUM(output_30_1__2[[#This Row],[IDLV (avg_time)]:[CLASP]])</f>
        <v>7.6635179999999998</v>
      </c>
      <c r="L181" s="1">
        <f t="shared" si="2"/>
        <v>6.1435180000000003</v>
      </c>
    </row>
    <row r="182" spans="1:12" x14ac:dyDescent="0.45">
      <c r="A182">
        <v>180</v>
      </c>
      <c r="B182">
        <v>4.2271999999999998</v>
      </c>
      <c r="C182">
        <v>3.31717</v>
      </c>
      <c r="D182">
        <v>3.33521</v>
      </c>
      <c r="E182">
        <v>3.2604600000000001</v>
      </c>
      <c r="F182">
        <v>3.3284600000000002</v>
      </c>
      <c r="G182">
        <v>1209970</v>
      </c>
      <c r="H182" s="1">
        <f>AVERAGE(output_30_1__2[[#This Row],[Run_1]:[Run_5]])</f>
        <v>3.4937000000000005</v>
      </c>
      <c r="I182">
        <v>4.3419999999999996</v>
      </c>
      <c r="J182">
        <v>2.87</v>
      </c>
      <c r="K182" s="1">
        <f>SUM(output_30_1__2[[#This Row],[IDLV (avg_time)]:[CLASP]])</f>
        <v>7.8357000000000001</v>
      </c>
      <c r="L182" s="1">
        <f t="shared" si="2"/>
        <v>6.3637000000000006</v>
      </c>
    </row>
    <row r="183" spans="1:12" x14ac:dyDescent="0.45">
      <c r="A183">
        <v>181</v>
      </c>
      <c r="B183">
        <v>3.3239299999999998</v>
      </c>
      <c r="C183">
        <v>3.3516900000000001</v>
      </c>
      <c r="D183">
        <v>3.3365499999999999</v>
      </c>
      <c r="E183">
        <v>3.3306399999999998</v>
      </c>
      <c r="F183">
        <v>3.3085499999999999</v>
      </c>
      <c r="G183">
        <v>1209970</v>
      </c>
      <c r="H183" s="1">
        <f>AVERAGE(output_30_1__2[[#This Row],[Run_1]:[Run_5]])</f>
        <v>3.3302719999999999</v>
      </c>
      <c r="I183">
        <v>4.343</v>
      </c>
      <c r="J183">
        <v>2.9</v>
      </c>
      <c r="K183" s="1">
        <f>SUM(output_30_1__2[[#This Row],[IDLV (avg_time)]:[CLASP]])</f>
        <v>7.6732719999999999</v>
      </c>
      <c r="L183" s="1">
        <f t="shared" si="2"/>
        <v>6.2302719999999994</v>
      </c>
    </row>
    <row r="184" spans="1:12" x14ac:dyDescent="0.45">
      <c r="A184">
        <v>182</v>
      </c>
      <c r="B184">
        <v>3.3149500000000001</v>
      </c>
      <c r="C184">
        <v>3.3571300000000002</v>
      </c>
      <c r="D184">
        <v>3.30538</v>
      </c>
      <c r="E184">
        <v>3.3033899999999998</v>
      </c>
      <c r="F184">
        <v>3.3033600000000001</v>
      </c>
      <c r="G184">
        <v>1209970</v>
      </c>
      <c r="H184" s="1">
        <f>AVERAGE(output_30_1__2[[#This Row],[Run_1]:[Run_5]])</f>
        <v>3.3168420000000003</v>
      </c>
      <c r="I184">
        <v>4.4009999999999998</v>
      </c>
      <c r="J184">
        <v>2.93</v>
      </c>
      <c r="K184" s="1">
        <f>SUM(output_30_1__2[[#This Row],[IDLV (avg_time)]:[CLASP]])</f>
        <v>7.7178420000000001</v>
      </c>
      <c r="L184" s="1">
        <f t="shared" si="2"/>
        <v>6.2468420000000009</v>
      </c>
    </row>
    <row r="185" spans="1:12" x14ac:dyDescent="0.45">
      <c r="A185">
        <v>183</v>
      </c>
      <c r="B185">
        <v>3.3229500000000001</v>
      </c>
      <c r="C185">
        <v>3.3630599999999999</v>
      </c>
      <c r="D185">
        <v>3.3070300000000001</v>
      </c>
      <c r="E185">
        <v>3.3087300000000002</v>
      </c>
      <c r="F185">
        <v>3.2891900000000001</v>
      </c>
      <c r="G185">
        <v>1209970</v>
      </c>
      <c r="H185" s="1">
        <f>AVERAGE(output_30_1__2[[#This Row],[Run_1]:[Run_5]])</f>
        <v>3.3181920000000007</v>
      </c>
      <c r="I185">
        <v>4.3860000000000001</v>
      </c>
      <c r="J185">
        <v>2.85</v>
      </c>
      <c r="K185" s="1">
        <f>SUM(output_30_1__2[[#This Row],[IDLV (avg_time)]:[CLASP]])</f>
        <v>7.7041920000000008</v>
      </c>
      <c r="L185" s="1">
        <f t="shared" si="2"/>
        <v>6.1681920000000012</v>
      </c>
    </row>
    <row r="186" spans="1:12" x14ac:dyDescent="0.45">
      <c r="A186">
        <v>184</v>
      </c>
      <c r="B186">
        <v>3.3072499999999998</v>
      </c>
      <c r="C186">
        <v>3.3388599999999999</v>
      </c>
      <c r="D186">
        <v>3.3212899999999999</v>
      </c>
      <c r="E186">
        <v>3.3915099999999998</v>
      </c>
      <c r="F186">
        <v>3.39154</v>
      </c>
      <c r="G186">
        <v>1209970</v>
      </c>
      <c r="H186" s="1">
        <f>AVERAGE(output_30_1__2[[#This Row],[Run_1]:[Run_5]])</f>
        <v>3.3500900000000002</v>
      </c>
      <c r="I186">
        <v>4.4180000000000001</v>
      </c>
      <c r="J186">
        <v>2.86</v>
      </c>
      <c r="K186" s="1">
        <f>SUM(output_30_1__2[[#This Row],[IDLV (avg_time)]:[CLASP]])</f>
        <v>7.7680900000000008</v>
      </c>
      <c r="L186" s="1">
        <f t="shared" si="2"/>
        <v>6.2100900000000001</v>
      </c>
    </row>
    <row r="187" spans="1:12" x14ac:dyDescent="0.45">
      <c r="A187">
        <v>185</v>
      </c>
      <c r="B187">
        <v>3.3126199999999999</v>
      </c>
      <c r="C187">
        <v>3.30314</v>
      </c>
      <c r="D187">
        <v>3.31995</v>
      </c>
      <c r="E187">
        <v>3.3107799999999998</v>
      </c>
      <c r="F187">
        <v>3.3486799999999999</v>
      </c>
      <c r="G187">
        <v>1209970</v>
      </c>
      <c r="H187" s="1">
        <f>AVERAGE(output_30_1__2[[#This Row],[Run_1]:[Run_5]])</f>
        <v>3.3190339999999998</v>
      </c>
      <c r="I187">
        <v>4.38</v>
      </c>
      <c r="J187">
        <v>2.94</v>
      </c>
      <c r="K187" s="1">
        <f>SUM(output_30_1__2[[#This Row],[IDLV (avg_time)]:[CLASP]])</f>
        <v>7.6990339999999993</v>
      </c>
      <c r="L187" s="1">
        <f t="shared" si="2"/>
        <v>6.2590339999999998</v>
      </c>
    </row>
    <row r="188" spans="1:12" x14ac:dyDescent="0.45">
      <c r="A188">
        <v>186</v>
      </c>
      <c r="B188">
        <v>3.3025799999999998</v>
      </c>
      <c r="C188">
        <v>3.3161999999999998</v>
      </c>
      <c r="D188">
        <v>3.3536999999999999</v>
      </c>
      <c r="E188">
        <v>3.294</v>
      </c>
      <c r="F188">
        <v>3.3161700000000001</v>
      </c>
      <c r="G188">
        <v>1209970</v>
      </c>
      <c r="H188" s="1">
        <f>AVERAGE(output_30_1__2[[#This Row],[Run_1]:[Run_5]])</f>
        <v>3.3165300000000002</v>
      </c>
      <c r="I188">
        <v>4.3970000000000002</v>
      </c>
      <c r="J188">
        <v>2.92</v>
      </c>
      <c r="K188" s="1">
        <f>SUM(output_30_1__2[[#This Row],[IDLV (avg_time)]:[CLASP]])</f>
        <v>7.7135300000000004</v>
      </c>
      <c r="L188" s="1">
        <f t="shared" si="2"/>
        <v>6.2365300000000001</v>
      </c>
    </row>
    <row r="189" spans="1:12" x14ac:dyDescent="0.45">
      <c r="A189">
        <v>187</v>
      </c>
      <c r="B189">
        <v>3.3688400000000001</v>
      </c>
      <c r="C189">
        <v>3.3106900000000001</v>
      </c>
      <c r="D189">
        <v>3.43791</v>
      </c>
      <c r="E189">
        <v>3.34226</v>
      </c>
      <c r="F189">
        <v>3.36957</v>
      </c>
      <c r="G189">
        <v>1209970</v>
      </c>
      <c r="H189" s="1">
        <f>AVERAGE(output_30_1__2[[#This Row],[Run_1]:[Run_5]])</f>
        <v>3.3658540000000001</v>
      </c>
      <c r="I189">
        <v>4.3739999999999997</v>
      </c>
      <c r="J189">
        <v>2.88</v>
      </c>
      <c r="K189" s="1">
        <f>SUM(output_30_1__2[[#This Row],[IDLV (avg_time)]:[CLASP]])</f>
        <v>7.7398539999999993</v>
      </c>
      <c r="L189" s="1">
        <f t="shared" si="2"/>
        <v>6.2458539999999996</v>
      </c>
    </row>
    <row r="190" spans="1:12" x14ac:dyDescent="0.45">
      <c r="A190">
        <v>188</v>
      </c>
      <c r="B190">
        <v>3.4260100000000002</v>
      </c>
      <c r="C190">
        <v>3.3636200000000001</v>
      </c>
      <c r="D190">
        <v>3.3683399999999999</v>
      </c>
      <c r="E190">
        <v>3.3535900000000001</v>
      </c>
      <c r="F190">
        <v>3.37134</v>
      </c>
      <c r="G190">
        <v>1209970</v>
      </c>
      <c r="H190" s="1">
        <f>AVERAGE(output_30_1__2[[#This Row],[Run_1]:[Run_5]])</f>
        <v>3.3765799999999997</v>
      </c>
      <c r="I190">
        <v>4.3739999999999997</v>
      </c>
      <c r="J190">
        <v>2.87</v>
      </c>
      <c r="K190" s="1">
        <f>SUM(output_30_1__2[[#This Row],[IDLV (avg_time)]:[CLASP]])</f>
        <v>7.7505799999999994</v>
      </c>
      <c r="L190" s="1">
        <f t="shared" si="2"/>
        <v>6.2465799999999998</v>
      </c>
    </row>
    <row r="191" spans="1:12" x14ac:dyDescent="0.45">
      <c r="A191">
        <v>189</v>
      </c>
      <c r="B191">
        <v>3.27054</v>
      </c>
      <c r="C191">
        <v>3.3269000000000002</v>
      </c>
      <c r="D191">
        <v>3.3187600000000002</v>
      </c>
      <c r="E191">
        <v>3.2738999999999998</v>
      </c>
      <c r="F191">
        <v>3.2594400000000001</v>
      </c>
      <c r="G191">
        <v>1209970</v>
      </c>
      <c r="H191" s="1">
        <f>AVERAGE(output_30_1__2[[#This Row],[Run_1]:[Run_5]])</f>
        <v>3.2899079999999996</v>
      </c>
      <c r="I191">
        <v>4.3730000000000002</v>
      </c>
      <c r="J191">
        <v>2.88</v>
      </c>
      <c r="K191" s="1">
        <f>SUM(output_30_1__2[[#This Row],[IDLV (avg_time)]:[CLASP]])</f>
        <v>7.6629079999999998</v>
      </c>
      <c r="L191" s="1">
        <f t="shared" si="2"/>
        <v>6.1699079999999995</v>
      </c>
    </row>
    <row r="192" spans="1:12" x14ac:dyDescent="0.45">
      <c r="A192">
        <v>190</v>
      </c>
      <c r="B192">
        <v>3.3073899999999998</v>
      </c>
      <c r="C192">
        <v>3.3163800000000001</v>
      </c>
      <c r="D192">
        <v>3.31934</v>
      </c>
      <c r="E192">
        <v>3.3078500000000002</v>
      </c>
      <c r="F192">
        <v>3.3233799999999998</v>
      </c>
      <c r="G192">
        <v>1209970</v>
      </c>
      <c r="H192" s="1">
        <f>AVERAGE(output_30_1__2[[#This Row],[Run_1]:[Run_5]])</f>
        <v>3.3148679999999997</v>
      </c>
      <c r="I192">
        <v>4.3860000000000001</v>
      </c>
      <c r="J192">
        <v>2.92</v>
      </c>
      <c r="K192" s="1">
        <f>SUM(output_30_1__2[[#This Row],[IDLV (avg_time)]:[CLASP]])</f>
        <v>7.7008679999999998</v>
      </c>
      <c r="L192" s="1">
        <f t="shared" si="2"/>
        <v>6.2348679999999996</v>
      </c>
    </row>
    <row r="193" spans="1:12" x14ac:dyDescent="0.45">
      <c r="A193">
        <v>191</v>
      </c>
      <c r="B193">
        <v>3.2701899999999999</v>
      </c>
      <c r="C193">
        <v>3.3549199999999999</v>
      </c>
      <c r="D193">
        <v>3.3229299999999999</v>
      </c>
      <c r="E193">
        <v>3.3111100000000002</v>
      </c>
      <c r="F193">
        <v>3.2831199999999998</v>
      </c>
      <c r="G193">
        <v>1209970</v>
      </c>
      <c r="H193" s="1">
        <f>AVERAGE(output_30_1__2[[#This Row],[Run_1]:[Run_5]])</f>
        <v>3.3084539999999998</v>
      </c>
      <c r="I193">
        <v>4.3979999999999997</v>
      </c>
      <c r="J193">
        <v>2.88</v>
      </c>
      <c r="K193" s="1">
        <f>SUM(output_30_1__2[[#This Row],[IDLV (avg_time)]:[CLASP]])</f>
        <v>7.706453999999999</v>
      </c>
      <c r="L193" s="1">
        <f t="shared" si="2"/>
        <v>6.1884540000000001</v>
      </c>
    </row>
    <row r="194" spans="1:12" x14ac:dyDescent="0.45">
      <c r="A194">
        <v>192</v>
      </c>
      <c r="B194">
        <v>3.3420299999999998</v>
      </c>
      <c r="C194">
        <v>3.35134</v>
      </c>
      <c r="D194">
        <v>3.3360500000000002</v>
      </c>
      <c r="E194">
        <v>3.2943699999999998</v>
      </c>
      <c r="F194">
        <v>3.3083399999999998</v>
      </c>
      <c r="G194">
        <v>1209970</v>
      </c>
      <c r="H194" s="1">
        <f>AVERAGE(output_30_1__2[[#This Row],[Run_1]:[Run_5]])</f>
        <v>3.3264260000000001</v>
      </c>
      <c r="I194">
        <v>4.3769999999999998</v>
      </c>
      <c r="J194">
        <v>2.89</v>
      </c>
      <c r="K194" s="1">
        <f>SUM(output_30_1__2[[#This Row],[IDLV (avg_time)]:[CLASP]])</f>
        <v>7.7034260000000003</v>
      </c>
      <c r="L194" s="1">
        <f t="shared" ref="L194:L257" si="3">SUM(H194,J194)</f>
        <v>6.2164260000000002</v>
      </c>
    </row>
    <row r="195" spans="1:12" x14ac:dyDescent="0.45">
      <c r="A195">
        <v>193</v>
      </c>
      <c r="B195">
        <v>3.3265400000000001</v>
      </c>
      <c r="C195">
        <v>3.3314499999999998</v>
      </c>
      <c r="D195">
        <v>3.2946</v>
      </c>
      <c r="E195">
        <v>3.2766299999999999</v>
      </c>
      <c r="F195">
        <v>3.3292299999999999</v>
      </c>
      <c r="G195">
        <v>1209970</v>
      </c>
      <c r="H195" s="1">
        <f>AVERAGE(output_30_1__2[[#This Row],[Run_1]:[Run_5]])</f>
        <v>3.31169</v>
      </c>
      <c r="I195">
        <v>4.3890000000000002</v>
      </c>
      <c r="J195">
        <v>2.87</v>
      </c>
      <c r="K195" s="1">
        <f>SUM(output_30_1__2[[#This Row],[IDLV (avg_time)]:[CLASP]])</f>
        <v>7.7006899999999998</v>
      </c>
      <c r="L195" s="1">
        <f t="shared" si="3"/>
        <v>6.1816899999999997</v>
      </c>
    </row>
    <row r="196" spans="1:12" x14ac:dyDescent="0.45">
      <c r="A196">
        <v>194</v>
      </c>
      <c r="B196">
        <v>3.3049499999999998</v>
      </c>
      <c r="C196">
        <v>3.2904900000000001</v>
      </c>
      <c r="D196">
        <v>3.2858999999999998</v>
      </c>
      <c r="E196">
        <v>3.33338</v>
      </c>
      <c r="F196">
        <v>3.3294199999999998</v>
      </c>
      <c r="G196">
        <v>1209970</v>
      </c>
      <c r="H196" s="1">
        <f>AVERAGE(output_30_1__2[[#This Row],[Run_1]:[Run_5]])</f>
        <v>3.3088279999999997</v>
      </c>
      <c r="I196">
        <v>4.3769999999999998</v>
      </c>
      <c r="J196">
        <v>2.86</v>
      </c>
      <c r="K196" s="1">
        <f>SUM(output_30_1__2[[#This Row],[IDLV (avg_time)]:[CLASP]])</f>
        <v>7.685827999999999</v>
      </c>
      <c r="L196" s="1">
        <f t="shared" si="3"/>
        <v>6.1688279999999995</v>
      </c>
    </row>
    <row r="197" spans="1:12" x14ac:dyDescent="0.45">
      <c r="A197">
        <v>195</v>
      </c>
      <c r="B197">
        <v>3.3443399999999999</v>
      </c>
      <c r="C197">
        <v>3.3832100000000001</v>
      </c>
      <c r="D197">
        <v>3.33934</v>
      </c>
      <c r="E197">
        <v>3.2800699999999998</v>
      </c>
      <c r="F197">
        <v>3.3138299999999998</v>
      </c>
      <c r="G197">
        <v>1209970</v>
      </c>
      <c r="H197" s="1">
        <f>AVERAGE(output_30_1__2[[#This Row],[Run_1]:[Run_5]])</f>
        <v>3.3321580000000006</v>
      </c>
      <c r="I197">
        <v>4.3780000000000001</v>
      </c>
      <c r="J197">
        <v>2.9</v>
      </c>
      <c r="K197" s="1">
        <f>SUM(output_30_1__2[[#This Row],[IDLV (avg_time)]:[CLASP]])</f>
        <v>7.7101580000000007</v>
      </c>
      <c r="L197" s="1">
        <f t="shared" si="3"/>
        <v>6.2321580000000001</v>
      </c>
    </row>
    <row r="198" spans="1:12" x14ac:dyDescent="0.45">
      <c r="A198">
        <v>196</v>
      </c>
      <c r="B198">
        <v>3.4369100000000001</v>
      </c>
      <c r="C198">
        <v>3.4852799999999999</v>
      </c>
      <c r="D198">
        <v>3.4409999999999998</v>
      </c>
      <c r="E198">
        <v>3.4716800000000001</v>
      </c>
      <c r="F198">
        <v>3.4686400000000002</v>
      </c>
      <c r="G198">
        <v>1209970</v>
      </c>
      <c r="H198" s="1">
        <f>AVERAGE(output_30_1__2[[#This Row],[Run_1]:[Run_5]])</f>
        <v>3.4607019999999999</v>
      </c>
      <c r="I198">
        <v>4.3890000000000002</v>
      </c>
      <c r="J198">
        <v>2.94</v>
      </c>
      <c r="K198" s="1">
        <f>SUM(output_30_1__2[[#This Row],[IDLV (avg_time)]:[CLASP]])</f>
        <v>7.8497020000000006</v>
      </c>
      <c r="L198" s="1">
        <f t="shared" si="3"/>
        <v>6.4007019999999999</v>
      </c>
    </row>
    <row r="199" spans="1:12" x14ac:dyDescent="0.45">
      <c r="A199">
        <v>197</v>
      </c>
      <c r="B199">
        <v>3.5743999999999998</v>
      </c>
      <c r="C199">
        <v>3.6152600000000001</v>
      </c>
      <c r="D199">
        <v>3.5968499999999999</v>
      </c>
      <c r="E199">
        <v>3.5346099999999998</v>
      </c>
      <c r="F199">
        <v>3.5573299999999999</v>
      </c>
      <c r="G199">
        <v>1209970</v>
      </c>
      <c r="H199" s="1">
        <f>AVERAGE(output_30_1__2[[#This Row],[Run_1]:[Run_5]])</f>
        <v>3.5756900000000003</v>
      </c>
      <c r="I199">
        <v>4.3529999999999998</v>
      </c>
      <c r="J199">
        <v>2.86</v>
      </c>
      <c r="K199" s="1">
        <f>SUM(output_30_1__2[[#This Row],[IDLV (avg_time)]:[CLASP]])</f>
        <v>7.9286899999999996</v>
      </c>
      <c r="L199" s="1">
        <f t="shared" si="3"/>
        <v>6.4356900000000001</v>
      </c>
    </row>
    <row r="200" spans="1:12" x14ac:dyDescent="0.45">
      <c r="A200">
        <v>198</v>
      </c>
      <c r="B200">
        <v>3.5802499999999999</v>
      </c>
      <c r="C200">
        <v>3.5956999999999999</v>
      </c>
      <c r="D200">
        <v>3.5426299999999999</v>
      </c>
      <c r="E200">
        <v>3.5731000000000002</v>
      </c>
      <c r="F200">
        <v>3.61008</v>
      </c>
      <c r="G200">
        <v>1209970</v>
      </c>
      <c r="H200" s="1">
        <f>AVERAGE(output_30_1__2[[#This Row],[Run_1]:[Run_5]])</f>
        <v>3.580352</v>
      </c>
      <c r="I200">
        <v>4.3879999999999999</v>
      </c>
      <c r="J200">
        <v>2.87</v>
      </c>
      <c r="K200" s="1">
        <f>SUM(output_30_1__2[[#This Row],[IDLV (avg_time)]:[CLASP]])</f>
        <v>7.9683519999999994</v>
      </c>
      <c r="L200" s="1">
        <f t="shared" si="3"/>
        <v>6.4503520000000005</v>
      </c>
    </row>
    <row r="201" spans="1:12" x14ac:dyDescent="0.45">
      <c r="A201">
        <v>199</v>
      </c>
      <c r="B201">
        <v>3.23793</v>
      </c>
      <c r="C201">
        <v>3.27136</v>
      </c>
      <c r="D201">
        <v>3.22418</v>
      </c>
      <c r="E201">
        <v>3.3328500000000001</v>
      </c>
      <c r="F201">
        <v>3.2980100000000001</v>
      </c>
      <c r="G201">
        <v>1209970</v>
      </c>
      <c r="H201" s="1">
        <f>AVERAGE(output_30_1__2[[#This Row],[Run_1]:[Run_5]])</f>
        <v>3.2728660000000005</v>
      </c>
      <c r="I201">
        <v>4.2809999999999997</v>
      </c>
      <c r="J201">
        <v>2.9</v>
      </c>
      <c r="K201" s="1">
        <f>SUM(output_30_1__2[[#This Row],[IDLV (avg_time)]:[CLASP]])</f>
        <v>7.5538660000000002</v>
      </c>
      <c r="L201" s="1">
        <f t="shared" si="3"/>
        <v>6.1728660000000009</v>
      </c>
    </row>
    <row r="202" spans="1:12" x14ac:dyDescent="0.45">
      <c r="A202">
        <v>200</v>
      </c>
      <c r="B202">
        <v>3.2568199999999998</v>
      </c>
      <c r="C202">
        <v>3.2434400000000001</v>
      </c>
      <c r="D202">
        <v>3.2371699999999999</v>
      </c>
      <c r="E202">
        <v>3.2943799999999999</v>
      </c>
      <c r="F202">
        <v>3.2392500000000002</v>
      </c>
      <c r="G202">
        <v>1209970</v>
      </c>
      <c r="H202" s="1">
        <f>AVERAGE(output_30_1__2[[#This Row],[Run_1]:[Run_5]])</f>
        <v>3.2542119999999999</v>
      </c>
      <c r="I202">
        <v>4.4119999999999999</v>
      </c>
      <c r="J202">
        <v>2.91</v>
      </c>
      <c r="K202" s="1">
        <f>SUM(output_30_1__2[[#This Row],[IDLV (avg_time)]:[CLASP]])</f>
        <v>7.6662119999999998</v>
      </c>
      <c r="L202" s="1">
        <f t="shared" si="3"/>
        <v>6.164212</v>
      </c>
    </row>
    <row r="203" spans="1:12" x14ac:dyDescent="0.45">
      <c r="A203">
        <v>201</v>
      </c>
      <c r="B203">
        <v>3.3238500000000002</v>
      </c>
      <c r="C203">
        <v>3.30816</v>
      </c>
      <c r="D203">
        <v>3.3019699999999998</v>
      </c>
      <c r="E203">
        <v>3.3034500000000002</v>
      </c>
      <c r="F203">
        <v>3.3538800000000002</v>
      </c>
      <c r="G203">
        <v>1209970</v>
      </c>
      <c r="H203" s="1">
        <f>AVERAGE(output_30_1__2[[#This Row],[Run_1]:[Run_5]])</f>
        <v>3.3182619999999998</v>
      </c>
      <c r="I203">
        <v>4.3440000000000003</v>
      </c>
      <c r="J203">
        <v>2.87</v>
      </c>
      <c r="K203" s="1">
        <f>SUM(output_30_1__2[[#This Row],[IDLV (avg_time)]:[CLASP]])</f>
        <v>7.6622620000000001</v>
      </c>
      <c r="L203" s="1">
        <f t="shared" si="3"/>
        <v>6.1882619999999999</v>
      </c>
    </row>
    <row r="204" spans="1:12" x14ac:dyDescent="0.45">
      <c r="A204">
        <v>202</v>
      </c>
      <c r="B204">
        <v>3.4172500000000001</v>
      </c>
      <c r="C204">
        <v>3.4552200000000002</v>
      </c>
      <c r="D204">
        <v>3.4447199999999998</v>
      </c>
      <c r="E204">
        <v>3.3952800000000001</v>
      </c>
      <c r="F204">
        <v>3.4366599999999998</v>
      </c>
      <c r="G204">
        <v>1209970</v>
      </c>
      <c r="H204" s="1">
        <f>AVERAGE(output_30_1__2[[#This Row],[Run_1]:[Run_5]])</f>
        <v>3.4298259999999998</v>
      </c>
      <c r="I204">
        <v>4.3810000000000002</v>
      </c>
      <c r="J204">
        <v>2.88</v>
      </c>
      <c r="K204" s="1">
        <f>SUM(output_30_1__2[[#This Row],[IDLV (avg_time)]:[CLASP]])</f>
        <v>7.8108260000000005</v>
      </c>
      <c r="L204" s="1">
        <f t="shared" si="3"/>
        <v>6.3098259999999993</v>
      </c>
    </row>
    <row r="205" spans="1:12" x14ac:dyDescent="0.45">
      <c r="A205">
        <v>203</v>
      </c>
      <c r="B205">
        <v>3.6469399999999998</v>
      </c>
      <c r="C205">
        <v>3.6337700000000002</v>
      </c>
      <c r="D205">
        <v>3.6587000000000001</v>
      </c>
      <c r="E205">
        <v>3.67923</v>
      </c>
      <c r="F205">
        <v>3.66398</v>
      </c>
      <c r="G205">
        <v>1209970</v>
      </c>
      <c r="H205" s="1">
        <f>AVERAGE(output_30_1__2[[#This Row],[Run_1]:[Run_5]])</f>
        <v>3.6565240000000001</v>
      </c>
      <c r="I205">
        <v>4.3789999999999996</v>
      </c>
      <c r="J205">
        <v>2.86</v>
      </c>
      <c r="K205" s="1">
        <f>SUM(output_30_1__2[[#This Row],[IDLV (avg_time)]:[CLASP]])</f>
        <v>8.0355239999999988</v>
      </c>
      <c r="L205" s="1">
        <f t="shared" si="3"/>
        <v>6.5165240000000004</v>
      </c>
    </row>
    <row r="206" spans="1:12" x14ac:dyDescent="0.45">
      <c r="A206">
        <v>204</v>
      </c>
      <c r="B206">
        <v>3.3155899999999998</v>
      </c>
      <c r="C206">
        <v>3.3611499999999999</v>
      </c>
      <c r="D206">
        <v>3.3238599999999998</v>
      </c>
      <c r="E206">
        <v>3.3502100000000001</v>
      </c>
      <c r="F206">
        <v>3.32863</v>
      </c>
      <c r="G206">
        <v>1209970</v>
      </c>
      <c r="H206" s="1">
        <f>AVERAGE(output_30_1__2[[#This Row],[Run_1]:[Run_5]])</f>
        <v>3.3358879999999997</v>
      </c>
      <c r="I206">
        <v>4.3579999999999997</v>
      </c>
      <c r="J206">
        <v>2.9</v>
      </c>
      <c r="K206" s="1">
        <f>SUM(output_30_1__2[[#This Row],[IDLV (avg_time)]:[CLASP]])</f>
        <v>7.6938879999999994</v>
      </c>
      <c r="L206" s="1">
        <f t="shared" si="3"/>
        <v>6.2358879999999992</v>
      </c>
    </row>
    <row r="207" spans="1:12" x14ac:dyDescent="0.45">
      <c r="A207">
        <v>205</v>
      </c>
      <c r="B207">
        <v>3.3288099999999998</v>
      </c>
      <c r="C207">
        <v>3.2850999999999999</v>
      </c>
      <c r="D207">
        <v>3.3057799999999999</v>
      </c>
      <c r="E207">
        <v>3.35683</v>
      </c>
      <c r="F207">
        <v>3.2880799999999999</v>
      </c>
      <c r="G207">
        <v>1209970</v>
      </c>
      <c r="H207" s="1">
        <f>AVERAGE(output_30_1__2[[#This Row],[Run_1]:[Run_5]])</f>
        <v>3.3129199999999996</v>
      </c>
      <c r="I207">
        <v>4.3129999999999997</v>
      </c>
      <c r="J207">
        <v>2.86</v>
      </c>
      <c r="K207" s="1">
        <f>SUM(output_30_1__2[[#This Row],[IDLV (avg_time)]:[CLASP]])</f>
        <v>7.6259199999999989</v>
      </c>
      <c r="L207" s="1">
        <f t="shared" si="3"/>
        <v>6.1729199999999995</v>
      </c>
    </row>
    <row r="208" spans="1:12" x14ac:dyDescent="0.45">
      <c r="A208">
        <v>206</v>
      </c>
      <c r="B208">
        <v>3.2777799999999999</v>
      </c>
      <c r="C208">
        <v>3.3285800000000001</v>
      </c>
      <c r="D208">
        <v>3.2929599999999999</v>
      </c>
      <c r="E208">
        <v>3.2625299999999999</v>
      </c>
      <c r="F208">
        <v>3.3009900000000001</v>
      </c>
      <c r="G208">
        <v>1209970</v>
      </c>
      <c r="H208" s="1">
        <f>AVERAGE(output_30_1__2[[#This Row],[Run_1]:[Run_5]])</f>
        <v>3.2925680000000002</v>
      </c>
      <c r="I208">
        <v>4.375</v>
      </c>
      <c r="J208">
        <v>2.9</v>
      </c>
      <c r="K208" s="1">
        <f>SUM(output_30_1__2[[#This Row],[IDLV (avg_time)]:[CLASP]])</f>
        <v>7.6675680000000002</v>
      </c>
      <c r="L208" s="1">
        <f t="shared" si="3"/>
        <v>6.1925679999999996</v>
      </c>
    </row>
    <row r="209" spans="1:12" x14ac:dyDescent="0.45">
      <c r="A209">
        <v>207</v>
      </c>
      <c r="B209">
        <v>3.2993199999999998</v>
      </c>
      <c r="C209">
        <v>3.2812700000000001</v>
      </c>
      <c r="D209">
        <v>3.2868499999999998</v>
      </c>
      <c r="E209">
        <v>3.3271600000000001</v>
      </c>
      <c r="F209">
        <v>3.3312499999999998</v>
      </c>
      <c r="G209">
        <v>1209971</v>
      </c>
      <c r="H209" s="1">
        <f>AVERAGE(output_30_1__2[[#This Row],[Run_1]:[Run_5]])</f>
        <v>3.3051700000000004</v>
      </c>
      <c r="I209">
        <v>4.375</v>
      </c>
      <c r="J209">
        <v>2.87</v>
      </c>
      <c r="K209" s="1">
        <f>SUM(output_30_1__2[[#This Row],[IDLV (avg_time)]:[CLASP]])</f>
        <v>7.6801700000000004</v>
      </c>
      <c r="L209" s="1">
        <f t="shared" si="3"/>
        <v>6.1751700000000005</v>
      </c>
    </row>
    <row r="210" spans="1:12" x14ac:dyDescent="0.45">
      <c r="A210">
        <v>208</v>
      </c>
      <c r="B210">
        <v>3.3713899999999999</v>
      </c>
      <c r="C210">
        <v>3.39256</v>
      </c>
      <c r="D210">
        <v>3.3672200000000001</v>
      </c>
      <c r="E210">
        <v>3.3931399999999998</v>
      </c>
      <c r="F210">
        <v>3.3129400000000002</v>
      </c>
      <c r="G210">
        <v>1209973</v>
      </c>
      <c r="H210" s="1">
        <f>AVERAGE(output_30_1__2[[#This Row],[Run_1]:[Run_5]])</f>
        <v>3.3674500000000003</v>
      </c>
      <c r="I210">
        <v>4.3330000000000002</v>
      </c>
      <c r="J210">
        <v>2.89</v>
      </c>
      <c r="K210" s="1">
        <f>SUM(output_30_1__2[[#This Row],[IDLV (avg_time)]:[CLASP]])</f>
        <v>7.70045</v>
      </c>
      <c r="L210" s="1">
        <f t="shared" si="3"/>
        <v>6.2574500000000004</v>
      </c>
    </row>
    <row r="211" spans="1:12" x14ac:dyDescent="0.45">
      <c r="A211">
        <v>209</v>
      </c>
      <c r="B211">
        <v>3.34083</v>
      </c>
      <c r="C211">
        <v>3.3125499999999999</v>
      </c>
      <c r="D211">
        <v>3.2744499999999999</v>
      </c>
      <c r="E211">
        <v>3.3470399999999998</v>
      </c>
      <c r="F211">
        <v>3.3285100000000001</v>
      </c>
      <c r="G211">
        <v>1209975</v>
      </c>
      <c r="H211" s="1">
        <f>AVERAGE(output_30_1__2[[#This Row],[Run_1]:[Run_5]])</f>
        <v>3.3206760000000002</v>
      </c>
      <c r="I211">
        <v>4.335</v>
      </c>
      <c r="J211">
        <v>2.86</v>
      </c>
      <c r="K211" s="1">
        <f>SUM(output_30_1__2[[#This Row],[IDLV (avg_time)]:[CLASP]])</f>
        <v>7.6556759999999997</v>
      </c>
      <c r="L211" s="1">
        <f t="shared" si="3"/>
        <v>6.1806760000000001</v>
      </c>
    </row>
    <row r="212" spans="1:12" x14ac:dyDescent="0.45">
      <c r="A212">
        <v>210</v>
      </c>
      <c r="B212">
        <v>3.3489300000000002</v>
      </c>
      <c r="C212">
        <v>3.3527999999999998</v>
      </c>
      <c r="D212">
        <v>3.3301699999999999</v>
      </c>
      <c r="E212">
        <v>3.2929599999999999</v>
      </c>
      <c r="F212">
        <v>3.2855400000000001</v>
      </c>
      <c r="G212">
        <v>1209976</v>
      </c>
      <c r="H212" s="1">
        <f>AVERAGE(output_30_1__2[[#This Row],[Run_1]:[Run_5]])</f>
        <v>3.3220800000000006</v>
      </c>
      <c r="I212">
        <v>4.3490000000000002</v>
      </c>
      <c r="J212">
        <v>2.85</v>
      </c>
      <c r="K212" s="1">
        <f>SUM(output_30_1__2[[#This Row],[IDLV (avg_time)]:[CLASP]])</f>
        <v>7.6710800000000008</v>
      </c>
      <c r="L212" s="1">
        <f t="shared" si="3"/>
        <v>6.1720800000000011</v>
      </c>
    </row>
    <row r="213" spans="1:12" x14ac:dyDescent="0.45">
      <c r="A213">
        <v>211</v>
      </c>
      <c r="B213">
        <v>3.2742200000000001</v>
      </c>
      <c r="C213">
        <v>3.4643000000000002</v>
      </c>
      <c r="D213">
        <v>3.2632500000000002</v>
      </c>
      <c r="E213">
        <v>3.24437</v>
      </c>
      <c r="F213">
        <v>3.2515399999999999</v>
      </c>
      <c r="G213">
        <v>1209978</v>
      </c>
      <c r="H213" s="1">
        <f>AVERAGE(output_30_1__2[[#This Row],[Run_1]:[Run_5]])</f>
        <v>3.2995359999999998</v>
      </c>
      <c r="I213">
        <v>4.3419999999999996</v>
      </c>
      <c r="J213">
        <v>2.86</v>
      </c>
      <c r="K213" s="1">
        <f>SUM(output_30_1__2[[#This Row],[IDLV (avg_time)]:[CLASP]])</f>
        <v>7.6415359999999994</v>
      </c>
      <c r="L213" s="1">
        <f t="shared" si="3"/>
        <v>6.1595359999999992</v>
      </c>
    </row>
    <row r="214" spans="1:12" x14ac:dyDescent="0.45">
      <c r="A214">
        <v>212</v>
      </c>
      <c r="B214">
        <v>3.56867</v>
      </c>
      <c r="C214">
        <v>3.5318200000000002</v>
      </c>
      <c r="D214">
        <v>3.5233099999999999</v>
      </c>
      <c r="E214">
        <v>3.5439099999999999</v>
      </c>
      <c r="F214">
        <v>3.5307300000000001</v>
      </c>
      <c r="G214">
        <v>1209980</v>
      </c>
      <c r="H214" s="1">
        <f>AVERAGE(output_30_1__2[[#This Row],[Run_1]:[Run_5]])</f>
        <v>3.5396880000000004</v>
      </c>
      <c r="I214">
        <v>4.3490000000000002</v>
      </c>
      <c r="J214">
        <v>2.87</v>
      </c>
      <c r="K214" s="1">
        <f>SUM(output_30_1__2[[#This Row],[IDLV (avg_time)]:[CLASP]])</f>
        <v>7.8886880000000001</v>
      </c>
      <c r="L214" s="1">
        <f t="shared" si="3"/>
        <v>6.4096880000000009</v>
      </c>
    </row>
    <row r="215" spans="1:12" x14ac:dyDescent="0.45">
      <c r="A215">
        <v>213</v>
      </c>
      <c r="B215">
        <v>3.2910200000000001</v>
      </c>
      <c r="C215">
        <v>3.3347000000000002</v>
      </c>
      <c r="D215">
        <v>3.3214299999999999</v>
      </c>
      <c r="E215">
        <v>3.88158</v>
      </c>
      <c r="F215">
        <v>3.3234599999999999</v>
      </c>
      <c r="G215">
        <v>1209982</v>
      </c>
      <c r="H215" s="1">
        <f>AVERAGE(output_30_1__2[[#This Row],[Run_1]:[Run_5]])</f>
        <v>3.4304380000000001</v>
      </c>
      <c r="I215">
        <v>4.3380000000000001</v>
      </c>
      <c r="J215">
        <v>2.86</v>
      </c>
      <c r="K215" s="1">
        <f>SUM(output_30_1__2[[#This Row],[IDLV (avg_time)]:[CLASP]])</f>
        <v>7.7684379999999997</v>
      </c>
      <c r="L215" s="1">
        <f t="shared" si="3"/>
        <v>6.290438</v>
      </c>
    </row>
    <row r="216" spans="1:12" x14ac:dyDescent="0.45">
      <c r="A216">
        <v>214</v>
      </c>
      <c r="B216">
        <v>3.22526</v>
      </c>
      <c r="C216">
        <v>3.28653</v>
      </c>
      <c r="D216">
        <v>3.2234400000000001</v>
      </c>
      <c r="E216">
        <v>3.2022200000000001</v>
      </c>
      <c r="F216">
        <v>3.2286600000000001</v>
      </c>
      <c r="G216">
        <v>1209985</v>
      </c>
      <c r="H216" s="1">
        <f>AVERAGE(output_30_1__2[[#This Row],[Run_1]:[Run_5]])</f>
        <v>3.233222</v>
      </c>
      <c r="I216">
        <v>4.2839999999999998</v>
      </c>
      <c r="J216">
        <v>2.84</v>
      </c>
      <c r="K216" s="1">
        <f>SUM(output_30_1__2[[#This Row],[IDLV (avg_time)]:[CLASP]])</f>
        <v>7.5172220000000003</v>
      </c>
      <c r="L216" s="1">
        <f t="shared" si="3"/>
        <v>6.0732219999999995</v>
      </c>
    </row>
    <row r="217" spans="1:12" x14ac:dyDescent="0.45">
      <c r="A217">
        <v>215</v>
      </c>
      <c r="B217">
        <v>3.28491</v>
      </c>
      <c r="C217">
        <v>3.35195</v>
      </c>
      <c r="D217">
        <v>3.2894100000000002</v>
      </c>
      <c r="E217">
        <v>3.2977799999999999</v>
      </c>
      <c r="F217">
        <v>3.2986499999999999</v>
      </c>
      <c r="G217">
        <v>1209986</v>
      </c>
      <c r="H217" s="1">
        <f>AVERAGE(output_30_1__2[[#This Row],[Run_1]:[Run_5]])</f>
        <v>3.3045400000000003</v>
      </c>
      <c r="I217">
        <v>4.3600000000000003</v>
      </c>
      <c r="J217">
        <v>2.86</v>
      </c>
      <c r="K217" s="1">
        <f>SUM(output_30_1__2[[#This Row],[IDLV (avg_time)]:[CLASP]])</f>
        <v>7.6645400000000006</v>
      </c>
      <c r="L217" s="1">
        <f t="shared" si="3"/>
        <v>6.1645400000000006</v>
      </c>
    </row>
    <row r="218" spans="1:12" x14ac:dyDescent="0.45">
      <c r="A218">
        <v>216</v>
      </c>
      <c r="B218">
        <v>3.33704</v>
      </c>
      <c r="C218">
        <v>3.3443100000000001</v>
      </c>
      <c r="D218">
        <v>3.3252799999999998</v>
      </c>
      <c r="E218">
        <v>3.3489900000000001</v>
      </c>
      <c r="F218">
        <v>3.3703699999999999</v>
      </c>
      <c r="G218">
        <v>1209988</v>
      </c>
      <c r="H218" s="1">
        <f>AVERAGE(output_30_1__2[[#This Row],[Run_1]:[Run_5]])</f>
        <v>3.3451979999999999</v>
      </c>
      <c r="I218">
        <v>4.3739999999999997</v>
      </c>
      <c r="J218">
        <v>2.87</v>
      </c>
      <c r="K218" s="1">
        <f>SUM(output_30_1__2[[#This Row],[IDLV (avg_time)]:[CLASP]])</f>
        <v>7.7191979999999996</v>
      </c>
      <c r="L218" s="1">
        <f t="shared" si="3"/>
        <v>6.215198</v>
      </c>
    </row>
    <row r="219" spans="1:12" x14ac:dyDescent="0.45">
      <c r="A219">
        <v>217</v>
      </c>
      <c r="B219">
        <v>3.3254199999999998</v>
      </c>
      <c r="C219">
        <v>3.3975</v>
      </c>
      <c r="D219">
        <v>3.4595500000000001</v>
      </c>
      <c r="E219">
        <v>3.2938100000000001</v>
      </c>
      <c r="F219">
        <v>3.2999399999999999</v>
      </c>
      <c r="G219">
        <v>1209988</v>
      </c>
      <c r="H219" s="1">
        <f>AVERAGE(output_30_1__2[[#This Row],[Run_1]:[Run_5]])</f>
        <v>3.3552440000000003</v>
      </c>
      <c r="I219">
        <v>4.306</v>
      </c>
      <c r="J219">
        <v>2.9</v>
      </c>
      <c r="K219" s="1">
        <f>SUM(output_30_1__2[[#This Row],[IDLV (avg_time)]:[CLASP]])</f>
        <v>7.6612439999999999</v>
      </c>
      <c r="L219" s="1">
        <f t="shared" si="3"/>
        <v>6.2552440000000002</v>
      </c>
    </row>
    <row r="220" spans="1:12" x14ac:dyDescent="0.45">
      <c r="A220">
        <v>218</v>
      </c>
      <c r="B220">
        <v>3.3037100000000001</v>
      </c>
      <c r="C220">
        <v>3.3136100000000002</v>
      </c>
      <c r="D220">
        <v>3.2488800000000002</v>
      </c>
      <c r="E220">
        <v>3.3226599999999999</v>
      </c>
      <c r="F220">
        <v>3.2650999999999999</v>
      </c>
      <c r="G220">
        <v>1209988</v>
      </c>
      <c r="H220" s="1">
        <f>AVERAGE(output_30_1__2[[#This Row],[Run_1]:[Run_5]])</f>
        <v>3.2907920000000006</v>
      </c>
      <c r="I220">
        <v>4.3689999999999998</v>
      </c>
      <c r="J220">
        <v>2.87</v>
      </c>
      <c r="K220" s="1">
        <f>SUM(output_30_1__2[[#This Row],[IDLV (avg_time)]:[CLASP]])</f>
        <v>7.6597920000000004</v>
      </c>
      <c r="L220" s="1">
        <f t="shared" si="3"/>
        <v>6.1607920000000007</v>
      </c>
    </row>
    <row r="221" spans="1:12" x14ac:dyDescent="0.45">
      <c r="A221">
        <v>219</v>
      </c>
      <c r="B221">
        <v>3.2742499999999999</v>
      </c>
      <c r="C221">
        <v>3.27169</v>
      </c>
      <c r="D221">
        <v>3.2393999999999998</v>
      </c>
      <c r="E221">
        <v>3.28111</v>
      </c>
      <c r="F221">
        <v>3.26349</v>
      </c>
      <c r="G221">
        <v>1209988</v>
      </c>
      <c r="H221" s="1">
        <f>AVERAGE(output_30_1__2[[#This Row],[Run_1]:[Run_5]])</f>
        <v>3.2659880000000001</v>
      </c>
      <c r="I221">
        <v>4.3339999999999996</v>
      </c>
      <c r="J221">
        <v>2.86</v>
      </c>
      <c r="K221" s="1">
        <f>SUM(output_30_1__2[[#This Row],[IDLV (avg_time)]:[CLASP]])</f>
        <v>7.5999879999999997</v>
      </c>
      <c r="L221" s="1">
        <f t="shared" si="3"/>
        <v>6.1259879999999995</v>
      </c>
    </row>
    <row r="222" spans="1:12" x14ac:dyDescent="0.45">
      <c r="A222">
        <v>220</v>
      </c>
      <c r="B222">
        <v>3.4214199999999999</v>
      </c>
      <c r="C222">
        <v>3.41323</v>
      </c>
      <c r="D222">
        <v>3.4102399999999999</v>
      </c>
      <c r="E222">
        <v>3.38924</v>
      </c>
      <c r="F222">
        <v>3.4437600000000002</v>
      </c>
      <c r="G222">
        <v>1209988</v>
      </c>
      <c r="H222" s="1">
        <f>AVERAGE(output_30_1__2[[#This Row],[Run_1]:[Run_5]])</f>
        <v>3.415578</v>
      </c>
      <c r="I222">
        <v>4.3470000000000004</v>
      </c>
      <c r="J222">
        <v>2.87</v>
      </c>
      <c r="K222" s="1">
        <f>SUM(output_30_1__2[[#This Row],[IDLV (avg_time)]:[CLASP]])</f>
        <v>7.7625780000000004</v>
      </c>
      <c r="L222" s="1">
        <f t="shared" si="3"/>
        <v>6.2855780000000001</v>
      </c>
    </row>
    <row r="223" spans="1:12" x14ac:dyDescent="0.45">
      <c r="A223">
        <v>221</v>
      </c>
      <c r="B223">
        <v>3.7757100000000001</v>
      </c>
      <c r="C223">
        <v>3.7077399999999998</v>
      </c>
      <c r="D223">
        <v>3.7020900000000001</v>
      </c>
      <c r="E223">
        <v>3.7106400000000002</v>
      </c>
      <c r="F223">
        <v>3.7301799999999998</v>
      </c>
      <c r="G223">
        <v>1209990</v>
      </c>
      <c r="H223" s="1">
        <f>AVERAGE(output_30_1__2[[#This Row],[Run_1]:[Run_5]])</f>
        <v>3.7252719999999995</v>
      </c>
      <c r="I223">
        <v>4.3579999999999997</v>
      </c>
      <c r="J223">
        <v>2.86</v>
      </c>
      <c r="K223" s="1">
        <f>SUM(output_30_1__2[[#This Row],[IDLV (avg_time)]:[CLASP]])</f>
        <v>8.0832719999999991</v>
      </c>
      <c r="L223" s="1">
        <f t="shared" si="3"/>
        <v>6.5852719999999998</v>
      </c>
    </row>
    <row r="224" spans="1:12" x14ac:dyDescent="0.45">
      <c r="A224">
        <v>222</v>
      </c>
      <c r="B224">
        <v>3.31385</v>
      </c>
      <c r="C224">
        <v>3.3173900000000001</v>
      </c>
      <c r="D224">
        <v>3.3187199999999999</v>
      </c>
      <c r="E224">
        <v>3.3785599999999998</v>
      </c>
      <c r="F224">
        <v>3.3685399999999999</v>
      </c>
      <c r="G224">
        <v>1209992</v>
      </c>
      <c r="H224" s="1">
        <f>AVERAGE(output_30_1__2[[#This Row],[Run_1]:[Run_5]])</f>
        <v>3.3394120000000003</v>
      </c>
      <c r="I224">
        <v>4.3369999999999997</v>
      </c>
      <c r="J224">
        <v>2.87</v>
      </c>
      <c r="K224" s="1">
        <f>SUM(output_30_1__2[[#This Row],[IDLV (avg_time)]:[CLASP]])</f>
        <v>7.676412</v>
      </c>
      <c r="L224" s="1">
        <f t="shared" si="3"/>
        <v>6.2094120000000004</v>
      </c>
    </row>
    <row r="225" spans="1:12" x14ac:dyDescent="0.45">
      <c r="A225">
        <v>223</v>
      </c>
      <c r="B225">
        <v>3.2998699999999999</v>
      </c>
      <c r="C225">
        <v>3.3329800000000001</v>
      </c>
      <c r="D225">
        <v>3.3170600000000001</v>
      </c>
      <c r="E225">
        <v>3.3321200000000002</v>
      </c>
      <c r="F225">
        <v>3.34511</v>
      </c>
      <c r="G225">
        <v>1209994</v>
      </c>
      <c r="H225" s="1">
        <f>AVERAGE(output_30_1__2[[#This Row],[Run_1]:[Run_5]])</f>
        <v>3.3254279999999996</v>
      </c>
      <c r="I225">
        <v>4.3559999999999999</v>
      </c>
      <c r="J225">
        <v>2.87</v>
      </c>
      <c r="K225" s="1">
        <f>SUM(output_30_1__2[[#This Row],[IDLV (avg_time)]:[CLASP]])</f>
        <v>7.6814279999999995</v>
      </c>
      <c r="L225" s="1">
        <f t="shared" si="3"/>
        <v>6.1954279999999997</v>
      </c>
    </row>
    <row r="226" spans="1:12" x14ac:dyDescent="0.45">
      <c r="A226">
        <v>224</v>
      </c>
      <c r="B226">
        <v>3.4407700000000001</v>
      </c>
      <c r="C226">
        <v>3.4723299999999999</v>
      </c>
      <c r="D226">
        <v>3.4252699999999998</v>
      </c>
      <c r="E226">
        <v>3.4319700000000002</v>
      </c>
      <c r="F226">
        <v>3.4124599999999998</v>
      </c>
      <c r="G226">
        <v>1209995</v>
      </c>
      <c r="H226" s="1">
        <f>AVERAGE(output_30_1__2[[#This Row],[Run_1]:[Run_5]])</f>
        <v>3.4365600000000001</v>
      </c>
      <c r="I226">
        <v>4.3639999999999999</v>
      </c>
      <c r="J226">
        <v>2.87</v>
      </c>
      <c r="K226" s="1">
        <f>SUM(output_30_1__2[[#This Row],[IDLV (avg_time)]:[CLASP]])</f>
        <v>7.8005599999999999</v>
      </c>
      <c r="L226" s="1">
        <f t="shared" si="3"/>
        <v>6.3065600000000002</v>
      </c>
    </row>
    <row r="227" spans="1:12" x14ac:dyDescent="0.45">
      <c r="A227">
        <v>225</v>
      </c>
      <c r="B227">
        <v>3.71068</v>
      </c>
      <c r="C227">
        <v>3.7173400000000001</v>
      </c>
      <c r="D227">
        <v>3.71102</v>
      </c>
      <c r="E227">
        <v>3.6911999999999998</v>
      </c>
      <c r="F227">
        <v>3.6941099999999998</v>
      </c>
      <c r="G227">
        <v>1209996</v>
      </c>
      <c r="H227" s="1">
        <f>AVERAGE(output_30_1__2[[#This Row],[Run_1]:[Run_5]])</f>
        <v>3.7048699999999997</v>
      </c>
      <c r="I227">
        <v>4.3470000000000004</v>
      </c>
      <c r="J227">
        <v>2.9</v>
      </c>
      <c r="K227" s="1">
        <f>SUM(output_30_1__2[[#This Row],[IDLV (avg_time)]:[CLASP]])</f>
        <v>8.051870000000001</v>
      </c>
      <c r="L227" s="1">
        <f t="shared" si="3"/>
        <v>6.60487</v>
      </c>
    </row>
    <row r="228" spans="1:12" x14ac:dyDescent="0.45">
      <c r="A228">
        <v>226</v>
      </c>
      <c r="B228">
        <v>3.6215600000000001</v>
      </c>
      <c r="C228">
        <v>3.6318999999999999</v>
      </c>
      <c r="D228">
        <v>3.5886200000000001</v>
      </c>
      <c r="E228">
        <v>3.5497999999999998</v>
      </c>
      <c r="F228">
        <v>3.5606800000000001</v>
      </c>
      <c r="G228">
        <v>1209996</v>
      </c>
      <c r="H228" s="1">
        <f>AVERAGE(output_30_1__2[[#This Row],[Run_1]:[Run_5]])</f>
        <v>3.5905120000000004</v>
      </c>
      <c r="I228">
        <v>4.3479999999999999</v>
      </c>
      <c r="J228">
        <v>2.91</v>
      </c>
      <c r="K228" s="1">
        <f>SUM(output_30_1__2[[#This Row],[IDLV (avg_time)]:[CLASP]])</f>
        <v>7.9385120000000002</v>
      </c>
      <c r="L228" s="1">
        <f t="shared" si="3"/>
        <v>6.5005120000000005</v>
      </c>
    </row>
    <row r="229" spans="1:12" x14ac:dyDescent="0.45">
      <c r="A229">
        <v>227</v>
      </c>
      <c r="B229">
        <v>3.3849800000000001</v>
      </c>
      <c r="C229">
        <v>3.3235800000000002</v>
      </c>
      <c r="D229">
        <v>3.3563900000000002</v>
      </c>
      <c r="E229">
        <v>3.3605200000000002</v>
      </c>
      <c r="F229">
        <v>3.33501</v>
      </c>
      <c r="G229">
        <v>1209996</v>
      </c>
      <c r="H229" s="1">
        <f>AVERAGE(output_30_1__2[[#This Row],[Run_1]:[Run_5]])</f>
        <v>3.3520960000000004</v>
      </c>
      <c r="I229">
        <v>4.3140000000000001</v>
      </c>
      <c r="J229">
        <v>2.92</v>
      </c>
      <c r="K229" s="1">
        <f>SUM(output_30_1__2[[#This Row],[IDLV (avg_time)]:[CLASP]])</f>
        <v>7.6660960000000005</v>
      </c>
      <c r="L229" s="1">
        <f t="shared" si="3"/>
        <v>6.2720960000000003</v>
      </c>
    </row>
    <row r="230" spans="1:12" x14ac:dyDescent="0.45">
      <c r="A230">
        <v>228</v>
      </c>
      <c r="B230">
        <v>3.3288600000000002</v>
      </c>
      <c r="C230">
        <v>3.3673700000000002</v>
      </c>
      <c r="D230">
        <v>3.3239800000000002</v>
      </c>
      <c r="E230">
        <v>3.3250999999999999</v>
      </c>
      <c r="F230">
        <v>3.3145799999999999</v>
      </c>
      <c r="G230">
        <v>1209996</v>
      </c>
      <c r="H230" s="1">
        <f>AVERAGE(output_30_1__2[[#This Row],[Run_1]:[Run_5]])</f>
        <v>3.3319780000000003</v>
      </c>
      <c r="I230">
        <v>4.3710000000000004</v>
      </c>
      <c r="J230">
        <v>2.93</v>
      </c>
      <c r="K230" s="1">
        <f>SUM(output_30_1__2[[#This Row],[IDLV (avg_time)]:[CLASP]])</f>
        <v>7.7029780000000008</v>
      </c>
      <c r="L230" s="1">
        <f t="shared" si="3"/>
        <v>6.2619780000000009</v>
      </c>
    </row>
    <row r="231" spans="1:12" x14ac:dyDescent="0.45">
      <c r="A231">
        <v>229</v>
      </c>
      <c r="B231">
        <v>3.3273299999999999</v>
      </c>
      <c r="C231">
        <v>3.3590300000000002</v>
      </c>
      <c r="D231">
        <v>3.2989899999999999</v>
      </c>
      <c r="E231">
        <v>3.2873999999999999</v>
      </c>
      <c r="F231">
        <v>3.32809</v>
      </c>
      <c r="G231">
        <v>1209996</v>
      </c>
      <c r="H231" s="1">
        <f>AVERAGE(output_30_1__2[[#This Row],[Run_1]:[Run_5]])</f>
        <v>3.3201680000000002</v>
      </c>
      <c r="I231">
        <v>4.3319999999999999</v>
      </c>
      <c r="J231">
        <v>2.87</v>
      </c>
      <c r="K231" s="1">
        <f>SUM(output_30_1__2[[#This Row],[IDLV (avg_time)]:[CLASP]])</f>
        <v>7.6521679999999996</v>
      </c>
      <c r="L231" s="1">
        <f t="shared" si="3"/>
        <v>6.1901679999999999</v>
      </c>
    </row>
    <row r="232" spans="1:12" x14ac:dyDescent="0.45">
      <c r="A232">
        <v>230</v>
      </c>
      <c r="B232">
        <v>3.4681799999999998</v>
      </c>
      <c r="C232">
        <v>3.4707300000000001</v>
      </c>
      <c r="D232">
        <v>3.4680599999999999</v>
      </c>
      <c r="E232">
        <v>3.46902</v>
      </c>
      <c r="F232">
        <v>3.4095</v>
      </c>
      <c r="G232">
        <v>1209996</v>
      </c>
      <c r="H232" s="1">
        <f>AVERAGE(output_30_1__2[[#This Row],[Run_1]:[Run_5]])</f>
        <v>3.4570979999999998</v>
      </c>
      <c r="I232">
        <v>4.3410000000000002</v>
      </c>
      <c r="J232">
        <v>2.86</v>
      </c>
      <c r="K232" s="1">
        <f>SUM(output_30_1__2[[#This Row],[IDLV (avg_time)]:[CLASP]])</f>
        <v>7.7980979999999995</v>
      </c>
      <c r="L232" s="1">
        <f t="shared" si="3"/>
        <v>6.3170979999999997</v>
      </c>
    </row>
    <row r="233" spans="1:12" x14ac:dyDescent="0.45">
      <c r="A233">
        <v>231</v>
      </c>
      <c r="B233">
        <v>3.7385000000000002</v>
      </c>
      <c r="C233">
        <v>3.7016399999999998</v>
      </c>
      <c r="D233">
        <v>3.7239300000000002</v>
      </c>
      <c r="E233">
        <v>3.6859299999999999</v>
      </c>
      <c r="F233">
        <v>3.7114099999999999</v>
      </c>
      <c r="G233">
        <v>1209996</v>
      </c>
      <c r="H233" s="1">
        <f>AVERAGE(output_30_1__2[[#This Row],[Run_1]:[Run_5]])</f>
        <v>3.7122819999999996</v>
      </c>
      <c r="I233">
        <v>4.3609999999999998</v>
      </c>
      <c r="J233">
        <v>2.88</v>
      </c>
      <c r="K233" s="1">
        <f>SUM(output_30_1__2[[#This Row],[IDLV (avg_time)]:[CLASP]])</f>
        <v>8.073281999999999</v>
      </c>
      <c r="L233" s="1">
        <f t="shared" si="3"/>
        <v>6.5922819999999991</v>
      </c>
    </row>
    <row r="234" spans="1:12" x14ac:dyDescent="0.45">
      <c r="A234">
        <v>232</v>
      </c>
      <c r="B234">
        <v>3.7709600000000001</v>
      </c>
      <c r="C234">
        <v>3.7606099999999998</v>
      </c>
      <c r="D234">
        <v>3.6599200000000001</v>
      </c>
      <c r="E234">
        <v>3.6890900000000002</v>
      </c>
      <c r="F234">
        <v>3.69354</v>
      </c>
      <c r="G234">
        <v>1209996</v>
      </c>
      <c r="H234" s="1">
        <f>AVERAGE(output_30_1__2[[#This Row],[Run_1]:[Run_5]])</f>
        <v>3.7148240000000001</v>
      </c>
      <c r="I234">
        <v>4.3499999999999996</v>
      </c>
      <c r="J234">
        <v>2.89</v>
      </c>
      <c r="K234" s="1">
        <f>SUM(output_30_1__2[[#This Row],[IDLV (avg_time)]:[CLASP]])</f>
        <v>8.0648239999999998</v>
      </c>
      <c r="L234" s="1">
        <f t="shared" si="3"/>
        <v>6.6048240000000007</v>
      </c>
    </row>
    <row r="235" spans="1:12" x14ac:dyDescent="0.45">
      <c r="A235">
        <v>233</v>
      </c>
      <c r="B235">
        <v>3.6762800000000002</v>
      </c>
      <c r="C235">
        <v>3.7001200000000001</v>
      </c>
      <c r="D235">
        <v>3.69489</v>
      </c>
      <c r="E235">
        <v>3.7480799999999999</v>
      </c>
      <c r="F235">
        <v>3.6768399999999999</v>
      </c>
      <c r="G235">
        <v>1209996</v>
      </c>
      <c r="H235" s="1">
        <f>AVERAGE(output_30_1__2[[#This Row],[Run_1]:[Run_5]])</f>
        <v>3.6992420000000004</v>
      </c>
      <c r="I235">
        <v>4.3849999999999998</v>
      </c>
      <c r="J235">
        <v>2.88</v>
      </c>
      <c r="K235" s="1">
        <f>SUM(output_30_1__2[[#This Row],[IDLV (avg_time)]:[CLASP]])</f>
        <v>8.0842419999999997</v>
      </c>
      <c r="L235" s="1">
        <f t="shared" si="3"/>
        <v>6.5792420000000007</v>
      </c>
    </row>
    <row r="236" spans="1:12" x14ac:dyDescent="0.45">
      <c r="A236">
        <v>234</v>
      </c>
      <c r="B236">
        <v>3.4018600000000001</v>
      </c>
      <c r="C236">
        <v>3.3550399999999998</v>
      </c>
      <c r="D236">
        <v>3.3548499999999999</v>
      </c>
      <c r="E236">
        <v>3.3434599999999999</v>
      </c>
      <c r="F236">
        <v>3.34314</v>
      </c>
      <c r="G236">
        <v>1209996</v>
      </c>
      <c r="H236" s="1">
        <f>AVERAGE(output_30_1__2[[#This Row],[Run_1]:[Run_5]])</f>
        <v>3.3596699999999999</v>
      </c>
      <c r="I236">
        <v>4.3419999999999996</v>
      </c>
      <c r="J236">
        <v>2.96</v>
      </c>
      <c r="K236" s="1">
        <f>SUM(output_30_1__2[[#This Row],[IDLV (avg_time)]:[CLASP]])</f>
        <v>7.70167</v>
      </c>
      <c r="L236" s="1">
        <f t="shared" si="3"/>
        <v>6.3196700000000003</v>
      </c>
    </row>
    <row r="237" spans="1:12" x14ac:dyDescent="0.45">
      <c r="A237">
        <v>235</v>
      </c>
      <c r="B237">
        <v>3.3100999999999998</v>
      </c>
      <c r="C237">
        <v>3.3622200000000002</v>
      </c>
      <c r="D237">
        <v>3.3269000000000002</v>
      </c>
      <c r="E237">
        <v>3.27495</v>
      </c>
      <c r="F237">
        <v>3.3003200000000001</v>
      </c>
      <c r="G237">
        <v>1209996</v>
      </c>
      <c r="H237" s="1">
        <f>AVERAGE(output_30_1__2[[#This Row],[Run_1]:[Run_5]])</f>
        <v>3.3148980000000003</v>
      </c>
      <c r="I237">
        <v>4.3449999999999998</v>
      </c>
      <c r="J237">
        <v>2.86</v>
      </c>
      <c r="K237" s="1">
        <f>SUM(output_30_1__2[[#This Row],[IDLV (avg_time)]:[CLASP]])</f>
        <v>7.6598980000000001</v>
      </c>
      <c r="L237" s="1">
        <f t="shared" si="3"/>
        <v>6.1748980000000007</v>
      </c>
    </row>
    <row r="238" spans="1:12" x14ac:dyDescent="0.45">
      <c r="A238">
        <v>236</v>
      </c>
      <c r="B238">
        <v>3.3193199999999998</v>
      </c>
      <c r="C238">
        <v>3.3121999999999998</v>
      </c>
      <c r="D238">
        <v>3.3052899999999998</v>
      </c>
      <c r="E238">
        <v>3.3304</v>
      </c>
      <c r="F238">
        <v>3.3025600000000002</v>
      </c>
      <c r="G238">
        <v>1209996</v>
      </c>
      <c r="H238" s="1">
        <f>AVERAGE(output_30_1__2[[#This Row],[Run_1]:[Run_5]])</f>
        <v>3.3139539999999998</v>
      </c>
      <c r="I238">
        <v>4.34</v>
      </c>
      <c r="J238">
        <v>2.85</v>
      </c>
      <c r="K238" s="1">
        <f>SUM(output_30_1__2[[#This Row],[IDLV (avg_time)]:[CLASP]])</f>
        <v>7.6539539999999997</v>
      </c>
      <c r="L238" s="1">
        <f t="shared" si="3"/>
        <v>6.1639540000000004</v>
      </c>
    </row>
    <row r="239" spans="1:12" x14ac:dyDescent="0.45">
      <c r="A239">
        <v>237</v>
      </c>
      <c r="B239">
        <v>3.4970500000000002</v>
      </c>
      <c r="C239">
        <v>3.4757899999999999</v>
      </c>
      <c r="D239">
        <v>3.41899</v>
      </c>
      <c r="E239">
        <v>3.4759500000000001</v>
      </c>
      <c r="F239">
        <v>3.4494500000000001</v>
      </c>
      <c r="G239">
        <v>1209996</v>
      </c>
      <c r="H239" s="1">
        <f>AVERAGE(output_30_1__2[[#This Row],[Run_1]:[Run_5]])</f>
        <v>3.4634459999999998</v>
      </c>
      <c r="I239">
        <v>4.3559999999999999</v>
      </c>
      <c r="J239">
        <v>2.84</v>
      </c>
      <c r="K239" s="1">
        <f>SUM(output_30_1__2[[#This Row],[IDLV (avg_time)]:[CLASP]])</f>
        <v>7.8194459999999992</v>
      </c>
      <c r="L239" s="1">
        <f t="shared" si="3"/>
        <v>6.3034459999999992</v>
      </c>
    </row>
    <row r="240" spans="1:12" x14ac:dyDescent="0.45">
      <c r="A240">
        <v>238</v>
      </c>
      <c r="B240">
        <v>3.4548800000000002</v>
      </c>
      <c r="C240">
        <v>3.4772699999999999</v>
      </c>
      <c r="D240">
        <v>3.4437500000000001</v>
      </c>
      <c r="E240">
        <v>3.4604900000000001</v>
      </c>
      <c r="F240">
        <v>3.3991500000000001</v>
      </c>
      <c r="G240">
        <v>1209996</v>
      </c>
      <c r="H240" s="1">
        <f>AVERAGE(output_30_1__2[[#This Row],[Run_1]:[Run_5]])</f>
        <v>3.4471080000000001</v>
      </c>
      <c r="I240">
        <v>4.3739999999999997</v>
      </c>
      <c r="J240">
        <v>2.88</v>
      </c>
      <c r="K240" s="1">
        <f>SUM(output_30_1__2[[#This Row],[IDLV (avg_time)]:[CLASP]])</f>
        <v>7.8211079999999997</v>
      </c>
      <c r="L240" s="1">
        <f t="shared" si="3"/>
        <v>6.327108</v>
      </c>
    </row>
    <row r="241" spans="1:12" x14ac:dyDescent="0.45">
      <c r="A241">
        <v>239</v>
      </c>
      <c r="B241">
        <v>3.4002500000000002</v>
      </c>
      <c r="C241">
        <v>3.4119600000000001</v>
      </c>
      <c r="D241">
        <v>3.42957</v>
      </c>
      <c r="E241">
        <v>3.3937300000000001</v>
      </c>
      <c r="F241">
        <v>3.4014600000000002</v>
      </c>
      <c r="G241">
        <v>1209996</v>
      </c>
      <c r="H241" s="1">
        <f>AVERAGE(output_30_1__2[[#This Row],[Run_1]:[Run_5]])</f>
        <v>3.407394</v>
      </c>
      <c r="I241">
        <v>4.359</v>
      </c>
      <c r="J241">
        <v>2.9</v>
      </c>
      <c r="K241" s="1">
        <f>SUM(output_30_1__2[[#This Row],[IDLV (avg_time)]:[CLASP]])</f>
        <v>7.766394</v>
      </c>
      <c r="L241" s="1">
        <f t="shared" si="3"/>
        <v>6.3073940000000004</v>
      </c>
    </row>
    <row r="242" spans="1:12" x14ac:dyDescent="0.45">
      <c r="A242">
        <v>240</v>
      </c>
      <c r="B242">
        <v>3.6997100000000001</v>
      </c>
      <c r="C242">
        <v>3.6825000000000001</v>
      </c>
      <c r="D242">
        <v>3.7271200000000002</v>
      </c>
      <c r="E242">
        <v>3.6838799999999998</v>
      </c>
      <c r="F242">
        <v>3.6518999999999999</v>
      </c>
      <c r="G242">
        <v>1209996</v>
      </c>
      <c r="H242" s="1">
        <f>AVERAGE(output_30_1__2[[#This Row],[Run_1]:[Run_5]])</f>
        <v>3.689022</v>
      </c>
      <c r="I242">
        <v>4.3760000000000003</v>
      </c>
      <c r="J242">
        <v>2.86</v>
      </c>
      <c r="K242" s="1">
        <f>SUM(output_30_1__2[[#This Row],[IDLV (avg_time)]:[CLASP]])</f>
        <v>8.0650220000000008</v>
      </c>
      <c r="L242" s="1">
        <f t="shared" si="3"/>
        <v>6.5490219999999999</v>
      </c>
    </row>
    <row r="243" spans="1:12" x14ac:dyDescent="0.45">
      <c r="A243">
        <v>241</v>
      </c>
      <c r="B243">
        <v>3.7372399999999999</v>
      </c>
      <c r="C243">
        <v>3.6697500000000001</v>
      </c>
      <c r="D243">
        <v>3.70722</v>
      </c>
      <c r="E243">
        <v>3.7101299999999999</v>
      </c>
      <c r="F243">
        <v>3.7142499999999998</v>
      </c>
      <c r="G243">
        <v>1209996</v>
      </c>
      <c r="H243" s="1">
        <f>AVERAGE(output_30_1__2[[#This Row],[Run_1]:[Run_5]])</f>
        <v>3.7077179999999998</v>
      </c>
      <c r="I243">
        <v>4.3419999999999996</v>
      </c>
      <c r="J243">
        <v>2.87</v>
      </c>
      <c r="K243" s="1">
        <f>SUM(output_30_1__2[[#This Row],[IDLV (avg_time)]:[CLASP]])</f>
        <v>8.0497179999999986</v>
      </c>
      <c r="L243" s="1">
        <f t="shared" si="3"/>
        <v>6.577718</v>
      </c>
    </row>
    <row r="244" spans="1:12" x14ac:dyDescent="0.45">
      <c r="A244">
        <v>242</v>
      </c>
      <c r="B244">
        <v>3.2825299999999999</v>
      </c>
      <c r="C244">
        <v>3.3298999999999999</v>
      </c>
      <c r="D244">
        <v>3.3188</v>
      </c>
      <c r="E244">
        <v>3.2983500000000001</v>
      </c>
      <c r="F244">
        <v>3.3176399999999999</v>
      </c>
      <c r="G244">
        <v>1209996</v>
      </c>
      <c r="H244" s="1">
        <f>AVERAGE(output_30_1__2[[#This Row],[Run_1]:[Run_5]])</f>
        <v>3.3094440000000001</v>
      </c>
      <c r="I244">
        <v>4.3479999999999999</v>
      </c>
      <c r="J244">
        <v>2.93</v>
      </c>
      <c r="K244" s="1">
        <f>SUM(output_30_1__2[[#This Row],[IDLV (avg_time)]:[CLASP]])</f>
        <v>7.6574439999999999</v>
      </c>
      <c r="L244" s="1">
        <f t="shared" si="3"/>
        <v>6.2394440000000007</v>
      </c>
    </row>
    <row r="245" spans="1:12" x14ac:dyDescent="0.45">
      <c r="A245">
        <v>243</v>
      </c>
      <c r="B245">
        <v>3.3801000000000001</v>
      </c>
      <c r="C245">
        <v>3.4350999999999998</v>
      </c>
      <c r="D245">
        <v>3.41614</v>
      </c>
      <c r="E245">
        <v>3.4284300000000001</v>
      </c>
      <c r="F245">
        <v>3.49695</v>
      </c>
      <c r="G245">
        <v>1209998</v>
      </c>
      <c r="H245" s="1">
        <f>AVERAGE(output_30_1__2[[#This Row],[Run_1]:[Run_5]])</f>
        <v>3.4313440000000002</v>
      </c>
      <c r="I245">
        <v>4.3659999999999997</v>
      </c>
      <c r="J245">
        <v>2.87</v>
      </c>
      <c r="K245" s="1">
        <f>SUM(output_30_1__2[[#This Row],[IDLV (avg_time)]:[CLASP]])</f>
        <v>7.7973439999999998</v>
      </c>
      <c r="L245" s="1">
        <f t="shared" si="3"/>
        <v>6.3013440000000003</v>
      </c>
    </row>
    <row r="246" spans="1:12" x14ac:dyDescent="0.45">
      <c r="A246">
        <v>244</v>
      </c>
      <c r="B246">
        <v>3.31433</v>
      </c>
      <c r="C246">
        <v>3.3449599999999999</v>
      </c>
      <c r="D246">
        <v>3.3430499999999999</v>
      </c>
      <c r="E246">
        <v>3.3200699999999999</v>
      </c>
      <c r="F246">
        <v>3.35622</v>
      </c>
      <c r="G246">
        <v>1210000</v>
      </c>
      <c r="H246" s="1">
        <f>AVERAGE(output_30_1__2[[#This Row],[Run_1]:[Run_5]])</f>
        <v>3.3357259999999997</v>
      </c>
      <c r="I246">
        <v>4.3490000000000002</v>
      </c>
      <c r="J246">
        <v>2.86</v>
      </c>
      <c r="K246" s="1">
        <f>SUM(output_30_1__2[[#This Row],[IDLV (avg_time)]:[CLASP]])</f>
        <v>7.6847259999999995</v>
      </c>
      <c r="L246" s="1">
        <f t="shared" si="3"/>
        <v>6.1957259999999996</v>
      </c>
    </row>
    <row r="247" spans="1:12" x14ac:dyDescent="0.45">
      <c r="A247">
        <v>245</v>
      </c>
      <c r="B247">
        <v>3.25597</v>
      </c>
      <c r="C247">
        <v>3.2708699999999999</v>
      </c>
      <c r="D247">
        <v>3.28051</v>
      </c>
      <c r="E247">
        <v>3.2242600000000001</v>
      </c>
      <c r="F247">
        <v>3.7230400000000001</v>
      </c>
      <c r="G247">
        <v>1210002</v>
      </c>
      <c r="H247" s="1">
        <f>AVERAGE(output_30_1__2[[#This Row],[Run_1]:[Run_5]])</f>
        <v>3.3509300000000004</v>
      </c>
      <c r="I247">
        <v>4.3579999999999997</v>
      </c>
      <c r="J247">
        <v>2.86</v>
      </c>
      <c r="K247" s="1">
        <f>SUM(output_30_1__2[[#This Row],[IDLV (avg_time)]:[CLASP]])</f>
        <v>7.7089300000000005</v>
      </c>
      <c r="L247" s="1">
        <f t="shared" si="3"/>
        <v>6.2109300000000003</v>
      </c>
    </row>
    <row r="248" spans="1:12" x14ac:dyDescent="0.45">
      <c r="A248">
        <v>246</v>
      </c>
      <c r="B248">
        <v>3.30307</v>
      </c>
      <c r="C248">
        <v>3.3431999999999999</v>
      </c>
      <c r="D248">
        <v>3.29094</v>
      </c>
      <c r="E248">
        <v>3.29535</v>
      </c>
      <c r="F248">
        <v>3.41439</v>
      </c>
      <c r="G248">
        <v>1210004</v>
      </c>
      <c r="H248" s="1">
        <f>AVERAGE(output_30_1__2[[#This Row],[Run_1]:[Run_5]])</f>
        <v>3.3293900000000001</v>
      </c>
      <c r="I248">
        <v>4.3620000000000001</v>
      </c>
      <c r="J248">
        <v>2.88</v>
      </c>
      <c r="K248" s="1">
        <f>SUM(output_30_1__2[[#This Row],[IDLV (avg_time)]:[CLASP]])</f>
        <v>7.6913900000000002</v>
      </c>
      <c r="L248" s="1">
        <f t="shared" si="3"/>
        <v>6.20939</v>
      </c>
    </row>
    <row r="249" spans="1:12" x14ac:dyDescent="0.45">
      <c r="A249">
        <v>247</v>
      </c>
      <c r="B249">
        <v>3.3334899999999998</v>
      </c>
      <c r="C249">
        <v>3.37703</v>
      </c>
      <c r="D249">
        <v>3.3158699999999999</v>
      </c>
      <c r="E249">
        <v>3.2441200000000001</v>
      </c>
      <c r="F249">
        <v>3.2863600000000002</v>
      </c>
      <c r="G249">
        <v>1210004</v>
      </c>
      <c r="H249" s="1">
        <f>AVERAGE(output_30_1__2[[#This Row],[Run_1]:[Run_5]])</f>
        <v>3.3113739999999998</v>
      </c>
      <c r="I249">
        <v>4.343</v>
      </c>
      <c r="J249">
        <v>2.86</v>
      </c>
      <c r="K249" s="1">
        <f>SUM(output_30_1__2[[#This Row],[IDLV (avg_time)]:[CLASP]])</f>
        <v>7.6543739999999998</v>
      </c>
      <c r="L249" s="1">
        <f t="shared" si="3"/>
        <v>6.1713740000000001</v>
      </c>
    </row>
    <row r="250" spans="1:12" x14ac:dyDescent="0.45">
      <c r="A250">
        <v>248</v>
      </c>
      <c r="B250">
        <v>3.2360000000000002</v>
      </c>
      <c r="C250">
        <v>3.30382</v>
      </c>
      <c r="D250">
        <v>3.2902</v>
      </c>
      <c r="E250">
        <v>3.319</v>
      </c>
      <c r="F250">
        <v>3.2898999999999998</v>
      </c>
      <c r="G250">
        <v>1210004</v>
      </c>
      <c r="H250" s="1">
        <f>AVERAGE(output_30_1__2[[#This Row],[Run_1]:[Run_5]])</f>
        <v>3.2877839999999998</v>
      </c>
      <c r="I250">
        <v>4.3879999999999999</v>
      </c>
      <c r="J250">
        <v>2.87</v>
      </c>
      <c r="K250" s="1">
        <f>SUM(output_30_1__2[[#This Row],[IDLV (avg_time)]:[CLASP]])</f>
        <v>7.6757840000000002</v>
      </c>
      <c r="L250" s="1">
        <f t="shared" si="3"/>
        <v>6.1577839999999995</v>
      </c>
    </row>
    <row r="251" spans="1:12" x14ac:dyDescent="0.45">
      <c r="A251">
        <v>249</v>
      </c>
      <c r="B251">
        <v>3.2554099999999999</v>
      </c>
      <c r="C251">
        <v>3.2480099999999998</v>
      </c>
      <c r="D251">
        <v>3.26356</v>
      </c>
      <c r="E251">
        <v>3.22383</v>
      </c>
      <c r="F251">
        <v>3.2441</v>
      </c>
      <c r="G251">
        <v>1210004</v>
      </c>
      <c r="H251" s="1">
        <f>AVERAGE(output_30_1__2[[#This Row],[Run_1]:[Run_5]])</f>
        <v>3.246982</v>
      </c>
      <c r="I251">
        <v>4.3579999999999997</v>
      </c>
      <c r="J251">
        <v>2.88</v>
      </c>
      <c r="K251" s="1">
        <f>SUM(output_30_1__2[[#This Row],[IDLV (avg_time)]:[CLASP]])</f>
        <v>7.6049819999999997</v>
      </c>
      <c r="L251" s="1">
        <f t="shared" si="3"/>
        <v>6.1269819999999999</v>
      </c>
    </row>
    <row r="252" spans="1:12" x14ac:dyDescent="0.45">
      <c r="A252">
        <v>250</v>
      </c>
      <c r="B252">
        <v>3.2558699999999998</v>
      </c>
      <c r="C252">
        <v>3.2340900000000001</v>
      </c>
      <c r="D252">
        <v>3.2622</v>
      </c>
      <c r="E252">
        <v>3.2460800000000001</v>
      </c>
      <c r="F252">
        <v>3.2051799999999999</v>
      </c>
      <c r="G252">
        <v>1210004</v>
      </c>
      <c r="H252" s="1">
        <f>AVERAGE(output_30_1__2[[#This Row],[Run_1]:[Run_5]])</f>
        <v>3.2406839999999995</v>
      </c>
      <c r="I252">
        <v>4.3680000000000003</v>
      </c>
      <c r="J252">
        <v>2.85</v>
      </c>
      <c r="K252" s="1">
        <f>SUM(output_30_1__2[[#This Row],[IDLV (avg_time)]:[CLASP]])</f>
        <v>7.6086840000000002</v>
      </c>
      <c r="L252" s="1">
        <f t="shared" si="3"/>
        <v>6.0906839999999995</v>
      </c>
    </row>
    <row r="253" spans="1:12" x14ac:dyDescent="0.45">
      <c r="A253">
        <v>251</v>
      </c>
      <c r="B253">
        <v>3.2313700000000001</v>
      </c>
      <c r="C253">
        <v>3.2542</v>
      </c>
      <c r="D253">
        <v>3.2781899999999999</v>
      </c>
      <c r="E253">
        <v>3.2553200000000002</v>
      </c>
      <c r="F253">
        <v>3.2567900000000001</v>
      </c>
      <c r="G253">
        <v>1210006</v>
      </c>
      <c r="H253" s="1">
        <f>AVERAGE(output_30_1__2[[#This Row],[Run_1]:[Run_5]])</f>
        <v>3.2551739999999993</v>
      </c>
      <c r="I253">
        <v>4.3840000000000003</v>
      </c>
      <c r="J253">
        <v>2.86</v>
      </c>
      <c r="K253" s="1">
        <f>SUM(output_30_1__2[[#This Row],[IDLV (avg_time)]:[CLASP]])</f>
        <v>7.6391739999999997</v>
      </c>
      <c r="L253" s="1">
        <f t="shared" si="3"/>
        <v>6.1151739999999997</v>
      </c>
    </row>
    <row r="254" spans="1:12" x14ac:dyDescent="0.45">
      <c r="A254">
        <v>252</v>
      </c>
      <c r="B254">
        <v>3.2815400000000001</v>
      </c>
      <c r="C254">
        <v>3.3214899999999998</v>
      </c>
      <c r="D254">
        <v>3.2947500000000001</v>
      </c>
      <c r="E254">
        <v>3.28207</v>
      </c>
      <c r="F254">
        <v>3.2923</v>
      </c>
      <c r="G254">
        <v>1210009</v>
      </c>
      <c r="H254" s="1">
        <f>AVERAGE(output_30_1__2[[#This Row],[Run_1]:[Run_5]])</f>
        <v>3.2944300000000006</v>
      </c>
      <c r="I254">
        <v>4.3540000000000001</v>
      </c>
      <c r="J254">
        <v>2.89</v>
      </c>
      <c r="K254" s="1">
        <f>SUM(output_30_1__2[[#This Row],[IDLV (avg_time)]:[CLASP]])</f>
        <v>7.6484300000000012</v>
      </c>
      <c r="L254" s="1">
        <f t="shared" si="3"/>
        <v>6.1844300000000008</v>
      </c>
    </row>
    <row r="255" spans="1:12" x14ac:dyDescent="0.45">
      <c r="A255">
        <v>253</v>
      </c>
      <c r="B255">
        <v>3.2562199999999999</v>
      </c>
      <c r="C255">
        <v>3.3031100000000002</v>
      </c>
      <c r="D255">
        <v>3.2768600000000001</v>
      </c>
      <c r="E255">
        <v>3.2565599999999999</v>
      </c>
      <c r="F255">
        <v>3.26058</v>
      </c>
      <c r="G255">
        <v>1210011</v>
      </c>
      <c r="H255" s="1">
        <f>AVERAGE(output_30_1__2[[#This Row],[Run_1]:[Run_5]])</f>
        <v>3.2706659999999999</v>
      </c>
      <c r="I255">
        <v>4.3789999999999996</v>
      </c>
      <c r="J255">
        <v>2.86</v>
      </c>
      <c r="K255" s="1">
        <f>SUM(output_30_1__2[[#This Row],[IDLV (avg_time)]:[CLASP]])</f>
        <v>7.6496659999999999</v>
      </c>
      <c r="L255" s="1">
        <f t="shared" si="3"/>
        <v>6.1306659999999997</v>
      </c>
    </row>
    <row r="256" spans="1:12" x14ac:dyDescent="0.45">
      <c r="A256">
        <v>254</v>
      </c>
      <c r="B256">
        <v>3.30715</v>
      </c>
      <c r="C256">
        <v>3.3139099999999999</v>
      </c>
      <c r="D256">
        <v>3.3614700000000002</v>
      </c>
      <c r="E256">
        <v>3.3203200000000002</v>
      </c>
      <c r="F256">
        <v>3.30193</v>
      </c>
      <c r="G256">
        <v>1210013</v>
      </c>
      <c r="H256" s="1">
        <f>AVERAGE(output_30_1__2[[#This Row],[Run_1]:[Run_5]])</f>
        <v>3.3209560000000002</v>
      </c>
      <c r="I256">
        <v>4.3650000000000002</v>
      </c>
      <c r="J256">
        <v>2.86</v>
      </c>
      <c r="K256" s="1">
        <f>SUM(output_30_1__2[[#This Row],[IDLV (avg_time)]:[CLASP]])</f>
        <v>7.6859560000000009</v>
      </c>
      <c r="L256" s="1">
        <f t="shared" si="3"/>
        <v>6.1809560000000001</v>
      </c>
    </row>
    <row r="257" spans="1:12" x14ac:dyDescent="0.45">
      <c r="A257">
        <v>255</v>
      </c>
      <c r="B257">
        <v>3.3008600000000001</v>
      </c>
      <c r="C257">
        <v>3.3111999999999999</v>
      </c>
      <c r="D257">
        <v>3.2915999999999999</v>
      </c>
      <c r="E257">
        <v>3.2761499999999999</v>
      </c>
      <c r="F257">
        <v>3.2694999999999999</v>
      </c>
      <c r="G257">
        <v>1210016</v>
      </c>
      <c r="H257" s="1">
        <f>AVERAGE(output_30_1__2[[#This Row],[Run_1]:[Run_5]])</f>
        <v>3.2898619999999994</v>
      </c>
      <c r="I257">
        <v>4.3680000000000003</v>
      </c>
      <c r="J257">
        <v>2.86</v>
      </c>
      <c r="K257" s="1">
        <f>SUM(output_30_1__2[[#This Row],[IDLV (avg_time)]:[CLASP]])</f>
        <v>7.6578619999999997</v>
      </c>
      <c r="L257" s="1">
        <f t="shared" si="3"/>
        <v>6.1498619999999988</v>
      </c>
    </row>
    <row r="258" spans="1:12" x14ac:dyDescent="0.45">
      <c r="A258">
        <v>256</v>
      </c>
      <c r="B258">
        <v>3.3280400000000001</v>
      </c>
      <c r="C258">
        <v>3.34531</v>
      </c>
      <c r="D258">
        <v>3.32884</v>
      </c>
      <c r="E258">
        <v>3.3394300000000001</v>
      </c>
      <c r="F258">
        <v>3.3790800000000001</v>
      </c>
      <c r="G258">
        <v>1210017</v>
      </c>
      <c r="H258" s="1">
        <f>AVERAGE(output_30_1__2[[#This Row],[Run_1]:[Run_5]])</f>
        <v>3.3441400000000003</v>
      </c>
      <c r="I258">
        <v>4.3520000000000003</v>
      </c>
      <c r="J258">
        <v>2.88</v>
      </c>
      <c r="K258" s="1">
        <f>SUM(output_30_1__2[[#This Row],[IDLV (avg_time)]:[CLASP]])</f>
        <v>7.6961400000000006</v>
      </c>
      <c r="L258" s="1">
        <f t="shared" ref="L258:L321" si="4">SUM(H258,J258)</f>
        <v>6.2241400000000002</v>
      </c>
    </row>
    <row r="259" spans="1:12" x14ac:dyDescent="0.45">
      <c r="A259">
        <v>257</v>
      </c>
      <c r="B259">
        <v>3.2999900000000002</v>
      </c>
      <c r="C259">
        <v>3.3447100000000001</v>
      </c>
      <c r="D259">
        <v>3.3419500000000002</v>
      </c>
      <c r="E259">
        <v>3.3416100000000002</v>
      </c>
      <c r="F259">
        <v>3.2884899999999999</v>
      </c>
      <c r="G259">
        <v>1210018</v>
      </c>
      <c r="H259" s="1">
        <f>AVERAGE(output_30_1__2[[#This Row],[Run_1]:[Run_5]])</f>
        <v>3.32335</v>
      </c>
      <c r="I259">
        <v>4.351</v>
      </c>
      <c r="J259">
        <v>2.86</v>
      </c>
      <c r="K259" s="1">
        <f>SUM(output_30_1__2[[#This Row],[IDLV (avg_time)]:[CLASP]])</f>
        <v>7.6743500000000004</v>
      </c>
      <c r="L259" s="1">
        <f t="shared" si="4"/>
        <v>6.1833499999999999</v>
      </c>
    </row>
    <row r="260" spans="1:12" x14ac:dyDescent="0.45">
      <c r="A260">
        <v>258</v>
      </c>
      <c r="B260">
        <v>3.34056</v>
      </c>
      <c r="C260">
        <v>3.31128</v>
      </c>
      <c r="D260">
        <v>3.2890000000000001</v>
      </c>
      <c r="E260">
        <v>3.32281</v>
      </c>
      <c r="F260">
        <v>3.3230599999999999</v>
      </c>
      <c r="G260">
        <v>1210021</v>
      </c>
      <c r="H260" s="1">
        <f>AVERAGE(output_30_1__2[[#This Row],[Run_1]:[Run_5]])</f>
        <v>3.317342</v>
      </c>
      <c r="I260">
        <v>4.3440000000000003</v>
      </c>
      <c r="J260">
        <v>2.88</v>
      </c>
      <c r="K260" s="1">
        <f>SUM(output_30_1__2[[#This Row],[IDLV (avg_time)]:[CLASP]])</f>
        <v>7.6613420000000003</v>
      </c>
      <c r="L260" s="1">
        <f t="shared" si="4"/>
        <v>6.1973419999999999</v>
      </c>
    </row>
    <row r="261" spans="1:12" x14ac:dyDescent="0.45">
      <c r="A261">
        <v>259</v>
      </c>
      <c r="B261">
        <v>3.3040799999999999</v>
      </c>
      <c r="C261">
        <v>3.3945699999999999</v>
      </c>
      <c r="D261">
        <v>3.2995100000000002</v>
      </c>
      <c r="E261">
        <v>3.3919199999999998</v>
      </c>
      <c r="F261">
        <v>3.2877800000000001</v>
      </c>
      <c r="G261">
        <v>1210022</v>
      </c>
      <c r="H261" s="1">
        <f>AVERAGE(output_30_1__2[[#This Row],[Run_1]:[Run_5]])</f>
        <v>3.3355720000000004</v>
      </c>
      <c r="I261">
        <v>4.3760000000000003</v>
      </c>
      <c r="J261">
        <v>2.85</v>
      </c>
      <c r="K261" s="1">
        <f>SUM(output_30_1__2[[#This Row],[IDLV (avg_time)]:[CLASP]])</f>
        <v>7.7115720000000003</v>
      </c>
      <c r="L261" s="1">
        <f t="shared" si="4"/>
        <v>6.1855720000000005</v>
      </c>
    </row>
    <row r="262" spans="1:12" x14ac:dyDescent="0.45">
      <c r="A262">
        <v>260</v>
      </c>
      <c r="B262">
        <v>3.2873000000000001</v>
      </c>
      <c r="C262">
        <v>3.3415400000000002</v>
      </c>
      <c r="D262">
        <v>3.3614999999999999</v>
      </c>
      <c r="E262">
        <v>3.31332</v>
      </c>
      <c r="F262">
        <v>3.3556699999999999</v>
      </c>
      <c r="G262">
        <v>1210023</v>
      </c>
      <c r="H262" s="1">
        <f>AVERAGE(output_30_1__2[[#This Row],[Run_1]:[Run_5]])</f>
        <v>3.3318660000000002</v>
      </c>
      <c r="I262">
        <v>4.3940000000000001</v>
      </c>
      <c r="J262">
        <v>2.85</v>
      </c>
      <c r="K262" s="1">
        <f>SUM(output_30_1__2[[#This Row],[IDLV (avg_time)]:[CLASP]])</f>
        <v>7.7258659999999999</v>
      </c>
      <c r="L262" s="1">
        <f t="shared" si="4"/>
        <v>6.1818660000000003</v>
      </c>
    </row>
    <row r="263" spans="1:12" x14ac:dyDescent="0.45">
      <c r="A263">
        <v>261</v>
      </c>
      <c r="B263">
        <v>3.2806299999999999</v>
      </c>
      <c r="C263">
        <v>3.2751399999999999</v>
      </c>
      <c r="D263">
        <v>3.2673999999999999</v>
      </c>
      <c r="E263">
        <v>3.2829600000000001</v>
      </c>
      <c r="F263">
        <v>3.2532999999999999</v>
      </c>
      <c r="G263">
        <v>1210025</v>
      </c>
      <c r="H263" s="1">
        <f>AVERAGE(output_30_1__2[[#This Row],[Run_1]:[Run_5]])</f>
        <v>3.2718859999999999</v>
      </c>
      <c r="I263">
        <v>4.3490000000000002</v>
      </c>
      <c r="J263">
        <v>2.86</v>
      </c>
      <c r="K263" s="1">
        <f>SUM(output_30_1__2[[#This Row],[IDLV (avg_time)]:[CLASP]])</f>
        <v>7.6208860000000005</v>
      </c>
      <c r="L263" s="1">
        <f t="shared" si="4"/>
        <v>6.1318859999999997</v>
      </c>
    </row>
    <row r="264" spans="1:12" x14ac:dyDescent="0.45">
      <c r="A264">
        <v>262</v>
      </c>
      <c r="B264">
        <v>3.2764600000000002</v>
      </c>
      <c r="C264">
        <v>3.32104</v>
      </c>
      <c r="D264">
        <v>3.2570199999999998</v>
      </c>
      <c r="E264">
        <v>3.21367</v>
      </c>
      <c r="F264">
        <v>3.2746499999999998</v>
      </c>
      <c r="G264">
        <v>1210027</v>
      </c>
      <c r="H264" s="1">
        <f>AVERAGE(output_30_1__2[[#This Row],[Run_1]:[Run_5]])</f>
        <v>3.2685680000000006</v>
      </c>
      <c r="I264">
        <v>4.3419999999999996</v>
      </c>
      <c r="J264">
        <v>2.87</v>
      </c>
      <c r="K264" s="1">
        <f>SUM(output_30_1__2[[#This Row],[IDLV (avg_time)]:[CLASP]])</f>
        <v>7.6105680000000007</v>
      </c>
      <c r="L264" s="1">
        <f t="shared" si="4"/>
        <v>6.1385680000000011</v>
      </c>
    </row>
    <row r="265" spans="1:12" x14ac:dyDescent="0.45">
      <c r="A265">
        <v>263</v>
      </c>
      <c r="B265">
        <v>3.2995299999999999</v>
      </c>
      <c r="C265">
        <v>3.3942299999999999</v>
      </c>
      <c r="D265">
        <v>3.30294</v>
      </c>
      <c r="E265">
        <v>3.3957000000000002</v>
      </c>
      <c r="F265">
        <v>3.36558</v>
      </c>
      <c r="G265">
        <v>1210028</v>
      </c>
      <c r="H265" s="1">
        <f>AVERAGE(output_30_1__2[[#This Row],[Run_1]:[Run_5]])</f>
        <v>3.3515959999999998</v>
      </c>
      <c r="I265">
        <v>4.41</v>
      </c>
      <c r="J265">
        <v>2.86</v>
      </c>
      <c r="K265" s="1">
        <f>SUM(output_30_1__2[[#This Row],[IDLV (avg_time)]:[CLASP]])</f>
        <v>7.7615959999999999</v>
      </c>
      <c r="L265" s="1">
        <f t="shared" si="4"/>
        <v>6.2115960000000001</v>
      </c>
    </row>
    <row r="266" spans="1:12" x14ac:dyDescent="0.45">
      <c r="A266">
        <v>264</v>
      </c>
      <c r="B266">
        <v>3.2980900000000002</v>
      </c>
      <c r="C266">
        <v>3.3335400000000002</v>
      </c>
      <c r="D266">
        <v>3.3101699999999998</v>
      </c>
      <c r="E266">
        <v>3.3054000000000001</v>
      </c>
      <c r="F266">
        <v>3.3116699999999999</v>
      </c>
      <c r="G266">
        <v>1210031</v>
      </c>
      <c r="H266" s="1">
        <f>AVERAGE(output_30_1__2[[#This Row],[Run_1]:[Run_5]])</f>
        <v>3.3117740000000007</v>
      </c>
      <c r="I266">
        <v>4.38</v>
      </c>
      <c r="J266">
        <v>2.86</v>
      </c>
      <c r="K266" s="1">
        <f>SUM(output_30_1__2[[#This Row],[IDLV (avg_time)]:[CLASP]])</f>
        <v>7.6917740000000006</v>
      </c>
      <c r="L266" s="1">
        <f t="shared" si="4"/>
        <v>6.171774000000001</v>
      </c>
    </row>
    <row r="267" spans="1:12" x14ac:dyDescent="0.45">
      <c r="A267">
        <v>265</v>
      </c>
      <c r="B267">
        <v>3.2850100000000002</v>
      </c>
      <c r="C267">
        <v>3.3271799999999998</v>
      </c>
      <c r="D267">
        <v>3.3305400000000001</v>
      </c>
      <c r="E267">
        <v>3.3579300000000001</v>
      </c>
      <c r="F267">
        <v>3.3368000000000002</v>
      </c>
      <c r="G267">
        <v>1210033</v>
      </c>
      <c r="H267" s="1">
        <f>AVERAGE(output_30_1__2[[#This Row],[Run_1]:[Run_5]])</f>
        <v>3.3274920000000003</v>
      </c>
      <c r="I267">
        <v>4.391</v>
      </c>
      <c r="J267">
        <v>2.86</v>
      </c>
      <c r="K267" s="1">
        <f>SUM(output_30_1__2[[#This Row],[IDLV (avg_time)]:[CLASP]])</f>
        <v>7.7184920000000004</v>
      </c>
      <c r="L267" s="1">
        <f t="shared" si="4"/>
        <v>6.1874920000000007</v>
      </c>
    </row>
    <row r="268" spans="1:12" x14ac:dyDescent="0.45">
      <c r="A268">
        <v>266</v>
      </c>
      <c r="B268">
        <v>3.2870200000000001</v>
      </c>
      <c r="C268">
        <v>3.4238200000000001</v>
      </c>
      <c r="D268">
        <v>3.2932999999999999</v>
      </c>
      <c r="E268">
        <v>3.3119999999999998</v>
      </c>
      <c r="F268">
        <v>3.2989199999999999</v>
      </c>
      <c r="G268">
        <v>1210034</v>
      </c>
      <c r="H268" s="1">
        <f>AVERAGE(output_30_1__2[[#This Row],[Run_1]:[Run_5]])</f>
        <v>3.3230119999999999</v>
      </c>
      <c r="I268">
        <v>4.3680000000000003</v>
      </c>
      <c r="J268">
        <v>2.88</v>
      </c>
      <c r="K268" s="1">
        <f>SUM(output_30_1__2[[#This Row],[IDLV (avg_time)]:[CLASP]])</f>
        <v>7.6910120000000006</v>
      </c>
      <c r="L268" s="1">
        <f t="shared" si="4"/>
        <v>6.2030119999999993</v>
      </c>
    </row>
    <row r="269" spans="1:12" x14ac:dyDescent="0.45">
      <c r="A269">
        <v>267</v>
      </c>
      <c r="B269">
        <v>3.4342199999999998</v>
      </c>
      <c r="C269">
        <v>3.5084900000000001</v>
      </c>
      <c r="D269">
        <v>3.44686</v>
      </c>
      <c r="E269">
        <v>3.44963</v>
      </c>
      <c r="F269">
        <v>3.4628100000000002</v>
      </c>
      <c r="G269">
        <v>1210036</v>
      </c>
      <c r="H269" s="1">
        <f>AVERAGE(output_30_1__2[[#This Row],[Run_1]:[Run_5]])</f>
        <v>3.4604019999999998</v>
      </c>
      <c r="I269">
        <v>4.3239999999999998</v>
      </c>
      <c r="J269">
        <v>2.86</v>
      </c>
      <c r="K269" s="1">
        <f>SUM(output_30_1__2[[#This Row],[IDLV (avg_time)]:[CLASP]])</f>
        <v>7.784402</v>
      </c>
      <c r="L269" s="1">
        <f t="shared" si="4"/>
        <v>6.3204019999999996</v>
      </c>
    </row>
    <row r="270" spans="1:12" x14ac:dyDescent="0.45">
      <c r="A270">
        <v>268</v>
      </c>
      <c r="B270">
        <v>3.28911</v>
      </c>
      <c r="C270">
        <v>3.3376199999999998</v>
      </c>
      <c r="D270">
        <v>3.3361399999999999</v>
      </c>
      <c r="E270">
        <v>3.3006099999999998</v>
      </c>
      <c r="F270">
        <v>3.4056299999999999</v>
      </c>
      <c r="G270">
        <v>1210037</v>
      </c>
      <c r="H270" s="1">
        <f>AVERAGE(output_30_1__2[[#This Row],[Run_1]:[Run_5]])</f>
        <v>3.3338220000000001</v>
      </c>
      <c r="I270">
        <v>4.3529999999999998</v>
      </c>
      <c r="J270">
        <v>2.89</v>
      </c>
      <c r="K270" s="1">
        <f>SUM(output_30_1__2[[#This Row],[IDLV (avg_time)]:[CLASP]])</f>
        <v>7.6868219999999994</v>
      </c>
      <c r="L270" s="1">
        <f t="shared" si="4"/>
        <v>6.2238220000000002</v>
      </c>
    </row>
    <row r="271" spans="1:12" x14ac:dyDescent="0.45">
      <c r="A271">
        <v>269</v>
      </c>
      <c r="B271">
        <v>3.3348900000000001</v>
      </c>
      <c r="C271">
        <v>3.3475100000000002</v>
      </c>
      <c r="D271">
        <v>3.3550800000000001</v>
      </c>
      <c r="E271">
        <v>3.3692899999999999</v>
      </c>
      <c r="F271">
        <v>3.3283</v>
      </c>
      <c r="G271">
        <v>1210039</v>
      </c>
      <c r="H271" s="1">
        <f>AVERAGE(output_30_1__2[[#This Row],[Run_1]:[Run_5]])</f>
        <v>3.3470140000000002</v>
      </c>
      <c r="I271">
        <v>4.3090000000000002</v>
      </c>
      <c r="J271">
        <v>2.87</v>
      </c>
      <c r="K271" s="1">
        <f>SUM(output_30_1__2[[#This Row],[IDLV (avg_time)]:[CLASP]])</f>
        <v>7.6560140000000008</v>
      </c>
      <c r="L271" s="1">
        <f t="shared" si="4"/>
        <v>6.2170140000000007</v>
      </c>
    </row>
    <row r="272" spans="1:12" x14ac:dyDescent="0.45">
      <c r="A272">
        <v>270</v>
      </c>
      <c r="B272">
        <v>3.28451</v>
      </c>
      <c r="C272">
        <v>3.3499500000000002</v>
      </c>
      <c r="D272">
        <v>3.26979</v>
      </c>
      <c r="E272">
        <v>3.3091900000000001</v>
      </c>
      <c r="F272">
        <v>3.2921</v>
      </c>
      <c r="G272">
        <v>1210042</v>
      </c>
      <c r="H272" s="1">
        <f>AVERAGE(output_30_1__2[[#This Row],[Run_1]:[Run_5]])</f>
        <v>3.3011080000000006</v>
      </c>
      <c r="I272">
        <v>4.3940000000000001</v>
      </c>
      <c r="J272">
        <v>2.86</v>
      </c>
      <c r="K272" s="1">
        <f>SUM(output_30_1__2[[#This Row],[IDLV (avg_time)]:[CLASP]])</f>
        <v>7.6951080000000012</v>
      </c>
      <c r="L272" s="1">
        <f t="shared" si="4"/>
        <v>6.1611080000000005</v>
      </c>
    </row>
    <row r="273" spans="1:12" x14ac:dyDescent="0.45">
      <c r="A273">
        <v>271</v>
      </c>
      <c r="B273">
        <v>3.4353400000000001</v>
      </c>
      <c r="C273">
        <v>3.6141299999999998</v>
      </c>
      <c r="D273">
        <v>3.46129</v>
      </c>
      <c r="E273">
        <v>3.4027099999999999</v>
      </c>
      <c r="F273">
        <v>3.46373</v>
      </c>
      <c r="G273">
        <v>1210043</v>
      </c>
      <c r="H273" s="1">
        <f>AVERAGE(output_30_1__2[[#This Row],[Run_1]:[Run_5]])</f>
        <v>3.4754400000000003</v>
      </c>
      <c r="I273">
        <v>4.2919999999999998</v>
      </c>
      <c r="J273">
        <v>2.87</v>
      </c>
      <c r="K273" s="1">
        <f>SUM(output_30_1__2[[#This Row],[IDLV (avg_time)]:[CLASP]])</f>
        <v>7.7674400000000006</v>
      </c>
      <c r="L273" s="1">
        <f t="shared" si="4"/>
        <v>6.34544</v>
      </c>
    </row>
    <row r="274" spans="1:12" x14ac:dyDescent="0.45">
      <c r="A274">
        <v>272</v>
      </c>
      <c r="B274">
        <v>3.2894199999999998</v>
      </c>
      <c r="C274">
        <v>3.3228599999999999</v>
      </c>
      <c r="D274">
        <v>3.2614899999999998</v>
      </c>
      <c r="E274">
        <v>3.3137300000000001</v>
      </c>
      <c r="F274">
        <v>3.2283499999999998</v>
      </c>
      <c r="G274">
        <v>1210044</v>
      </c>
      <c r="H274" s="1">
        <f>AVERAGE(output_30_1__2[[#This Row],[Run_1]:[Run_5]])</f>
        <v>3.2831699999999997</v>
      </c>
      <c r="I274">
        <v>4.3019999999999996</v>
      </c>
      <c r="J274">
        <v>2.92</v>
      </c>
      <c r="K274" s="1">
        <f>SUM(output_30_1__2[[#This Row],[IDLV (avg_time)]:[CLASP]])</f>
        <v>7.5851699999999997</v>
      </c>
      <c r="L274" s="1">
        <f t="shared" si="4"/>
        <v>6.2031700000000001</v>
      </c>
    </row>
    <row r="275" spans="1:12" x14ac:dyDescent="0.45">
      <c r="A275">
        <v>273</v>
      </c>
      <c r="B275">
        <v>3.3532999999999999</v>
      </c>
      <c r="C275">
        <v>3.3425799999999999</v>
      </c>
      <c r="D275">
        <v>3.29738</v>
      </c>
      <c r="E275">
        <v>3.4025799999999999</v>
      </c>
      <c r="F275">
        <v>3.30037</v>
      </c>
      <c r="G275">
        <v>1210048</v>
      </c>
      <c r="H275" s="1">
        <f>AVERAGE(output_30_1__2[[#This Row],[Run_1]:[Run_5]])</f>
        <v>3.339242</v>
      </c>
      <c r="I275">
        <v>4.3150000000000004</v>
      </c>
      <c r="J275">
        <v>2.89</v>
      </c>
      <c r="K275" s="1">
        <f>SUM(output_30_1__2[[#This Row],[IDLV (avg_time)]:[CLASP]])</f>
        <v>7.654242</v>
      </c>
      <c r="L275" s="1">
        <f t="shared" si="4"/>
        <v>6.2292420000000002</v>
      </c>
    </row>
    <row r="276" spans="1:12" x14ac:dyDescent="0.45">
      <c r="A276">
        <v>274</v>
      </c>
      <c r="B276">
        <v>4.67075</v>
      </c>
      <c r="C276">
        <v>3.47525</v>
      </c>
      <c r="D276">
        <v>3.4024800000000002</v>
      </c>
      <c r="E276">
        <v>3.5406</v>
      </c>
      <c r="F276">
        <v>3.4427500000000002</v>
      </c>
      <c r="G276">
        <v>1210049</v>
      </c>
      <c r="H276" s="1">
        <f>AVERAGE(output_30_1__2[[#This Row],[Run_1]:[Run_5]])</f>
        <v>3.706366</v>
      </c>
      <c r="I276">
        <v>4.335</v>
      </c>
      <c r="J276">
        <v>2.9</v>
      </c>
      <c r="K276" s="1">
        <f>SUM(output_30_1__2[[#This Row],[IDLV (avg_time)]:[CLASP]])</f>
        <v>8.041366</v>
      </c>
      <c r="L276" s="1">
        <f t="shared" si="4"/>
        <v>6.6063659999999995</v>
      </c>
    </row>
    <row r="277" spans="1:12" x14ac:dyDescent="0.45">
      <c r="A277">
        <v>275</v>
      </c>
      <c r="B277">
        <v>3.50529</v>
      </c>
      <c r="C277">
        <v>3.4467300000000001</v>
      </c>
      <c r="D277">
        <v>3.4722499999999998</v>
      </c>
      <c r="E277">
        <v>3.4800599999999999</v>
      </c>
      <c r="F277">
        <v>3.4754800000000001</v>
      </c>
      <c r="G277">
        <v>1210050</v>
      </c>
      <c r="H277" s="1">
        <f>AVERAGE(output_30_1__2[[#This Row],[Run_1]:[Run_5]])</f>
        <v>3.475962</v>
      </c>
      <c r="I277">
        <v>4.3490000000000002</v>
      </c>
      <c r="J277">
        <v>2.86</v>
      </c>
      <c r="K277" s="1">
        <f>SUM(output_30_1__2[[#This Row],[IDLV (avg_time)]:[CLASP]])</f>
        <v>7.8249620000000002</v>
      </c>
      <c r="L277" s="1">
        <f t="shared" si="4"/>
        <v>6.3359620000000003</v>
      </c>
    </row>
    <row r="278" spans="1:12" x14ac:dyDescent="0.45">
      <c r="A278">
        <v>276</v>
      </c>
      <c r="B278">
        <v>3.3237399999999999</v>
      </c>
      <c r="C278">
        <v>3.3494899999999999</v>
      </c>
      <c r="D278">
        <v>3.3017099999999999</v>
      </c>
      <c r="E278">
        <v>3.3862999999999999</v>
      </c>
      <c r="F278">
        <v>3.3045100000000001</v>
      </c>
      <c r="G278">
        <v>1210052</v>
      </c>
      <c r="H278" s="1">
        <f>AVERAGE(output_30_1__2[[#This Row],[Run_1]:[Run_5]])</f>
        <v>3.3331499999999998</v>
      </c>
      <c r="I278">
        <v>4.3540000000000001</v>
      </c>
      <c r="J278">
        <v>2.89</v>
      </c>
      <c r="K278" s="1">
        <f>SUM(output_30_1__2[[#This Row],[IDLV (avg_time)]:[CLASP]])</f>
        <v>7.6871499999999999</v>
      </c>
      <c r="L278" s="1">
        <f t="shared" si="4"/>
        <v>6.2231500000000004</v>
      </c>
    </row>
    <row r="279" spans="1:12" x14ac:dyDescent="0.45">
      <c r="A279">
        <v>277</v>
      </c>
      <c r="B279">
        <v>3.3117999999999999</v>
      </c>
      <c r="C279">
        <v>3.3484099999999999</v>
      </c>
      <c r="D279">
        <v>3.3041900000000002</v>
      </c>
      <c r="E279">
        <v>3.3525999999999998</v>
      </c>
      <c r="F279">
        <v>3.3039800000000001</v>
      </c>
      <c r="G279">
        <v>1210055</v>
      </c>
      <c r="H279" s="1">
        <f>AVERAGE(output_30_1__2[[#This Row],[Run_1]:[Run_5]])</f>
        <v>3.3241959999999997</v>
      </c>
      <c r="I279">
        <v>4.3070000000000004</v>
      </c>
      <c r="J279">
        <v>2.89</v>
      </c>
      <c r="K279" s="1">
        <f>SUM(output_30_1__2[[#This Row],[IDLV (avg_time)]:[CLASP]])</f>
        <v>7.6311960000000001</v>
      </c>
      <c r="L279" s="1">
        <f t="shared" si="4"/>
        <v>6.2141959999999994</v>
      </c>
    </row>
    <row r="280" spans="1:12" x14ac:dyDescent="0.45">
      <c r="A280">
        <v>278</v>
      </c>
      <c r="B280">
        <v>3.4436100000000001</v>
      </c>
      <c r="C280">
        <v>3.3332600000000001</v>
      </c>
      <c r="D280">
        <v>3.3396699999999999</v>
      </c>
      <c r="E280">
        <v>3.4171800000000001</v>
      </c>
      <c r="F280">
        <v>3.29013</v>
      </c>
      <c r="G280">
        <v>1210057</v>
      </c>
      <c r="H280" s="1">
        <f>AVERAGE(output_30_1__2[[#This Row],[Run_1]:[Run_5]])</f>
        <v>3.36477</v>
      </c>
      <c r="I280">
        <v>4.3099999999999996</v>
      </c>
      <c r="J280">
        <v>2.88</v>
      </c>
      <c r="K280" s="1">
        <f>SUM(output_30_1__2[[#This Row],[IDLV (avg_time)]:[CLASP]])</f>
        <v>7.6747699999999996</v>
      </c>
      <c r="L280" s="1">
        <f t="shared" si="4"/>
        <v>6.2447699999999999</v>
      </c>
    </row>
    <row r="281" spans="1:12" x14ac:dyDescent="0.45">
      <c r="A281">
        <v>279</v>
      </c>
      <c r="B281">
        <v>3.28661</v>
      </c>
      <c r="C281">
        <v>3.3085399999999998</v>
      </c>
      <c r="D281">
        <v>3.3357299999999999</v>
      </c>
      <c r="E281">
        <v>3.4070800000000001</v>
      </c>
      <c r="F281">
        <v>3.2806299999999999</v>
      </c>
      <c r="G281">
        <v>1210059</v>
      </c>
      <c r="H281" s="1">
        <f>AVERAGE(output_30_1__2[[#This Row],[Run_1]:[Run_5]])</f>
        <v>3.3237180000000004</v>
      </c>
      <c r="I281">
        <v>4.3010000000000002</v>
      </c>
      <c r="J281">
        <v>2.86</v>
      </c>
      <c r="K281" s="1">
        <f>SUM(output_30_1__2[[#This Row],[IDLV (avg_time)]:[CLASP]])</f>
        <v>7.6247180000000006</v>
      </c>
      <c r="L281" s="1">
        <f t="shared" si="4"/>
        <v>6.1837180000000007</v>
      </c>
    </row>
    <row r="282" spans="1:12" x14ac:dyDescent="0.45">
      <c r="A282">
        <v>280</v>
      </c>
      <c r="B282">
        <v>3.2912300000000001</v>
      </c>
      <c r="C282">
        <v>3.3322799999999999</v>
      </c>
      <c r="D282">
        <v>3.2806000000000002</v>
      </c>
      <c r="E282">
        <v>3.24539</v>
      </c>
      <c r="F282">
        <v>3.3228399999999998</v>
      </c>
      <c r="G282">
        <v>1210061</v>
      </c>
      <c r="H282" s="1">
        <f>AVERAGE(output_30_1__2[[#This Row],[Run_1]:[Run_5]])</f>
        <v>3.2944679999999997</v>
      </c>
      <c r="I282">
        <v>4.3339999999999996</v>
      </c>
      <c r="J282">
        <v>2.91</v>
      </c>
      <c r="K282" s="1">
        <f>SUM(output_30_1__2[[#This Row],[IDLV (avg_time)]:[CLASP]])</f>
        <v>7.6284679999999998</v>
      </c>
      <c r="L282" s="1">
        <f t="shared" si="4"/>
        <v>6.2044680000000003</v>
      </c>
    </row>
    <row r="283" spans="1:12" x14ac:dyDescent="0.45">
      <c r="A283">
        <v>281</v>
      </c>
      <c r="B283">
        <v>3.2987700000000002</v>
      </c>
      <c r="C283">
        <v>3.33392</v>
      </c>
      <c r="D283">
        <v>3.3187099999999998</v>
      </c>
      <c r="E283">
        <v>3.3534700000000002</v>
      </c>
      <c r="F283">
        <v>3.30349</v>
      </c>
      <c r="G283">
        <v>1210062</v>
      </c>
      <c r="H283" s="1">
        <f>AVERAGE(output_30_1__2[[#This Row],[Run_1]:[Run_5]])</f>
        <v>3.3216719999999995</v>
      </c>
      <c r="I283">
        <v>4.33</v>
      </c>
      <c r="J283">
        <v>2.9</v>
      </c>
      <c r="K283" s="1">
        <f>SUM(output_30_1__2[[#This Row],[IDLV (avg_time)]:[CLASP]])</f>
        <v>7.6516719999999996</v>
      </c>
      <c r="L283" s="1">
        <f t="shared" si="4"/>
        <v>6.2216719999999999</v>
      </c>
    </row>
    <row r="284" spans="1:12" x14ac:dyDescent="0.45">
      <c r="A284">
        <v>282</v>
      </c>
      <c r="B284">
        <v>3.6444000000000001</v>
      </c>
      <c r="C284">
        <v>3.6903899999999998</v>
      </c>
      <c r="D284">
        <v>3.66208</v>
      </c>
      <c r="E284">
        <v>3.7023899999999998</v>
      </c>
      <c r="F284">
        <v>3.6867899999999998</v>
      </c>
      <c r="G284">
        <v>1210063</v>
      </c>
      <c r="H284" s="1">
        <f>AVERAGE(output_30_1__2[[#This Row],[Run_1]:[Run_5]])</f>
        <v>3.6772099999999996</v>
      </c>
      <c r="I284">
        <v>4.3780000000000001</v>
      </c>
      <c r="J284">
        <v>2.87</v>
      </c>
      <c r="K284" s="1">
        <f>SUM(output_30_1__2[[#This Row],[IDLV (avg_time)]:[CLASP]])</f>
        <v>8.0552099999999989</v>
      </c>
      <c r="L284" s="1">
        <f t="shared" si="4"/>
        <v>6.5472099999999998</v>
      </c>
    </row>
    <row r="285" spans="1:12" x14ac:dyDescent="0.45">
      <c r="A285">
        <v>283</v>
      </c>
      <c r="B285">
        <v>3.2606000000000002</v>
      </c>
      <c r="C285">
        <v>3.2565400000000002</v>
      </c>
      <c r="D285">
        <v>3.24315</v>
      </c>
      <c r="E285">
        <v>3.2515100000000001</v>
      </c>
      <c r="F285">
        <v>3.2578900000000002</v>
      </c>
      <c r="G285">
        <v>1210065</v>
      </c>
      <c r="H285" s="1">
        <f>AVERAGE(output_30_1__2[[#This Row],[Run_1]:[Run_5]])</f>
        <v>3.2539380000000002</v>
      </c>
      <c r="I285">
        <v>4.3140000000000001</v>
      </c>
      <c r="J285">
        <v>2.86</v>
      </c>
      <c r="K285" s="1">
        <f>SUM(output_30_1__2[[#This Row],[IDLV (avg_time)]:[CLASP]])</f>
        <v>7.5679379999999998</v>
      </c>
      <c r="L285" s="1">
        <f t="shared" si="4"/>
        <v>6.1139380000000001</v>
      </c>
    </row>
    <row r="286" spans="1:12" x14ac:dyDescent="0.45">
      <c r="A286">
        <v>284</v>
      </c>
      <c r="B286">
        <v>3.3747799999999999</v>
      </c>
      <c r="C286">
        <v>3.4032300000000002</v>
      </c>
      <c r="D286">
        <v>3.3807499999999999</v>
      </c>
      <c r="E286">
        <v>3.4405600000000001</v>
      </c>
      <c r="F286">
        <v>3.3876499999999998</v>
      </c>
      <c r="G286">
        <v>1210067</v>
      </c>
      <c r="H286" s="1">
        <f>AVERAGE(output_30_1__2[[#This Row],[Run_1]:[Run_5]])</f>
        <v>3.3973939999999998</v>
      </c>
      <c r="I286">
        <v>4.343</v>
      </c>
      <c r="J286">
        <v>2.9</v>
      </c>
      <c r="K286" s="1">
        <f>SUM(output_30_1__2[[#This Row],[IDLV (avg_time)]:[CLASP]])</f>
        <v>7.7403940000000002</v>
      </c>
      <c r="L286" s="1">
        <f t="shared" si="4"/>
        <v>6.2973939999999997</v>
      </c>
    </row>
    <row r="287" spans="1:12" x14ac:dyDescent="0.45">
      <c r="A287">
        <v>285</v>
      </c>
      <c r="B287">
        <v>3.4264299999999999</v>
      </c>
      <c r="C287">
        <v>3.512</v>
      </c>
      <c r="D287">
        <v>3.45391</v>
      </c>
      <c r="E287">
        <v>3.4607700000000001</v>
      </c>
      <c r="F287">
        <v>3.4479500000000001</v>
      </c>
      <c r="G287">
        <v>1210069</v>
      </c>
      <c r="H287" s="1">
        <f>AVERAGE(output_30_1__2[[#This Row],[Run_1]:[Run_5]])</f>
        <v>3.4602119999999998</v>
      </c>
      <c r="I287">
        <v>4.3620000000000001</v>
      </c>
      <c r="J287">
        <v>2.94</v>
      </c>
      <c r="K287" s="1">
        <f>SUM(output_30_1__2[[#This Row],[IDLV (avg_time)]:[CLASP]])</f>
        <v>7.8222120000000004</v>
      </c>
      <c r="L287" s="1">
        <f t="shared" si="4"/>
        <v>6.4002119999999998</v>
      </c>
    </row>
    <row r="288" spans="1:12" x14ac:dyDescent="0.45">
      <c r="A288">
        <v>286</v>
      </c>
      <c r="B288">
        <v>3.2631100000000002</v>
      </c>
      <c r="C288">
        <v>3.32382</v>
      </c>
      <c r="D288">
        <v>3.2480699999999998</v>
      </c>
      <c r="E288">
        <v>3.31372</v>
      </c>
      <c r="F288">
        <v>3.2872499999999998</v>
      </c>
      <c r="G288">
        <v>1210072</v>
      </c>
      <c r="H288" s="1">
        <f>AVERAGE(output_30_1__2[[#This Row],[Run_1]:[Run_5]])</f>
        <v>3.2871940000000004</v>
      </c>
      <c r="I288">
        <v>4.4279999999999999</v>
      </c>
      <c r="J288">
        <v>2.92</v>
      </c>
      <c r="K288" s="1">
        <f>SUM(output_30_1__2[[#This Row],[IDLV (avg_time)]:[CLASP]])</f>
        <v>7.7151940000000003</v>
      </c>
      <c r="L288" s="1">
        <f t="shared" si="4"/>
        <v>6.2071940000000003</v>
      </c>
    </row>
    <row r="289" spans="1:12" x14ac:dyDescent="0.45">
      <c r="A289">
        <v>287</v>
      </c>
      <c r="B289">
        <v>3.41174</v>
      </c>
      <c r="C289">
        <v>3.4018199999999998</v>
      </c>
      <c r="D289">
        <v>3.4251100000000001</v>
      </c>
      <c r="E289">
        <v>3.3952</v>
      </c>
      <c r="F289">
        <v>3.4075899999999999</v>
      </c>
      <c r="G289">
        <v>1210074</v>
      </c>
      <c r="H289" s="1">
        <f>AVERAGE(output_30_1__2[[#This Row],[Run_1]:[Run_5]])</f>
        <v>3.4082919999999994</v>
      </c>
      <c r="I289">
        <v>4.391</v>
      </c>
      <c r="J289">
        <v>2.92</v>
      </c>
      <c r="K289" s="1">
        <f>SUM(output_30_1__2[[#This Row],[IDLV (avg_time)]:[CLASP]])</f>
        <v>7.7992919999999994</v>
      </c>
      <c r="L289" s="1">
        <f t="shared" si="4"/>
        <v>6.3282919999999994</v>
      </c>
    </row>
    <row r="290" spans="1:12" x14ac:dyDescent="0.45">
      <c r="A290">
        <v>288</v>
      </c>
      <c r="B290">
        <v>3.67441</v>
      </c>
      <c r="C290">
        <v>3.6237400000000002</v>
      </c>
      <c r="D290">
        <v>3.6604199999999998</v>
      </c>
      <c r="E290">
        <v>3.62087</v>
      </c>
      <c r="F290">
        <v>3.70763</v>
      </c>
      <c r="G290">
        <v>1210076</v>
      </c>
      <c r="H290" s="1">
        <f>AVERAGE(output_30_1__2[[#This Row],[Run_1]:[Run_5]])</f>
        <v>3.6574140000000002</v>
      </c>
      <c r="I290">
        <v>4.2910000000000004</v>
      </c>
      <c r="J290">
        <v>2.91</v>
      </c>
      <c r="K290" s="1">
        <f>SUM(output_30_1__2[[#This Row],[IDLV (avg_time)]:[CLASP]])</f>
        <v>7.9484140000000005</v>
      </c>
      <c r="L290" s="1">
        <f t="shared" si="4"/>
        <v>6.5674140000000003</v>
      </c>
    </row>
    <row r="291" spans="1:12" x14ac:dyDescent="0.45">
      <c r="A291">
        <v>289</v>
      </c>
      <c r="B291">
        <v>3.4922</v>
      </c>
      <c r="C291">
        <v>3.5680499999999999</v>
      </c>
      <c r="D291">
        <v>3.4786199999999998</v>
      </c>
      <c r="E291">
        <v>3.5102600000000002</v>
      </c>
      <c r="F291">
        <v>3.52223</v>
      </c>
      <c r="G291">
        <v>1210078</v>
      </c>
      <c r="H291" s="1">
        <f>AVERAGE(output_30_1__2[[#This Row],[Run_1]:[Run_5]])</f>
        <v>3.5142719999999996</v>
      </c>
      <c r="I291">
        <v>4.367</v>
      </c>
      <c r="J291">
        <v>2.87</v>
      </c>
      <c r="K291" s="1">
        <f>SUM(output_30_1__2[[#This Row],[IDLV (avg_time)]:[CLASP]])</f>
        <v>7.8812719999999992</v>
      </c>
      <c r="L291" s="1">
        <f t="shared" si="4"/>
        <v>6.3842719999999993</v>
      </c>
    </row>
    <row r="292" spans="1:12" x14ac:dyDescent="0.45">
      <c r="A292">
        <v>290</v>
      </c>
      <c r="B292">
        <v>3.33175</v>
      </c>
      <c r="C292">
        <v>3.3824700000000001</v>
      </c>
      <c r="D292">
        <v>3.2538900000000002</v>
      </c>
      <c r="E292">
        <v>3.2758699999999998</v>
      </c>
      <c r="F292">
        <v>3.3112400000000002</v>
      </c>
      <c r="G292">
        <v>1210079</v>
      </c>
      <c r="H292" s="1">
        <f>AVERAGE(output_30_1__2[[#This Row],[Run_1]:[Run_5]])</f>
        <v>3.3110439999999999</v>
      </c>
      <c r="I292">
        <v>4.3230000000000004</v>
      </c>
      <c r="J292">
        <v>2.87</v>
      </c>
      <c r="K292" s="1">
        <f>SUM(output_30_1__2[[#This Row],[IDLV (avg_time)]:[CLASP]])</f>
        <v>7.6340440000000003</v>
      </c>
      <c r="L292" s="1">
        <f t="shared" si="4"/>
        <v>6.181044</v>
      </c>
    </row>
    <row r="293" spans="1:12" x14ac:dyDescent="0.45">
      <c r="A293">
        <v>291</v>
      </c>
      <c r="B293">
        <v>3.2401300000000002</v>
      </c>
      <c r="C293">
        <v>3.2990599999999999</v>
      </c>
      <c r="D293">
        <v>3.2806700000000002</v>
      </c>
      <c r="E293">
        <v>3.2677</v>
      </c>
      <c r="F293">
        <v>3.25054</v>
      </c>
      <c r="G293">
        <v>1210079</v>
      </c>
      <c r="H293" s="1">
        <f>AVERAGE(output_30_1__2[[#This Row],[Run_1]:[Run_5]])</f>
        <v>3.26762</v>
      </c>
      <c r="I293">
        <v>4.3099999999999996</v>
      </c>
      <c r="J293">
        <v>2.86</v>
      </c>
      <c r="K293" s="1">
        <f>SUM(output_30_1__2[[#This Row],[IDLV (avg_time)]:[CLASP]])</f>
        <v>7.5776199999999996</v>
      </c>
      <c r="L293" s="1">
        <f t="shared" si="4"/>
        <v>6.1276200000000003</v>
      </c>
    </row>
    <row r="294" spans="1:12" x14ac:dyDescent="0.45">
      <c r="A294">
        <v>292</v>
      </c>
      <c r="B294">
        <v>3.2475299999999998</v>
      </c>
      <c r="C294">
        <v>3.8214299999999999</v>
      </c>
      <c r="D294">
        <v>3.2889200000000001</v>
      </c>
      <c r="E294">
        <v>3.3176999999999999</v>
      </c>
      <c r="F294">
        <v>3.2473000000000001</v>
      </c>
      <c r="G294">
        <v>1210080</v>
      </c>
      <c r="H294" s="1">
        <f>AVERAGE(output_30_1__2[[#This Row],[Run_1]:[Run_5]])</f>
        <v>3.384576</v>
      </c>
      <c r="I294">
        <v>4.2969999999999997</v>
      </c>
      <c r="J294">
        <v>2.88</v>
      </c>
      <c r="K294" s="1">
        <f>SUM(output_30_1__2[[#This Row],[IDLV (avg_time)]:[CLASP]])</f>
        <v>7.6815759999999997</v>
      </c>
      <c r="L294" s="1">
        <f t="shared" si="4"/>
        <v>6.2645759999999999</v>
      </c>
    </row>
    <row r="295" spans="1:12" x14ac:dyDescent="0.45">
      <c r="A295">
        <v>293</v>
      </c>
      <c r="B295">
        <v>3.4458899999999999</v>
      </c>
      <c r="C295">
        <v>3.4248599999999998</v>
      </c>
      <c r="D295">
        <v>3.4138000000000002</v>
      </c>
      <c r="E295">
        <v>3.4197299999999999</v>
      </c>
      <c r="F295">
        <v>3.3936199999999999</v>
      </c>
      <c r="G295">
        <v>1210080</v>
      </c>
      <c r="H295" s="1">
        <f>AVERAGE(output_30_1__2[[#This Row],[Run_1]:[Run_5]])</f>
        <v>3.4195799999999998</v>
      </c>
      <c r="I295">
        <v>4.3470000000000004</v>
      </c>
      <c r="J295">
        <v>2.85</v>
      </c>
      <c r="K295" s="1">
        <f>SUM(output_30_1__2[[#This Row],[IDLV (avg_time)]:[CLASP]])</f>
        <v>7.7665800000000003</v>
      </c>
      <c r="L295" s="1">
        <f t="shared" si="4"/>
        <v>6.2695799999999995</v>
      </c>
    </row>
    <row r="296" spans="1:12" x14ac:dyDescent="0.45">
      <c r="A296">
        <v>294</v>
      </c>
      <c r="B296">
        <v>3.48956</v>
      </c>
      <c r="C296">
        <v>3.58588</v>
      </c>
      <c r="D296">
        <v>3.51525</v>
      </c>
      <c r="E296">
        <v>3.5655899999999998</v>
      </c>
      <c r="F296">
        <v>3.5240200000000002</v>
      </c>
      <c r="G296">
        <v>1210080</v>
      </c>
      <c r="H296" s="1">
        <f>AVERAGE(output_30_1__2[[#This Row],[Run_1]:[Run_5]])</f>
        <v>3.5360600000000004</v>
      </c>
      <c r="I296">
        <v>4.3719999999999999</v>
      </c>
      <c r="J296">
        <v>2.89</v>
      </c>
      <c r="K296" s="1">
        <f>SUM(output_30_1__2[[#This Row],[IDLV (avg_time)]:[CLASP]])</f>
        <v>7.9080600000000008</v>
      </c>
      <c r="L296" s="1">
        <f t="shared" si="4"/>
        <v>6.4260600000000005</v>
      </c>
    </row>
    <row r="297" spans="1:12" x14ac:dyDescent="0.45">
      <c r="A297">
        <v>295</v>
      </c>
      <c r="B297">
        <v>3.42327</v>
      </c>
      <c r="C297">
        <v>3.4709699999999999</v>
      </c>
      <c r="D297">
        <v>3.4141400000000002</v>
      </c>
      <c r="E297">
        <v>3.4035500000000001</v>
      </c>
      <c r="F297">
        <v>3.4217900000000001</v>
      </c>
      <c r="G297">
        <v>1210082</v>
      </c>
      <c r="H297" s="1">
        <f>AVERAGE(output_30_1__2[[#This Row],[Run_1]:[Run_5]])</f>
        <v>3.4267440000000002</v>
      </c>
      <c r="I297">
        <v>4.274</v>
      </c>
      <c r="J297">
        <v>2.91</v>
      </c>
      <c r="K297" s="1">
        <f>SUM(output_30_1__2[[#This Row],[IDLV (avg_time)]:[CLASP]])</f>
        <v>7.7007440000000003</v>
      </c>
      <c r="L297" s="1">
        <f t="shared" si="4"/>
        <v>6.3367440000000004</v>
      </c>
    </row>
    <row r="298" spans="1:12" x14ac:dyDescent="0.45">
      <c r="A298">
        <v>296</v>
      </c>
      <c r="B298">
        <v>3.2444299999999999</v>
      </c>
      <c r="C298">
        <v>3.2947799999999998</v>
      </c>
      <c r="D298">
        <v>3.2688299999999999</v>
      </c>
      <c r="E298">
        <v>3.2958500000000002</v>
      </c>
      <c r="F298">
        <v>3.2227399999999999</v>
      </c>
      <c r="G298">
        <v>1210082</v>
      </c>
      <c r="H298" s="1">
        <f>AVERAGE(output_30_1__2[[#This Row],[Run_1]:[Run_5]])</f>
        <v>3.2653260000000004</v>
      </c>
      <c r="I298">
        <v>4.3819999999999997</v>
      </c>
      <c r="J298">
        <v>2.86</v>
      </c>
      <c r="K298" s="1">
        <f>SUM(output_30_1__2[[#This Row],[IDLV (avg_time)]:[CLASP]])</f>
        <v>7.6473259999999996</v>
      </c>
      <c r="L298" s="1">
        <f t="shared" si="4"/>
        <v>6.1253260000000003</v>
      </c>
    </row>
    <row r="299" spans="1:12" x14ac:dyDescent="0.45">
      <c r="A299">
        <v>297</v>
      </c>
      <c r="B299">
        <v>3.2542800000000001</v>
      </c>
      <c r="C299">
        <v>3.29284</v>
      </c>
      <c r="D299">
        <v>3.3058399999999999</v>
      </c>
      <c r="E299">
        <v>3.3313899999999999</v>
      </c>
      <c r="F299">
        <v>3.31473</v>
      </c>
      <c r="G299">
        <v>1210082</v>
      </c>
      <c r="H299" s="1">
        <f>AVERAGE(output_30_1__2[[#This Row],[Run_1]:[Run_5]])</f>
        <v>3.2998159999999999</v>
      </c>
      <c r="I299">
        <v>4.375</v>
      </c>
      <c r="J299">
        <v>2.91</v>
      </c>
      <c r="K299" s="1">
        <f>SUM(output_30_1__2[[#This Row],[IDLV (avg_time)]:[CLASP]])</f>
        <v>7.6748159999999999</v>
      </c>
      <c r="L299" s="1">
        <f t="shared" si="4"/>
        <v>6.209816</v>
      </c>
    </row>
    <row r="300" spans="1:12" x14ac:dyDescent="0.45">
      <c r="A300">
        <v>298</v>
      </c>
      <c r="B300">
        <v>3.2688199999999998</v>
      </c>
      <c r="C300">
        <v>3.2994300000000001</v>
      </c>
      <c r="D300">
        <v>3.3143199999999999</v>
      </c>
      <c r="E300">
        <v>3.28294</v>
      </c>
      <c r="F300">
        <v>3.25048</v>
      </c>
      <c r="G300">
        <v>1210084</v>
      </c>
      <c r="H300" s="1">
        <f>AVERAGE(output_30_1__2[[#This Row],[Run_1]:[Run_5]])</f>
        <v>3.2831980000000001</v>
      </c>
      <c r="I300">
        <v>4.3419999999999996</v>
      </c>
      <c r="J300">
        <v>2.87</v>
      </c>
      <c r="K300" s="1">
        <f>SUM(output_30_1__2[[#This Row],[IDLV (avg_time)]:[CLASP]])</f>
        <v>7.6251979999999993</v>
      </c>
      <c r="L300" s="1">
        <f t="shared" si="4"/>
        <v>6.1531979999999997</v>
      </c>
    </row>
    <row r="301" spans="1:12" x14ac:dyDescent="0.45">
      <c r="A301">
        <v>299</v>
      </c>
      <c r="B301">
        <v>3.41154</v>
      </c>
      <c r="C301">
        <v>3.4266700000000001</v>
      </c>
      <c r="D301">
        <v>3.3991400000000001</v>
      </c>
      <c r="E301">
        <v>3.41093</v>
      </c>
      <c r="F301">
        <v>3.4401799999999998</v>
      </c>
      <c r="G301">
        <v>1210084</v>
      </c>
      <c r="H301" s="1">
        <f>AVERAGE(output_30_1__2[[#This Row],[Run_1]:[Run_5]])</f>
        <v>3.4176919999999997</v>
      </c>
      <c r="I301">
        <v>4.359</v>
      </c>
      <c r="J301">
        <v>2.86</v>
      </c>
      <c r="K301" s="1">
        <f>SUM(output_30_1__2[[#This Row],[IDLV (avg_time)]:[CLASP]])</f>
        <v>7.7766919999999997</v>
      </c>
      <c r="L301" s="1">
        <f t="shared" si="4"/>
        <v>6.277692</v>
      </c>
    </row>
    <row r="302" spans="1:12" x14ac:dyDescent="0.45">
      <c r="A302">
        <v>300</v>
      </c>
      <c r="B302">
        <v>3.4325800000000002</v>
      </c>
      <c r="C302">
        <v>3.4603700000000002</v>
      </c>
      <c r="D302">
        <v>3.41838</v>
      </c>
      <c r="E302">
        <v>3.4943599999999999</v>
      </c>
      <c r="F302">
        <v>3.4097300000000001</v>
      </c>
      <c r="G302">
        <v>1210084</v>
      </c>
      <c r="H302" s="1">
        <f>AVERAGE(output_30_1__2[[#This Row],[Run_1]:[Run_5]])</f>
        <v>3.4430840000000003</v>
      </c>
      <c r="I302">
        <v>4.3739999999999997</v>
      </c>
      <c r="J302">
        <v>2.87</v>
      </c>
      <c r="K302" s="1">
        <f>SUM(output_30_1__2[[#This Row],[IDLV (avg_time)]:[CLASP]])</f>
        <v>7.8170839999999995</v>
      </c>
      <c r="L302" s="1">
        <f t="shared" si="4"/>
        <v>6.3130839999999999</v>
      </c>
    </row>
    <row r="303" spans="1:12" x14ac:dyDescent="0.45">
      <c r="A303">
        <v>301</v>
      </c>
      <c r="B303">
        <v>3.4069099999999999</v>
      </c>
      <c r="C303">
        <v>3.4639000000000002</v>
      </c>
      <c r="D303">
        <v>3.4190700000000001</v>
      </c>
      <c r="E303">
        <v>3.5152299999999999</v>
      </c>
      <c r="F303">
        <v>3.4142899999999998</v>
      </c>
      <c r="G303">
        <v>1210084</v>
      </c>
      <c r="H303" s="1">
        <f>AVERAGE(output_30_1__2[[#This Row],[Run_1]:[Run_5]])</f>
        <v>3.4438800000000001</v>
      </c>
      <c r="I303">
        <v>4.3079999999999998</v>
      </c>
      <c r="J303">
        <v>2.85</v>
      </c>
      <c r="K303" s="1">
        <f>SUM(output_30_1__2[[#This Row],[IDLV (avg_time)]:[CLASP]])</f>
        <v>7.7518799999999999</v>
      </c>
      <c r="L303" s="1">
        <f t="shared" si="4"/>
        <v>6.2938799999999997</v>
      </c>
    </row>
    <row r="304" spans="1:12" x14ac:dyDescent="0.45">
      <c r="A304">
        <v>302</v>
      </c>
      <c r="B304">
        <v>3.4932099999999999</v>
      </c>
      <c r="C304">
        <v>3.4664799999999998</v>
      </c>
      <c r="D304">
        <v>3.4783200000000001</v>
      </c>
      <c r="E304">
        <v>3.4954999999999998</v>
      </c>
      <c r="F304">
        <v>3.4847899999999998</v>
      </c>
      <c r="G304">
        <v>1210084</v>
      </c>
      <c r="H304" s="1">
        <f>AVERAGE(output_30_1__2[[#This Row],[Run_1]:[Run_5]])</f>
        <v>3.4836599999999995</v>
      </c>
      <c r="I304">
        <v>4.3150000000000004</v>
      </c>
      <c r="J304">
        <v>2.88</v>
      </c>
      <c r="K304" s="1">
        <f>SUM(output_30_1__2[[#This Row],[IDLV (avg_time)]:[CLASP]])</f>
        <v>7.7986599999999999</v>
      </c>
      <c r="L304" s="1">
        <f t="shared" si="4"/>
        <v>6.3636599999999994</v>
      </c>
    </row>
    <row r="305" spans="1:12" x14ac:dyDescent="0.45">
      <c r="A305">
        <v>303</v>
      </c>
      <c r="B305">
        <v>3.4824000000000002</v>
      </c>
      <c r="C305">
        <v>3.5275300000000001</v>
      </c>
      <c r="D305">
        <v>3.4577800000000001</v>
      </c>
      <c r="E305">
        <v>3.4697499999999999</v>
      </c>
      <c r="F305">
        <v>3.4381200000000001</v>
      </c>
      <c r="G305">
        <v>1210084</v>
      </c>
      <c r="H305" s="1">
        <f>AVERAGE(output_30_1__2[[#This Row],[Run_1]:[Run_5]])</f>
        <v>3.4751159999999999</v>
      </c>
      <c r="I305">
        <v>4.3410000000000002</v>
      </c>
      <c r="J305">
        <v>2.86</v>
      </c>
      <c r="K305" s="1">
        <f>SUM(output_30_1__2[[#This Row],[IDLV (avg_time)]:[CLASP]])</f>
        <v>7.8161160000000001</v>
      </c>
      <c r="L305" s="1">
        <f t="shared" si="4"/>
        <v>6.3351159999999993</v>
      </c>
    </row>
    <row r="306" spans="1:12" x14ac:dyDescent="0.45">
      <c r="A306">
        <v>304</v>
      </c>
      <c r="B306">
        <v>3.5042599999999999</v>
      </c>
      <c r="C306">
        <v>3.5303900000000001</v>
      </c>
      <c r="D306">
        <v>3.4906899999999998</v>
      </c>
      <c r="E306">
        <v>3.5142000000000002</v>
      </c>
      <c r="F306">
        <v>3.54047</v>
      </c>
      <c r="G306">
        <v>1210084</v>
      </c>
      <c r="H306" s="1">
        <f>AVERAGE(output_30_1__2[[#This Row],[Run_1]:[Run_5]])</f>
        <v>3.5160020000000003</v>
      </c>
      <c r="I306">
        <v>4.3449999999999998</v>
      </c>
      <c r="J306">
        <v>2.93</v>
      </c>
      <c r="K306" s="1">
        <f>SUM(output_30_1__2[[#This Row],[IDLV (avg_time)]:[CLASP]])</f>
        <v>7.861002</v>
      </c>
      <c r="L306" s="1">
        <f t="shared" si="4"/>
        <v>6.446002</v>
      </c>
    </row>
    <row r="307" spans="1:12" x14ac:dyDescent="0.45">
      <c r="A307">
        <v>305</v>
      </c>
      <c r="B307">
        <v>3.2928899999999999</v>
      </c>
      <c r="C307">
        <v>3.2715800000000002</v>
      </c>
      <c r="D307">
        <v>3.2147899999999998</v>
      </c>
      <c r="E307">
        <v>3.3158300000000001</v>
      </c>
      <c r="F307">
        <v>3.28335</v>
      </c>
      <c r="G307">
        <v>1210084</v>
      </c>
      <c r="H307" s="1">
        <f>AVERAGE(output_30_1__2[[#This Row],[Run_1]:[Run_5]])</f>
        <v>3.2756880000000002</v>
      </c>
      <c r="I307">
        <v>4.3600000000000003</v>
      </c>
      <c r="J307">
        <v>2.86</v>
      </c>
      <c r="K307" s="1">
        <f>SUM(output_30_1__2[[#This Row],[IDLV (avg_time)]:[CLASP]])</f>
        <v>7.635688</v>
      </c>
      <c r="L307" s="1">
        <f t="shared" si="4"/>
        <v>6.135688</v>
      </c>
    </row>
    <row r="308" spans="1:12" x14ac:dyDescent="0.45">
      <c r="A308">
        <v>306</v>
      </c>
      <c r="B308">
        <v>3.2668200000000001</v>
      </c>
      <c r="C308">
        <v>3.3089200000000001</v>
      </c>
      <c r="D308">
        <v>3.34083</v>
      </c>
      <c r="E308">
        <v>3.3594300000000001</v>
      </c>
      <c r="F308">
        <v>3.32904</v>
      </c>
      <c r="G308">
        <v>1210084</v>
      </c>
      <c r="H308" s="1">
        <f>AVERAGE(output_30_1__2[[#This Row],[Run_1]:[Run_5]])</f>
        <v>3.321008</v>
      </c>
      <c r="I308">
        <v>4.359</v>
      </c>
      <c r="J308">
        <v>2.88</v>
      </c>
      <c r="K308" s="1">
        <f>SUM(output_30_1__2[[#This Row],[IDLV (avg_time)]:[CLASP]])</f>
        <v>7.6800079999999999</v>
      </c>
      <c r="L308" s="1">
        <f t="shared" si="4"/>
        <v>6.2010079999999999</v>
      </c>
    </row>
    <row r="309" spans="1:12" x14ac:dyDescent="0.45">
      <c r="A309">
        <v>307</v>
      </c>
      <c r="B309">
        <v>3.5565500000000001</v>
      </c>
      <c r="C309">
        <v>3.6284100000000001</v>
      </c>
      <c r="D309">
        <v>3.5177200000000002</v>
      </c>
      <c r="E309">
        <v>3.5447299999999999</v>
      </c>
      <c r="F309">
        <v>3.5873200000000001</v>
      </c>
      <c r="G309">
        <v>1210084</v>
      </c>
      <c r="H309" s="1">
        <f>AVERAGE(output_30_1__2[[#This Row],[Run_1]:[Run_5]])</f>
        <v>3.5669460000000002</v>
      </c>
      <c r="I309">
        <v>4.3739999999999997</v>
      </c>
      <c r="J309">
        <v>2.86</v>
      </c>
      <c r="K309" s="1">
        <f>SUM(output_30_1__2[[#This Row],[IDLV (avg_time)]:[CLASP]])</f>
        <v>7.9409460000000003</v>
      </c>
      <c r="L309" s="1">
        <f t="shared" si="4"/>
        <v>6.426946</v>
      </c>
    </row>
    <row r="310" spans="1:12" x14ac:dyDescent="0.45">
      <c r="A310">
        <v>308</v>
      </c>
      <c r="B310">
        <v>3.5869</v>
      </c>
      <c r="C310">
        <v>3.6021200000000002</v>
      </c>
      <c r="D310">
        <v>3.6486399999999999</v>
      </c>
      <c r="E310">
        <v>3.6458699999999999</v>
      </c>
      <c r="F310">
        <v>3.6296200000000001</v>
      </c>
      <c r="G310">
        <v>1210084</v>
      </c>
      <c r="H310" s="1">
        <f>AVERAGE(output_30_1__2[[#This Row],[Run_1]:[Run_5]])</f>
        <v>3.62263</v>
      </c>
      <c r="I310">
        <v>4.3559999999999999</v>
      </c>
      <c r="J310">
        <v>2.85</v>
      </c>
      <c r="K310" s="1">
        <f>SUM(output_30_1__2[[#This Row],[IDLV (avg_time)]:[CLASP]])</f>
        <v>7.9786299999999999</v>
      </c>
      <c r="L310" s="1">
        <f t="shared" si="4"/>
        <v>6.4726300000000005</v>
      </c>
    </row>
    <row r="311" spans="1:12" x14ac:dyDescent="0.45">
      <c r="A311">
        <v>309</v>
      </c>
      <c r="B311">
        <v>3.59653</v>
      </c>
      <c r="C311">
        <v>3.6664099999999999</v>
      </c>
      <c r="D311">
        <v>3.6051000000000002</v>
      </c>
      <c r="E311">
        <v>3.5940699999999999</v>
      </c>
      <c r="F311">
        <v>3.6166399999999999</v>
      </c>
      <c r="G311">
        <v>1210084</v>
      </c>
      <c r="H311" s="1">
        <f>AVERAGE(output_30_1__2[[#This Row],[Run_1]:[Run_5]])</f>
        <v>3.6157499999999998</v>
      </c>
      <c r="I311">
        <v>4.4550000000000001</v>
      </c>
      <c r="J311">
        <v>2.87</v>
      </c>
      <c r="K311" s="1">
        <f>SUM(output_30_1__2[[#This Row],[IDLV (avg_time)]:[CLASP]])</f>
        <v>8.0707500000000003</v>
      </c>
      <c r="L311" s="1">
        <f t="shared" si="4"/>
        <v>6.4857499999999995</v>
      </c>
    </row>
    <row r="312" spans="1:12" x14ac:dyDescent="0.45">
      <c r="A312">
        <v>310</v>
      </c>
      <c r="B312">
        <v>3.19787</v>
      </c>
      <c r="C312">
        <v>3.2482000000000002</v>
      </c>
      <c r="D312">
        <v>3.2102900000000001</v>
      </c>
      <c r="E312">
        <v>3.1957100000000001</v>
      </c>
      <c r="F312">
        <v>3.6792500000000001</v>
      </c>
      <c r="G312">
        <v>1210084</v>
      </c>
      <c r="H312" s="1">
        <f>AVERAGE(output_30_1__2[[#This Row],[Run_1]:[Run_5]])</f>
        <v>3.3062640000000001</v>
      </c>
      <c r="I312">
        <v>4.3330000000000002</v>
      </c>
      <c r="J312">
        <v>2.87</v>
      </c>
      <c r="K312" s="1">
        <f>SUM(output_30_1__2[[#This Row],[IDLV (avg_time)]:[CLASP]])</f>
        <v>7.6392640000000007</v>
      </c>
      <c r="L312" s="1">
        <f t="shared" si="4"/>
        <v>6.1762639999999998</v>
      </c>
    </row>
    <row r="313" spans="1:12" x14ac:dyDescent="0.45">
      <c r="A313">
        <v>311</v>
      </c>
      <c r="B313">
        <v>3.3606199999999999</v>
      </c>
      <c r="C313">
        <v>3.3792499999999999</v>
      </c>
      <c r="D313">
        <v>3.28627</v>
      </c>
      <c r="E313">
        <v>3.33975</v>
      </c>
      <c r="F313">
        <v>3.3380299999999998</v>
      </c>
      <c r="G313">
        <v>1210084</v>
      </c>
      <c r="H313" s="1">
        <f>AVERAGE(output_30_1__2[[#This Row],[Run_1]:[Run_5]])</f>
        <v>3.3407840000000002</v>
      </c>
      <c r="I313">
        <v>4.3120000000000003</v>
      </c>
      <c r="J313">
        <v>2.94</v>
      </c>
      <c r="K313" s="1">
        <f>SUM(output_30_1__2[[#This Row],[IDLV (avg_time)]:[CLASP]])</f>
        <v>7.6527840000000005</v>
      </c>
      <c r="L313" s="1">
        <f t="shared" si="4"/>
        <v>6.2807840000000006</v>
      </c>
    </row>
    <row r="314" spans="1:12" x14ac:dyDescent="0.45">
      <c r="A314">
        <v>312</v>
      </c>
      <c r="B314">
        <v>3.2317</v>
      </c>
      <c r="C314">
        <v>3.72702</v>
      </c>
      <c r="D314">
        <v>3.2067999999999999</v>
      </c>
      <c r="E314">
        <v>3.2336999999999998</v>
      </c>
      <c r="F314">
        <v>3.2896000000000001</v>
      </c>
      <c r="G314">
        <v>1210084</v>
      </c>
      <c r="H314" s="1">
        <f>AVERAGE(output_30_1__2[[#This Row],[Run_1]:[Run_5]])</f>
        <v>3.337764</v>
      </c>
      <c r="I314">
        <v>4.3620000000000001</v>
      </c>
      <c r="J314">
        <v>2.85</v>
      </c>
      <c r="K314" s="1">
        <f>SUM(output_30_1__2[[#This Row],[IDLV (avg_time)]:[CLASP]])</f>
        <v>7.6997640000000001</v>
      </c>
      <c r="L314" s="1">
        <f t="shared" si="4"/>
        <v>6.1877639999999996</v>
      </c>
    </row>
    <row r="315" spans="1:12" x14ac:dyDescent="0.45">
      <c r="A315">
        <v>313</v>
      </c>
      <c r="B315">
        <v>3.41411</v>
      </c>
      <c r="C315">
        <v>3.4525100000000002</v>
      </c>
      <c r="D315">
        <v>3.3813</v>
      </c>
      <c r="E315">
        <v>3.4312200000000002</v>
      </c>
      <c r="F315">
        <v>3.3761000000000001</v>
      </c>
      <c r="G315">
        <v>1210084</v>
      </c>
      <c r="H315" s="1">
        <f>AVERAGE(output_30_1__2[[#This Row],[Run_1]:[Run_5]])</f>
        <v>3.4110480000000001</v>
      </c>
      <c r="I315">
        <v>4.367</v>
      </c>
      <c r="J315">
        <v>2.88</v>
      </c>
      <c r="K315" s="1">
        <f>SUM(output_30_1__2[[#This Row],[IDLV (avg_time)]:[CLASP]])</f>
        <v>7.7780480000000001</v>
      </c>
      <c r="L315" s="1">
        <f t="shared" si="4"/>
        <v>6.291048</v>
      </c>
    </row>
    <row r="316" spans="1:12" x14ac:dyDescent="0.45">
      <c r="A316">
        <v>314</v>
      </c>
      <c r="B316">
        <v>3.3179799999999999</v>
      </c>
      <c r="C316">
        <v>3.3582200000000002</v>
      </c>
      <c r="D316">
        <v>3.2947799999999998</v>
      </c>
      <c r="E316">
        <v>3.33433</v>
      </c>
      <c r="F316">
        <v>3.33927</v>
      </c>
      <c r="G316">
        <v>1210084</v>
      </c>
      <c r="H316" s="1">
        <f>AVERAGE(output_30_1__2[[#This Row],[Run_1]:[Run_5]])</f>
        <v>3.3289159999999995</v>
      </c>
      <c r="I316">
        <v>4.3230000000000004</v>
      </c>
      <c r="J316">
        <v>2.87</v>
      </c>
      <c r="K316" s="1">
        <f>SUM(output_30_1__2[[#This Row],[IDLV (avg_time)]:[CLASP]])</f>
        <v>7.6519159999999999</v>
      </c>
      <c r="L316" s="1">
        <f t="shared" si="4"/>
        <v>6.1989159999999996</v>
      </c>
    </row>
    <row r="317" spans="1:12" x14ac:dyDescent="0.45">
      <c r="A317">
        <v>315</v>
      </c>
      <c r="B317">
        <v>3.2216</v>
      </c>
      <c r="C317">
        <v>3.28633</v>
      </c>
      <c r="D317">
        <v>3.2794699999999999</v>
      </c>
      <c r="E317">
        <v>3.2595299999999998</v>
      </c>
      <c r="F317">
        <v>3.25407</v>
      </c>
      <c r="G317">
        <v>1210084</v>
      </c>
      <c r="H317" s="1">
        <f>AVERAGE(output_30_1__2[[#This Row],[Run_1]:[Run_5]])</f>
        <v>3.2601999999999998</v>
      </c>
      <c r="I317">
        <v>4.3220000000000001</v>
      </c>
      <c r="J317">
        <v>2.87</v>
      </c>
      <c r="K317" s="1">
        <f>SUM(output_30_1__2[[#This Row],[IDLV (avg_time)]:[CLASP]])</f>
        <v>7.5822000000000003</v>
      </c>
      <c r="L317" s="1">
        <f t="shared" si="4"/>
        <v>6.1302000000000003</v>
      </c>
    </row>
    <row r="318" spans="1:12" x14ac:dyDescent="0.45">
      <c r="A318">
        <v>316</v>
      </c>
      <c r="B318">
        <v>3.4194200000000001</v>
      </c>
      <c r="C318">
        <v>3.4602300000000001</v>
      </c>
      <c r="D318">
        <v>3.4283199999999998</v>
      </c>
      <c r="E318">
        <v>3.37853</v>
      </c>
      <c r="F318">
        <v>3.3763399999999999</v>
      </c>
      <c r="G318">
        <v>1210084</v>
      </c>
      <c r="H318" s="1">
        <f>AVERAGE(output_30_1__2[[#This Row],[Run_1]:[Run_5]])</f>
        <v>3.4125679999999994</v>
      </c>
      <c r="I318">
        <v>4.2460000000000004</v>
      </c>
      <c r="J318">
        <v>2.86</v>
      </c>
      <c r="K318" s="1">
        <f>SUM(output_30_1__2[[#This Row],[IDLV (avg_time)]:[CLASP]])</f>
        <v>7.6585679999999998</v>
      </c>
      <c r="L318" s="1">
        <f t="shared" si="4"/>
        <v>6.2725679999999997</v>
      </c>
    </row>
    <row r="319" spans="1:12" x14ac:dyDescent="0.45">
      <c r="A319">
        <v>317</v>
      </c>
      <c r="B319">
        <v>3.3226399999999998</v>
      </c>
      <c r="C319">
        <v>3.34274</v>
      </c>
      <c r="D319">
        <v>3.3367200000000001</v>
      </c>
      <c r="E319">
        <v>3.39303</v>
      </c>
      <c r="F319">
        <v>3.3254899999999998</v>
      </c>
      <c r="G319">
        <v>1210084</v>
      </c>
      <c r="H319" s="1">
        <f>AVERAGE(output_30_1__2[[#This Row],[Run_1]:[Run_5]])</f>
        <v>3.3441239999999999</v>
      </c>
      <c r="I319">
        <v>4.3140000000000001</v>
      </c>
      <c r="J319">
        <v>2.9</v>
      </c>
      <c r="K319" s="1">
        <f>SUM(output_30_1__2[[#This Row],[IDLV (avg_time)]:[CLASP]])</f>
        <v>7.6581239999999999</v>
      </c>
      <c r="L319" s="1">
        <f t="shared" si="4"/>
        <v>6.2441239999999993</v>
      </c>
    </row>
    <row r="320" spans="1:12" x14ac:dyDescent="0.45">
      <c r="A320">
        <v>318</v>
      </c>
      <c r="B320">
        <v>3.2503199999999999</v>
      </c>
      <c r="C320">
        <v>3.2595700000000001</v>
      </c>
      <c r="D320">
        <v>3.2461700000000002</v>
      </c>
      <c r="E320">
        <v>3.2974000000000001</v>
      </c>
      <c r="F320">
        <v>3.2698299999999998</v>
      </c>
      <c r="G320">
        <v>1210084</v>
      </c>
      <c r="H320" s="1">
        <f>AVERAGE(output_30_1__2[[#This Row],[Run_1]:[Run_5]])</f>
        <v>3.2646579999999998</v>
      </c>
      <c r="I320">
        <v>4.3520000000000003</v>
      </c>
      <c r="J320">
        <v>2.86</v>
      </c>
      <c r="K320" s="1">
        <f>SUM(output_30_1__2[[#This Row],[IDLV (avg_time)]:[CLASP]])</f>
        <v>7.6166580000000002</v>
      </c>
      <c r="L320" s="1">
        <f t="shared" si="4"/>
        <v>6.1246580000000002</v>
      </c>
    </row>
    <row r="321" spans="1:12" x14ac:dyDescent="0.45">
      <c r="A321">
        <v>319</v>
      </c>
      <c r="B321">
        <v>3.2815699999999999</v>
      </c>
      <c r="C321">
        <v>3.3399899999999998</v>
      </c>
      <c r="D321">
        <v>3.2652399999999999</v>
      </c>
      <c r="E321">
        <v>3.3288099999999998</v>
      </c>
      <c r="F321">
        <v>3.2850299999999999</v>
      </c>
      <c r="G321">
        <v>1210084</v>
      </c>
      <c r="H321" s="1">
        <f>AVERAGE(output_30_1__2[[#This Row],[Run_1]:[Run_5]])</f>
        <v>3.3001279999999995</v>
      </c>
      <c r="I321">
        <v>4.3150000000000004</v>
      </c>
      <c r="J321">
        <v>2.9</v>
      </c>
      <c r="K321" s="1">
        <f>SUM(output_30_1__2[[#This Row],[IDLV (avg_time)]:[CLASP]])</f>
        <v>7.6151280000000003</v>
      </c>
      <c r="L321" s="1">
        <f t="shared" si="4"/>
        <v>6.2001279999999994</v>
      </c>
    </row>
    <row r="322" spans="1:12" x14ac:dyDescent="0.45">
      <c r="A322">
        <v>320</v>
      </c>
      <c r="B322">
        <v>3.27643</v>
      </c>
      <c r="C322">
        <v>3.3005100000000001</v>
      </c>
      <c r="D322">
        <v>3.2522000000000002</v>
      </c>
      <c r="E322">
        <v>3.2526199999999998</v>
      </c>
      <c r="F322">
        <v>3.2630499999999998</v>
      </c>
      <c r="G322">
        <v>1210084</v>
      </c>
      <c r="H322" s="1">
        <f>AVERAGE(output_30_1__2[[#This Row],[Run_1]:[Run_5]])</f>
        <v>3.2689620000000006</v>
      </c>
      <c r="I322">
        <v>4.24</v>
      </c>
      <c r="J322">
        <v>2.84</v>
      </c>
      <c r="K322" s="1">
        <f>SUM(output_30_1__2[[#This Row],[IDLV (avg_time)]:[CLASP]])</f>
        <v>7.5089620000000004</v>
      </c>
      <c r="L322" s="1">
        <f t="shared" ref="L322:L385" si="5">SUM(H322,J322)</f>
        <v>6.108962</v>
      </c>
    </row>
    <row r="323" spans="1:12" x14ac:dyDescent="0.45">
      <c r="A323">
        <v>321</v>
      </c>
      <c r="B323">
        <v>3.2750699999999999</v>
      </c>
      <c r="C323">
        <v>3.3205499999999999</v>
      </c>
      <c r="D323">
        <v>3.3069500000000001</v>
      </c>
      <c r="E323">
        <v>3.3386399999999998</v>
      </c>
      <c r="F323">
        <v>3.28112</v>
      </c>
      <c r="G323">
        <v>1210084</v>
      </c>
      <c r="H323" s="1">
        <f>AVERAGE(output_30_1__2[[#This Row],[Run_1]:[Run_5]])</f>
        <v>3.3044660000000001</v>
      </c>
      <c r="I323">
        <v>4.3259999999999996</v>
      </c>
      <c r="J323">
        <v>2.87</v>
      </c>
      <c r="K323" s="1">
        <f>SUM(output_30_1__2[[#This Row],[IDLV (avg_time)]:[CLASP]])</f>
        <v>7.6304660000000002</v>
      </c>
      <c r="L323" s="1">
        <f t="shared" si="5"/>
        <v>6.1744660000000007</v>
      </c>
    </row>
    <row r="324" spans="1:12" x14ac:dyDescent="0.45">
      <c r="A324">
        <v>322</v>
      </c>
      <c r="B324">
        <v>3.29006</v>
      </c>
      <c r="C324">
        <v>3.3324400000000001</v>
      </c>
      <c r="D324">
        <v>3.2968700000000002</v>
      </c>
      <c r="E324">
        <v>3.3307199999999999</v>
      </c>
      <c r="F324">
        <v>3.3001800000000001</v>
      </c>
      <c r="G324">
        <v>1210084</v>
      </c>
      <c r="H324" s="1">
        <f>AVERAGE(output_30_1__2[[#This Row],[Run_1]:[Run_5]])</f>
        <v>3.3100540000000001</v>
      </c>
      <c r="I324">
        <v>4.3109999999999999</v>
      </c>
      <c r="J324">
        <v>2.86</v>
      </c>
      <c r="K324" s="1">
        <f>SUM(output_30_1__2[[#This Row],[IDLV (avg_time)]:[CLASP]])</f>
        <v>7.621054</v>
      </c>
      <c r="L324" s="1">
        <f t="shared" si="5"/>
        <v>6.1700540000000004</v>
      </c>
    </row>
    <row r="325" spans="1:12" x14ac:dyDescent="0.45">
      <c r="A325">
        <v>323</v>
      </c>
      <c r="B325">
        <v>3.3942299999999999</v>
      </c>
      <c r="C325">
        <v>3.4245899999999998</v>
      </c>
      <c r="D325">
        <v>3.40204</v>
      </c>
      <c r="E325">
        <v>3.4154499999999999</v>
      </c>
      <c r="F325">
        <v>3.4778199999999999</v>
      </c>
      <c r="G325">
        <v>1210084</v>
      </c>
      <c r="H325" s="1">
        <f>AVERAGE(output_30_1__2[[#This Row],[Run_1]:[Run_5]])</f>
        <v>3.4228259999999997</v>
      </c>
      <c r="I325">
        <v>4.327</v>
      </c>
      <c r="J325">
        <v>2.89</v>
      </c>
      <c r="K325" s="1">
        <f>SUM(output_30_1__2[[#This Row],[IDLV (avg_time)]:[CLASP]])</f>
        <v>7.7498259999999997</v>
      </c>
      <c r="L325" s="1">
        <f t="shared" si="5"/>
        <v>6.3128259999999994</v>
      </c>
    </row>
    <row r="326" spans="1:12" x14ac:dyDescent="0.45">
      <c r="A326">
        <v>324</v>
      </c>
      <c r="B326">
        <v>3.6734800000000001</v>
      </c>
      <c r="C326">
        <v>3.62913</v>
      </c>
      <c r="D326">
        <v>3.6010399999999998</v>
      </c>
      <c r="E326">
        <v>3.6027999999999998</v>
      </c>
      <c r="F326">
        <v>3.5465900000000001</v>
      </c>
      <c r="G326">
        <v>1210084</v>
      </c>
      <c r="H326" s="1">
        <f>AVERAGE(output_30_1__2[[#This Row],[Run_1]:[Run_5]])</f>
        <v>3.610608</v>
      </c>
      <c r="I326">
        <v>4.3520000000000003</v>
      </c>
      <c r="J326">
        <v>2.88</v>
      </c>
      <c r="K326" s="1">
        <f>SUM(output_30_1__2[[#This Row],[IDLV (avg_time)]:[CLASP]])</f>
        <v>7.9626080000000004</v>
      </c>
      <c r="L326" s="1">
        <f t="shared" si="5"/>
        <v>6.4906079999999999</v>
      </c>
    </row>
    <row r="327" spans="1:12" x14ac:dyDescent="0.45">
      <c r="A327">
        <v>325</v>
      </c>
      <c r="B327">
        <v>3.6735799999999998</v>
      </c>
      <c r="C327">
        <v>3.7301199999999999</v>
      </c>
      <c r="D327">
        <v>3.69861</v>
      </c>
      <c r="E327">
        <v>3.73963</v>
      </c>
      <c r="F327">
        <v>3.6716600000000001</v>
      </c>
      <c r="G327">
        <v>1210084</v>
      </c>
      <c r="H327" s="1">
        <f>AVERAGE(output_30_1__2[[#This Row],[Run_1]:[Run_5]])</f>
        <v>3.7027200000000002</v>
      </c>
      <c r="I327">
        <v>4.2450000000000001</v>
      </c>
      <c r="J327">
        <v>2.86</v>
      </c>
      <c r="K327" s="1">
        <f>SUM(output_30_1__2[[#This Row],[IDLV (avg_time)]:[CLASP]])</f>
        <v>7.9477200000000003</v>
      </c>
      <c r="L327" s="1">
        <f t="shared" si="5"/>
        <v>6.5627200000000006</v>
      </c>
    </row>
    <row r="328" spans="1:12" x14ac:dyDescent="0.45">
      <c r="A328">
        <v>326</v>
      </c>
      <c r="B328">
        <v>3.6459000000000001</v>
      </c>
      <c r="C328">
        <v>3.6471100000000001</v>
      </c>
      <c r="D328">
        <v>3.6695899999999999</v>
      </c>
      <c r="E328">
        <v>3.6555900000000001</v>
      </c>
      <c r="F328">
        <v>3.6624400000000001</v>
      </c>
      <c r="G328">
        <v>1210084</v>
      </c>
      <c r="H328" s="1">
        <f>AVERAGE(output_30_1__2[[#This Row],[Run_1]:[Run_5]])</f>
        <v>3.6561260000000004</v>
      </c>
      <c r="I328">
        <v>4.2850000000000001</v>
      </c>
      <c r="J328">
        <v>2.89</v>
      </c>
      <c r="K328" s="1">
        <f>SUM(output_30_1__2[[#This Row],[IDLV (avg_time)]:[CLASP]])</f>
        <v>7.9411260000000006</v>
      </c>
      <c r="L328" s="1">
        <f t="shared" si="5"/>
        <v>6.546126000000001</v>
      </c>
    </row>
    <row r="329" spans="1:12" x14ac:dyDescent="0.45">
      <c r="A329">
        <v>327</v>
      </c>
      <c r="B329">
        <v>3.54691</v>
      </c>
      <c r="C329">
        <v>3.52495</v>
      </c>
      <c r="D329">
        <v>3.4871799999999999</v>
      </c>
      <c r="E329">
        <v>3.4557099999999998</v>
      </c>
      <c r="F329">
        <v>3.56806</v>
      </c>
      <c r="G329">
        <v>1210084</v>
      </c>
      <c r="H329" s="1">
        <f>AVERAGE(output_30_1__2[[#This Row],[Run_1]:[Run_5]])</f>
        <v>3.5165619999999995</v>
      </c>
      <c r="I329">
        <v>4.2930000000000001</v>
      </c>
      <c r="J329">
        <v>2.88</v>
      </c>
      <c r="K329" s="1">
        <f>SUM(output_30_1__2[[#This Row],[IDLV (avg_time)]:[CLASP]])</f>
        <v>7.8095619999999997</v>
      </c>
      <c r="L329" s="1">
        <f t="shared" si="5"/>
        <v>6.3965619999999994</v>
      </c>
    </row>
    <row r="330" spans="1:12" x14ac:dyDescent="0.45">
      <c r="A330">
        <v>328</v>
      </c>
      <c r="B330">
        <v>3.58745</v>
      </c>
      <c r="C330">
        <v>3.5823100000000001</v>
      </c>
      <c r="D330">
        <v>3.6558899999999999</v>
      </c>
      <c r="E330">
        <v>3.6005400000000001</v>
      </c>
      <c r="F330">
        <v>3.5925600000000002</v>
      </c>
      <c r="G330">
        <v>1210084</v>
      </c>
      <c r="H330" s="1">
        <f>AVERAGE(output_30_1__2[[#This Row],[Run_1]:[Run_5]])</f>
        <v>3.6037500000000002</v>
      </c>
      <c r="I330">
        <v>4.3339999999999996</v>
      </c>
      <c r="J330">
        <v>2.85</v>
      </c>
      <c r="K330" s="1">
        <f>SUM(output_30_1__2[[#This Row],[IDLV (avg_time)]:[CLASP]])</f>
        <v>7.9377499999999994</v>
      </c>
      <c r="L330" s="1">
        <f t="shared" si="5"/>
        <v>6.4537500000000003</v>
      </c>
    </row>
    <row r="331" spans="1:12" x14ac:dyDescent="0.45">
      <c r="A331">
        <v>329</v>
      </c>
      <c r="B331">
        <v>3.2761999999999998</v>
      </c>
      <c r="C331">
        <v>3.3144</v>
      </c>
      <c r="D331">
        <v>3.2732199999999998</v>
      </c>
      <c r="E331">
        <v>3.2378999999999998</v>
      </c>
      <c r="F331">
        <v>3.2652800000000002</v>
      </c>
      <c r="G331">
        <v>1210084</v>
      </c>
      <c r="H331" s="1">
        <f>AVERAGE(output_30_1__2[[#This Row],[Run_1]:[Run_5]])</f>
        <v>3.2734000000000001</v>
      </c>
      <c r="I331">
        <v>4.3239999999999998</v>
      </c>
      <c r="J331">
        <v>2.87</v>
      </c>
      <c r="K331" s="1">
        <f>SUM(output_30_1__2[[#This Row],[IDLV (avg_time)]:[CLASP]])</f>
        <v>7.5974000000000004</v>
      </c>
      <c r="L331" s="1">
        <f t="shared" si="5"/>
        <v>6.1433999999999997</v>
      </c>
    </row>
    <row r="332" spans="1:12" x14ac:dyDescent="0.45">
      <c r="A332">
        <v>330</v>
      </c>
      <c r="B332">
        <v>3.2646799999999998</v>
      </c>
      <c r="C332">
        <v>3.3209399999999998</v>
      </c>
      <c r="D332">
        <v>3.29623</v>
      </c>
      <c r="E332">
        <v>3.30471</v>
      </c>
      <c r="F332">
        <v>3.3265799999999999</v>
      </c>
      <c r="G332">
        <v>1210086</v>
      </c>
      <c r="H332" s="1">
        <f>AVERAGE(output_30_1__2[[#This Row],[Run_1]:[Run_5]])</f>
        <v>3.3026279999999999</v>
      </c>
      <c r="I332">
        <v>4.2370000000000001</v>
      </c>
      <c r="J332">
        <v>2.91</v>
      </c>
      <c r="K332" s="1">
        <f>SUM(output_30_1__2[[#This Row],[IDLV (avg_time)]:[CLASP]])</f>
        <v>7.5396280000000004</v>
      </c>
      <c r="L332" s="1">
        <f t="shared" si="5"/>
        <v>6.2126280000000005</v>
      </c>
    </row>
    <row r="333" spans="1:12" x14ac:dyDescent="0.45">
      <c r="A333">
        <v>331</v>
      </c>
      <c r="B333">
        <v>3.52589</v>
      </c>
      <c r="C333">
        <v>3.5837500000000002</v>
      </c>
      <c r="D333">
        <v>3.5603799999999999</v>
      </c>
      <c r="E333">
        <v>3.50325</v>
      </c>
      <c r="F333">
        <v>3.5688399999999998</v>
      </c>
      <c r="G333">
        <v>1210088</v>
      </c>
      <c r="H333" s="1">
        <f>AVERAGE(output_30_1__2[[#This Row],[Run_1]:[Run_5]])</f>
        <v>3.548422</v>
      </c>
      <c r="I333">
        <v>4.3239999999999998</v>
      </c>
      <c r="J333">
        <v>2.89</v>
      </c>
      <c r="K333" s="1">
        <f>SUM(output_30_1__2[[#This Row],[IDLV (avg_time)]:[CLASP]])</f>
        <v>7.8724220000000003</v>
      </c>
      <c r="L333" s="1">
        <f t="shared" si="5"/>
        <v>6.4384220000000001</v>
      </c>
    </row>
    <row r="334" spans="1:12" x14ac:dyDescent="0.45">
      <c r="A334">
        <v>332</v>
      </c>
      <c r="B334">
        <v>3.6246700000000001</v>
      </c>
      <c r="C334">
        <v>3.6005699999999998</v>
      </c>
      <c r="D334">
        <v>3.5363199999999999</v>
      </c>
      <c r="E334">
        <v>3.57206</v>
      </c>
      <c r="F334">
        <v>3.6264699999999999</v>
      </c>
      <c r="G334">
        <v>1210091</v>
      </c>
      <c r="H334" s="1">
        <f>AVERAGE(output_30_1__2[[#This Row],[Run_1]:[Run_5]])</f>
        <v>3.5920180000000004</v>
      </c>
      <c r="I334">
        <v>4.3120000000000003</v>
      </c>
      <c r="J334">
        <v>2.85</v>
      </c>
      <c r="K334" s="1">
        <f>SUM(output_30_1__2[[#This Row],[IDLV (avg_time)]:[CLASP]])</f>
        <v>7.9040180000000007</v>
      </c>
      <c r="L334" s="1">
        <f t="shared" si="5"/>
        <v>6.4420180000000009</v>
      </c>
    </row>
    <row r="335" spans="1:12" x14ac:dyDescent="0.45">
      <c r="A335">
        <v>333</v>
      </c>
      <c r="B335">
        <v>3.3278799999999999</v>
      </c>
      <c r="C335">
        <v>3.33555</v>
      </c>
      <c r="D335">
        <v>3.3542000000000001</v>
      </c>
      <c r="E335">
        <v>3.3210199999999999</v>
      </c>
      <c r="F335">
        <v>3.3715899999999999</v>
      </c>
      <c r="G335">
        <v>1210092</v>
      </c>
      <c r="H335" s="1">
        <f>AVERAGE(output_30_1__2[[#This Row],[Run_1]:[Run_5]])</f>
        <v>3.3420480000000006</v>
      </c>
      <c r="I335">
        <v>4.2460000000000004</v>
      </c>
      <c r="J335">
        <v>2.87</v>
      </c>
      <c r="K335" s="1">
        <f>SUM(output_30_1__2[[#This Row],[IDLV (avg_time)]:[CLASP]])</f>
        <v>7.5880480000000006</v>
      </c>
      <c r="L335" s="1">
        <f t="shared" si="5"/>
        <v>6.2120480000000011</v>
      </c>
    </row>
    <row r="336" spans="1:12" x14ac:dyDescent="0.45">
      <c r="A336">
        <v>334</v>
      </c>
      <c r="B336">
        <v>3.3182299999999998</v>
      </c>
      <c r="C336">
        <v>3.3032900000000001</v>
      </c>
      <c r="D336">
        <v>3.3195299999999999</v>
      </c>
      <c r="E336">
        <v>3.3138899999999998</v>
      </c>
      <c r="F336">
        <v>3.2957700000000001</v>
      </c>
      <c r="G336">
        <v>1210094</v>
      </c>
      <c r="H336" s="1">
        <f>AVERAGE(output_30_1__2[[#This Row],[Run_1]:[Run_5]])</f>
        <v>3.3101420000000004</v>
      </c>
      <c r="I336">
        <v>4.3090000000000002</v>
      </c>
      <c r="J336">
        <v>2.88</v>
      </c>
      <c r="K336" s="1">
        <f>SUM(output_30_1__2[[#This Row],[IDLV (avg_time)]:[CLASP]])</f>
        <v>7.6191420000000001</v>
      </c>
      <c r="L336" s="1">
        <f t="shared" si="5"/>
        <v>6.1901419999999998</v>
      </c>
    </row>
    <row r="337" spans="1:12" x14ac:dyDescent="0.45">
      <c r="A337">
        <v>335</v>
      </c>
      <c r="B337">
        <v>3.32334</v>
      </c>
      <c r="C337">
        <v>3.3347500000000001</v>
      </c>
      <c r="D337">
        <v>3.3322600000000002</v>
      </c>
      <c r="E337">
        <v>3.3266100000000001</v>
      </c>
      <c r="F337">
        <v>3.2926199999999999</v>
      </c>
      <c r="G337">
        <v>1210096</v>
      </c>
      <c r="H337" s="1">
        <f>AVERAGE(output_30_1__2[[#This Row],[Run_1]:[Run_5]])</f>
        <v>3.3219160000000003</v>
      </c>
      <c r="I337">
        <v>4.2939999999999996</v>
      </c>
      <c r="J337">
        <v>2.84</v>
      </c>
      <c r="K337" s="1">
        <f>SUM(output_30_1__2[[#This Row],[IDLV (avg_time)]:[CLASP]])</f>
        <v>7.6159160000000004</v>
      </c>
      <c r="L337" s="1">
        <f t="shared" si="5"/>
        <v>6.1619159999999997</v>
      </c>
    </row>
    <row r="338" spans="1:12" x14ac:dyDescent="0.45">
      <c r="A338">
        <v>336</v>
      </c>
      <c r="B338">
        <v>3.2418100000000001</v>
      </c>
      <c r="C338">
        <v>3.2414000000000001</v>
      </c>
      <c r="D338">
        <v>3.2609699999999999</v>
      </c>
      <c r="E338">
        <v>3.2221299999999999</v>
      </c>
      <c r="F338">
        <v>3.2444999999999999</v>
      </c>
      <c r="G338">
        <v>1210097</v>
      </c>
      <c r="H338" s="1">
        <f>AVERAGE(output_30_1__2[[#This Row],[Run_1]:[Run_5]])</f>
        <v>3.2421619999999995</v>
      </c>
      <c r="I338">
        <v>4.2380000000000004</v>
      </c>
      <c r="J338">
        <v>2.92</v>
      </c>
      <c r="K338" s="1">
        <f>SUM(output_30_1__2[[#This Row],[IDLV (avg_time)]:[CLASP]])</f>
        <v>7.480162</v>
      </c>
      <c r="L338" s="1">
        <f t="shared" si="5"/>
        <v>6.1621619999999995</v>
      </c>
    </row>
    <row r="339" spans="1:12" x14ac:dyDescent="0.45">
      <c r="A339">
        <v>337</v>
      </c>
      <c r="B339">
        <v>3.44597</v>
      </c>
      <c r="C339">
        <v>3.4243000000000001</v>
      </c>
      <c r="D339">
        <v>3.4312499999999999</v>
      </c>
      <c r="E339">
        <v>3.4145500000000002</v>
      </c>
      <c r="F339">
        <v>3.42014</v>
      </c>
      <c r="G339">
        <v>1210099</v>
      </c>
      <c r="H339" s="1">
        <f>AVERAGE(output_30_1__2[[#This Row],[Run_1]:[Run_5]])</f>
        <v>3.4272419999999997</v>
      </c>
      <c r="I339">
        <v>4.3179999999999996</v>
      </c>
      <c r="J339">
        <v>2.86</v>
      </c>
      <c r="K339" s="1">
        <f>SUM(output_30_1__2[[#This Row],[IDLV (avg_time)]:[CLASP]])</f>
        <v>7.7452419999999993</v>
      </c>
      <c r="L339" s="1">
        <f t="shared" si="5"/>
        <v>6.2872419999999991</v>
      </c>
    </row>
    <row r="340" spans="1:12" x14ac:dyDescent="0.45">
      <c r="A340">
        <v>338</v>
      </c>
      <c r="B340">
        <v>3.3149299999999999</v>
      </c>
      <c r="C340">
        <v>3.3132899999999998</v>
      </c>
      <c r="D340">
        <v>3.3257400000000001</v>
      </c>
      <c r="E340">
        <v>3.30484</v>
      </c>
      <c r="F340">
        <v>3.32924</v>
      </c>
      <c r="G340">
        <v>1210100</v>
      </c>
      <c r="H340" s="1">
        <f>AVERAGE(output_30_1__2[[#This Row],[Run_1]:[Run_5]])</f>
        <v>3.3176079999999999</v>
      </c>
      <c r="I340">
        <v>4.2590000000000003</v>
      </c>
      <c r="J340">
        <v>2.84</v>
      </c>
      <c r="K340" s="1">
        <f>SUM(output_30_1__2[[#This Row],[IDLV (avg_time)]:[CLASP]])</f>
        <v>7.5766080000000002</v>
      </c>
      <c r="L340" s="1">
        <f t="shared" si="5"/>
        <v>6.1576079999999997</v>
      </c>
    </row>
    <row r="341" spans="1:12" x14ac:dyDescent="0.45">
      <c r="A341">
        <v>339</v>
      </c>
      <c r="B341">
        <v>3.32457</v>
      </c>
      <c r="C341">
        <v>3.3590100000000001</v>
      </c>
      <c r="D341">
        <v>3.29942</v>
      </c>
      <c r="E341">
        <v>3.3429000000000002</v>
      </c>
      <c r="F341">
        <v>3.3100299999999998</v>
      </c>
      <c r="G341">
        <v>1210101</v>
      </c>
      <c r="H341" s="1">
        <f>AVERAGE(output_30_1__2[[#This Row],[Run_1]:[Run_5]])</f>
        <v>3.3271860000000002</v>
      </c>
      <c r="I341">
        <v>4.3179999999999996</v>
      </c>
      <c r="J341">
        <v>2.87</v>
      </c>
      <c r="K341" s="1">
        <f>SUM(output_30_1__2[[#This Row],[IDLV (avg_time)]:[CLASP]])</f>
        <v>7.6451859999999998</v>
      </c>
      <c r="L341" s="1">
        <f t="shared" si="5"/>
        <v>6.1971860000000003</v>
      </c>
    </row>
    <row r="342" spans="1:12" x14ac:dyDescent="0.45">
      <c r="A342">
        <v>340</v>
      </c>
      <c r="B342">
        <v>3.2932000000000001</v>
      </c>
      <c r="C342">
        <v>3.3468100000000001</v>
      </c>
      <c r="D342">
        <v>3.3042500000000001</v>
      </c>
      <c r="E342">
        <v>3.3055300000000001</v>
      </c>
      <c r="F342">
        <v>3.2843900000000001</v>
      </c>
      <c r="G342">
        <v>1210103</v>
      </c>
      <c r="H342" s="1">
        <f>AVERAGE(output_30_1__2[[#This Row],[Run_1]:[Run_5]])</f>
        <v>3.3068359999999997</v>
      </c>
      <c r="I342">
        <v>4.3079999999999998</v>
      </c>
      <c r="J342">
        <v>2.88</v>
      </c>
      <c r="K342" s="1">
        <f>SUM(output_30_1__2[[#This Row],[IDLV (avg_time)]:[CLASP]])</f>
        <v>7.6148359999999995</v>
      </c>
      <c r="L342" s="1">
        <f t="shared" si="5"/>
        <v>6.1868359999999996</v>
      </c>
    </row>
    <row r="343" spans="1:12" x14ac:dyDescent="0.45">
      <c r="A343">
        <v>341</v>
      </c>
      <c r="B343">
        <v>3.3137099999999999</v>
      </c>
      <c r="C343">
        <v>3.3351000000000002</v>
      </c>
      <c r="D343">
        <v>3.3386800000000001</v>
      </c>
      <c r="E343">
        <v>3.2949899999999999</v>
      </c>
      <c r="F343">
        <v>3.3130600000000001</v>
      </c>
      <c r="G343">
        <v>1210105</v>
      </c>
      <c r="H343" s="1">
        <f>AVERAGE(output_30_1__2[[#This Row],[Run_1]:[Run_5]])</f>
        <v>3.3191079999999999</v>
      </c>
      <c r="I343">
        <v>4.3129999999999997</v>
      </c>
      <c r="J343">
        <v>2.88</v>
      </c>
      <c r="K343" s="1">
        <f>SUM(output_30_1__2[[#This Row],[IDLV (avg_time)]:[CLASP]])</f>
        <v>7.6321079999999997</v>
      </c>
      <c r="L343" s="1">
        <f t="shared" si="5"/>
        <v>6.1991079999999998</v>
      </c>
    </row>
    <row r="344" spans="1:12" x14ac:dyDescent="0.45">
      <c r="A344">
        <v>342</v>
      </c>
      <c r="B344">
        <v>3.2907899999999999</v>
      </c>
      <c r="C344">
        <v>3.32924</v>
      </c>
      <c r="D344">
        <v>3.3347500000000001</v>
      </c>
      <c r="E344">
        <v>3.3180800000000001</v>
      </c>
      <c r="F344">
        <v>3.31575</v>
      </c>
      <c r="G344">
        <v>1210107</v>
      </c>
      <c r="H344" s="1">
        <f>AVERAGE(output_30_1__2[[#This Row],[Run_1]:[Run_5]])</f>
        <v>3.3177219999999998</v>
      </c>
      <c r="I344">
        <v>4.3330000000000002</v>
      </c>
      <c r="J344">
        <v>2.89</v>
      </c>
      <c r="K344" s="1">
        <f>SUM(output_30_1__2[[#This Row],[IDLV (avg_time)]:[CLASP]])</f>
        <v>7.650722</v>
      </c>
      <c r="L344" s="1">
        <f t="shared" si="5"/>
        <v>6.2077220000000004</v>
      </c>
    </row>
    <row r="345" spans="1:12" x14ac:dyDescent="0.45">
      <c r="A345">
        <v>343</v>
      </c>
      <c r="B345">
        <v>3.3408600000000002</v>
      </c>
      <c r="C345">
        <v>3.3608600000000002</v>
      </c>
      <c r="D345">
        <v>3.2909299999999999</v>
      </c>
      <c r="E345">
        <v>3.2802199999999999</v>
      </c>
      <c r="F345">
        <v>3.3409599999999999</v>
      </c>
      <c r="G345">
        <v>1210109</v>
      </c>
      <c r="H345" s="1">
        <f>AVERAGE(output_30_1__2[[#This Row],[Run_1]:[Run_5]])</f>
        <v>3.3227660000000001</v>
      </c>
      <c r="I345">
        <v>4.2990000000000004</v>
      </c>
      <c r="J345">
        <v>2.86</v>
      </c>
      <c r="K345" s="1">
        <f>SUM(output_30_1__2[[#This Row],[IDLV (avg_time)]:[CLASP]])</f>
        <v>7.6217660000000009</v>
      </c>
      <c r="L345" s="1">
        <f t="shared" si="5"/>
        <v>6.182766</v>
      </c>
    </row>
    <row r="346" spans="1:12" x14ac:dyDescent="0.45">
      <c r="A346">
        <v>344</v>
      </c>
      <c r="B346">
        <v>3.3508300000000002</v>
      </c>
      <c r="C346">
        <v>3.3238400000000001</v>
      </c>
      <c r="D346">
        <v>3.2901600000000002</v>
      </c>
      <c r="E346">
        <v>3.9729100000000002</v>
      </c>
      <c r="F346">
        <v>3.3073999999999999</v>
      </c>
      <c r="G346">
        <v>1210109</v>
      </c>
      <c r="H346" s="1">
        <f>AVERAGE(output_30_1__2[[#This Row],[Run_1]:[Run_5]])</f>
        <v>3.4490280000000006</v>
      </c>
      <c r="I346">
        <v>4.335</v>
      </c>
      <c r="J346">
        <v>2.87</v>
      </c>
      <c r="K346" s="1">
        <f>SUM(output_30_1__2[[#This Row],[IDLV (avg_time)]:[CLASP]])</f>
        <v>7.7840280000000011</v>
      </c>
      <c r="L346" s="1">
        <f t="shared" si="5"/>
        <v>6.3190280000000012</v>
      </c>
    </row>
    <row r="347" spans="1:12" x14ac:dyDescent="0.45">
      <c r="A347">
        <v>345</v>
      </c>
      <c r="B347">
        <v>3.4712700000000001</v>
      </c>
      <c r="C347">
        <v>3.5203500000000001</v>
      </c>
      <c r="D347">
        <v>3.4828399999999999</v>
      </c>
      <c r="E347">
        <v>3.5022199999999999</v>
      </c>
      <c r="F347">
        <v>3.4203199999999998</v>
      </c>
      <c r="G347">
        <v>1210109</v>
      </c>
      <c r="H347" s="1">
        <f>AVERAGE(output_30_1__2[[#This Row],[Run_1]:[Run_5]])</f>
        <v>3.4793999999999996</v>
      </c>
      <c r="I347">
        <v>4.399</v>
      </c>
      <c r="J347">
        <v>2.89</v>
      </c>
      <c r="K347" s="1">
        <f>SUM(output_30_1__2[[#This Row],[IDLV (avg_time)]:[CLASP]])</f>
        <v>7.8783999999999992</v>
      </c>
      <c r="L347" s="1">
        <f t="shared" si="5"/>
        <v>6.3693999999999997</v>
      </c>
    </row>
    <row r="348" spans="1:12" x14ac:dyDescent="0.45">
      <c r="A348">
        <v>346</v>
      </c>
      <c r="B348">
        <v>3.52651</v>
      </c>
      <c r="C348">
        <v>3.4897</v>
      </c>
      <c r="D348">
        <v>3.5407600000000001</v>
      </c>
      <c r="E348">
        <v>3.5271300000000001</v>
      </c>
      <c r="F348">
        <v>3.5751300000000001</v>
      </c>
      <c r="G348">
        <v>1210109</v>
      </c>
      <c r="H348" s="1">
        <f>AVERAGE(output_30_1__2[[#This Row],[Run_1]:[Run_5]])</f>
        <v>3.5318460000000003</v>
      </c>
      <c r="I348">
        <v>4.3239999999999998</v>
      </c>
      <c r="J348">
        <v>2.92</v>
      </c>
      <c r="K348" s="1">
        <f>SUM(output_30_1__2[[#This Row],[IDLV (avg_time)]:[CLASP]])</f>
        <v>7.8558459999999997</v>
      </c>
      <c r="L348" s="1">
        <f t="shared" si="5"/>
        <v>6.4518459999999997</v>
      </c>
    </row>
    <row r="349" spans="1:12" x14ac:dyDescent="0.45">
      <c r="A349">
        <v>347</v>
      </c>
      <c r="B349">
        <v>3.6616399999999998</v>
      </c>
      <c r="C349">
        <v>3.6489400000000001</v>
      </c>
      <c r="D349">
        <v>3.6268799999999999</v>
      </c>
      <c r="E349">
        <v>3.58806</v>
      </c>
      <c r="F349">
        <v>3.61557</v>
      </c>
      <c r="G349">
        <v>1210109</v>
      </c>
      <c r="H349" s="1">
        <f>AVERAGE(output_30_1__2[[#This Row],[Run_1]:[Run_5]])</f>
        <v>3.6282179999999995</v>
      </c>
      <c r="I349">
        <v>4.3419999999999996</v>
      </c>
      <c r="J349">
        <v>2.89</v>
      </c>
      <c r="K349" s="1">
        <f>SUM(output_30_1__2[[#This Row],[IDLV (avg_time)]:[CLASP]])</f>
        <v>7.9702179999999991</v>
      </c>
      <c r="L349" s="1">
        <f t="shared" si="5"/>
        <v>6.5182179999999992</v>
      </c>
    </row>
    <row r="350" spans="1:12" x14ac:dyDescent="0.45">
      <c r="A350">
        <v>348</v>
      </c>
      <c r="B350">
        <v>3.3904200000000002</v>
      </c>
      <c r="C350">
        <v>3.3903799999999999</v>
      </c>
      <c r="D350">
        <v>3.3275700000000001</v>
      </c>
      <c r="E350">
        <v>3.40469</v>
      </c>
      <c r="F350">
        <v>3.3528500000000001</v>
      </c>
      <c r="G350">
        <v>1210109</v>
      </c>
      <c r="H350" s="1">
        <f>AVERAGE(output_30_1__2[[#This Row],[Run_1]:[Run_5]])</f>
        <v>3.3731819999999999</v>
      </c>
      <c r="I350">
        <v>4.351</v>
      </c>
      <c r="J350">
        <v>2.86</v>
      </c>
      <c r="K350" s="1">
        <f>SUM(output_30_1__2[[#This Row],[IDLV (avg_time)]:[CLASP]])</f>
        <v>7.7241819999999999</v>
      </c>
      <c r="L350" s="1">
        <f t="shared" si="5"/>
        <v>6.2331819999999993</v>
      </c>
    </row>
    <row r="351" spans="1:12" x14ac:dyDescent="0.45">
      <c r="A351">
        <v>349</v>
      </c>
      <c r="B351">
        <v>3.33344</v>
      </c>
      <c r="C351">
        <v>3.3004099999999998</v>
      </c>
      <c r="D351">
        <v>3.3163800000000001</v>
      </c>
      <c r="E351">
        <v>3.2812700000000001</v>
      </c>
      <c r="F351">
        <v>3.2840600000000002</v>
      </c>
      <c r="G351">
        <v>1210109</v>
      </c>
      <c r="H351" s="1">
        <f>AVERAGE(output_30_1__2[[#This Row],[Run_1]:[Run_5]])</f>
        <v>3.303112</v>
      </c>
      <c r="I351">
        <v>4.3380000000000001</v>
      </c>
      <c r="J351">
        <v>2.86</v>
      </c>
      <c r="K351" s="1">
        <f>SUM(output_30_1__2[[#This Row],[IDLV (avg_time)]:[CLASP]])</f>
        <v>7.6411119999999997</v>
      </c>
      <c r="L351" s="1">
        <f t="shared" si="5"/>
        <v>6.1631119999999999</v>
      </c>
    </row>
    <row r="352" spans="1:12" x14ac:dyDescent="0.45">
      <c r="A352">
        <v>350</v>
      </c>
      <c r="B352">
        <v>3.29339</v>
      </c>
      <c r="C352">
        <v>3.3536800000000002</v>
      </c>
      <c r="D352">
        <v>3.3253400000000002</v>
      </c>
      <c r="E352">
        <v>3.3147199999999999</v>
      </c>
      <c r="F352">
        <v>3.3084600000000002</v>
      </c>
      <c r="G352">
        <v>1210109</v>
      </c>
      <c r="H352" s="1">
        <f>AVERAGE(output_30_1__2[[#This Row],[Run_1]:[Run_5]])</f>
        <v>3.3191180000000005</v>
      </c>
      <c r="I352">
        <v>4.2919999999999998</v>
      </c>
      <c r="J352">
        <v>2.84</v>
      </c>
      <c r="K352" s="1">
        <f>SUM(output_30_1__2[[#This Row],[IDLV (avg_time)]:[CLASP]])</f>
        <v>7.6111180000000003</v>
      </c>
      <c r="L352" s="1">
        <f t="shared" si="5"/>
        <v>6.1591180000000003</v>
      </c>
    </row>
    <row r="353" spans="1:12" x14ac:dyDescent="0.45">
      <c r="A353">
        <v>351</v>
      </c>
      <c r="B353">
        <v>3.4640599999999999</v>
      </c>
      <c r="C353">
        <v>3.6014900000000001</v>
      </c>
      <c r="D353">
        <v>3.48143</v>
      </c>
      <c r="E353">
        <v>3.4982000000000002</v>
      </c>
      <c r="F353">
        <v>3.5200499999999999</v>
      </c>
      <c r="G353">
        <v>1210109</v>
      </c>
      <c r="H353" s="1">
        <f>AVERAGE(output_30_1__2[[#This Row],[Run_1]:[Run_5]])</f>
        <v>3.5130460000000001</v>
      </c>
      <c r="I353">
        <v>4.3179999999999996</v>
      </c>
      <c r="J353">
        <v>2.89</v>
      </c>
      <c r="K353" s="1">
        <f>SUM(output_30_1__2[[#This Row],[IDLV (avg_time)]:[CLASP]])</f>
        <v>7.8310459999999997</v>
      </c>
      <c r="L353" s="1">
        <f t="shared" si="5"/>
        <v>6.4030459999999998</v>
      </c>
    </row>
    <row r="354" spans="1:12" x14ac:dyDescent="0.45">
      <c r="A354">
        <v>352</v>
      </c>
      <c r="B354">
        <v>3.54711</v>
      </c>
      <c r="C354">
        <v>3.5894900000000001</v>
      </c>
      <c r="D354">
        <v>3.5697999999999999</v>
      </c>
      <c r="E354">
        <v>3.5962299999999998</v>
      </c>
      <c r="F354">
        <v>3.5828199999999999</v>
      </c>
      <c r="G354">
        <v>1210109</v>
      </c>
      <c r="H354" s="1">
        <f>AVERAGE(output_30_1__2[[#This Row],[Run_1]:[Run_5]])</f>
        <v>3.5770899999999997</v>
      </c>
      <c r="I354">
        <v>4.3049999999999997</v>
      </c>
      <c r="J354">
        <v>2.86</v>
      </c>
      <c r="K354" s="1">
        <f>SUM(output_30_1__2[[#This Row],[IDLV (avg_time)]:[CLASP]])</f>
        <v>7.8820899999999998</v>
      </c>
      <c r="L354" s="1">
        <f t="shared" si="5"/>
        <v>6.4370899999999995</v>
      </c>
    </row>
    <row r="355" spans="1:12" x14ac:dyDescent="0.45">
      <c r="A355">
        <v>353</v>
      </c>
      <c r="B355">
        <v>3.3473000000000002</v>
      </c>
      <c r="C355">
        <v>3.31568</v>
      </c>
      <c r="D355">
        <v>3.32152</v>
      </c>
      <c r="E355">
        <v>3.3155399999999999</v>
      </c>
      <c r="F355">
        <v>3.3081</v>
      </c>
      <c r="G355">
        <v>1210109</v>
      </c>
      <c r="H355" s="1">
        <f>AVERAGE(output_30_1__2[[#This Row],[Run_1]:[Run_5]])</f>
        <v>3.3216280000000005</v>
      </c>
      <c r="I355">
        <v>4.3289999999999997</v>
      </c>
      <c r="J355">
        <v>2.89</v>
      </c>
      <c r="K355" s="1">
        <f>SUM(output_30_1__2[[#This Row],[IDLV (avg_time)]:[CLASP]])</f>
        <v>7.6506280000000002</v>
      </c>
      <c r="L355" s="1">
        <f t="shared" si="5"/>
        <v>6.211628000000001</v>
      </c>
    </row>
    <row r="356" spans="1:12" x14ac:dyDescent="0.45">
      <c r="A356">
        <v>354</v>
      </c>
      <c r="B356">
        <v>3.4108999999999998</v>
      </c>
      <c r="C356">
        <v>3.4070499999999999</v>
      </c>
      <c r="D356">
        <v>3.4612099999999999</v>
      </c>
      <c r="E356">
        <v>3.4464299999999999</v>
      </c>
      <c r="F356">
        <v>3.45851</v>
      </c>
      <c r="G356">
        <v>1210109</v>
      </c>
      <c r="H356" s="1">
        <f>AVERAGE(output_30_1__2[[#This Row],[Run_1]:[Run_5]])</f>
        <v>3.4368199999999995</v>
      </c>
      <c r="I356">
        <v>4.32</v>
      </c>
      <c r="J356">
        <v>2.97</v>
      </c>
      <c r="K356" s="1">
        <f>SUM(output_30_1__2[[#This Row],[IDLV (avg_time)]:[CLASP]])</f>
        <v>7.7568199999999994</v>
      </c>
      <c r="L356" s="1">
        <f t="shared" si="5"/>
        <v>6.4068199999999997</v>
      </c>
    </row>
    <row r="357" spans="1:12" x14ac:dyDescent="0.45">
      <c r="A357">
        <v>355</v>
      </c>
      <c r="B357">
        <v>3.43743</v>
      </c>
      <c r="C357">
        <v>3.4541599999999999</v>
      </c>
      <c r="D357">
        <v>3.5177</v>
      </c>
      <c r="E357">
        <v>3.4350399999999999</v>
      </c>
      <c r="F357">
        <v>3.4318599999999999</v>
      </c>
      <c r="G357">
        <v>1210109</v>
      </c>
      <c r="H357" s="1">
        <f>AVERAGE(output_30_1__2[[#This Row],[Run_1]:[Run_5]])</f>
        <v>3.455238</v>
      </c>
      <c r="I357">
        <v>4.3380000000000001</v>
      </c>
      <c r="J357">
        <v>2.87</v>
      </c>
      <c r="K357" s="1">
        <f>SUM(output_30_1__2[[#This Row],[IDLV (avg_time)]:[CLASP]])</f>
        <v>7.7932380000000006</v>
      </c>
      <c r="L357" s="1">
        <f t="shared" si="5"/>
        <v>6.3252380000000006</v>
      </c>
    </row>
    <row r="358" spans="1:12" x14ac:dyDescent="0.45">
      <c r="A358">
        <v>356</v>
      </c>
      <c r="B358">
        <v>3.5164300000000002</v>
      </c>
      <c r="C358">
        <v>3.6047500000000001</v>
      </c>
      <c r="D358">
        <v>3.5744600000000002</v>
      </c>
      <c r="E358">
        <v>3.54732</v>
      </c>
      <c r="F358">
        <v>3.5697100000000002</v>
      </c>
      <c r="G358">
        <v>1210111</v>
      </c>
      <c r="H358" s="1">
        <f>AVERAGE(output_30_1__2[[#This Row],[Run_1]:[Run_5]])</f>
        <v>3.5625340000000003</v>
      </c>
      <c r="I358">
        <v>4.234</v>
      </c>
      <c r="J358">
        <v>2.89</v>
      </c>
      <c r="K358" s="1">
        <f>SUM(output_30_1__2[[#This Row],[IDLV (avg_time)]:[CLASP]])</f>
        <v>7.7965340000000003</v>
      </c>
      <c r="L358" s="1">
        <f t="shared" si="5"/>
        <v>6.452534</v>
      </c>
    </row>
    <row r="359" spans="1:12" x14ac:dyDescent="0.45">
      <c r="A359">
        <v>357</v>
      </c>
      <c r="B359">
        <v>3.3578100000000002</v>
      </c>
      <c r="C359">
        <v>3.3148399999999998</v>
      </c>
      <c r="D359">
        <v>3.3567300000000002</v>
      </c>
      <c r="E359">
        <v>3.4324699999999999</v>
      </c>
      <c r="F359">
        <v>3.3100499999999999</v>
      </c>
      <c r="G359">
        <v>1210113</v>
      </c>
      <c r="H359" s="1">
        <f>AVERAGE(output_30_1__2[[#This Row],[Run_1]:[Run_5]])</f>
        <v>3.3543799999999999</v>
      </c>
      <c r="I359">
        <v>4.3159999999999998</v>
      </c>
      <c r="J359">
        <v>2.88</v>
      </c>
      <c r="K359" s="1">
        <f>SUM(output_30_1__2[[#This Row],[IDLV (avg_time)]:[CLASP]])</f>
        <v>7.6703799999999998</v>
      </c>
      <c r="L359" s="1">
        <f t="shared" si="5"/>
        <v>6.2343799999999998</v>
      </c>
    </row>
    <row r="360" spans="1:12" x14ac:dyDescent="0.45">
      <c r="A360">
        <v>358</v>
      </c>
      <c r="B360">
        <v>3.3401000000000001</v>
      </c>
      <c r="C360">
        <v>3.3068200000000001</v>
      </c>
      <c r="D360">
        <v>3.3202199999999999</v>
      </c>
      <c r="E360">
        <v>3.3333300000000001</v>
      </c>
      <c r="F360">
        <v>3.3292299999999999</v>
      </c>
      <c r="G360">
        <v>1210115</v>
      </c>
      <c r="H360" s="1">
        <f>AVERAGE(output_30_1__2[[#This Row],[Run_1]:[Run_5]])</f>
        <v>3.3259400000000001</v>
      </c>
      <c r="I360">
        <v>4.26</v>
      </c>
      <c r="J360">
        <v>2.88</v>
      </c>
      <c r="K360" s="1">
        <f>SUM(output_30_1__2[[#This Row],[IDLV (avg_time)]:[CLASP]])</f>
        <v>7.5859399999999999</v>
      </c>
      <c r="L360" s="1">
        <f t="shared" si="5"/>
        <v>6.20594</v>
      </c>
    </row>
    <row r="361" spans="1:12" x14ac:dyDescent="0.45">
      <c r="A361">
        <v>359</v>
      </c>
      <c r="B361">
        <v>3.30362</v>
      </c>
      <c r="C361">
        <v>3.3099500000000002</v>
      </c>
      <c r="D361">
        <v>3.3529800000000001</v>
      </c>
      <c r="E361">
        <v>3.28586</v>
      </c>
      <c r="F361">
        <v>3.30776</v>
      </c>
      <c r="G361">
        <v>1210116</v>
      </c>
      <c r="H361" s="1">
        <f>AVERAGE(output_30_1__2[[#This Row],[Run_1]:[Run_5]])</f>
        <v>3.3120339999999997</v>
      </c>
      <c r="I361">
        <v>4.3529999999999998</v>
      </c>
      <c r="J361">
        <v>2.88</v>
      </c>
      <c r="K361" s="1">
        <f>SUM(output_30_1__2[[#This Row],[IDLV (avg_time)]:[CLASP]])</f>
        <v>7.6650339999999995</v>
      </c>
      <c r="L361" s="1">
        <f t="shared" si="5"/>
        <v>6.1920339999999996</v>
      </c>
    </row>
    <row r="362" spans="1:12" x14ac:dyDescent="0.45">
      <c r="A362">
        <v>360</v>
      </c>
      <c r="B362">
        <v>3.38232</v>
      </c>
      <c r="C362">
        <v>3.4491499999999999</v>
      </c>
      <c r="D362">
        <v>3.4436200000000001</v>
      </c>
      <c r="E362">
        <v>3.42841</v>
      </c>
      <c r="F362">
        <v>3.4004099999999999</v>
      </c>
      <c r="G362">
        <v>1210116</v>
      </c>
      <c r="H362" s="1">
        <f>AVERAGE(output_30_1__2[[#This Row],[Run_1]:[Run_5]])</f>
        <v>3.420782</v>
      </c>
      <c r="I362">
        <v>4.3929999999999998</v>
      </c>
      <c r="J362">
        <v>2.83</v>
      </c>
      <c r="K362" s="1">
        <f>SUM(output_30_1__2[[#This Row],[IDLV (avg_time)]:[CLASP]])</f>
        <v>7.8137819999999998</v>
      </c>
      <c r="L362" s="1">
        <f t="shared" si="5"/>
        <v>6.2507820000000001</v>
      </c>
    </row>
    <row r="363" spans="1:12" x14ac:dyDescent="0.45">
      <c r="A363">
        <v>361</v>
      </c>
      <c r="B363">
        <v>3.37452</v>
      </c>
      <c r="C363">
        <v>3.4242400000000002</v>
      </c>
      <c r="D363">
        <v>3.39452</v>
      </c>
      <c r="E363">
        <v>3.39907</v>
      </c>
      <c r="F363">
        <v>3.47464</v>
      </c>
      <c r="G363">
        <v>1210116</v>
      </c>
      <c r="H363" s="1">
        <f>AVERAGE(output_30_1__2[[#This Row],[Run_1]:[Run_5]])</f>
        <v>3.4133979999999999</v>
      </c>
      <c r="I363">
        <v>4.3109999999999999</v>
      </c>
      <c r="J363">
        <v>2.88</v>
      </c>
      <c r="K363" s="1">
        <f>SUM(output_30_1__2[[#This Row],[IDLV (avg_time)]:[CLASP]])</f>
        <v>7.7243979999999999</v>
      </c>
      <c r="L363" s="1">
        <f t="shared" si="5"/>
        <v>6.2933979999999998</v>
      </c>
    </row>
    <row r="364" spans="1:12" x14ac:dyDescent="0.45">
      <c r="A364">
        <v>362</v>
      </c>
      <c r="B364">
        <v>3.70702</v>
      </c>
      <c r="C364">
        <v>3.7050800000000002</v>
      </c>
      <c r="D364">
        <v>3.73908</v>
      </c>
      <c r="E364">
        <v>3.62825</v>
      </c>
      <c r="F364">
        <v>3.6803900000000001</v>
      </c>
      <c r="G364">
        <v>1210116</v>
      </c>
      <c r="H364" s="1">
        <f>AVERAGE(output_30_1__2[[#This Row],[Run_1]:[Run_5]])</f>
        <v>3.691964</v>
      </c>
      <c r="I364">
        <v>4.3079999999999998</v>
      </c>
      <c r="J364">
        <v>2.85</v>
      </c>
      <c r="K364" s="1">
        <f>SUM(output_30_1__2[[#This Row],[IDLV (avg_time)]:[CLASP]])</f>
        <v>7.9999640000000003</v>
      </c>
      <c r="L364" s="1">
        <f t="shared" si="5"/>
        <v>6.5419640000000001</v>
      </c>
    </row>
    <row r="365" spans="1:12" x14ac:dyDescent="0.45">
      <c r="A365">
        <v>363</v>
      </c>
      <c r="B365">
        <v>3.4847899999999998</v>
      </c>
      <c r="C365">
        <v>3.4723999999999999</v>
      </c>
      <c r="D365">
        <v>3.44035</v>
      </c>
      <c r="E365">
        <v>3.42279</v>
      </c>
      <c r="F365">
        <v>3.4777</v>
      </c>
      <c r="G365">
        <v>1210117</v>
      </c>
      <c r="H365" s="1">
        <f>AVERAGE(output_30_1__2[[#This Row],[Run_1]:[Run_5]])</f>
        <v>3.4596059999999995</v>
      </c>
      <c r="I365">
        <v>4.306</v>
      </c>
      <c r="J365">
        <v>2.84</v>
      </c>
      <c r="K365" s="1">
        <f>SUM(output_30_1__2[[#This Row],[IDLV (avg_time)]:[CLASP]])</f>
        <v>7.765606</v>
      </c>
      <c r="L365" s="1">
        <f t="shared" si="5"/>
        <v>6.2996059999999989</v>
      </c>
    </row>
    <row r="366" spans="1:12" x14ac:dyDescent="0.45">
      <c r="A366">
        <v>364</v>
      </c>
      <c r="B366">
        <v>3.3167300000000002</v>
      </c>
      <c r="C366">
        <v>3.3206099999999998</v>
      </c>
      <c r="D366">
        <v>3.3541400000000001</v>
      </c>
      <c r="E366">
        <v>4.3233499999999996</v>
      </c>
      <c r="F366">
        <v>3.3293599999999999</v>
      </c>
      <c r="G366">
        <v>1210117</v>
      </c>
      <c r="H366" s="1">
        <f>AVERAGE(output_30_1__2[[#This Row],[Run_1]:[Run_5]])</f>
        <v>3.5288379999999995</v>
      </c>
      <c r="I366">
        <v>4.3049999999999997</v>
      </c>
      <c r="J366">
        <v>2.85</v>
      </c>
      <c r="K366" s="1">
        <f>SUM(output_30_1__2[[#This Row],[IDLV (avg_time)]:[CLASP]])</f>
        <v>7.8338379999999992</v>
      </c>
      <c r="L366" s="1">
        <f t="shared" si="5"/>
        <v>6.378838</v>
      </c>
    </row>
    <row r="367" spans="1:12" x14ac:dyDescent="0.45">
      <c r="A367">
        <v>365</v>
      </c>
      <c r="B367">
        <v>3.2720799999999999</v>
      </c>
      <c r="C367">
        <v>3.2293799999999999</v>
      </c>
      <c r="D367">
        <v>3.2662599999999999</v>
      </c>
      <c r="E367">
        <v>3.2968199999999999</v>
      </c>
      <c r="F367">
        <v>3.2414700000000001</v>
      </c>
      <c r="G367">
        <v>1210117</v>
      </c>
      <c r="H367" s="1">
        <f>AVERAGE(output_30_1__2[[#This Row],[Run_1]:[Run_5]])</f>
        <v>3.2612019999999999</v>
      </c>
      <c r="I367">
        <v>4.3040000000000003</v>
      </c>
      <c r="J367">
        <v>2.89</v>
      </c>
      <c r="K367" s="1">
        <f>SUM(output_30_1__2[[#This Row],[IDLV (avg_time)]:[CLASP]])</f>
        <v>7.5652020000000002</v>
      </c>
      <c r="L367" s="1">
        <f t="shared" si="5"/>
        <v>6.1512019999999996</v>
      </c>
    </row>
    <row r="368" spans="1:12" x14ac:dyDescent="0.45">
      <c r="A368">
        <v>366</v>
      </c>
      <c r="B368">
        <v>3.48217</v>
      </c>
      <c r="C368">
        <v>3.43167</v>
      </c>
      <c r="D368">
        <v>3.4484699999999999</v>
      </c>
      <c r="E368">
        <v>3.4234300000000002</v>
      </c>
      <c r="F368">
        <v>3.5041199999999999</v>
      </c>
      <c r="G368">
        <v>1210117</v>
      </c>
      <c r="H368" s="1">
        <f>AVERAGE(output_30_1__2[[#This Row],[Run_1]:[Run_5]])</f>
        <v>3.4579720000000003</v>
      </c>
      <c r="I368">
        <v>4.3099999999999996</v>
      </c>
      <c r="J368">
        <v>2.88</v>
      </c>
      <c r="K368" s="1">
        <f>SUM(output_30_1__2[[#This Row],[IDLV (avg_time)]:[CLASP]])</f>
        <v>7.7679720000000003</v>
      </c>
      <c r="L368" s="1">
        <f t="shared" si="5"/>
        <v>6.3379720000000006</v>
      </c>
    </row>
    <row r="369" spans="1:12" x14ac:dyDescent="0.45">
      <c r="A369">
        <v>367</v>
      </c>
      <c r="B369">
        <v>3.62852</v>
      </c>
      <c r="C369">
        <v>3.6403099999999999</v>
      </c>
      <c r="D369">
        <v>3.68357</v>
      </c>
      <c r="E369">
        <v>3.63876</v>
      </c>
      <c r="F369">
        <v>3.6275900000000001</v>
      </c>
      <c r="G369">
        <v>1210117</v>
      </c>
      <c r="H369" s="1">
        <f>AVERAGE(output_30_1__2[[#This Row],[Run_1]:[Run_5]])</f>
        <v>3.6437499999999998</v>
      </c>
      <c r="I369">
        <v>4.3040000000000003</v>
      </c>
      <c r="J369">
        <v>2.85</v>
      </c>
      <c r="K369" s="1">
        <f>SUM(output_30_1__2[[#This Row],[IDLV (avg_time)]:[CLASP]])</f>
        <v>7.9477500000000001</v>
      </c>
      <c r="L369" s="1">
        <f t="shared" si="5"/>
        <v>6.4937500000000004</v>
      </c>
    </row>
    <row r="370" spans="1:12" x14ac:dyDescent="0.45">
      <c r="A370">
        <v>368</v>
      </c>
      <c r="B370">
        <v>3.44895</v>
      </c>
      <c r="C370">
        <v>3.4769399999999999</v>
      </c>
      <c r="D370">
        <v>3.46794</v>
      </c>
      <c r="E370">
        <v>3.4674100000000001</v>
      </c>
      <c r="F370">
        <v>3.4666100000000002</v>
      </c>
      <c r="G370">
        <v>1210117</v>
      </c>
      <c r="H370" s="1">
        <f>AVERAGE(output_30_1__2[[#This Row],[Run_1]:[Run_5]])</f>
        <v>3.4655699999999996</v>
      </c>
      <c r="I370">
        <v>4.2880000000000003</v>
      </c>
      <c r="J370">
        <v>2.88</v>
      </c>
      <c r="K370" s="1">
        <f>SUM(output_30_1__2[[#This Row],[IDLV (avg_time)]:[CLASP]])</f>
        <v>7.7535699999999999</v>
      </c>
      <c r="L370" s="1">
        <f t="shared" si="5"/>
        <v>6.3455699999999995</v>
      </c>
    </row>
    <row r="371" spans="1:12" x14ac:dyDescent="0.45">
      <c r="A371">
        <v>369</v>
      </c>
      <c r="B371">
        <v>3.3748399999999998</v>
      </c>
      <c r="C371">
        <v>3.3895300000000002</v>
      </c>
      <c r="D371">
        <v>3.3295400000000002</v>
      </c>
      <c r="E371">
        <v>3.3099500000000002</v>
      </c>
      <c r="F371">
        <v>3.3290600000000001</v>
      </c>
      <c r="G371">
        <v>1210117</v>
      </c>
      <c r="H371" s="1">
        <f>AVERAGE(output_30_1__2[[#This Row],[Run_1]:[Run_5]])</f>
        <v>3.346584</v>
      </c>
      <c r="I371">
        <v>4.3319999999999999</v>
      </c>
      <c r="J371">
        <v>2.88</v>
      </c>
      <c r="K371" s="1">
        <f>SUM(output_30_1__2[[#This Row],[IDLV (avg_time)]:[CLASP]])</f>
        <v>7.6785839999999999</v>
      </c>
      <c r="L371" s="1">
        <f t="shared" si="5"/>
        <v>6.2265839999999999</v>
      </c>
    </row>
    <row r="372" spans="1:12" x14ac:dyDescent="0.45">
      <c r="A372">
        <v>370</v>
      </c>
      <c r="B372">
        <v>3.23935</v>
      </c>
      <c r="C372">
        <v>3.3468300000000002</v>
      </c>
      <c r="D372">
        <v>3.3143400000000001</v>
      </c>
      <c r="E372">
        <v>3.2397800000000001</v>
      </c>
      <c r="F372">
        <v>3.2705199999999999</v>
      </c>
      <c r="G372">
        <v>1210117</v>
      </c>
      <c r="H372" s="1">
        <f>AVERAGE(output_30_1__2[[#This Row],[Run_1]:[Run_5]])</f>
        <v>3.2821640000000003</v>
      </c>
      <c r="I372">
        <v>4.3380000000000001</v>
      </c>
      <c r="J372">
        <v>2.87</v>
      </c>
      <c r="K372" s="1">
        <f>SUM(output_30_1__2[[#This Row],[IDLV (avg_time)]:[CLASP]])</f>
        <v>7.6201640000000008</v>
      </c>
      <c r="L372" s="1">
        <f t="shared" si="5"/>
        <v>6.1521640000000009</v>
      </c>
    </row>
    <row r="373" spans="1:12" x14ac:dyDescent="0.45">
      <c r="A373">
        <v>371</v>
      </c>
      <c r="B373">
        <v>3.3073800000000002</v>
      </c>
      <c r="C373">
        <v>3.3087599999999999</v>
      </c>
      <c r="D373">
        <v>3.3480300000000001</v>
      </c>
      <c r="E373">
        <v>3.30531</v>
      </c>
      <c r="F373">
        <v>3.3668900000000002</v>
      </c>
      <c r="G373">
        <v>1210117</v>
      </c>
      <c r="H373" s="1">
        <f>AVERAGE(output_30_1__2[[#This Row],[Run_1]:[Run_5]])</f>
        <v>3.3272740000000001</v>
      </c>
      <c r="I373">
        <v>4.3520000000000003</v>
      </c>
      <c r="J373">
        <v>2.9</v>
      </c>
      <c r="K373" s="1">
        <f>SUM(output_30_1__2[[#This Row],[IDLV (avg_time)]:[CLASP]])</f>
        <v>7.6792740000000004</v>
      </c>
      <c r="L373" s="1">
        <f t="shared" si="5"/>
        <v>6.2272739999999995</v>
      </c>
    </row>
    <row r="374" spans="1:12" x14ac:dyDescent="0.45">
      <c r="A374">
        <v>372</v>
      </c>
      <c r="B374">
        <v>3.3513299999999999</v>
      </c>
      <c r="C374">
        <v>3.33704</v>
      </c>
      <c r="D374">
        <v>3.34483</v>
      </c>
      <c r="E374">
        <v>3.30647</v>
      </c>
      <c r="F374">
        <v>3.3220700000000001</v>
      </c>
      <c r="G374">
        <v>1210117</v>
      </c>
      <c r="H374" s="1">
        <f>AVERAGE(output_30_1__2[[#This Row],[Run_1]:[Run_5]])</f>
        <v>3.3323480000000005</v>
      </c>
      <c r="I374">
        <v>4.2939999999999996</v>
      </c>
      <c r="J374">
        <v>2.88</v>
      </c>
      <c r="K374" s="1">
        <f>SUM(output_30_1__2[[#This Row],[IDLV (avg_time)]:[CLASP]])</f>
        <v>7.6263480000000001</v>
      </c>
      <c r="L374" s="1">
        <f t="shared" si="5"/>
        <v>6.2123480000000004</v>
      </c>
    </row>
    <row r="375" spans="1:12" x14ac:dyDescent="0.45">
      <c r="A375">
        <v>373</v>
      </c>
      <c r="B375">
        <v>3.3656299999999999</v>
      </c>
      <c r="C375">
        <v>3.4331499999999999</v>
      </c>
      <c r="D375">
        <v>3.40341</v>
      </c>
      <c r="E375">
        <v>3.4013499999999999</v>
      </c>
      <c r="F375">
        <v>3.3986499999999999</v>
      </c>
      <c r="G375">
        <v>1210117</v>
      </c>
      <c r="H375" s="1">
        <f>AVERAGE(output_30_1__2[[#This Row],[Run_1]:[Run_5]])</f>
        <v>3.4004379999999998</v>
      </c>
      <c r="I375">
        <v>4.2990000000000004</v>
      </c>
      <c r="J375">
        <v>2.83</v>
      </c>
      <c r="K375" s="1">
        <f>SUM(output_30_1__2[[#This Row],[IDLV (avg_time)]:[CLASP]])</f>
        <v>7.6994380000000007</v>
      </c>
      <c r="L375" s="1">
        <f t="shared" si="5"/>
        <v>6.2304379999999995</v>
      </c>
    </row>
    <row r="376" spans="1:12" x14ac:dyDescent="0.45">
      <c r="A376">
        <v>374</v>
      </c>
      <c r="B376">
        <v>3.68052</v>
      </c>
      <c r="C376">
        <v>3.7070699999999999</v>
      </c>
      <c r="D376">
        <v>3.6840700000000002</v>
      </c>
      <c r="E376">
        <v>3.6202200000000002</v>
      </c>
      <c r="F376">
        <v>3.6716299999999999</v>
      </c>
      <c r="G376">
        <v>1210117</v>
      </c>
      <c r="H376" s="1">
        <f>AVERAGE(output_30_1__2[[#This Row],[Run_1]:[Run_5]])</f>
        <v>3.6727019999999997</v>
      </c>
      <c r="I376">
        <v>4.3369999999999997</v>
      </c>
      <c r="J376">
        <v>2.88</v>
      </c>
      <c r="K376" s="1">
        <f>SUM(output_30_1__2[[#This Row],[IDLV (avg_time)]:[CLASP]])</f>
        <v>8.009701999999999</v>
      </c>
      <c r="L376" s="1">
        <f t="shared" si="5"/>
        <v>6.552702</v>
      </c>
    </row>
    <row r="377" spans="1:12" x14ac:dyDescent="0.45">
      <c r="A377">
        <v>375</v>
      </c>
      <c r="B377">
        <v>3.2735400000000001</v>
      </c>
      <c r="C377">
        <v>3.3406899999999999</v>
      </c>
      <c r="D377">
        <v>3.3198799999999999</v>
      </c>
      <c r="E377">
        <v>3.3831099999999998</v>
      </c>
      <c r="F377">
        <v>3.3186399999999998</v>
      </c>
      <c r="G377">
        <v>1210117</v>
      </c>
      <c r="H377" s="1">
        <f>AVERAGE(output_30_1__2[[#This Row],[Run_1]:[Run_5]])</f>
        <v>3.327172</v>
      </c>
      <c r="I377">
        <v>4.3099999999999996</v>
      </c>
      <c r="J377">
        <v>2.89</v>
      </c>
      <c r="K377" s="1">
        <f>SUM(output_30_1__2[[#This Row],[IDLV (avg_time)]:[CLASP]])</f>
        <v>7.6371719999999996</v>
      </c>
      <c r="L377" s="1">
        <f t="shared" si="5"/>
        <v>6.2171719999999997</v>
      </c>
    </row>
    <row r="378" spans="1:12" x14ac:dyDescent="0.45">
      <c r="A378">
        <v>376</v>
      </c>
      <c r="B378">
        <v>3.24302</v>
      </c>
      <c r="C378">
        <v>3.3323399999999999</v>
      </c>
      <c r="D378">
        <v>3.2871199999999998</v>
      </c>
      <c r="E378">
        <v>3.3015300000000001</v>
      </c>
      <c r="F378">
        <v>3.2587100000000002</v>
      </c>
      <c r="G378">
        <v>1210117</v>
      </c>
      <c r="H378" s="1">
        <f>AVERAGE(output_30_1__2[[#This Row],[Run_1]:[Run_5]])</f>
        <v>3.2845439999999995</v>
      </c>
      <c r="I378">
        <v>4.3449999999999998</v>
      </c>
      <c r="J378">
        <v>2.94</v>
      </c>
      <c r="K378" s="1">
        <f>SUM(output_30_1__2[[#This Row],[IDLV (avg_time)]:[CLASP]])</f>
        <v>7.6295439999999992</v>
      </c>
      <c r="L378" s="1">
        <f t="shared" si="5"/>
        <v>6.2245439999999999</v>
      </c>
    </row>
    <row r="379" spans="1:12" x14ac:dyDescent="0.45">
      <c r="A379">
        <v>377</v>
      </c>
      <c r="B379">
        <v>3.2984200000000001</v>
      </c>
      <c r="C379">
        <v>3.3801999999999999</v>
      </c>
      <c r="D379">
        <v>3.3601299999999998</v>
      </c>
      <c r="E379">
        <v>3.31277</v>
      </c>
      <c r="F379">
        <v>3.29189</v>
      </c>
      <c r="G379">
        <v>1210117</v>
      </c>
      <c r="H379" s="1">
        <f>AVERAGE(output_30_1__2[[#This Row],[Run_1]:[Run_5]])</f>
        <v>3.3286819999999997</v>
      </c>
      <c r="I379">
        <v>4.3280000000000003</v>
      </c>
      <c r="J379">
        <v>2.86</v>
      </c>
      <c r="K379" s="1">
        <f>SUM(output_30_1__2[[#This Row],[IDLV (avg_time)]:[CLASP]])</f>
        <v>7.656682</v>
      </c>
      <c r="L379" s="1">
        <f t="shared" si="5"/>
        <v>6.188682</v>
      </c>
    </row>
    <row r="380" spans="1:12" x14ac:dyDescent="0.45">
      <c r="A380">
        <v>378</v>
      </c>
      <c r="B380">
        <v>4.3155299999999999</v>
      </c>
      <c r="C380">
        <v>3.33304</v>
      </c>
      <c r="D380">
        <v>3.28714</v>
      </c>
      <c r="E380">
        <v>3.3054100000000002</v>
      </c>
      <c r="F380">
        <v>3.3273299999999999</v>
      </c>
      <c r="G380">
        <v>1210117</v>
      </c>
      <c r="H380" s="1">
        <f>AVERAGE(output_30_1__2[[#This Row],[Run_1]:[Run_5]])</f>
        <v>3.5136899999999995</v>
      </c>
      <c r="I380">
        <v>4.3369999999999997</v>
      </c>
      <c r="J380">
        <v>2.89</v>
      </c>
      <c r="K380" s="1">
        <f>SUM(output_30_1__2[[#This Row],[IDLV (avg_time)]:[CLASP]])</f>
        <v>7.8506899999999993</v>
      </c>
      <c r="L380" s="1">
        <f t="shared" si="5"/>
        <v>6.4036899999999992</v>
      </c>
    </row>
    <row r="381" spans="1:12" x14ac:dyDescent="0.45">
      <c r="A381">
        <v>379</v>
      </c>
      <c r="B381">
        <v>3.2966600000000001</v>
      </c>
      <c r="C381">
        <v>3.3130500000000001</v>
      </c>
      <c r="D381">
        <v>3.2981600000000002</v>
      </c>
      <c r="E381">
        <v>3.2603</v>
      </c>
      <c r="F381">
        <v>3.2969599999999999</v>
      </c>
      <c r="G381">
        <v>1210117</v>
      </c>
      <c r="H381" s="1">
        <f>AVERAGE(output_30_1__2[[#This Row],[Run_1]:[Run_5]])</f>
        <v>3.2930259999999998</v>
      </c>
      <c r="I381">
        <v>4.3819999999999997</v>
      </c>
      <c r="J381">
        <v>2.89</v>
      </c>
      <c r="K381" s="1">
        <f>SUM(output_30_1__2[[#This Row],[IDLV (avg_time)]:[CLASP]])</f>
        <v>7.675025999999999</v>
      </c>
      <c r="L381" s="1">
        <f t="shared" si="5"/>
        <v>6.1830259999999999</v>
      </c>
    </row>
    <row r="382" spans="1:12" x14ac:dyDescent="0.45">
      <c r="A382">
        <v>380</v>
      </c>
      <c r="B382">
        <v>3.2926099999999998</v>
      </c>
      <c r="C382">
        <v>3.3118699999999999</v>
      </c>
      <c r="D382">
        <v>3.30091</v>
      </c>
      <c r="E382">
        <v>3.3221799999999999</v>
      </c>
      <c r="F382">
        <v>3.30471</v>
      </c>
      <c r="G382">
        <v>1210117</v>
      </c>
      <c r="H382" s="1">
        <f>AVERAGE(output_30_1__2[[#This Row],[Run_1]:[Run_5]])</f>
        <v>3.3064559999999998</v>
      </c>
      <c r="I382">
        <v>4.32</v>
      </c>
      <c r="J382">
        <v>2.87</v>
      </c>
      <c r="K382" s="1">
        <f>SUM(output_30_1__2[[#This Row],[IDLV (avg_time)]:[CLASP]])</f>
        <v>7.6264560000000001</v>
      </c>
      <c r="L382" s="1">
        <f t="shared" si="5"/>
        <v>6.1764559999999999</v>
      </c>
    </row>
    <row r="383" spans="1:12" x14ac:dyDescent="0.45">
      <c r="A383">
        <v>381</v>
      </c>
      <c r="B383">
        <v>3.2736700000000001</v>
      </c>
      <c r="C383">
        <v>3.3361900000000002</v>
      </c>
      <c r="D383">
        <v>3.31453</v>
      </c>
      <c r="E383">
        <v>3.27006</v>
      </c>
      <c r="F383">
        <v>3.3116500000000002</v>
      </c>
      <c r="G383">
        <v>1210117</v>
      </c>
      <c r="H383" s="1">
        <f>AVERAGE(output_30_1__2[[#This Row],[Run_1]:[Run_5]])</f>
        <v>3.3012199999999998</v>
      </c>
      <c r="I383">
        <v>4.335</v>
      </c>
      <c r="J383">
        <v>2.84</v>
      </c>
      <c r="K383" s="1">
        <f>SUM(output_30_1__2[[#This Row],[IDLV (avg_time)]:[CLASP]])</f>
        <v>7.6362199999999998</v>
      </c>
      <c r="L383" s="1">
        <f t="shared" si="5"/>
        <v>6.1412199999999997</v>
      </c>
    </row>
    <row r="384" spans="1:12" x14ac:dyDescent="0.45">
      <c r="A384">
        <v>382</v>
      </c>
      <c r="B384">
        <v>3.2992699999999999</v>
      </c>
      <c r="C384">
        <v>3.3097699999999999</v>
      </c>
      <c r="D384">
        <v>3.3120500000000002</v>
      </c>
      <c r="E384">
        <v>3.30307</v>
      </c>
      <c r="F384">
        <v>3.2842099999999999</v>
      </c>
      <c r="G384">
        <v>1210119</v>
      </c>
      <c r="H384" s="1">
        <f>AVERAGE(output_30_1__2[[#This Row],[Run_1]:[Run_5]])</f>
        <v>3.3016739999999998</v>
      </c>
      <c r="I384">
        <v>4.2670000000000003</v>
      </c>
      <c r="J384">
        <v>2.88</v>
      </c>
      <c r="K384" s="1">
        <f>SUM(output_30_1__2[[#This Row],[IDLV (avg_time)]:[CLASP]])</f>
        <v>7.5686739999999997</v>
      </c>
      <c r="L384" s="1">
        <f t="shared" si="5"/>
        <v>6.1816739999999992</v>
      </c>
    </row>
    <row r="385" spans="1:12" x14ac:dyDescent="0.45">
      <c r="A385">
        <v>383</v>
      </c>
      <c r="B385">
        <v>3.3222399999999999</v>
      </c>
      <c r="C385">
        <v>3.2769699999999999</v>
      </c>
      <c r="D385">
        <v>3.3117200000000002</v>
      </c>
      <c r="E385">
        <v>3.2781899999999999</v>
      </c>
      <c r="F385">
        <v>3.29061</v>
      </c>
      <c r="G385">
        <v>1210121</v>
      </c>
      <c r="H385" s="1">
        <f>AVERAGE(output_30_1__2[[#This Row],[Run_1]:[Run_5]])</f>
        <v>3.2959459999999998</v>
      </c>
      <c r="I385">
        <v>4.3129999999999997</v>
      </c>
      <c r="J385">
        <v>2.88</v>
      </c>
      <c r="K385" s="1">
        <f>SUM(output_30_1__2[[#This Row],[IDLV (avg_time)]:[CLASP]])</f>
        <v>7.6089459999999995</v>
      </c>
      <c r="L385" s="1">
        <f t="shared" si="5"/>
        <v>6.1759459999999997</v>
      </c>
    </row>
    <row r="386" spans="1:12" x14ac:dyDescent="0.45">
      <c r="A386">
        <v>384</v>
      </c>
      <c r="B386">
        <v>3.3505500000000001</v>
      </c>
      <c r="C386">
        <v>3.3256299999999999</v>
      </c>
      <c r="D386">
        <v>3.3452500000000001</v>
      </c>
      <c r="E386">
        <v>3.32185</v>
      </c>
      <c r="F386">
        <v>3.3350499999999998</v>
      </c>
      <c r="G386">
        <v>1210123</v>
      </c>
      <c r="H386" s="1">
        <f>AVERAGE(output_30_1__2[[#This Row],[Run_1]:[Run_5]])</f>
        <v>3.3356659999999998</v>
      </c>
      <c r="I386">
        <v>4.327</v>
      </c>
      <c r="J386">
        <v>2.84</v>
      </c>
      <c r="K386" s="1">
        <f>SUM(output_30_1__2[[#This Row],[IDLV (avg_time)]:[CLASP]])</f>
        <v>7.6626659999999998</v>
      </c>
      <c r="L386" s="1">
        <f t="shared" ref="L386:L449" si="6">SUM(H386,J386)</f>
        <v>6.1756659999999997</v>
      </c>
    </row>
    <row r="387" spans="1:12" x14ac:dyDescent="0.45">
      <c r="A387">
        <v>385</v>
      </c>
      <c r="B387">
        <v>3.35527</v>
      </c>
      <c r="C387">
        <v>3.3477100000000002</v>
      </c>
      <c r="D387">
        <v>3.3430800000000001</v>
      </c>
      <c r="E387">
        <v>3.3300999999999998</v>
      </c>
      <c r="F387">
        <v>3.3352400000000002</v>
      </c>
      <c r="G387">
        <v>1210125</v>
      </c>
      <c r="H387" s="1">
        <f>AVERAGE(output_30_1__2[[#This Row],[Run_1]:[Run_5]])</f>
        <v>3.3422800000000001</v>
      </c>
      <c r="I387">
        <v>4.3010000000000002</v>
      </c>
      <c r="J387">
        <v>2.91</v>
      </c>
      <c r="K387" s="1">
        <f>SUM(output_30_1__2[[#This Row],[IDLV (avg_time)]:[CLASP]])</f>
        <v>7.6432800000000007</v>
      </c>
      <c r="L387" s="1">
        <f t="shared" si="6"/>
        <v>6.2522800000000007</v>
      </c>
    </row>
    <row r="388" spans="1:12" x14ac:dyDescent="0.45">
      <c r="A388">
        <v>386</v>
      </c>
      <c r="B388">
        <v>3.3486799999999999</v>
      </c>
      <c r="C388">
        <v>3.3354699999999999</v>
      </c>
      <c r="D388">
        <v>3.31013</v>
      </c>
      <c r="E388">
        <v>3.32518</v>
      </c>
      <c r="F388">
        <v>3.3637299999999999</v>
      </c>
      <c r="G388">
        <v>1210127</v>
      </c>
      <c r="H388" s="1">
        <f>AVERAGE(output_30_1__2[[#This Row],[Run_1]:[Run_5]])</f>
        <v>3.3366379999999998</v>
      </c>
      <c r="I388">
        <v>4.3330000000000002</v>
      </c>
      <c r="J388">
        <v>2.85</v>
      </c>
      <c r="K388" s="1">
        <f>SUM(output_30_1__2[[#This Row],[IDLV (avg_time)]:[CLASP]])</f>
        <v>7.669638</v>
      </c>
      <c r="L388" s="1">
        <f t="shared" si="6"/>
        <v>6.1866380000000003</v>
      </c>
    </row>
    <row r="389" spans="1:12" x14ac:dyDescent="0.45">
      <c r="A389">
        <v>387</v>
      </c>
      <c r="B389">
        <v>3.2928500000000001</v>
      </c>
      <c r="C389">
        <v>3.23325</v>
      </c>
      <c r="D389">
        <v>3.2946599999999999</v>
      </c>
      <c r="E389">
        <v>3.3317600000000001</v>
      </c>
      <c r="F389">
        <v>3.2744</v>
      </c>
      <c r="G389">
        <v>1210130</v>
      </c>
      <c r="H389" s="1">
        <f>AVERAGE(output_30_1__2[[#This Row],[Run_1]:[Run_5]])</f>
        <v>3.2853839999999996</v>
      </c>
      <c r="I389">
        <v>4.3220000000000001</v>
      </c>
      <c r="J389">
        <v>2.88</v>
      </c>
      <c r="K389" s="1">
        <f>SUM(output_30_1__2[[#This Row],[IDLV (avg_time)]:[CLASP]])</f>
        <v>7.6073839999999997</v>
      </c>
      <c r="L389" s="1">
        <f t="shared" si="6"/>
        <v>6.1653839999999995</v>
      </c>
    </row>
    <row r="390" spans="1:12" x14ac:dyDescent="0.45">
      <c r="A390">
        <v>388</v>
      </c>
      <c r="B390">
        <v>3.3521000000000001</v>
      </c>
      <c r="C390">
        <v>3.3564500000000002</v>
      </c>
      <c r="D390">
        <v>3.3647900000000002</v>
      </c>
      <c r="E390">
        <v>3.35338</v>
      </c>
      <c r="F390">
        <v>3.33074</v>
      </c>
      <c r="G390">
        <v>1210130</v>
      </c>
      <c r="H390" s="1">
        <f>AVERAGE(output_30_1__2[[#This Row],[Run_1]:[Run_5]])</f>
        <v>3.3514920000000004</v>
      </c>
      <c r="I390">
        <v>4.3179999999999996</v>
      </c>
      <c r="J390">
        <v>2.86</v>
      </c>
      <c r="K390" s="1">
        <f>SUM(output_30_1__2[[#This Row],[IDLV (avg_time)]:[CLASP]])</f>
        <v>7.669492</v>
      </c>
      <c r="L390" s="1">
        <f t="shared" si="6"/>
        <v>6.2114919999999998</v>
      </c>
    </row>
    <row r="391" spans="1:12" x14ac:dyDescent="0.45">
      <c r="A391">
        <v>389</v>
      </c>
      <c r="B391">
        <v>3.33317</v>
      </c>
      <c r="C391">
        <v>3.3622700000000001</v>
      </c>
      <c r="D391">
        <v>3.3258000000000001</v>
      </c>
      <c r="E391">
        <v>3.3564799999999999</v>
      </c>
      <c r="F391">
        <v>3.3278599999999998</v>
      </c>
      <c r="G391">
        <v>1210130</v>
      </c>
      <c r="H391" s="1">
        <f>AVERAGE(output_30_1__2[[#This Row],[Run_1]:[Run_5]])</f>
        <v>3.3411159999999995</v>
      </c>
      <c r="I391">
        <v>4.3280000000000003</v>
      </c>
      <c r="J391">
        <v>2.88</v>
      </c>
      <c r="K391" s="1">
        <f>SUM(output_30_1__2[[#This Row],[IDLV (avg_time)]:[CLASP]])</f>
        <v>7.6691159999999998</v>
      </c>
      <c r="L391" s="1">
        <f t="shared" si="6"/>
        <v>6.2211159999999994</v>
      </c>
    </row>
    <row r="392" spans="1:12" x14ac:dyDescent="0.45">
      <c r="A392">
        <v>390</v>
      </c>
      <c r="B392">
        <v>3.3312200000000001</v>
      </c>
      <c r="C392">
        <v>3.3350300000000002</v>
      </c>
      <c r="D392">
        <v>3.3756499999999998</v>
      </c>
      <c r="E392">
        <v>3.3187799999999998</v>
      </c>
      <c r="F392">
        <v>3.3363900000000002</v>
      </c>
      <c r="G392">
        <v>1210130</v>
      </c>
      <c r="H392" s="1">
        <f>AVERAGE(output_30_1__2[[#This Row],[Run_1]:[Run_5]])</f>
        <v>3.3394140000000001</v>
      </c>
      <c r="I392">
        <v>4.3120000000000003</v>
      </c>
      <c r="J392">
        <v>2.88</v>
      </c>
      <c r="K392" s="1">
        <f>SUM(output_30_1__2[[#This Row],[IDLV (avg_time)]:[CLASP]])</f>
        <v>7.6514140000000008</v>
      </c>
      <c r="L392" s="1">
        <f t="shared" si="6"/>
        <v>6.2194140000000004</v>
      </c>
    </row>
    <row r="393" spans="1:12" x14ac:dyDescent="0.45">
      <c r="A393">
        <v>391</v>
      </c>
      <c r="B393">
        <v>3.2649300000000001</v>
      </c>
      <c r="C393">
        <v>3.2786900000000001</v>
      </c>
      <c r="D393">
        <v>3.26233</v>
      </c>
      <c r="E393">
        <v>3.3080099999999999</v>
      </c>
      <c r="F393">
        <v>3.34809</v>
      </c>
      <c r="G393">
        <v>1210130</v>
      </c>
      <c r="H393" s="1">
        <f>AVERAGE(output_30_1__2[[#This Row],[Run_1]:[Run_5]])</f>
        <v>3.2924100000000003</v>
      </c>
      <c r="I393">
        <v>4.3150000000000004</v>
      </c>
      <c r="J393">
        <v>2.9</v>
      </c>
      <c r="K393" s="1">
        <f>SUM(output_30_1__2[[#This Row],[IDLV (avg_time)]:[CLASP]])</f>
        <v>7.6074100000000007</v>
      </c>
      <c r="L393" s="1">
        <f t="shared" si="6"/>
        <v>6.1924100000000006</v>
      </c>
    </row>
    <row r="394" spans="1:12" x14ac:dyDescent="0.45">
      <c r="A394">
        <v>392</v>
      </c>
      <c r="B394">
        <v>3.3650799999999998</v>
      </c>
      <c r="C394">
        <v>3.3075299999999999</v>
      </c>
      <c r="D394">
        <v>3.3313899999999999</v>
      </c>
      <c r="E394">
        <v>3.36348</v>
      </c>
      <c r="F394">
        <v>3.3475799999999998</v>
      </c>
      <c r="G394">
        <v>1210130</v>
      </c>
      <c r="H394" s="1">
        <f>AVERAGE(output_30_1__2[[#This Row],[Run_1]:[Run_5]])</f>
        <v>3.3430120000000003</v>
      </c>
      <c r="I394">
        <v>4.3280000000000003</v>
      </c>
      <c r="J394">
        <v>2.86</v>
      </c>
      <c r="K394" s="1">
        <f>SUM(output_30_1__2[[#This Row],[IDLV (avg_time)]:[CLASP]])</f>
        <v>7.6710120000000011</v>
      </c>
      <c r="L394" s="1">
        <f t="shared" si="6"/>
        <v>6.2030120000000002</v>
      </c>
    </row>
    <row r="395" spans="1:12" x14ac:dyDescent="0.45">
      <c r="A395">
        <v>393</v>
      </c>
      <c r="B395">
        <v>3.3280500000000002</v>
      </c>
      <c r="C395">
        <v>3.3272400000000002</v>
      </c>
      <c r="D395">
        <v>3.3316599999999998</v>
      </c>
      <c r="E395">
        <v>3.3261699999999998</v>
      </c>
      <c r="F395">
        <v>3.3233799999999998</v>
      </c>
      <c r="G395">
        <v>1210130</v>
      </c>
      <c r="H395" s="1">
        <f>AVERAGE(output_30_1__2[[#This Row],[Run_1]:[Run_5]])</f>
        <v>3.3272999999999997</v>
      </c>
      <c r="I395">
        <v>4.3129999999999997</v>
      </c>
      <c r="J395">
        <v>2.87</v>
      </c>
      <c r="K395" s="1">
        <f>SUM(output_30_1__2[[#This Row],[IDLV (avg_time)]:[CLASP]])</f>
        <v>7.6402999999999999</v>
      </c>
      <c r="L395" s="1">
        <f t="shared" si="6"/>
        <v>6.1973000000000003</v>
      </c>
    </row>
    <row r="396" spans="1:12" x14ac:dyDescent="0.45">
      <c r="A396">
        <v>394</v>
      </c>
      <c r="B396">
        <v>3.2919700000000001</v>
      </c>
      <c r="C396">
        <v>3.3201100000000001</v>
      </c>
      <c r="D396">
        <v>3.3218200000000002</v>
      </c>
      <c r="E396">
        <v>3.3067299999999999</v>
      </c>
      <c r="F396">
        <v>3.3205399999999998</v>
      </c>
      <c r="G396">
        <v>1210130</v>
      </c>
      <c r="H396" s="1">
        <f>AVERAGE(output_30_1__2[[#This Row],[Run_1]:[Run_5]])</f>
        <v>3.3122340000000001</v>
      </c>
      <c r="I396">
        <v>4.3209999999999997</v>
      </c>
      <c r="J396">
        <v>2.85</v>
      </c>
      <c r="K396" s="1">
        <f>SUM(output_30_1__2[[#This Row],[IDLV (avg_time)]:[CLASP]])</f>
        <v>7.6332339999999999</v>
      </c>
      <c r="L396" s="1">
        <f t="shared" si="6"/>
        <v>6.1622339999999998</v>
      </c>
    </row>
    <row r="397" spans="1:12" x14ac:dyDescent="0.45">
      <c r="A397">
        <v>395</v>
      </c>
      <c r="B397">
        <v>3.3124400000000001</v>
      </c>
      <c r="C397">
        <v>3.31975</v>
      </c>
      <c r="D397">
        <v>3.3404799999999999</v>
      </c>
      <c r="E397">
        <v>3.2905600000000002</v>
      </c>
      <c r="F397">
        <v>3.32097</v>
      </c>
      <c r="G397">
        <v>1210130</v>
      </c>
      <c r="H397" s="1">
        <f>AVERAGE(output_30_1__2[[#This Row],[Run_1]:[Run_5]])</f>
        <v>3.31684</v>
      </c>
      <c r="I397">
        <v>4.3460000000000001</v>
      </c>
      <c r="J397">
        <v>2.88</v>
      </c>
      <c r="K397" s="1">
        <f>SUM(output_30_1__2[[#This Row],[IDLV (avg_time)]:[CLASP]])</f>
        <v>7.6628400000000001</v>
      </c>
      <c r="L397" s="1">
        <f t="shared" si="6"/>
        <v>6.1968399999999999</v>
      </c>
    </row>
    <row r="398" spans="1:12" x14ac:dyDescent="0.45">
      <c r="A398">
        <v>396</v>
      </c>
      <c r="B398">
        <v>3.6248399999999998</v>
      </c>
      <c r="C398">
        <v>3.5825499999999999</v>
      </c>
      <c r="D398">
        <v>3.6551</v>
      </c>
      <c r="E398">
        <v>3.6313200000000001</v>
      </c>
      <c r="F398">
        <v>3.6407600000000002</v>
      </c>
      <c r="G398">
        <v>1210130</v>
      </c>
      <c r="H398" s="1">
        <f>AVERAGE(output_30_1__2[[#This Row],[Run_1]:[Run_5]])</f>
        <v>3.6269140000000006</v>
      </c>
      <c r="I398">
        <v>4.306</v>
      </c>
      <c r="J398">
        <v>2.85</v>
      </c>
      <c r="K398" s="1">
        <f>SUM(output_30_1__2[[#This Row],[IDLV (avg_time)]:[CLASP]])</f>
        <v>7.9329140000000002</v>
      </c>
      <c r="L398" s="1">
        <f t="shared" si="6"/>
        <v>6.4769140000000007</v>
      </c>
    </row>
    <row r="399" spans="1:12" x14ac:dyDescent="0.45">
      <c r="A399">
        <v>397</v>
      </c>
      <c r="B399">
        <v>3.6381000000000001</v>
      </c>
      <c r="C399">
        <v>3.6267800000000001</v>
      </c>
      <c r="D399">
        <v>3.6767500000000002</v>
      </c>
      <c r="E399">
        <v>3.65143</v>
      </c>
      <c r="F399">
        <v>3.6686399999999999</v>
      </c>
      <c r="G399">
        <v>1210130</v>
      </c>
      <c r="H399" s="1">
        <f>AVERAGE(output_30_1__2[[#This Row],[Run_1]:[Run_5]])</f>
        <v>3.6523399999999997</v>
      </c>
      <c r="I399">
        <v>4.2919999999999998</v>
      </c>
      <c r="J399">
        <v>2.9</v>
      </c>
      <c r="K399" s="1">
        <f>SUM(output_30_1__2[[#This Row],[IDLV (avg_time)]:[CLASP]])</f>
        <v>7.9443399999999995</v>
      </c>
      <c r="L399" s="1">
        <f t="shared" si="6"/>
        <v>6.5523399999999992</v>
      </c>
    </row>
    <row r="400" spans="1:12" x14ac:dyDescent="0.45">
      <c r="A400">
        <v>398</v>
      </c>
      <c r="B400">
        <v>3.4826000000000001</v>
      </c>
      <c r="C400">
        <v>3.46455</v>
      </c>
      <c r="D400">
        <v>3.4871300000000001</v>
      </c>
      <c r="E400">
        <v>3.45391</v>
      </c>
      <c r="F400">
        <v>3.5019100000000001</v>
      </c>
      <c r="G400">
        <v>1210130</v>
      </c>
      <c r="H400" s="1">
        <f>AVERAGE(output_30_1__2[[#This Row],[Run_1]:[Run_5]])</f>
        <v>3.4780199999999999</v>
      </c>
      <c r="I400">
        <v>4.3239999999999998</v>
      </c>
      <c r="J400">
        <v>2.86</v>
      </c>
      <c r="K400" s="1">
        <f>SUM(output_30_1__2[[#This Row],[IDLV (avg_time)]:[CLASP]])</f>
        <v>7.8020199999999997</v>
      </c>
      <c r="L400" s="1">
        <f t="shared" si="6"/>
        <v>6.3380200000000002</v>
      </c>
    </row>
    <row r="401" spans="1:12" x14ac:dyDescent="0.45">
      <c r="A401">
        <v>399</v>
      </c>
      <c r="B401">
        <v>3.3498800000000002</v>
      </c>
      <c r="C401">
        <v>3.3897400000000002</v>
      </c>
      <c r="D401">
        <v>3.3528899999999999</v>
      </c>
      <c r="E401">
        <v>3.31515</v>
      </c>
      <c r="F401">
        <v>3.3531</v>
      </c>
      <c r="G401">
        <v>1210130</v>
      </c>
      <c r="H401" s="1">
        <f>AVERAGE(output_30_1__2[[#This Row],[Run_1]:[Run_5]])</f>
        <v>3.3521520000000002</v>
      </c>
      <c r="I401">
        <v>4.3170000000000002</v>
      </c>
      <c r="J401">
        <v>2.88</v>
      </c>
      <c r="K401" s="1">
        <f>SUM(output_30_1__2[[#This Row],[IDLV (avg_time)]:[CLASP]])</f>
        <v>7.6691520000000004</v>
      </c>
      <c r="L401" s="1">
        <f t="shared" si="6"/>
        <v>6.2321520000000001</v>
      </c>
    </row>
    <row r="402" spans="1:12" x14ac:dyDescent="0.45">
      <c r="A402">
        <v>400</v>
      </c>
      <c r="B402">
        <v>3.5268600000000001</v>
      </c>
      <c r="C402">
        <v>3.4158200000000001</v>
      </c>
      <c r="D402">
        <v>3.4010899999999999</v>
      </c>
      <c r="E402">
        <v>3.4413800000000001</v>
      </c>
      <c r="F402">
        <v>3.3787099999999999</v>
      </c>
      <c r="G402">
        <v>1210130</v>
      </c>
      <c r="H402" s="1">
        <f>AVERAGE(output_30_1__2[[#This Row],[Run_1]:[Run_5]])</f>
        <v>3.4327719999999999</v>
      </c>
      <c r="I402">
        <v>4.3109999999999999</v>
      </c>
      <c r="J402">
        <v>2.88</v>
      </c>
      <c r="K402" s="1">
        <f>SUM(output_30_1__2[[#This Row],[IDLV (avg_time)]:[CLASP]])</f>
        <v>7.7437719999999999</v>
      </c>
      <c r="L402" s="1">
        <f t="shared" si="6"/>
        <v>6.3127719999999998</v>
      </c>
    </row>
    <row r="403" spans="1:12" x14ac:dyDescent="0.45">
      <c r="A403">
        <v>401</v>
      </c>
      <c r="B403">
        <v>3.2716599999999998</v>
      </c>
      <c r="C403">
        <v>3.2645</v>
      </c>
      <c r="D403">
        <v>3.31237</v>
      </c>
      <c r="E403">
        <v>3.2791199999999998</v>
      </c>
      <c r="F403">
        <v>3.2700900000000002</v>
      </c>
      <c r="G403">
        <v>1210130</v>
      </c>
      <c r="H403" s="1">
        <f>AVERAGE(output_30_1__2[[#This Row],[Run_1]:[Run_5]])</f>
        <v>3.2795479999999997</v>
      </c>
      <c r="I403">
        <v>4.306</v>
      </c>
      <c r="J403">
        <v>2.86</v>
      </c>
      <c r="K403" s="1">
        <f>SUM(output_30_1__2[[#This Row],[IDLV (avg_time)]:[CLASP]])</f>
        <v>7.5855479999999993</v>
      </c>
      <c r="L403" s="1">
        <f t="shared" si="6"/>
        <v>6.1395479999999996</v>
      </c>
    </row>
    <row r="404" spans="1:12" x14ac:dyDescent="0.45">
      <c r="A404">
        <v>402</v>
      </c>
      <c r="B404">
        <v>3.4492699999999998</v>
      </c>
      <c r="C404">
        <v>3.46488</v>
      </c>
      <c r="D404">
        <v>3.4946100000000002</v>
      </c>
      <c r="E404">
        <v>3.4775299999999998</v>
      </c>
      <c r="F404">
        <v>3.4274</v>
      </c>
      <c r="G404">
        <v>1210130</v>
      </c>
      <c r="H404" s="1">
        <f>AVERAGE(output_30_1__2[[#This Row],[Run_1]:[Run_5]])</f>
        <v>3.4627379999999994</v>
      </c>
      <c r="I404">
        <v>4.3099999999999996</v>
      </c>
      <c r="J404">
        <v>2.86</v>
      </c>
      <c r="K404" s="1">
        <f>SUM(output_30_1__2[[#This Row],[IDLV (avg_time)]:[CLASP]])</f>
        <v>7.7727379999999986</v>
      </c>
      <c r="L404" s="1">
        <f t="shared" si="6"/>
        <v>6.3227379999999993</v>
      </c>
    </row>
    <row r="405" spans="1:12" x14ac:dyDescent="0.45">
      <c r="A405">
        <v>403</v>
      </c>
      <c r="B405">
        <v>3.2916599999999998</v>
      </c>
      <c r="C405">
        <v>3.3503599999999998</v>
      </c>
      <c r="D405">
        <v>3.3747400000000001</v>
      </c>
      <c r="E405">
        <v>3.30349</v>
      </c>
      <c r="F405">
        <v>3.3240400000000001</v>
      </c>
      <c r="G405">
        <v>1210130</v>
      </c>
      <c r="H405" s="1">
        <f>AVERAGE(output_30_1__2[[#This Row],[Run_1]:[Run_5]])</f>
        <v>3.3288579999999994</v>
      </c>
      <c r="I405">
        <v>4.2729999999999997</v>
      </c>
      <c r="J405">
        <v>2.86</v>
      </c>
      <c r="K405" s="1">
        <f>SUM(output_30_1__2[[#This Row],[IDLV (avg_time)]:[CLASP]])</f>
        <v>7.6018579999999991</v>
      </c>
      <c r="L405" s="1">
        <f t="shared" si="6"/>
        <v>6.1888579999999997</v>
      </c>
    </row>
    <row r="406" spans="1:12" x14ac:dyDescent="0.45">
      <c r="A406">
        <v>404</v>
      </c>
      <c r="B406">
        <v>3.2854000000000001</v>
      </c>
      <c r="C406">
        <v>3.3429700000000002</v>
      </c>
      <c r="D406">
        <v>3.33568</v>
      </c>
      <c r="E406">
        <v>3.3687399999999998</v>
      </c>
      <c r="F406">
        <v>3.3125300000000002</v>
      </c>
      <c r="G406">
        <v>1210130</v>
      </c>
      <c r="H406" s="1">
        <f>AVERAGE(output_30_1__2[[#This Row],[Run_1]:[Run_5]])</f>
        <v>3.3290639999999998</v>
      </c>
      <c r="I406">
        <v>4.37</v>
      </c>
      <c r="J406">
        <v>2.85</v>
      </c>
      <c r="K406" s="1">
        <f>SUM(output_30_1__2[[#This Row],[IDLV (avg_time)]:[CLASP]])</f>
        <v>7.6990639999999999</v>
      </c>
      <c r="L406" s="1">
        <f t="shared" si="6"/>
        <v>6.1790640000000003</v>
      </c>
    </row>
    <row r="407" spans="1:12" x14ac:dyDescent="0.45">
      <c r="A407">
        <v>405</v>
      </c>
      <c r="B407">
        <v>3.3031700000000002</v>
      </c>
      <c r="C407">
        <v>3.31359</v>
      </c>
      <c r="D407">
        <v>3.3057500000000002</v>
      </c>
      <c r="E407">
        <v>3.3354900000000001</v>
      </c>
      <c r="F407">
        <v>3.3990200000000002</v>
      </c>
      <c r="G407">
        <v>1210130</v>
      </c>
      <c r="H407" s="1">
        <f>AVERAGE(output_30_1__2[[#This Row],[Run_1]:[Run_5]])</f>
        <v>3.3314040000000005</v>
      </c>
      <c r="I407">
        <v>4.3339999999999996</v>
      </c>
      <c r="J407">
        <v>2.91</v>
      </c>
      <c r="K407" s="1">
        <f>SUM(output_30_1__2[[#This Row],[IDLV (avg_time)]:[CLASP]])</f>
        <v>7.6654040000000006</v>
      </c>
      <c r="L407" s="1">
        <f t="shared" si="6"/>
        <v>6.2414040000000011</v>
      </c>
    </row>
    <row r="408" spans="1:12" x14ac:dyDescent="0.45">
      <c r="A408">
        <v>406</v>
      </c>
      <c r="B408">
        <v>3.4209999999999998</v>
      </c>
      <c r="C408">
        <v>3.4310999999999998</v>
      </c>
      <c r="D408">
        <v>3.3938000000000001</v>
      </c>
      <c r="E408">
        <v>3.4521999999999999</v>
      </c>
      <c r="F408">
        <v>3.44977</v>
      </c>
      <c r="G408">
        <v>1210130</v>
      </c>
      <c r="H408" s="1">
        <f>AVERAGE(output_30_1__2[[#This Row],[Run_1]:[Run_5]])</f>
        <v>3.4295740000000001</v>
      </c>
      <c r="I408">
        <v>4.32</v>
      </c>
      <c r="J408">
        <v>2.9</v>
      </c>
      <c r="K408" s="1">
        <f>SUM(output_30_1__2[[#This Row],[IDLV (avg_time)]:[CLASP]])</f>
        <v>7.7495740000000009</v>
      </c>
      <c r="L408" s="1">
        <f t="shared" si="6"/>
        <v>6.329574</v>
      </c>
    </row>
    <row r="409" spans="1:12" x14ac:dyDescent="0.45">
      <c r="A409">
        <v>407</v>
      </c>
      <c r="B409">
        <v>3.4400599999999999</v>
      </c>
      <c r="C409">
        <v>3.4239899999999999</v>
      </c>
      <c r="D409">
        <v>3.4408099999999999</v>
      </c>
      <c r="E409">
        <v>3.4373399999999998</v>
      </c>
      <c r="F409">
        <v>3.4017900000000001</v>
      </c>
      <c r="G409">
        <v>1210130</v>
      </c>
      <c r="H409" s="1">
        <f>AVERAGE(output_30_1__2[[#This Row],[Run_1]:[Run_5]])</f>
        <v>3.4287980000000005</v>
      </c>
      <c r="I409">
        <v>4.3159999999999998</v>
      </c>
      <c r="J409">
        <v>2.91</v>
      </c>
      <c r="K409" s="1">
        <f>SUM(output_30_1__2[[#This Row],[IDLV (avg_time)]:[CLASP]])</f>
        <v>7.7447980000000003</v>
      </c>
      <c r="L409" s="1">
        <f t="shared" si="6"/>
        <v>6.3387980000000006</v>
      </c>
    </row>
    <row r="410" spans="1:12" x14ac:dyDescent="0.45">
      <c r="A410">
        <v>408</v>
      </c>
      <c r="B410">
        <v>3.4432700000000001</v>
      </c>
      <c r="C410">
        <v>3.4290500000000002</v>
      </c>
      <c r="D410">
        <v>3.4201899999999998</v>
      </c>
      <c r="E410">
        <v>3.4707499999999998</v>
      </c>
      <c r="F410">
        <v>3.3846699999999998</v>
      </c>
      <c r="G410">
        <v>1210132</v>
      </c>
      <c r="H410" s="1">
        <f>AVERAGE(output_30_1__2[[#This Row],[Run_1]:[Run_5]])</f>
        <v>3.4295859999999996</v>
      </c>
      <c r="I410">
        <v>4.2530000000000001</v>
      </c>
      <c r="J410">
        <v>3.15</v>
      </c>
      <c r="K410" s="1">
        <f>SUM(output_30_1__2[[#This Row],[IDLV (avg_time)]:[CLASP]])</f>
        <v>7.6825859999999997</v>
      </c>
      <c r="L410" s="1">
        <f t="shared" si="6"/>
        <v>6.579585999999999</v>
      </c>
    </row>
    <row r="411" spans="1:12" x14ac:dyDescent="0.45">
      <c r="A411">
        <v>409</v>
      </c>
      <c r="B411">
        <v>3.3572199999999999</v>
      </c>
      <c r="C411">
        <v>3.3451599999999999</v>
      </c>
      <c r="D411">
        <v>3.3561999999999999</v>
      </c>
      <c r="E411">
        <v>3.3667899999999999</v>
      </c>
      <c r="F411">
        <v>3.3053900000000001</v>
      </c>
      <c r="G411">
        <v>1210134</v>
      </c>
      <c r="H411" s="1">
        <f>AVERAGE(output_30_1__2[[#This Row],[Run_1]:[Run_5]])</f>
        <v>3.346152</v>
      </c>
      <c r="I411">
        <v>4.3170000000000002</v>
      </c>
      <c r="J411">
        <v>2.89</v>
      </c>
      <c r="K411" s="1">
        <f>SUM(output_30_1__2[[#This Row],[IDLV (avg_time)]:[CLASP]])</f>
        <v>7.6631520000000002</v>
      </c>
      <c r="L411" s="1">
        <f t="shared" si="6"/>
        <v>6.2361520000000006</v>
      </c>
    </row>
    <row r="412" spans="1:12" x14ac:dyDescent="0.45">
      <c r="A412">
        <v>410</v>
      </c>
      <c r="B412">
        <v>3.33616</v>
      </c>
      <c r="C412">
        <v>3.2951100000000002</v>
      </c>
      <c r="D412">
        <v>3.3283299999999998</v>
      </c>
      <c r="E412">
        <v>3.2775599999999998</v>
      </c>
      <c r="F412">
        <v>3.33019</v>
      </c>
      <c r="G412">
        <v>1210137</v>
      </c>
      <c r="H412" s="1">
        <f>AVERAGE(output_30_1__2[[#This Row],[Run_1]:[Run_5]])</f>
        <v>3.3134699999999997</v>
      </c>
      <c r="I412">
        <v>4.327</v>
      </c>
      <c r="J412">
        <v>2.89</v>
      </c>
      <c r="K412" s="1">
        <f>SUM(output_30_1__2[[#This Row],[IDLV (avg_time)]:[CLASP]])</f>
        <v>7.6404699999999997</v>
      </c>
      <c r="L412" s="1">
        <f t="shared" si="6"/>
        <v>6.2034699999999994</v>
      </c>
    </row>
    <row r="413" spans="1:12" x14ac:dyDescent="0.45">
      <c r="A413">
        <v>411</v>
      </c>
      <c r="B413">
        <v>3.3388</v>
      </c>
      <c r="C413">
        <v>3.4087000000000001</v>
      </c>
      <c r="D413">
        <v>3.2843599999999999</v>
      </c>
      <c r="E413">
        <v>3.2860100000000001</v>
      </c>
      <c r="F413">
        <v>3.27766</v>
      </c>
      <c r="G413">
        <v>1210139</v>
      </c>
      <c r="H413" s="1">
        <f>AVERAGE(output_30_1__2[[#This Row],[Run_1]:[Run_5]])</f>
        <v>3.3191060000000001</v>
      </c>
      <c r="I413">
        <v>4.3230000000000004</v>
      </c>
      <c r="J413">
        <v>2.87</v>
      </c>
      <c r="K413" s="1">
        <f>SUM(output_30_1__2[[#This Row],[IDLV (avg_time)]:[CLASP]])</f>
        <v>7.6421060000000001</v>
      </c>
      <c r="L413" s="1">
        <f t="shared" si="6"/>
        <v>6.1891060000000007</v>
      </c>
    </row>
    <row r="414" spans="1:12" x14ac:dyDescent="0.45">
      <c r="A414">
        <v>412</v>
      </c>
      <c r="B414">
        <v>3.3231700000000002</v>
      </c>
      <c r="C414">
        <v>3.3407300000000002</v>
      </c>
      <c r="D414">
        <v>3.3106100000000001</v>
      </c>
      <c r="E414">
        <v>3.32307</v>
      </c>
      <c r="F414">
        <v>3.3308599999999999</v>
      </c>
      <c r="G414">
        <v>1210141</v>
      </c>
      <c r="H414" s="1">
        <f>AVERAGE(output_30_1__2[[#This Row],[Run_1]:[Run_5]])</f>
        <v>3.3256880000000004</v>
      </c>
      <c r="I414">
        <v>4.335</v>
      </c>
      <c r="J414">
        <v>2.86</v>
      </c>
      <c r="K414" s="1">
        <f>SUM(output_30_1__2[[#This Row],[IDLV (avg_time)]:[CLASP]])</f>
        <v>7.6606880000000004</v>
      </c>
      <c r="L414" s="1">
        <f t="shared" si="6"/>
        <v>6.1856880000000007</v>
      </c>
    </row>
    <row r="415" spans="1:12" x14ac:dyDescent="0.45">
      <c r="A415">
        <v>413</v>
      </c>
      <c r="B415">
        <v>3.2793899999999998</v>
      </c>
      <c r="C415">
        <v>3.3441100000000001</v>
      </c>
      <c r="D415">
        <v>3.29637</v>
      </c>
      <c r="E415">
        <v>3.3218299999999998</v>
      </c>
      <c r="F415">
        <v>3.3101400000000001</v>
      </c>
      <c r="G415">
        <v>1210143</v>
      </c>
      <c r="H415" s="1">
        <f>AVERAGE(output_30_1__2[[#This Row],[Run_1]:[Run_5]])</f>
        <v>3.3103679999999995</v>
      </c>
      <c r="I415">
        <v>4.3410000000000002</v>
      </c>
      <c r="J415">
        <v>2.9</v>
      </c>
      <c r="K415" s="1">
        <f>SUM(output_30_1__2[[#This Row],[IDLV (avg_time)]:[CLASP]])</f>
        <v>7.6513679999999997</v>
      </c>
      <c r="L415" s="1">
        <f t="shared" si="6"/>
        <v>6.210367999999999</v>
      </c>
    </row>
    <row r="416" spans="1:12" x14ac:dyDescent="0.45">
      <c r="A416">
        <v>414</v>
      </c>
      <c r="B416">
        <v>3.2701899999999999</v>
      </c>
      <c r="C416">
        <v>3.3725299999999998</v>
      </c>
      <c r="D416">
        <v>3.27366</v>
      </c>
      <c r="E416">
        <v>3.3046099999999998</v>
      </c>
      <c r="F416">
        <v>3.2576399999999999</v>
      </c>
      <c r="G416">
        <v>1210145</v>
      </c>
      <c r="H416" s="1">
        <f>AVERAGE(output_30_1__2[[#This Row],[Run_1]:[Run_5]])</f>
        <v>3.2957259999999997</v>
      </c>
      <c r="I416">
        <v>4.2699999999999996</v>
      </c>
      <c r="J416">
        <v>2.9</v>
      </c>
      <c r="K416" s="1">
        <f>SUM(output_30_1__2[[#This Row],[IDLV (avg_time)]:[CLASP]])</f>
        <v>7.5657259999999997</v>
      </c>
      <c r="L416" s="1">
        <f t="shared" si="6"/>
        <v>6.1957259999999996</v>
      </c>
    </row>
    <row r="417" spans="1:12" x14ac:dyDescent="0.45">
      <c r="A417">
        <v>415</v>
      </c>
      <c r="B417">
        <v>3.3235700000000001</v>
      </c>
      <c r="C417">
        <v>3.31453</v>
      </c>
      <c r="D417">
        <v>3.3849</v>
      </c>
      <c r="E417">
        <v>3.2894700000000001</v>
      </c>
      <c r="F417">
        <v>3.3292700000000002</v>
      </c>
      <c r="G417">
        <v>1210147</v>
      </c>
      <c r="H417" s="1">
        <f>AVERAGE(output_30_1__2[[#This Row],[Run_1]:[Run_5]])</f>
        <v>3.3283479999999996</v>
      </c>
      <c r="I417">
        <v>4.3470000000000004</v>
      </c>
      <c r="J417">
        <v>2.89</v>
      </c>
      <c r="K417" s="1">
        <f>SUM(output_30_1__2[[#This Row],[IDLV (avg_time)]:[CLASP]])</f>
        <v>7.6753479999999996</v>
      </c>
      <c r="L417" s="1">
        <f t="shared" si="6"/>
        <v>6.2183479999999998</v>
      </c>
    </row>
    <row r="418" spans="1:12" x14ac:dyDescent="0.45">
      <c r="A418">
        <v>416</v>
      </c>
      <c r="B418">
        <v>3.32063</v>
      </c>
      <c r="C418">
        <v>3.2733099999999999</v>
      </c>
      <c r="D418">
        <v>3.2911999999999999</v>
      </c>
      <c r="E418">
        <v>3.2782399999999998</v>
      </c>
      <c r="F418">
        <v>3.2942800000000001</v>
      </c>
      <c r="G418">
        <v>1210150</v>
      </c>
      <c r="H418" s="1">
        <f>AVERAGE(output_30_1__2[[#This Row],[Run_1]:[Run_5]])</f>
        <v>3.2915320000000001</v>
      </c>
      <c r="I418">
        <v>4.3220000000000001</v>
      </c>
      <c r="J418">
        <v>2.85</v>
      </c>
      <c r="K418" s="1">
        <f>SUM(output_30_1__2[[#This Row],[IDLV (avg_time)]:[CLASP]])</f>
        <v>7.6135320000000002</v>
      </c>
      <c r="L418" s="1">
        <f t="shared" si="6"/>
        <v>6.1415319999999998</v>
      </c>
    </row>
    <row r="419" spans="1:12" x14ac:dyDescent="0.45">
      <c r="A419">
        <v>417</v>
      </c>
      <c r="B419">
        <v>3.42117</v>
      </c>
      <c r="C419">
        <v>3.4440599999999999</v>
      </c>
      <c r="D419">
        <v>3.4448400000000001</v>
      </c>
      <c r="E419">
        <v>3.3979900000000001</v>
      </c>
      <c r="F419">
        <v>3.4457900000000001</v>
      </c>
      <c r="G419">
        <v>1210152</v>
      </c>
      <c r="H419" s="1">
        <f>AVERAGE(output_30_1__2[[#This Row],[Run_1]:[Run_5]])</f>
        <v>3.4307699999999999</v>
      </c>
      <c r="I419">
        <v>4.2640000000000002</v>
      </c>
      <c r="J419">
        <v>2.87</v>
      </c>
      <c r="K419" s="1">
        <f>SUM(output_30_1__2[[#This Row],[IDLV (avg_time)]:[CLASP]])</f>
        <v>7.6947700000000001</v>
      </c>
      <c r="L419" s="1">
        <f t="shared" si="6"/>
        <v>6.30077</v>
      </c>
    </row>
    <row r="420" spans="1:12" x14ac:dyDescent="0.45">
      <c r="A420">
        <v>418</v>
      </c>
      <c r="B420">
        <v>3.4720499999999999</v>
      </c>
      <c r="C420">
        <v>3.38544</v>
      </c>
      <c r="D420">
        <v>3.4201199999999998</v>
      </c>
      <c r="E420">
        <v>3.3940700000000001</v>
      </c>
      <c r="F420">
        <v>3.4070999999999998</v>
      </c>
      <c r="G420">
        <v>1210154</v>
      </c>
      <c r="H420" s="1">
        <f>AVERAGE(output_30_1__2[[#This Row],[Run_1]:[Run_5]])</f>
        <v>3.4157559999999996</v>
      </c>
      <c r="I420">
        <v>4.3440000000000003</v>
      </c>
      <c r="J420">
        <v>2.88</v>
      </c>
      <c r="K420" s="1">
        <f>SUM(output_30_1__2[[#This Row],[IDLV (avg_time)]:[CLASP]])</f>
        <v>7.7597559999999994</v>
      </c>
      <c r="L420" s="1">
        <f t="shared" si="6"/>
        <v>6.295755999999999</v>
      </c>
    </row>
    <row r="421" spans="1:12" x14ac:dyDescent="0.45">
      <c r="A421">
        <v>419</v>
      </c>
      <c r="B421">
        <v>3.74152</v>
      </c>
      <c r="C421">
        <v>3.6721900000000001</v>
      </c>
      <c r="D421">
        <v>3.7130999999999998</v>
      </c>
      <c r="E421">
        <v>3.6988300000000001</v>
      </c>
      <c r="F421">
        <v>3.7021199999999999</v>
      </c>
      <c r="G421">
        <v>1210157</v>
      </c>
      <c r="H421" s="1">
        <f>AVERAGE(output_30_1__2[[#This Row],[Run_1]:[Run_5]])</f>
        <v>3.705552</v>
      </c>
      <c r="I421">
        <v>4.3520000000000003</v>
      </c>
      <c r="J421">
        <v>2.87</v>
      </c>
      <c r="K421" s="1">
        <f>SUM(output_30_1__2[[#This Row],[IDLV (avg_time)]:[CLASP]])</f>
        <v>8.0575520000000012</v>
      </c>
      <c r="L421" s="1">
        <f t="shared" si="6"/>
        <v>6.5755520000000001</v>
      </c>
    </row>
    <row r="422" spans="1:12" x14ac:dyDescent="0.45">
      <c r="A422">
        <v>420</v>
      </c>
      <c r="B422">
        <v>3.36652</v>
      </c>
      <c r="C422">
        <v>3.3635100000000002</v>
      </c>
      <c r="D422">
        <v>3.3782299999999998</v>
      </c>
      <c r="E422">
        <v>3.3728600000000002</v>
      </c>
      <c r="F422">
        <v>3.3487499999999999</v>
      </c>
      <c r="G422">
        <v>1210158</v>
      </c>
      <c r="H422" s="1">
        <f>AVERAGE(output_30_1__2[[#This Row],[Run_1]:[Run_5]])</f>
        <v>3.365974</v>
      </c>
      <c r="I422">
        <v>4.3319999999999999</v>
      </c>
      <c r="J422">
        <v>2.86</v>
      </c>
      <c r="K422" s="1">
        <f>SUM(output_30_1__2[[#This Row],[IDLV (avg_time)]:[CLASP]])</f>
        <v>7.6979740000000003</v>
      </c>
      <c r="L422" s="1">
        <f t="shared" si="6"/>
        <v>6.2259739999999999</v>
      </c>
    </row>
    <row r="423" spans="1:12" x14ac:dyDescent="0.45">
      <c r="A423">
        <v>421</v>
      </c>
      <c r="B423">
        <v>3.3367200000000001</v>
      </c>
      <c r="C423">
        <v>3.38774</v>
      </c>
      <c r="D423">
        <v>3.3416199999999998</v>
      </c>
      <c r="E423">
        <v>3.3555000000000001</v>
      </c>
      <c r="F423">
        <v>3.3453599999999999</v>
      </c>
      <c r="G423">
        <v>1210159</v>
      </c>
      <c r="H423" s="1">
        <f>AVERAGE(output_30_1__2[[#This Row],[Run_1]:[Run_5]])</f>
        <v>3.3533879999999998</v>
      </c>
      <c r="I423">
        <v>4.3499999999999996</v>
      </c>
      <c r="J423">
        <v>2.88</v>
      </c>
      <c r="K423" s="1">
        <f>SUM(output_30_1__2[[#This Row],[IDLV (avg_time)]:[CLASP]])</f>
        <v>7.7033879999999995</v>
      </c>
      <c r="L423" s="1">
        <f t="shared" si="6"/>
        <v>6.2333879999999997</v>
      </c>
    </row>
    <row r="424" spans="1:12" x14ac:dyDescent="0.45">
      <c r="A424">
        <v>422</v>
      </c>
      <c r="B424">
        <v>3.3955899999999999</v>
      </c>
      <c r="C424">
        <v>3.3998699999999999</v>
      </c>
      <c r="D424">
        <v>3.3515799999999998</v>
      </c>
      <c r="E424">
        <v>3.4592100000000001</v>
      </c>
      <c r="F424">
        <v>3.3756599999999999</v>
      </c>
      <c r="G424">
        <v>1210161</v>
      </c>
      <c r="H424" s="1">
        <f>AVERAGE(output_30_1__2[[#This Row],[Run_1]:[Run_5]])</f>
        <v>3.396382</v>
      </c>
      <c r="I424">
        <v>4.3540000000000001</v>
      </c>
      <c r="J424">
        <v>2.84</v>
      </c>
      <c r="K424" s="1">
        <f>SUM(output_30_1__2[[#This Row],[IDLV (avg_time)]:[CLASP]])</f>
        <v>7.7503820000000001</v>
      </c>
      <c r="L424" s="1">
        <f t="shared" si="6"/>
        <v>6.2363819999999999</v>
      </c>
    </row>
    <row r="425" spans="1:12" x14ac:dyDescent="0.45">
      <c r="A425">
        <v>423</v>
      </c>
      <c r="B425">
        <v>3.42069</v>
      </c>
      <c r="C425">
        <v>3.4433199999999999</v>
      </c>
      <c r="D425">
        <v>3.4095800000000001</v>
      </c>
      <c r="E425">
        <v>3.4249000000000001</v>
      </c>
      <c r="F425">
        <v>3.4151099999999999</v>
      </c>
      <c r="G425">
        <v>1210163</v>
      </c>
      <c r="H425" s="1">
        <f>AVERAGE(output_30_1__2[[#This Row],[Run_1]:[Run_5]])</f>
        <v>3.4227199999999995</v>
      </c>
      <c r="I425">
        <v>4.3220000000000001</v>
      </c>
      <c r="J425">
        <v>2.91</v>
      </c>
      <c r="K425" s="1">
        <f>SUM(output_30_1__2[[#This Row],[IDLV (avg_time)]:[CLASP]])</f>
        <v>7.7447199999999992</v>
      </c>
      <c r="L425" s="1">
        <f t="shared" si="6"/>
        <v>6.3327200000000001</v>
      </c>
    </row>
    <row r="426" spans="1:12" x14ac:dyDescent="0.45">
      <c r="A426">
        <v>424</v>
      </c>
      <c r="B426">
        <v>3.4241100000000002</v>
      </c>
      <c r="C426">
        <v>3.4142700000000001</v>
      </c>
      <c r="D426">
        <v>3.3926400000000001</v>
      </c>
      <c r="E426">
        <v>3.46088</v>
      </c>
      <c r="F426">
        <v>3.3881000000000001</v>
      </c>
      <c r="G426">
        <v>1210165</v>
      </c>
      <c r="H426" s="1">
        <f>AVERAGE(output_30_1__2[[#This Row],[Run_1]:[Run_5]])</f>
        <v>3.4160000000000004</v>
      </c>
      <c r="I426">
        <v>4.6479999999999997</v>
      </c>
      <c r="J426">
        <v>2.88</v>
      </c>
      <c r="K426" s="1">
        <f>SUM(output_30_1__2[[#This Row],[IDLV (avg_time)]:[CLASP]])</f>
        <v>8.0640000000000001</v>
      </c>
      <c r="L426" s="1">
        <f t="shared" si="6"/>
        <v>6.2960000000000003</v>
      </c>
    </row>
    <row r="427" spans="1:12" x14ac:dyDescent="0.45">
      <c r="A427">
        <v>425</v>
      </c>
      <c r="B427">
        <v>3.49465</v>
      </c>
      <c r="C427">
        <v>3.59389</v>
      </c>
      <c r="D427">
        <v>3.60656</v>
      </c>
      <c r="E427">
        <v>3.5749499999999999</v>
      </c>
      <c r="F427">
        <v>3.5844999999999998</v>
      </c>
      <c r="G427">
        <v>1210167</v>
      </c>
      <c r="H427" s="1">
        <f>AVERAGE(output_30_1__2[[#This Row],[Run_1]:[Run_5]])</f>
        <v>3.57091</v>
      </c>
      <c r="I427">
        <v>4.3070000000000004</v>
      </c>
      <c r="J427">
        <v>2.86</v>
      </c>
      <c r="K427" s="1">
        <f>SUM(output_30_1__2[[#This Row],[IDLV (avg_time)]:[CLASP]])</f>
        <v>7.87791</v>
      </c>
      <c r="L427" s="1">
        <f t="shared" si="6"/>
        <v>6.4309099999999999</v>
      </c>
    </row>
    <row r="428" spans="1:12" x14ac:dyDescent="0.45">
      <c r="A428">
        <v>426</v>
      </c>
      <c r="B428">
        <v>3.4492600000000002</v>
      </c>
      <c r="C428">
        <v>3.47099</v>
      </c>
      <c r="D428">
        <v>3.4516800000000001</v>
      </c>
      <c r="E428">
        <v>3.44482</v>
      </c>
      <c r="F428">
        <v>3.4327999999999999</v>
      </c>
      <c r="G428">
        <v>1210169</v>
      </c>
      <c r="H428" s="1">
        <f>AVERAGE(output_30_1__2[[#This Row],[Run_1]:[Run_5]])</f>
        <v>3.44991</v>
      </c>
      <c r="I428">
        <v>4.335</v>
      </c>
      <c r="J428">
        <v>2.85</v>
      </c>
      <c r="K428" s="1">
        <f>SUM(output_30_1__2[[#This Row],[IDLV (avg_time)]:[CLASP]])</f>
        <v>7.78491</v>
      </c>
      <c r="L428" s="1">
        <f t="shared" si="6"/>
        <v>6.2999100000000006</v>
      </c>
    </row>
    <row r="429" spans="1:12" x14ac:dyDescent="0.45">
      <c r="A429">
        <v>427</v>
      </c>
      <c r="B429">
        <v>3.3148599999999999</v>
      </c>
      <c r="C429">
        <v>3.3343799999999999</v>
      </c>
      <c r="D429">
        <v>3.3201100000000001</v>
      </c>
      <c r="E429">
        <v>3.3723399999999999</v>
      </c>
      <c r="F429">
        <v>3.3779300000000001</v>
      </c>
      <c r="G429">
        <v>1210171</v>
      </c>
      <c r="H429" s="1">
        <f>AVERAGE(output_30_1__2[[#This Row],[Run_1]:[Run_5]])</f>
        <v>3.3439239999999999</v>
      </c>
      <c r="I429">
        <v>4.3410000000000002</v>
      </c>
      <c r="J429">
        <v>2.89</v>
      </c>
      <c r="K429" s="1">
        <f>SUM(output_30_1__2[[#This Row],[IDLV (avg_time)]:[CLASP]])</f>
        <v>7.6849240000000005</v>
      </c>
      <c r="L429" s="1">
        <f t="shared" si="6"/>
        <v>6.233924</v>
      </c>
    </row>
    <row r="430" spans="1:12" x14ac:dyDescent="0.45">
      <c r="A430">
        <v>428</v>
      </c>
      <c r="B430">
        <v>3.41296</v>
      </c>
      <c r="C430">
        <v>3.40029</v>
      </c>
      <c r="D430">
        <v>3.4220299999999999</v>
      </c>
      <c r="E430">
        <v>3.42774</v>
      </c>
      <c r="F430">
        <v>3.4110900000000002</v>
      </c>
      <c r="G430">
        <v>1210174</v>
      </c>
      <c r="H430" s="1">
        <f>AVERAGE(output_30_1__2[[#This Row],[Run_1]:[Run_5]])</f>
        <v>3.414822</v>
      </c>
      <c r="I430">
        <v>4.2649999999999997</v>
      </c>
      <c r="J430">
        <v>2.86</v>
      </c>
      <c r="K430" s="1">
        <f>SUM(output_30_1__2[[#This Row],[IDLV (avg_time)]:[CLASP]])</f>
        <v>7.6798219999999997</v>
      </c>
      <c r="L430" s="1">
        <f t="shared" si="6"/>
        <v>6.2748220000000003</v>
      </c>
    </row>
    <row r="431" spans="1:12" x14ac:dyDescent="0.45">
      <c r="A431">
        <v>429</v>
      </c>
      <c r="B431">
        <v>3.54312</v>
      </c>
      <c r="C431">
        <v>3.5968300000000002</v>
      </c>
      <c r="D431">
        <v>3.5425499999999999</v>
      </c>
      <c r="E431">
        <v>3.51871</v>
      </c>
      <c r="F431">
        <v>3.54223</v>
      </c>
      <c r="G431">
        <v>1210175</v>
      </c>
      <c r="H431" s="1">
        <f>AVERAGE(output_30_1__2[[#This Row],[Run_1]:[Run_5]])</f>
        <v>3.5486879999999998</v>
      </c>
      <c r="I431">
        <v>4.3360000000000003</v>
      </c>
      <c r="J431">
        <v>2.85</v>
      </c>
      <c r="K431" s="1">
        <f>SUM(output_30_1__2[[#This Row],[IDLV (avg_time)]:[CLASP]])</f>
        <v>7.8846880000000006</v>
      </c>
      <c r="L431" s="1">
        <f t="shared" si="6"/>
        <v>6.3986879999999999</v>
      </c>
    </row>
    <row r="432" spans="1:12" x14ac:dyDescent="0.45">
      <c r="A432">
        <v>430</v>
      </c>
      <c r="B432">
        <v>3.4172799999999999</v>
      </c>
      <c r="C432">
        <v>3.46801</v>
      </c>
      <c r="D432">
        <v>3.43567</v>
      </c>
      <c r="E432">
        <v>3.4275199999999999</v>
      </c>
      <c r="F432">
        <v>3.4377</v>
      </c>
      <c r="G432">
        <v>1210176</v>
      </c>
      <c r="H432" s="1">
        <f>AVERAGE(output_30_1__2[[#This Row],[Run_1]:[Run_5]])</f>
        <v>3.437236</v>
      </c>
      <c r="I432">
        <v>4.306</v>
      </c>
      <c r="J432">
        <v>2.88</v>
      </c>
      <c r="K432" s="1">
        <f>SUM(output_30_1__2[[#This Row],[IDLV (avg_time)]:[CLASP]])</f>
        <v>7.7432359999999996</v>
      </c>
      <c r="L432" s="1">
        <f t="shared" si="6"/>
        <v>6.3172359999999994</v>
      </c>
    </row>
    <row r="433" spans="1:12" x14ac:dyDescent="0.45">
      <c r="A433">
        <v>431</v>
      </c>
      <c r="B433">
        <v>3.4137</v>
      </c>
      <c r="C433">
        <v>3.4011900000000002</v>
      </c>
      <c r="D433">
        <v>3.4192999999999998</v>
      </c>
      <c r="E433">
        <v>3.3597299999999999</v>
      </c>
      <c r="F433">
        <v>3.3836200000000001</v>
      </c>
      <c r="G433">
        <v>1210178</v>
      </c>
      <c r="H433" s="1">
        <f>AVERAGE(output_30_1__2[[#This Row],[Run_1]:[Run_5]])</f>
        <v>3.3955080000000004</v>
      </c>
      <c r="I433">
        <v>4.2839999999999998</v>
      </c>
      <c r="J433">
        <v>3.02</v>
      </c>
      <c r="K433" s="1">
        <f>SUM(output_30_1__2[[#This Row],[IDLV (avg_time)]:[CLASP]])</f>
        <v>7.6795080000000002</v>
      </c>
      <c r="L433" s="1">
        <f t="shared" si="6"/>
        <v>6.4155080000000009</v>
      </c>
    </row>
    <row r="434" spans="1:12" x14ac:dyDescent="0.45">
      <c r="A434">
        <v>432</v>
      </c>
      <c r="B434">
        <v>3.29664</v>
      </c>
      <c r="C434">
        <v>3.3344299999999998</v>
      </c>
      <c r="D434">
        <v>3.3445800000000001</v>
      </c>
      <c r="E434">
        <v>3.3632</v>
      </c>
      <c r="F434">
        <v>3.31264</v>
      </c>
      <c r="G434">
        <v>1210178</v>
      </c>
      <c r="H434" s="1">
        <f>AVERAGE(output_30_1__2[[#This Row],[Run_1]:[Run_5]])</f>
        <v>3.3302980000000004</v>
      </c>
      <c r="I434">
        <v>4.3129999999999997</v>
      </c>
      <c r="J434">
        <v>2.88</v>
      </c>
      <c r="K434" s="1">
        <f>SUM(output_30_1__2[[#This Row],[IDLV (avg_time)]:[CLASP]])</f>
        <v>7.6432979999999997</v>
      </c>
      <c r="L434" s="1">
        <f t="shared" si="6"/>
        <v>6.2102979999999999</v>
      </c>
    </row>
    <row r="435" spans="1:12" x14ac:dyDescent="0.45">
      <c r="A435">
        <v>433</v>
      </c>
      <c r="B435">
        <v>3.38686</v>
      </c>
      <c r="C435">
        <v>3.3911500000000001</v>
      </c>
      <c r="D435">
        <v>3.3732000000000002</v>
      </c>
      <c r="E435">
        <v>3.4004300000000001</v>
      </c>
      <c r="F435">
        <v>3.3611300000000002</v>
      </c>
      <c r="G435">
        <v>1210178</v>
      </c>
      <c r="H435" s="1">
        <f>AVERAGE(output_30_1__2[[#This Row],[Run_1]:[Run_5]])</f>
        <v>3.3825540000000003</v>
      </c>
      <c r="I435">
        <v>4.2990000000000004</v>
      </c>
      <c r="J435">
        <v>2.89</v>
      </c>
      <c r="K435" s="1">
        <f>SUM(output_30_1__2[[#This Row],[IDLV (avg_time)]:[CLASP]])</f>
        <v>7.6815540000000002</v>
      </c>
      <c r="L435" s="1">
        <f t="shared" si="6"/>
        <v>6.2725540000000004</v>
      </c>
    </row>
    <row r="436" spans="1:12" x14ac:dyDescent="0.45">
      <c r="A436">
        <v>434</v>
      </c>
      <c r="B436">
        <v>3.3750599999999999</v>
      </c>
      <c r="C436">
        <v>3.43729</v>
      </c>
      <c r="D436">
        <v>3.4339499999999998</v>
      </c>
      <c r="E436">
        <v>3.4606499999999998</v>
      </c>
      <c r="F436">
        <v>3.37914</v>
      </c>
      <c r="G436">
        <v>1210178</v>
      </c>
      <c r="H436" s="1">
        <f>AVERAGE(output_30_1__2[[#This Row],[Run_1]:[Run_5]])</f>
        <v>3.4172179999999996</v>
      </c>
      <c r="I436">
        <v>4.3470000000000004</v>
      </c>
      <c r="J436">
        <v>2.87</v>
      </c>
      <c r="K436" s="1">
        <f>SUM(output_30_1__2[[#This Row],[IDLV (avg_time)]:[CLASP]])</f>
        <v>7.7642179999999996</v>
      </c>
      <c r="L436" s="1">
        <f t="shared" si="6"/>
        <v>6.2872179999999993</v>
      </c>
    </row>
    <row r="437" spans="1:12" x14ac:dyDescent="0.45">
      <c r="A437">
        <v>435</v>
      </c>
      <c r="B437">
        <v>3.4969199999999998</v>
      </c>
      <c r="C437">
        <v>3.6195300000000001</v>
      </c>
      <c r="D437">
        <v>3.62243</v>
      </c>
      <c r="E437">
        <v>3.5493100000000002</v>
      </c>
      <c r="F437">
        <v>3.5654699999999999</v>
      </c>
      <c r="G437">
        <v>1210178</v>
      </c>
      <c r="H437" s="1">
        <f>AVERAGE(output_30_1__2[[#This Row],[Run_1]:[Run_5]])</f>
        <v>3.5707320000000005</v>
      </c>
      <c r="I437">
        <v>4.3289999999999997</v>
      </c>
      <c r="J437">
        <v>2.88</v>
      </c>
      <c r="K437" s="1">
        <f>SUM(output_30_1__2[[#This Row],[IDLV (avg_time)]:[CLASP]])</f>
        <v>7.8997320000000002</v>
      </c>
      <c r="L437" s="1">
        <f t="shared" si="6"/>
        <v>6.4507320000000004</v>
      </c>
    </row>
    <row r="438" spans="1:12" x14ac:dyDescent="0.45">
      <c r="A438">
        <v>436</v>
      </c>
      <c r="B438">
        <v>3.50122</v>
      </c>
      <c r="C438">
        <v>3.5779899999999998</v>
      </c>
      <c r="D438">
        <v>3.51979</v>
      </c>
      <c r="E438">
        <v>3.53762</v>
      </c>
      <c r="F438">
        <v>3.50501</v>
      </c>
      <c r="G438">
        <v>1210178</v>
      </c>
      <c r="H438" s="1">
        <f>AVERAGE(output_30_1__2[[#This Row],[Run_1]:[Run_5]])</f>
        <v>3.5283259999999999</v>
      </c>
      <c r="I438">
        <v>4.3280000000000003</v>
      </c>
      <c r="J438">
        <v>2.85</v>
      </c>
      <c r="K438" s="1">
        <f>SUM(output_30_1__2[[#This Row],[IDLV (avg_time)]:[CLASP]])</f>
        <v>7.8563260000000001</v>
      </c>
      <c r="L438" s="1">
        <f t="shared" si="6"/>
        <v>6.3783259999999995</v>
      </c>
    </row>
    <row r="439" spans="1:12" x14ac:dyDescent="0.45">
      <c r="A439">
        <v>437</v>
      </c>
      <c r="B439">
        <v>3.4173800000000001</v>
      </c>
      <c r="C439">
        <v>3.5093800000000002</v>
      </c>
      <c r="D439">
        <v>3.47783</v>
      </c>
      <c r="E439">
        <v>3.4491000000000001</v>
      </c>
      <c r="F439">
        <v>3.5075799999999999</v>
      </c>
      <c r="G439">
        <v>1210178</v>
      </c>
      <c r="H439" s="1">
        <f>AVERAGE(output_30_1__2[[#This Row],[Run_1]:[Run_5]])</f>
        <v>3.4722539999999995</v>
      </c>
      <c r="I439">
        <v>4.3289999999999997</v>
      </c>
      <c r="J439">
        <v>2.88</v>
      </c>
      <c r="K439" s="1">
        <f>SUM(output_30_1__2[[#This Row],[IDLV (avg_time)]:[CLASP]])</f>
        <v>7.8012539999999992</v>
      </c>
      <c r="L439" s="1">
        <f t="shared" si="6"/>
        <v>6.3522539999999994</v>
      </c>
    </row>
    <row r="440" spans="1:12" x14ac:dyDescent="0.45">
      <c r="A440">
        <v>438</v>
      </c>
      <c r="B440">
        <v>3.4684300000000001</v>
      </c>
      <c r="C440">
        <v>3.5331899999999998</v>
      </c>
      <c r="D440">
        <v>3.4687899999999998</v>
      </c>
      <c r="E440">
        <v>3.45736</v>
      </c>
      <c r="F440">
        <v>3.4855200000000002</v>
      </c>
      <c r="G440">
        <v>1210178</v>
      </c>
      <c r="H440" s="1">
        <f>AVERAGE(output_30_1__2[[#This Row],[Run_1]:[Run_5]])</f>
        <v>3.4826579999999998</v>
      </c>
      <c r="I440">
        <v>4.3209999999999997</v>
      </c>
      <c r="J440">
        <v>2.99</v>
      </c>
      <c r="K440" s="1">
        <f>SUM(output_30_1__2[[#This Row],[IDLV (avg_time)]:[CLASP]])</f>
        <v>7.8036579999999995</v>
      </c>
      <c r="L440" s="1">
        <f t="shared" si="6"/>
        <v>6.472658</v>
      </c>
    </row>
    <row r="441" spans="1:12" x14ac:dyDescent="0.45">
      <c r="A441">
        <v>439</v>
      </c>
      <c r="B441">
        <v>3.3576800000000002</v>
      </c>
      <c r="C441">
        <v>3.3621500000000002</v>
      </c>
      <c r="D441">
        <v>3.3574299999999999</v>
      </c>
      <c r="E441">
        <v>3.34578</v>
      </c>
      <c r="F441">
        <v>3.3876300000000001</v>
      </c>
      <c r="G441">
        <v>1210178</v>
      </c>
      <c r="H441" s="1">
        <f>AVERAGE(output_30_1__2[[#This Row],[Run_1]:[Run_5]])</f>
        <v>3.3621339999999997</v>
      </c>
      <c r="I441">
        <v>4.3179999999999996</v>
      </c>
      <c r="J441">
        <v>2.92</v>
      </c>
      <c r="K441" s="1">
        <f>SUM(output_30_1__2[[#This Row],[IDLV (avg_time)]:[CLASP]])</f>
        <v>7.6801339999999989</v>
      </c>
      <c r="L441" s="1">
        <f t="shared" si="6"/>
        <v>6.2821339999999992</v>
      </c>
    </row>
    <row r="442" spans="1:12" x14ac:dyDescent="0.45">
      <c r="A442">
        <v>440</v>
      </c>
      <c r="B442">
        <v>3.3902100000000002</v>
      </c>
      <c r="C442">
        <v>3.4548199999999998</v>
      </c>
      <c r="D442">
        <v>3.4586199999999998</v>
      </c>
      <c r="E442">
        <v>3.43913</v>
      </c>
      <c r="F442">
        <v>3.44469</v>
      </c>
      <c r="G442">
        <v>1210178</v>
      </c>
      <c r="H442" s="1">
        <f>AVERAGE(output_30_1__2[[#This Row],[Run_1]:[Run_5]])</f>
        <v>3.437494</v>
      </c>
      <c r="I442">
        <v>4.29</v>
      </c>
      <c r="J442">
        <v>2.88</v>
      </c>
      <c r="K442" s="1">
        <f>SUM(output_30_1__2[[#This Row],[IDLV (avg_time)]:[CLASP]])</f>
        <v>7.7274940000000001</v>
      </c>
      <c r="L442" s="1">
        <f t="shared" si="6"/>
        <v>6.3174939999999999</v>
      </c>
    </row>
    <row r="443" spans="1:12" x14ac:dyDescent="0.45">
      <c r="A443">
        <v>441</v>
      </c>
      <c r="B443">
        <v>3.4461300000000001</v>
      </c>
      <c r="C443">
        <v>3.4551799999999999</v>
      </c>
      <c r="D443">
        <v>3.4154</v>
      </c>
      <c r="E443">
        <v>3.4969999999999999</v>
      </c>
      <c r="F443">
        <v>3.4429400000000001</v>
      </c>
      <c r="G443">
        <v>1210178</v>
      </c>
      <c r="H443" s="1">
        <f>AVERAGE(output_30_1__2[[#This Row],[Run_1]:[Run_5]])</f>
        <v>3.45133</v>
      </c>
      <c r="I443">
        <v>4.32</v>
      </c>
      <c r="J443">
        <v>2.84</v>
      </c>
      <c r="K443" s="1">
        <f>SUM(output_30_1__2[[#This Row],[IDLV (avg_time)]:[CLASP]])</f>
        <v>7.7713300000000007</v>
      </c>
      <c r="L443" s="1">
        <f t="shared" si="6"/>
        <v>6.2913300000000003</v>
      </c>
    </row>
    <row r="444" spans="1:12" x14ac:dyDescent="0.45">
      <c r="A444">
        <v>442</v>
      </c>
      <c r="B444">
        <v>3.53376</v>
      </c>
      <c r="C444">
        <v>3.5162800000000001</v>
      </c>
      <c r="D444">
        <v>3.4752000000000001</v>
      </c>
      <c r="E444">
        <v>3.4758300000000002</v>
      </c>
      <c r="F444">
        <v>3.4846599999999999</v>
      </c>
      <c r="G444">
        <v>1210178</v>
      </c>
      <c r="H444" s="1">
        <f>AVERAGE(output_30_1__2[[#This Row],[Run_1]:[Run_5]])</f>
        <v>3.4971459999999999</v>
      </c>
      <c r="I444">
        <v>4.32</v>
      </c>
      <c r="J444">
        <v>2.84</v>
      </c>
      <c r="K444" s="1">
        <f>SUM(output_30_1__2[[#This Row],[IDLV (avg_time)]:[CLASP]])</f>
        <v>7.8171460000000002</v>
      </c>
      <c r="L444" s="1">
        <f t="shared" si="6"/>
        <v>6.3371459999999997</v>
      </c>
    </row>
    <row r="445" spans="1:12" x14ac:dyDescent="0.45">
      <c r="A445">
        <v>443</v>
      </c>
      <c r="B445">
        <v>3.4590100000000001</v>
      </c>
      <c r="C445">
        <v>3.4714499999999999</v>
      </c>
      <c r="D445">
        <v>3.4671699999999999</v>
      </c>
      <c r="E445">
        <v>3.4976799999999999</v>
      </c>
      <c r="F445">
        <v>3.4771000000000001</v>
      </c>
      <c r="G445">
        <v>1210178</v>
      </c>
      <c r="H445" s="1">
        <f>AVERAGE(output_30_1__2[[#This Row],[Run_1]:[Run_5]])</f>
        <v>3.4744819999999996</v>
      </c>
      <c r="I445">
        <v>4.327</v>
      </c>
      <c r="J445">
        <v>2.89</v>
      </c>
      <c r="K445" s="1">
        <f>SUM(output_30_1__2[[#This Row],[IDLV (avg_time)]:[CLASP]])</f>
        <v>7.801482</v>
      </c>
      <c r="L445" s="1">
        <f t="shared" si="6"/>
        <v>6.3644819999999998</v>
      </c>
    </row>
    <row r="446" spans="1:12" x14ac:dyDescent="0.45">
      <c r="A446">
        <v>444</v>
      </c>
      <c r="B446">
        <v>3.5214599999999998</v>
      </c>
      <c r="C446">
        <v>3.5098099999999999</v>
      </c>
      <c r="D446">
        <v>3.5108600000000001</v>
      </c>
      <c r="E446">
        <v>3.5509599999999999</v>
      </c>
      <c r="F446">
        <v>3.5447600000000001</v>
      </c>
      <c r="G446">
        <v>1210178</v>
      </c>
      <c r="H446" s="1">
        <f>AVERAGE(output_30_1__2[[#This Row],[Run_1]:[Run_5]])</f>
        <v>3.5275699999999999</v>
      </c>
      <c r="I446">
        <v>4.3369999999999997</v>
      </c>
      <c r="J446">
        <v>2.88</v>
      </c>
      <c r="K446" s="1">
        <f>SUM(output_30_1__2[[#This Row],[IDLV (avg_time)]:[CLASP]])</f>
        <v>7.8645699999999996</v>
      </c>
      <c r="L446" s="1">
        <f t="shared" si="6"/>
        <v>6.4075699999999998</v>
      </c>
    </row>
    <row r="447" spans="1:12" x14ac:dyDescent="0.45">
      <c r="A447">
        <v>445</v>
      </c>
      <c r="B447">
        <v>3.6943199999999998</v>
      </c>
      <c r="C447">
        <v>3.6932399999999999</v>
      </c>
      <c r="D447">
        <v>3.7025199999999998</v>
      </c>
      <c r="E447">
        <v>3.6863800000000002</v>
      </c>
      <c r="F447">
        <v>3.70947</v>
      </c>
      <c r="G447">
        <v>1210178</v>
      </c>
      <c r="H447" s="1">
        <f>AVERAGE(output_30_1__2[[#This Row],[Run_1]:[Run_5]])</f>
        <v>3.6971859999999999</v>
      </c>
      <c r="I447">
        <v>4.3339999999999996</v>
      </c>
      <c r="J447">
        <v>2.89</v>
      </c>
      <c r="K447" s="1">
        <f>SUM(output_30_1__2[[#This Row],[IDLV (avg_time)]:[CLASP]])</f>
        <v>8.0311859999999999</v>
      </c>
      <c r="L447" s="1">
        <f t="shared" si="6"/>
        <v>6.587186</v>
      </c>
    </row>
    <row r="448" spans="1:12" x14ac:dyDescent="0.45">
      <c r="A448">
        <v>446</v>
      </c>
      <c r="B448">
        <v>3.4950199999999998</v>
      </c>
      <c r="C448">
        <v>3.5163899999999999</v>
      </c>
      <c r="D448">
        <v>3.5968300000000002</v>
      </c>
      <c r="E448">
        <v>3.5357400000000001</v>
      </c>
      <c r="F448">
        <v>3.4834000000000001</v>
      </c>
      <c r="G448">
        <v>1210178</v>
      </c>
      <c r="H448" s="1">
        <f>AVERAGE(output_30_1__2[[#This Row],[Run_1]:[Run_5]])</f>
        <v>3.5254760000000003</v>
      </c>
      <c r="I448">
        <v>4.3390000000000004</v>
      </c>
      <c r="J448">
        <v>2.87</v>
      </c>
      <c r="K448" s="1">
        <f>SUM(output_30_1__2[[#This Row],[IDLV (avg_time)]:[CLASP]])</f>
        <v>7.8644760000000007</v>
      </c>
      <c r="L448" s="1">
        <f t="shared" si="6"/>
        <v>6.3954760000000004</v>
      </c>
    </row>
    <row r="449" spans="1:12" x14ac:dyDescent="0.45">
      <c r="A449">
        <v>447</v>
      </c>
      <c r="B449">
        <v>3.6810800000000001</v>
      </c>
      <c r="C449">
        <v>3.64269</v>
      </c>
      <c r="D449">
        <v>3.61849</v>
      </c>
      <c r="E449">
        <v>3.63124</v>
      </c>
      <c r="F449">
        <v>3.69923</v>
      </c>
      <c r="G449">
        <v>1210178</v>
      </c>
      <c r="H449" s="1">
        <f>AVERAGE(output_30_1__2[[#This Row],[Run_1]:[Run_5]])</f>
        <v>3.6545459999999999</v>
      </c>
      <c r="I449">
        <v>4.2859999999999996</v>
      </c>
      <c r="J449">
        <v>2.9</v>
      </c>
      <c r="K449" s="1">
        <f>SUM(output_30_1__2[[#This Row],[IDLV (avg_time)]:[CLASP]])</f>
        <v>7.9405459999999994</v>
      </c>
      <c r="L449" s="1">
        <f t="shared" si="6"/>
        <v>6.5545460000000002</v>
      </c>
    </row>
    <row r="450" spans="1:12" x14ac:dyDescent="0.45">
      <c r="A450">
        <v>448</v>
      </c>
      <c r="B450">
        <v>3.57226</v>
      </c>
      <c r="C450">
        <v>3.6069300000000002</v>
      </c>
      <c r="D450">
        <v>3.6045699999999998</v>
      </c>
      <c r="E450">
        <v>3.5564200000000001</v>
      </c>
      <c r="F450">
        <v>3.58799</v>
      </c>
      <c r="G450">
        <v>1210178</v>
      </c>
      <c r="H450" s="1">
        <f>AVERAGE(output_30_1__2[[#This Row],[Run_1]:[Run_5]])</f>
        <v>3.5856340000000002</v>
      </c>
      <c r="I450">
        <v>4.3479999999999999</v>
      </c>
      <c r="J450">
        <v>2.86</v>
      </c>
      <c r="K450" s="1">
        <f>SUM(output_30_1__2[[#This Row],[IDLV (avg_time)]:[CLASP]])</f>
        <v>7.9336339999999996</v>
      </c>
      <c r="L450" s="1">
        <f t="shared" ref="L450:L460" si="7">SUM(H450,J450)</f>
        <v>6.4456340000000001</v>
      </c>
    </row>
    <row r="451" spans="1:12" x14ac:dyDescent="0.45">
      <c r="A451">
        <v>449</v>
      </c>
      <c r="B451">
        <v>3.43554</v>
      </c>
      <c r="C451">
        <v>3.4356399999999998</v>
      </c>
      <c r="D451">
        <v>3.4240499999999998</v>
      </c>
      <c r="E451">
        <v>3.5022500000000001</v>
      </c>
      <c r="F451">
        <v>3.5279500000000001</v>
      </c>
      <c r="G451">
        <v>1210178</v>
      </c>
      <c r="H451" s="1">
        <f>AVERAGE(output_30_1__2[[#This Row],[Run_1]:[Run_5]])</f>
        <v>3.4650860000000003</v>
      </c>
      <c r="I451">
        <v>4.3150000000000004</v>
      </c>
      <c r="J451">
        <v>2.86</v>
      </c>
      <c r="K451" s="1">
        <f>SUM(output_30_1__2[[#This Row],[IDLV (avg_time)]:[CLASP]])</f>
        <v>7.7800860000000007</v>
      </c>
      <c r="L451" s="1">
        <f t="shared" si="7"/>
        <v>6.3250860000000007</v>
      </c>
    </row>
    <row r="452" spans="1:12" x14ac:dyDescent="0.45">
      <c r="A452">
        <v>450</v>
      </c>
      <c r="B452">
        <v>3.2462</v>
      </c>
      <c r="C452">
        <v>3.2627700000000002</v>
      </c>
      <c r="D452">
        <v>3.2535699999999999</v>
      </c>
      <c r="E452">
        <v>3.3198400000000001</v>
      </c>
      <c r="F452">
        <v>3.2976999999999999</v>
      </c>
      <c r="G452">
        <v>1210178</v>
      </c>
      <c r="H452" s="1">
        <f>AVERAGE(output_30_1__2[[#This Row],[Run_1]:[Run_5]])</f>
        <v>3.2760159999999998</v>
      </c>
      <c r="I452">
        <v>4.33</v>
      </c>
      <c r="J452">
        <v>2.84</v>
      </c>
      <c r="K452" s="1">
        <f>SUM(output_30_1__2[[#This Row],[IDLV (avg_time)]:[CLASP]])</f>
        <v>7.6060160000000003</v>
      </c>
      <c r="L452" s="1">
        <f t="shared" si="7"/>
        <v>6.1160160000000001</v>
      </c>
    </row>
    <row r="453" spans="1:12" x14ac:dyDescent="0.45">
      <c r="A453">
        <v>451</v>
      </c>
      <c r="B453">
        <v>3.3306499999999999</v>
      </c>
      <c r="C453">
        <v>3.3496999999999999</v>
      </c>
      <c r="D453">
        <v>3.3375599999999999</v>
      </c>
      <c r="E453">
        <v>3.3762599999999998</v>
      </c>
      <c r="F453">
        <v>3.3050700000000002</v>
      </c>
      <c r="G453">
        <v>1210178</v>
      </c>
      <c r="H453" s="1">
        <f>AVERAGE(output_30_1__2[[#This Row],[Run_1]:[Run_5]])</f>
        <v>3.3398479999999999</v>
      </c>
      <c r="I453">
        <v>4.3150000000000004</v>
      </c>
      <c r="J453">
        <v>2.87</v>
      </c>
      <c r="K453" s="1">
        <f>SUM(output_30_1__2[[#This Row],[IDLV (avg_time)]:[CLASP]])</f>
        <v>7.6548480000000003</v>
      </c>
      <c r="L453" s="1">
        <f t="shared" si="7"/>
        <v>6.209848</v>
      </c>
    </row>
    <row r="454" spans="1:12" x14ac:dyDescent="0.45">
      <c r="A454">
        <v>452</v>
      </c>
      <c r="B454">
        <v>3.2883399999999998</v>
      </c>
      <c r="C454">
        <v>3.32741</v>
      </c>
      <c r="D454">
        <v>3.30443</v>
      </c>
      <c r="E454">
        <v>3.3651800000000001</v>
      </c>
      <c r="F454">
        <v>3.3240500000000002</v>
      </c>
      <c r="G454">
        <v>1210178</v>
      </c>
      <c r="H454" s="1">
        <f>AVERAGE(output_30_1__2[[#This Row],[Run_1]:[Run_5]])</f>
        <v>3.321882</v>
      </c>
      <c r="I454">
        <v>4.327</v>
      </c>
      <c r="J454">
        <v>2.86</v>
      </c>
      <c r="K454" s="1">
        <f>SUM(output_30_1__2[[#This Row],[IDLV (avg_time)]:[CLASP]])</f>
        <v>7.6488820000000004</v>
      </c>
      <c r="L454" s="1">
        <f t="shared" si="7"/>
        <v>6.1818819999999999</v>
      </c>
    </row>
    <row r="455" spans="1:12" x14ac:dyDescent="0.45">
      <c r="A455">
        <v>453</v>
      </c>
      <c r="B455">
        <v>3.3229799999999998</v>
      </c>
      <c r="C455">
        <v>3.3600699999999999</v>
      </c>
      <c r="D455">
        <v>3.2888199999999999</v>
      </c>
      <c r="E455">
        <v>3.3019699999999998</v>
      </c>
      <c r="F455">
        <v>3.3487900000000002</v>
      </c>
      <c r="G455">
        <v>1210178</v>
      </c>
      <c r="H455" s="1">
        <f>AVERAGE(output_30_1__2[[#This Row],[Run_1]:[Run_5]])</f>
        <v>3.3245260000000001</v>
      </c>
      <c r="I455">
        <v>4.3230000000000004</v>
      </c>
      <c r="J455">
        <v>2.86</v>
      </c>
      <c r="K455" s="1">
        <f>SUM(output_30_1__2[[#This Row],[IDLV (avg_time)]:[CLASP]])</f>
        <v>7.6475260000000009</v>
      </c>
      <c r="L455" s="1">
        <f t="shared" si="7"/>
        <v>6.184526</v>
      </c>
    </row>
    <row r="456" spans="1:12" x14ac:dyDescent="0.45">
      <c r="A456">
        <v>454</v>
      </c>
      <c r="B456">
        <v>3.5051000000000001</v>
      </c>
      <c r="C456">
        <v>3.42482</v>
      </c>
      <c r="D456">
        <v>3.4485899999999998</v>
      </c>
      <c r="E456">
        <v>3.4115799999999998</v>
      </c>
      <c r="F456">
        <v>3.48251</v>
      </c>
      <c r="G456">
        <v>1210178</v>
      </c>
      <c r="H456" s="1">
        <f>AVERAGE(output_30_1__2[[#This Row],[Run_1]:[Run_5]])</f>
        <v>3.45452</v>
      </c>
      <c r="I456">
        <v>4.3570000000000002</v>
      </c>
      <c r="J456">
        <v>2.85</v>
      </c>
      <c r="K456" s="1">
        <f>SUM(output_30_1__2[[#This Row],[IDLV (avg_time)]:[CLASP]])</f>
        <v>7.8115199999999998</v>
      </c>
      <c r="L456" s="1">
        <f t="shared" si="7"/>
        <v>6.3045200000000001</v>
      </c>
    </row>
    <row r="457" spans="1:12" x14ac:dyDescent="0.45">
      <c r="A457">
        <v>455</v>
      </c>
      <c r="B457">
        <v>3.4649399999999999</v>
      </c>
      <c r="C457">
        <v>3.4483899999999998</v>
      </c>
      <c r="D457">
        <v>3.40591</v>
      </c>
      <c r="E457">
        <v>3.5557099999999999</v>
      </c>
      <c r="F457">
        <v>3.48061</v>
      </c>
      <c r="G457">
        <v>1210178</v>
      </c>
      <c r="H457" s="1">
        <f>AVERAGE(output_30_1__2[[#This Row],[Run_1]:[Run_5]])</f>
        <v>3.4711120000000002</v>
      </c>
      <c r="I457">
        <v>4.3689999999999998</v>
      </c>
      <c r="J457">
        <v>2.86</v>
      </c>
      <c r="K457" s="1">
        <f>SUM(output_30_1__2[[#This Row],[IDLV (avg_time)]:[CLASP]])</f>
        <v>7.8401119999999995</v>
      </c>
      <c r="L457" s="1">
        <f t="shared" si="7"/>
        <v>6.3311120000000001</v>
      </c>
    </row>
    <row r="458" spans="1:12" x14ac:dyDescent="0.45">
      <c r="A458">
        <v>456</v>
      </c>
      <c r="B458">
        <v>3.4144100000000002</v>
      </c>
      <c r="C458">
        <v>3.4836499999999999</v>
      </c>
      <c r="D458">
        <v>3.3824200000000002</v>
      </c>
      <c r="E458">
        <v>3.3983699999999999</v>
      </c>
      <c r="F458">
        <v>3.3927700000000001</v>
      </c>
      <c r="G458">
        <v>1210178</v>
      </c>
      <c r="H458" s="1">
        <f>AVERAGE(output_30_1__2[[#This Row],[Run_1]:[Run_5]])</f>
        <v>3.4143239999999997</v>
      </c>
      <c r="I458">
        <v>4.3319999999999999</v>
      </c>
      <c r="J458">
        <v>2.88</v>
      </c>
      <c r="K458" s="1">
        <f>SUM(output_30_1__2[[#This Row],[IDLV (avg_time)]:[CLASP]])</f>
        <v>7.7463239999999995</v>
      </c>
      <c r="L458" s="1">
        <f t="shared" si="7"/>
        <v>6.2943239999999996</v>
      </c>
    </row>
    <row r="459" spans="1:12" x14ac:dyDescent="0.45">
      <c r="A459">
        <v>457</v>
      </c>
      <c r="B459">
        <v>3.5486300000000002</v>
      </c>
      <c r="C459">
        <v>3.6199300000000001</v>
      </c>
      <c r="D459">
        <v>3.5413999999999999</v>
      </c>
      <c r="E459">
        <v>3.5514199999999998</v>
      </c>
      <c r="F459">
        <v>3.5485699999999998</v>
      </c>
      <c r="G459">
        <v>1210178</v>
      </c>
      <c r="H459" s="1">
        <f>AVERAGE(output_30_1__2[[#This Row],[Run_1]:[Run_5]])</f>
        <v>3.5619900000000002</v>
      </c>
      <c r="I459">
        <v>4.335</v>
      </c>
      <c r="J459">
        <v>2.88</v>
      </c>
      <c r="K459" s="1">
        <f>SUM(output_30_1__2[[#This Row],[IDLV (avg_time)]:[CLASP]])</f>
        <v>7.8969900000000006</v>
      </c>
      <c r="L459" s="1">
        <f t="shared" si="7"/>
        <v>6.4419900000000005</v>
      </c>
    </row>
    <row r="460" spans="1:12" x14ac:dyDescent="0.45">
      <c r="A460">
        <v>458</v>
      </c>
      <c r="B460">
        <v>3.3098000000000001</v>
      </c>
      <c r="C460">
        <v>3.27989</v>
      </c>
      <c r="D460">
        <v>3.2746900000000001</v>
      </c>
      <c r="E460">
        <v>3.2589100000000002</v>
      </c>
      <c r="F460">
        <v>3.2692600000000001</v>
      </c>
      <c r="G460">
        <v>1210178</v>
      </c>
      <c r="H460" s="1">
        <f>AVERAGE(output_30_1__2[[#This Row],[Run_1]:[Run_5]])</f>
        <v>3.2785099999999998</v>
      </c>
      <c r="I460">
        <v>4.2750000000000004</v>
      </c>
      <c r="J460">
        <v>2.88</v>
      </c>
      <c r="K460" s="1">
        <f>SUM(output_30_1__2[[#This Row],[IDLV (avg_time)]:[CLASP]])</f>
        <v>7.5535100000000002</v>
      </c>
      <c r="L460" s="1">
        <f t="shared" si="7"/>
        <v>6.1585099999999997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D0F8-5735-43FA-929C-802C5F693BDD}">
  <dimension ref="A1:F11"/>
  <sheetViews>
    <sheetView tabSelected="1" workbookViewId="0">
      <selection activeCell="F3" sqref="F3"/>
    </sheetView>
  </sheetViews>
  <sheetFormatPr defaultRowHeight="14.25" x14ac:dyDescent="0.45"/>
  <cols>
    <col min="1" max="1" width="10" bestFit="1" customWidth="1"/>
    <col min="2" max="2" width="7.73046875" bestFit="1" customWidth="1"/>
    <col min="3" max="4" width="7.86328125" bestFit="1" customWidth="1"/>
    <col min="5" max="5" width="13.3984375" bestFit="1" customWidth="1"/>
    <col min="6" max="6" width="13.265625" bestFit="1" customWidth="1"/>
  </cols>
  <sheetData>
    <row r="1" spans="1:6" x14ac:dyDescent="0.45">
      <c r="A1" t="s">
        <v>0</v>
      </c>
      <c r="B1" t="s">
        <v>9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45">
      <c r="A2">
        <v>0</v>
      </c>
      <c r="B2">
        <v>1.5327900000000001</v>
      </c>
      <c r="C2">
        <v>3.9E-2</v>
      </c>
      <c r="D2">
        <v>0.04</v>
      </c>
      <c r="E2">
        <f t="shared" ref="E2:E11" si="0">SUM(B2,C2)</f>
        <v>1.57179</v>
      </c>
      <c r="F2">
        <f t="shared" ref="F2:F11" si="1">SUM(B2,D2)</f>
        <v>1.5727900000000001</v>
      </c>
    </row>
    <row r="3" spans="1:6" x14ac:dyDescent="0.45">
      <c r="A3">
        <v>1</v>
      </c>
      <c r="B3">
        <v>1.5398700000000001</v>
      </c>
      <c r="C3">
        <v>4.1000000000000002E-2</v>
      </c>
      <c r="D3">
        <v>0.04</v>
      </c>
      <c r="E3">
        <f t="shared" si="0"/>
        <v>1.58087</v>
      </c>
      <c r="F3">
        <f t="shared" si="1"/>
        <v>1.5798700000000001</v>
      </c>
    </row>
    <row r="4" spans="1:6" x14ac:dyDescent="0.45">
      <c r="A4">
        <v>2</v>
      </c>
      <c r="B4">
        <v>1.5401800000000001</v>
      </c>
      <c r="C4">
        <v>4.3999999999999997E-2</v>
      </c>
      <c r="D4">
        <v>0.04</v>
      </c>
      <c r="E4">
        <f t="shared" si="0"/>
        <v>1.5841800000000001</v>
      </c>
      <c r="F4">
        <f t="shared" si="1"/>
        <v>1.5801800000000001</v>
      </c>
    </row>
    <row r="5" spans="1:6" x14ac:dyDescent="0.45">
      <c r="A5">
        <v>3</v>
      </c>
      <c r="B5">
        <v>1.5284500000000001</v>
      </c>
      <c r="C5">
        <v>3.7999999999999999E-2</v>
      </c>
      <c r="D5">
        <v>0.04</v>
      </c>
      <c r="E5">
        <f t="shared" si="0"/>
        <v>1.5664500000000001</v>
      </c>
      <c r="F5">
        <f t="shared" si="1"/>
        <v>1.5684500000000001</v>
      </c>
    </row>
    <row r="6" spans="1:6" x14ac:dyDescent="0.45">
      <c r="A6">
        <v>4</v>
      </c>
      <c r="B6">
        <v>1.53182</v>
      </c>
      <c r="C6">
        <v>4.4999999999999998E-2</v>
      </c>
      <c r="D6">
        <v>0.04</v>
      </c>
      <c r="E6">
        <f t="shared" si="0"/>
        <v>1.5768199999999999</v>
      </c>
      <c r="F6">
        <f t="shared" si="1"/>
        <v>1.57182</v>
      </c>
    </row>
    <row r="7" spans="1:6" x14ac:dyDescent="0.45">
      <c r="A7">
        <v>5</v>
      </c>
      <c r="B7">
        <v>1.55446</v>
      </c>
      <c r="C7">
        <v>0.04</v>
      </c>
      <c r="D7">
        <v>0.04</v>
      </c>
      <c r="E7">
        <f t="shared" si="0"/>
        <v>1.59446</v>
      </c>
      <c r="F7">
        <f t="shared" si="1"/>
        <v>1.59446</v>
      </c>
    </row>
    <row r="8" spans="1:6" x14ac:dyDescent="0.45">
      <c r="A8">
        <v>6</v>
      </c>
      <c r="B8">
        <v>1.53152</v>
      </c>
      <c r="C8">
        <v>4.3999999999999997E-2</v>
      </c>
      <c r="D8">
        <v>0.04</v>
      </c>
      <c r="E8">
        <f t="shared" si="0"/>
        <v>1.57552</v>
      </c>
      <c r="F8">
        <f t="shared" si="1"/>
        <v>1.57152</v>
      </c>
    </row>
    <row r="9" spans="1:6" x14ac:dyDescent="0.45">
      <c r="A9">
        <v>7</v>
      </c>
      <c r="B9">
        <v>1.53992</v>
      </c>
      <c r="C9">
        <v>4.3999999999999997E-2</v>
      </c>
      <c r="D9">
        <v>0.04</v>
      </c>
      <c r="E9">
        <f t="shared" si="0"/>
        <v>1.58392</v>
      </c>
      <c r="F9">
        <f t="shared" si="1"/>
        <v>1.57992</v>
      </c>
    </row>
    <row r="10" spans="1:6" x14ac:dyDescent="0.45">
      <c r="A10">
        <v>8</v>
      </c>
      <c r="B10">
        <v>1.5294399999999999</v>
      </c>
      <c r="C10">
        <v>4.3999999999999997E-2</v>
      </c>
      <c r="D10">
        <v>0.04</v>
      </c>
      <c r="E10">
        <f t="shared" si="0"/>
        <v>1.5734399999999999</v>
      </c>
      <c r="F10">
        <f t="shared" si="1"/>
        <v>1.5694399999999999</v>
      </c>
    </row>
    <row r="11" spans="1:6" x14ac:dyDescent="0.45">
      <c r="A11">
        <v>9</v>
      </c>
      <c r="B11">
        <v>1.5561499999999999</v>
      </c>
      <c r="C11">
        <v>4.1000000000000002E-2</v>
      </c>
      <c r="D11">
        <v>0.04</v>
      </c>
      <c r="E11">
        <f t="shared" si="0"/>
        <v>1.5971499999999998</v>
      </c>
      <c r="F11">
        <f t="shared" si="1"/>
        <v>1.59615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8E0-034B-4BA8-B334-BC2082D4D147}">
  <dimension ref="A1:F11"/>
  <sheetViews>
    <sheetView workbookViewId="0">
      <selection activeCell="F3" sqref="F3"/>
    </sheetView>
  </sheetViews>
  <sheetFormatPr defaultRowHeight="14.25" x14ac:dyDescent="0.45"/>
  <cols>
    <col min="1" max="1" width="10" bestFit="1" customWidth="1"/>
    <col min="2" max="2" width="7.73046875" bestFit="1" customWidth="1"/>
    <col min="3" max="4" width="7.86328125" bestFit="1" customWidth="1"/>
    <col min="5" max="5" width="13.3984375" bestFit="1" customWidth="1"/>
    <col min="6" max="6" width="13.265625" bestFit="1" customWidth="1"/>
  </cols>
  <sheetData>
    <row r="1" spans="1:6" x14ac:dyDescent="0.45">
      <c r="A1" t="s">
        <v>0</v>
      </c>
      <c r="B1" t="s">
        <v>9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45">
      <c r="A2">
        <v>0</v>
      </c>
      <c r="B2">
        <v>13.9293</v>
      </c>
      <c r="C2">
        <v>0.222</v>
      </c>
      <c r="D2">
        <v>0.2</v>
      </c>
      <c r="E2">
        <f>SUM(output_20[[#This Row],[IDLV]:[CLASP]])</f>
        <v>14.151299999999999</v>
      </c>
      <c r="F2">
        <f t="shared" ref="F2:F11" si="0">SUM(B2,D2)</f>
        <v>14.129299999999999</v>
      </c>
    </row>
    <row r="3" spans="1:6" x14ac:dyDescent="0.45">
      <c r="A3">
        <v>1</v>
      </c>
      <c r="B3">
        <v>13.922800000000001</v>
      </c>
      <c r="C3">
        <v>0.219</v>
      </c>
      <c r="D3">
        <v>0.2</v>
      </c>
      <c r="E3">
        <f>SUM(output_20[[#This Row],[IDLV]:[CLASP]])</f>
        <v>14.1418</v>
      </c>
      <c r="F3">
        <f t="shared" si="0"/>
        <v>14.1228</v>
      </c>
    </row>
    <row r="4" spans="1:6" x14ac:dyDescent="0.45">
      <c r="A4">
        <v>2</v>
      </c>
      <c r="B4">
        <v>13.9236</v>
      </c>
      <c r="C4">
        <v>0.23100000000000001</v>
      </c>
      <c r="D4">
        <v>0.2</v>
      </c>
      <c r="E4">
        <f>SUM(output_20[[#This Row],[IDLV]:[CLASP]])</f>
        <v>14.1546</v>
      </c>
      <c r="F4">
        <f t="shared" si="0"/>
        <v>14.1236</v>
      </c>
    </row>
    <row r="5" spans="1:6" x14ac:dyDescent="0.45">
      <c r="A5">
        <v>3</v>
      </c>
      <c r="B5">
        <v>13.9145</v>
      </c>
      <c r="C5">
        <v>0.22600000000000001</v>
      </c>
      <c r="D5">
        <v>0.21</v>
      </c>
      <c r="E5">
        <f>SUM(output_20[[#This Row],[IDLV]:[CLASP]])</f>
        <v>14.140500000000001</v>
      </c>
      <c r="F5">
        <f t="shared" si="0"/>
        <v>14.124500000000001</v>
      </c>
    </row>
    <row r="6" spans="1:6" x14ac:dyDescent="0.45">
      <c r="A6">
        <v>4</v>
      </c>
      <c r="B6">
        <v>13.917899999999999</v>
      </c>
      <c r="C6">
        <v>0.22</v>
      </c>
      <c r="D6">
        <v>0.21</v>
      </c>
      <c r="E6">
        <f>SUM(output_20[[#This Row],[IDLV]:[CLASP]])</f>
        <v>14.1379</v>
      </c>
      <c r="F6">
        <f t="shared" si="0"/>
        <v>14.1279</v>
      </c>
    </row>
    <row r="7" spans="1:6" x14ac:dyDescent="0.45">
      <c r="A7">
        <v>5</v>
      </c>
      <c r="B7">
        <v>13.9153</v>
      </c>
      <c r="C7">
        <v>0.219</v>
      </c>
      <c r="D7">
        <v>0.21</v>
      </c>
      <c r="E7">
        <f>SUM(output_20[[#This Row],[IDLV]:[CLASP]])</f>
        <v>14.1343</v>
      </c>
      <c r="F7">
        <f t="shared" si="0"/>
        <v>14.125300000000001</v>
      </c>
    </row>
    <row r="8" spans="1:6" x14ac:dyDescent="0.45">
      <c r="A8">
        <v>6</v>
      </c>
      <c r="B8">
        <v>13.876099999999999</v>
      </c>
      <c r="C8">
        <v>0.218</v>
      </c>
      <c r="D8">
        <v>0.2</v>
      </c>
      <c r="E8">
        <f>SUM(output_20[[#This Row],[IDLV]:[CLASP]])</f>
        <v>14.094099999999999</v>
      </c>
      <c r="F8">
        <f t="shared" si="0"/>
        <v>14.076099999999999</v>
      </c>
    </row>
    <row r="9" spans="1:6" x14ac:dyDescent="0.45">
      <c r="A9">
        <v>7</v>
      </c>
      <c r="B9">
        <v>13.8301</v>
      </c>
      <c r="C9">
        <v>0.22900000000000001</v>
      </c>
      <c r="D9">
        <v>0.21</v>
      </c>
      <c r="E9">
        <f>SUM(output_20[[#This Row],[IDLV]:[CLASP]])</f>
        <v>14.059099999999999</v>
      </c>
      <c r="F9">
        <f t="shared" si="0"/>
        <v>14.040100000000001</v>
      </c>
    </row>
    <row r="10" spans="1:6" x14ac:dyDescent="0.45">
      <c r="A10">
        <v>8</v>
      </c>
      <c r="B10">
        <v>14.0298</v>
      </c>
      <c r="C10">
        <v>0.222</v>
      </c>
      <c r="D10">
        <v>0.2</v>
      </c>
      <c r="E10">
        <f>SUM(output_20[[#This Row],[IDLV]:[CLASP]])</f>
        <v>14.251799999999999</v>
      </c>
      <c r="F10">
        <f t="shared" si="0"/>
        <v>14.229799999999999</v>
      </c>
    </row>
    <row r="11" spans="1:6" x14ac:dyDescent="0.45">
      <c r="A11">
        <v>9</v>
      </c>
      <c r="B11">
        <v>13.891400000000001</v>
      </c>
      <c r="C11">
        <v>0.221</v>
      </c>
      <c r="D11">
        <v>0.2</v>
      </c>
      <c r="E11">
        <f>SUM(output_20[[#This Row],[IDLV]:[CLASP]])</f>
        <v>14.112400000000001</v>
      </c>
      <c r="F11">
        <f t="shared" si="0"/>
        <v>14.0914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99B1-D4C3-4C9C-9F4E-C48F146CCF50}">
  <dimension ref="A1:F11"/>
  <sheetViews>
    <sheetView workbookViewId="0">
      <selection activeCell="I15" sqref="I15"/>
    </sheetView>
  </sheetViews>
  <sheetFormatPr defaultRowHeight="14.25" x14ac:dyDescent="0.45"/>
  <cols>
    <col min="1" max="1" width="10" customWidth="1"/>
    <col min="2" max="2" width="7.73046875" bestFit="1" customWidth="1"/>
    <col min="3" max="4" width="7.86328125" bestFit="1" customWidth="1"/>
    <col min="5" max="5" width="13.3984375" bestFit="1" customWidth="1"/>
    <col min="6" max="6" width="13.265625" bestFit="1" customWidth="1"/>
  </cols>
  <sheetData>
    <row r="1" spans="1:6" x14ac:dyDescent="0.45">
      <c r="A1" t="s">
        <v>0</v>
      </c>
      <c r="B1" t="s">
        <v>9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45">
      <c r="A2">
        <v>0</v>
      </c>
      <c r="B2">
        <v>65.488399999999999</v>
      </c>
      <c r="C2">
        <v>0.59799999999999998</v>
      </c>
      <c r="D2">
        <v>0.56000000000000005</v>
      </c>
      <c r="E2">
        <f>SUM(output_30[[#This Row],[IDLV]:[CLASP]])</f>
        <v>66.086399999999998</v>
      </c>
      <c r="F2">
        <f t="shared" ref="F2:F11" si="0">SUM(B2,D2)</f>
        <v>66.048400000000001</v>
      </c>
    </row>
    <row r="3" spans="1:6" x14ac:dyDescent="0.45">
      <c r="A3">
        <v>1</v>
      </c>
      <c r="B3">
        <v>64.1447</v>
      </c>
      <c r="C3">
        <v>0.57399999999999995</v>
      </c>
      <c r="D3">
        <v>0.55000000000000004</v>
      </c>
      <c r="E3">
        <f>SUM(output_30[[#This Row],[IDLV]:[CLASP]])</f>
        <v>64.718699999999998</v>
      </c>
      <c r="F3">
        <f t="shared" si="0"/>
        <v>64.694699999999997</v>
      </c>
    </row>
    <row r="4" spans="1:6" x14ac:dyDescent="0.45">
      <c r="A4">
        <v>2</v>
      </c>
      <c r="B4">
        <v>64.107600000000005</v>
      </c>
      <c r="C4">
        <v>0.58399999999999996</v>
      </c>
      <c r="D4">
        <v>0.55000000000000004</v>
      </c>
      <c r="E4">
        <f>SUM(output_30[[#This Row],[IDLV]:[CLASP]])</f>
        <v>64.691600000000008</v>
      </c>
      <c r="F4">
        <f t="shared" si="0"/>
        <v>64.657600000000002</v>
      </c>
    </row>
    <row r="5" spans="1:6" x14ac:dyDescent="0.45">
      <c r="A5">
        <v>3</v>
      </c>
      <c r="B5">
        <v>64.164900000000003</v>
      </c>
      <c r="C5">
        <v>0.59599999999999997</v>
      </c>
      <c r="D5">
        <v>0.55000000000000004</v>
      </c>
      <c r="E5">
        <f>SUM(output_30[[#This Row],[IDLV]:[CLASP]])</f>
        <v>64.760900000000007</v>
      </c>
      <c r="F5">
        <f t="shared" si="0"/>
        <v>64.7149</v>
      </c>
    </row>
    <row r="6" spans="1:6" x14ac:dyDescent="0.45">
      <c r="A6">
        <v>4</v>
      </c>
      <c r="B6">
        <v>64.456900000000005</v>
      </c>
      <c r="C6">
        <v>0.57599999999999996</v>
      </c>
      <c r="D6">
        <v>0.55000000000000004</v>
      </c>
      <c r="E6">
        <f>SUM(output_30[[#This Row],[IDLV]:[CLASP]])</f>
        <v>65.032899999999998</v>
      </c>
      <c r="F6">
        <f t="shared" si="0"/>
        <v>65.006900000000002</v>
      </c>
    </row>
    <row r="7" spans="1:6" x14ac:dyDescent="0.45">
      <c r="A7">
        <v>5</v>
      </c>
      <c r="B7">
        <v>64.492699999999999</v>
      </c>
      <c r="C7">
        <v>0.58299999999999996</v>
      </c>
      <c r="D7">
        <v>0.56000000000000005</v>
      </c>
      <c r="E7">
        <f>SUM(output_30[[#This Row],[IDLV]:[CLASP]])</f>
        <v>65.075699999999998</v>
      </c>
      <c r="F7">
        <f t="shared" si="0"/>
        <v>65.052700000000002</v>
      </c>
    </row>
    <row r="8" spans="1:6" x14ac:dyDescent="0.45">
      <c r="A8">
        <v>6</v>
      </c>
      <c r="B8">
        <v>64.332099999999997</v>
      </c>
      <c r="C8">
        <v>0.57399999999999995</v>
      </c>
      <c r="D8">
        <v>0.57999999999999996</v>
      </c>
      <c r="E8">
        <f>SUM(output_30[[#This Row],[IDLV]:[CLASP]])</f>
        <v>64.906099999999995</v>
      </c>
      <c r="F8">
        <f t="shared" si="0"/>
        <v>64.912099999999995</v>
      </c>
    </row>
    <row r="9" spans="1:6" x14ac:dyDescent="0.45">
      <c r="A9">
        <v>7</v>
      </c>
      <c r="B9">
        <v>64.056200000000004</v>
      </c>
      <c r="C9">
        <v>0.56999999999999995</v>
      </c>
      <c r="D9">
        <v>0.56000000000000005</v>
      </c>
      <c r="E9">
        <f>SUM(output_30[[#This Row],[IDLV]:[CLASP]])</f>
        <v>64.626199999999997</v>
      </c>
      <c r="F9">
        <f t="shared" si="0"/>
        <v>64.616200000000006</v>
      </c>
    </row>
    <row r="10" spans="1:6" x14ac:dyDescent="0.45">
      <c r="A10">
        <v>8</v>
      </c>
      <c r="B10">
        <v>64.271000000000001</v>
      </c>
      <c r="C10">
        <v>0.57499999999999996</v>
      </c>
      <c r="D10">
        <v>0.56000000000000005</v>
      </c>
      <c r="E10">
        <f>SUM(output_30[[#This Row],[IDLV]:[CLASP]])</f>
        <v>64.846000000000004</v>
      </c>
      <c r="F10">
        <f t="shared" si="0"/>
        <v>64.831000000000003</v>
      </c>
    </row>
    <row r="11" spans="1:6" x14ac:dyDescent="0.45">
      <c r="A11">
        <v>9</v>
      </c>
      <c r="B11">
        <v>64.311300000000003</v>
      </c>
      <c r="C11">
        <v>0.57399999999999995</v>
      </c>
      <c r="D11">
        <v>0.56999999999999995</v>
      </c>
      <c r="E11">
        <f>SUM(output_30[[#This Row],[IDLV]:[CLASP]])</f>
        <v>64.885300000000001</v>
      </c>
      <c r="F11">
        <f t="shared" si="0"/>
        <v>64.881299999999996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08B4-09DA-4666-A125-F2A773FE25EC}">
  <dimension ref="A1:G4"/>
  <sheetViews>
    <sheetView workbookViewId="0">
      <selection activeCell="A5" sqref="A5"/>
    </sheetView>
  </sheetViews>
  <sheetFormatPr defaultRowHeight="14.25" x14ac:dyDescent="0.45"/>
  <cols>
    <col min="1" max="1" width="9" bestFit="1" customWidth="1"/>
    <col min="2" max="6" width="7.73046875" bestFit="1" customWidth="1"/>
    <col min="7" max="7" width="11.73046875" bestFit="1" customWidth="1"/>
  </cols>
  <sheetData>
    <row r="1" spans="1:7" x14ac:dyDescent="0.45">
      <c r="A1" t="s">
        <v>1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45">
      <c r="A2" s="1">
        <v>10</v>
      </c>
      <c r="B2">
        <f>32352/1024</f>
        <v>31.59375</v>
      </c>
      <c r="C2">
        <f>32396/1024</f>
        <v>31.63671875</v>
      </c>
      <c r="D2">
        <f>32516/1024</f>
        <v>31.75390625</v>
      </c>
      <c r="E2">
        <f>32548/1024</f>
        <v>31.78515625</v>
      </c>
      <c r="F2">
        <f>32408/1024</f>
        <v>31.6484375</v>
      </c>
      <c r="G2" s="1">
        <f>AVERAGE(memory_incremental__2[[#This Row],[run_1]:[run_5]])</f>
        <v>31.68359375</v>
      </c>
    </row>
    <row r="3" spans="1:7" x14ac:dyDescent="0.45">
      <c r="A3" s="1">
        <v>20</v>
      </c>
      <c r="B3">
        <f>132356/1024</f>
        <v>129.25390625</v>
      </c>
      <c r="C3">
        <f>132424/1024</f>
        <v>129.3203125</v>
      </c>
      <c r="D3">
        <f>132508/1024</f>
        <v>129.40234375</v>
      </c>
      <c r="E3">
        <f>132340/1024</f>
        <v>129.23828125</v>
      </c>
      <c r="F3">
        <f>132472/1024</f>
        <v>129.3671875</v>
      </c>
      <c r="G3" s="1">
        <f>AVERAGE(memory_incremental__2[[#This Row],[run_1]:[run_5]])</f>
        <v>129.31640625</v>
      </c>
    </row>
    <row r="4" spans="1:7" x14ac:dyDescent="0.45">
      <c r="A4" s="1">
        <v>30</v>
      </c>
      <c r="B4">
        <f>327028/1024</f>
        <v>319.36328125</v>
      </c>
      <c r="C4">
        <f>327244/1024</f>
        <v>319.57421875</v>
      </c>
      <c r="D4">
        <f>327172/1024</f>
        <v>319.50390625</v>
      </c>
      <c r="E4">
        <f>327124/1024</f>
        <v>319.45703125</v>
      </c>
      <c r="F4">
        <f>327140/1024</f>
        <v>319.47265625</v>
      </c>
      <c r="G4" s="1">
        <f>AVERAGE(memory_incremental__2[[#This Row],[run_1]:[run_5]])</f>
        <v>319.47421874999998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B076-8AA7-41A1-B3E0-48CBAD4668F6}">
  <dimension ref="A1:B4"/>
  <sheetViews>
    <sheetView workbookViewId="0">
      <selection activeCell="A5" sqref="A5"/>
    </sheetView>
  </sheetViews>
  <sheetFormatPr defaultRowHeight="14.25" x14ac:dyDescent="0.45"/>
  <cols>
    <col min="1" max="1" width="9" customWidth="1"/>
    <col min="2" max="2" width="11.73046875" bestFit="1" customWidth="1"/>
  </cols>
  <sheetData>
    <row r="1" spans="1:2" x14ac:dyDescent="0.45">
      <c r="A1" t="s">
        <v>1</v>
      </c>
      <c r="B1" t="s">
        <v>10</v>
      </c>
    </row>
    <row r="2" spans="1:2" x14ac:dyDescent="0.45">
      <c r="A2" s="1">
        <v>10</v>
      </c>
      <c r="B2">
        <f>16664/1024</f>
        <v>16.2734375</v>
      </c>
    </row>
    <row r="3" spans="1:2" x14ac:dyDescent="0.45">
      <c r="A3" s="1">
        <v>20</v>
      </c>
      <c r="B3">
        <f>61228/1024</f>
        <v>59.79296875</v>
      </c>
    </row>
    <row r="4" spans="1:2" x14ac:dyDescent="0.45">
      <c r="A4" s="1">
        <v>30</v>
      </c>
      <c r="B4">
        <f>150544/1024</f>
        <v>147.015625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C A A g A a W a t T n N k b j e n A A A A + Q A A A B I A H A B D b 2 5 m a W c v U G F j a 2 F n Z S 5 4 b W w g o h g A K K A U A A A A A A A A A A A A A A A A A A A A A A A A A A A A h Y + 9 D o I w G E V f h X S n f 0 S j 5 K M M T i a S m G i M K y k V G q E Y W i z v 5 u A j + Q q S K O r m e E / O c O 7 j d o d 0 a O r g q j q r W 5 M g h i k K l J F t o U 2 Z o N 6 d w g V K B W x z e c 5 L F Y y y s f F g i w R V z l 1 i Q r z 3 2 E e 4 7 U r C K W X k m G 1 2 s l J N j j 6 y / i + H 2 l i X G 6 m Q g M M r R n A 8 Z 3 j G l h y z i D I g E 4 d M m 6 / D x 2 R M g f x A W P W 1 6 z s l t A v X e y D T B P K + I Z 5 Q S w M E F A A C A A g A a W a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m r U 7 7 m / Q w e A I A A G o g A A A T A B w A R m 9 y b X V s Y X M v U 2 V j d G l v b j E u b S C i G A A o o B Q A A A A A A A A A A A A A A A A A A A A A A A A A A A D t m F F v 2 j A Q x 9 + R + A 5 W + g J S F J G E b t W q P F S w b k h b 2 w W 2 l 2 Z C b j i Y N c d G t o M K q N 9 9 p t B C I S k T L W l R w g v m b z v 2 5 X 7 Y d y c h V I Q z 1 J 5 / 2 6 f l U r k k / 2 A B P X R k 8 F g N Y 9 W 1 a 8 g 2 k I c o q H I J 6 c + l I A P C Q E s N O b K a P I w j Y K p y T i h Y D c 6 U / i E r R u N T 8 F O C k M G 5 w C w E G f K g C f K v 4 s O g 1 f h 2 F Y R y F B A W C p h N x j R 4 X G 3 Z s m x L j z K q 5 n U T K I m I A u E Z p 4 a J G p z G E Z P e i Y k + s 5 D 3 C B t 4 t n P s m O h H z B W 0 1 Z i C t 2 x a F 5 z B 7 6 o 5 3 / 6 R 0 d J 7 l A p P t M k E Y T r B C l C P I E p G Q C m f 2 d r B N 3 r a l e C R f s Z X w D 1 t S G V h t 4 m u F x 1 n l L Z D T L G Q n h L x 6 g r f 9 Z 7 6 J M S K I 0 W G K 4 / s 6 J c h + 1 x E c x M 6 4 y H I y t Y d m d O p 0 d L W 4 5 m X t P 1 6 + I e 6 N Z t 8 Z 6 K p c R F H N y A u + 3 5 M Q W 5 2 i 5 h 1 a 1 p W W k D s f u y j b q f o T o r u p u j 1 B P 3 s 1 5 e u I h G s d d 1 V y y X C 0 t 5 U I o J O p g g 6 t W W r Q P C g E X y Q F N y q X c B z M w X P r S 1 b B X h 5 B C + C i I t x d 4 W N / c O 3 u e Y W 8 j 7 m i L w e D A T A E 2 + u 4 p N A m 5 M s u 8 l y P V k + 3 p T x a L A j V M s 4 b i 8 s M c 6 6 i Y H c F o z c H G H 0 z A G W d h K 9 z N l O t s 5 2 C m e / o b P d b J 3 t F s 5 + C 2 c v 7 u k 1 p 2 T j + e S 1 t 2 D g 5 A i D / 4 8 T d s h C Z h U Y V H G q 7 7 Q K k 6 d 4 c I e / + 2 u l F A 9 x 4 b q u A 8 M n Z Z a X 5 L r Z U l b k u 7 v m u z w 1 4 f V T K P R T K P R T K P R T K P T 3 T O H 8 r H P f 6 1 l X U J g L C p 3 M z 8 K i 6 P z q t b + D h T C h C p g N i 0 U p 8 B k Q J Z k c e C F w L d T L 8 p I t Q r 1 8 X 7 L / A F B L A Q I t A B Q A A g A I A G l m r U 5 z Z G 4 3 p w A A A P k A A A A S A A A A A A A A A A A A A A A A A A A A A A B D b 2 5 m a W c v U G F j a 2 F n Z S 5 4 b W x Q S w E C L Q A U A A I A C A B p Z q 1 O D 8 r p q 6 Q A A A D p A A A A E w A A A A A A A A A A A A A A A A D z A A A A W 0 N v b n R l b n R f V H l w Z X N d L n h t b F B L A Q I t A B Q A A g A I A G l m r U 7 7 m / Q w e A I A A G o g A A A T A A A A A A A A A A A A A A A A A O Q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Q A A A A A A A A 6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F 8 x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w V D E z O j E 2 O j U 5 L j c 5 M T E z M z h a I i A v P j x F b n R y e S B U e X B l P S J G a W x s Q 2 9 s d W 1 u V H l w Z X M i I F Z h b H V l P S J z Q X d N R k J R V U Z C U V U 9 I i A v P j x F b n R y e S B U e X B l P S J G a W x s Q 2 9 s d W 1 u T m F t Z X M i I F Z h b H V l P S J z W y Z x d W 9 0 O 0 l 0 Z X J h d G l v b i Z x d W 9 0 O y w m c X V v d D t O d W 1 i Z X J P Z l J 1 b G V z J n F 1 b 3 Q 7 L C Z x d W 9 0 O 3 J 1 b l 8 w J n F 1 b 3 Q 7 L C Z x d W 9 0 O 3 J 1 b l 8 x J n F 1 b 3 Q 7 L C Z x d W 9 0 O 3 J 1 b l 8 y J n F 1 b 3 Q 7 L C Z x d W 9 0 O 3 J 1 b l 8 z J n F 1 b 3 Q 7 L C Z x d W 9 0 O 3 J 1 b l 8 0 J n F 1 b 3 Q 7 L C Z x d W 9 0 O 0 F W R 1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E w I D E v T W 9 k a W Z p Y 2 F 0 b y B 0 a X B v L n t J d G V y Y X R p b 2 4 s M H 0 m c X V v d D s s J n F 1 b 3 Q 7 U 2 V j d G l v b j E v b 3 V 0 c H V 0 X z E w I D E v T W 9 k a W Z p Y 2 F 0 b y B 0 a X B v L n t O d W 1 i Z X J P Z l J 1 b G V z L D F 9 J n F 1 b 3 Q 7 L C Z x d W 9 0 O 1 N l Y 3 R p b 2 4 x L 2 9 1 d H B 1 d F 8 x M C A x L 0 1 v Z G l m a W N h d G 8 g d G l w b y 5 7 c n V u X z A s M n 0 m c X V v d D s s J n F 1 b 3 Q 7 U 2 V j d G l v b j E v b 3 V 0 c H V 0 X z E w I D E v T W 9 k a W Z p Y 2 F 0 b y B 0 a X B v L n t y d W 5 f M S w z f S Z x d W 9 0 O y w m c X V v d D t T Z W N 0 a W 9 u M S 9 v d X R w d X R f M T A g M S 9 N b 2 R p Z m l j Y X R v I H R p c G 8 u e 3 J 1 b l 8 y L D R 9 J n F 1 b 3 Q 7 L C Z x d W 9 0 O 1 N l Y 3 R p b 2 4 x L 2 9 1 d H B 1 d F 8 x M C A x L 0 1 v Z G l m a W N h d G 8 g d G l w b y 5 7 c n V u X z M s N X 0 m c X V v d D s s J n F 1 b 3 Q 7 U 2 V j d G l v b j E v b 3 V 0 c H V 0 X z E w I D E v T W 9 k a W Z p Y 2 F 0 b y B 0 a X B v L n t y d W 5 f N C w 2 f S Z x d W 9 0 O y w m c X V v d D t T Z W N 0 a W 9 u M S 9 v d X R w d X R f M T A g M S 9 N b 2 R p Z m l j Y X R v I H R p c G 8 u e 0 F W R 1 9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H B 1 d F 8 x M C A x L 0 1 v Z G l m a W N h d G 8 g d G l w b y 5 7 S X R l c m F 0 a W 9 u L D B 9 J n F 1 b 3 Q 7 L C Z x d W 9 0 O 1 N l Y 3 R p b 2 4 x L 2 9 1 d H B 1 d F 8 x M C A x L 0 1 v Z G l m a W N h d G 8 g d G l w b y 5 7 T n V t Y m V y T 2 Z S d W x l c y w x f S Z x d W 9 0 O y w m c X V v d D t T Z W N 0 a W 9 u M S 9 v d X R w d X R f M T A g M S 9 N b 2 R p Z m l j Y X R v I H R p c G 8 u e 3 J 1 b l 8 w L D J 9 J n F 1 b 3 Q 7 L C Z x d W 9 0 O 1 N l Y 3 R p b 2 4 x L 2 9 1 d H B 1 d F 8 x M C A x L 0 1 v Z G l m a W N h d G 8 g d G l w b y 5 7 c n V u X z E s M 3 0 m c X V v d D s s J n F 1 b 3 Q 7 U 2 V j d G l v b j E v b 3 V 0 c H V 0 X z E w I D E v T W 9 k a W Z p Y 2 F 0 b y B 0 a X B v L n t y d W 5 f M i w 0 f S Z x d W 9 0 O y w m c X V v d D t T Z W N 0 a W 9 u M S 9 v d X R w d X R f M T A g M S 9 N b 2 R p Z m l j Y X R v I H R p c G 8 u e 3 J 1 b l 8 z L D V 9 J n F 1 b 3 Q 7 L C Z x d W 9 0 O 1 N l Y 3 R p b 2 4 x L 2 9 1 d H B 1 d F 8 x M C A x L 0 1 v Z G l m a W N h d G 8 g d G l w b y 5 7 c n V u X z Q s N n 0 m c X V v d D s s J n F 1 b 3 Q 7 U 2 V j d G l v b j E v b 3 V 0 c H V 0 X z E w I D E v T W 9 k a W Z p Y 2 F 0 b y B 0 a X B v L n t B V k d f d G l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z E w J T I w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E w J T I w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A l M j A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I w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B U M T M 6 M T c 6 M j M u N D I z N z Y 3 N l o i I C 8 + P E V u d H J 5 I F R 5 c G U 9 I k Z p b G x D b 2 x 1 b W 5 U e X B l c y I g V m F s d W U 9 I n N B d 0 1 G Q l F V R k J R W T 0 i I C 8 + P E V u d H J 5 I F R 5 c G U 9 I k Z p b G x D b 2 x 1 b W 5 O Y W 1 l c y I g V m F s d W U 9 I n N b J n F 1 b 3 Q 7 S X R l c m F 0 a W 9 u J n F 1 b 3 Q 7 L C Z x d W 9 0 O 0 5 1 b W J l c k 9 m U n V s Z X M m c X V v d D s s J n F 1 b 3 Q 7 c n V u X z A m c X V v d D s s J n F 1 b 3 Q 7 c n V u X z E m c X V v d D s s J n F 1 b 3 Q 7 c n V u X z I m c X V v d D s s J n F 1 b 3 Q 7 c n V u X z M m c X V v d D s s J n F 1 b 3 Q 7 c n V u X z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y M C A x L 0 1 v Z G l m a W N h d G 8 g d G l w b y 5 7 S X R l c m F 0 a W 9 u L D B 9 J n F 1 b 3 Q 7 L C Z x d W 9 0 O 1 N l Y 3 R p b 2 4 x L 2 9 1 d H B 1 d F 8 y M C A x L 0 1 v Z G l m a W N h d G 8 g d G l w b y 5 7 T n V t Y m V y T 2 Z S d W x l c y w x f S Z x d W 9 0 O y w m c X V v d D t T Z W N 0 a W 9 u M S 9 v d X R w d X R f M j A g M S 9 N b 2 R p Z m l j Y X R v I H R p c G 8 u e 3 J 1 b l 8 w L D J 9 J n F 1 b 3 Q 7 L C Z x d W 9 0 O 1 N l Y 3 R p b 2 4 x L 2 9 1 d H B 1 d F 8 y M C A x L 0 1 v Z G l m a W N h d G 8 g d G l w b y 5 7 c n V u X z E s M 3 0 m c X V v d D s s J n F 1 b 3 Q 7 U 2 V j d G l v b j E v b 3 V 0 c H V 0 X z I w I D E v T W 9 k a W Z p Y 2 F 0 b y B 0 a X B v L n t y d W 5 f M i w 0 f S Z x d W 9 0 O y w m c X V v d D t T Z W N 0 a W 9 u M S 9 v d X R w d X R f M j A g M S 9 N b 2 R p Z m l j Y X R v I H R p c G 8 u e 3 J 1 b l 8 z L D V 9 J n F 1 b 3 Q 7 L C Z x d W 9 0 O 1 N l Y 3 R p b 2 4 x L 2 9 1 d H B 1 d F 8 y M C A x L 0 1 v Z G l m a W N h d G 8 g d G l w b y 5 7 c n V u X z Q s N n 0 m c X V v d D s s J n F 1 b 3 Q 7 U 2 V j d G l v b j E v b 3 V 0 c H V 0 X z I w I D E v T W 9 k a W Z p Y 2 F 0 b y B 0 a X B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X z I w I D E v T W 9 k a W Z p Y 2 F 0 b y B 0 a X B v L n t J d G V y Y X R p b 2 4 s M H 0 m c X V v d D s s J n F 1 b 3 Q 7 U 2 V j d G l v b j E v b 3 V 0 c H V 0 X z I w I D E v T W 9 k a W Z p Y 2 F 0 b y B 0 a X B v L n t O d W 1 i Z X J P Z l J 1 b G V z L D F 9 J n F 1 b 3 Q 7 L C Z x d W 9 0 O 1 N l Y 3 R p b 2 4 x L 2 9 1 d H B 1 d F 8 y M C A x L 0 1 v Z G l m a W N h d G 8 g d G l w b y 5 7 c n V u X z A s M n 0 m c X V v d D s s J n F 1 b 3 Q 7 U 2 V j d G l v b j E v b 3 V 0 c H V 0 X z I w I D E v T W 9 k a W Z p Y 2 F 0 b y B 0 a X B v L n t y d W 5 f M S w z f S Z x d W 9 0 O y w m c X V v d D t T Z W N 0 a W 9 u M S 9 v d X R w d X R f M j A g M S 9 N b 2 R p Z m l j Y X R v I H R p c G 8 u e 3 J 1 b l 8 y L D R 9 J n F 1 b 3 Q 7 L C Z x d W 9 0 O 1 N l Y 3 R p b 2 4 x L 2 9 1 d H B 1 d F 8 y M C A x L 0 1 v Z G l m a W N h d G 8 g d G l w b y 5 7 c n V u X z M s N X 0 m c X V v d D s s J n F 1 b 3 Q 7 U 2 V j d G l v b j E v b 3 V 0 c H V 0 X z I w I D E v T W 9 k a W Z p Y 2 F 0 b y B 0 a X B v L n t y d W 5 f N C w 2 f S Z x d W 9 0 O y w m c X V v d D t T Z W N 0 a W 9 u M S 9 v d X R w d X R f M j A g M S 9 N b 2 R p Z m l j Y X R v I H R p c G 8 u e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z I w J T I w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I w J T I w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j A l M j A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M w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B U M T M 6 M T g 6 M D Q u M D A y N j M y M V o i I C 8 + P E V u d H J 5 I F R 5 c G U 9 I k Z p b G x D b 2 x 1 b W 5 U e X B l c y I g V m F s d W U 9 I n N B d 0 1 G Q l F V R k J R W T 0 i I C 8 + P E V u d H J 5 I F R 5 c G U 9 I k Z p b G x D b 2 x 1 b W 5 O Y W 1 l c y I g V m F s d W U 9 I n N b J n F 1 b 3 Q 7 S X R l c m F 0 a W 9 u J n F 1 b 3 Q 7 L C Z x d W 9 0 O 0 5 1 b W J l c k 9 m U n V s Z X M m c X V v d D s s J n F 1 b 3 Q 7 c n V u X z A m c X V v d D s s J n F 1 b 3 Q 7 c n V u X z E m c X V v d D s s J n F 1 b 3 Q 7 c n V u X z I m c X V v d D s s J n F 1 b 3 Q 7 c n V u X z M m c X V v d D s s J n F 1 b 3 Q 7 c n V u X z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z M C A x L 0 1 v Z G l m a W N h d G 8 g d G l w b y 5 7 S X R l c m F 0 a W 9 u L D B 9 J n F 1 b 3 Q 7 L C Z x d W 9 0 O 1 N l Y 3 R p b 2 4 x L 2 9 1 d H B 1 d F 8 z M C A x L 0 1 v Z G l m a W N h d G 8 g d G l w b y 5 7 T n V t Y m V y T 2 Z S d W x l c y w x f S Z x d W 9 0 O y w m c X V v d D t T Z W N 0 a W 9 u M S 9 v d X R w d X R f M z A g M S 9 N b 2 R p Z m l j Y X R v I H R p c G 8 u e 3 J 1 b l 8 w L D J 9 J n F 1 b 3 Q 7 L C Z x d W 9 0 O 1 N l Y 3 R p b 2 4 x L 2 9 1 d H B 1 d F 8 z M C A x L 0 1 v Z G l m a W N h d G 8 g d G l w b y 5 7 c n V u X z E s M 3 0 m c X V v d D s s J n F 1 b 3 Q 7 U 2 V j d G l v b j E v b 3 V 0 c H V 0 X z M w I D E v T W 9 k a W Z p Y 2 F 0 b y B 0 a X B v L n t y d W 5 f M i w 0 f S Z x d W 9 0 O y w m c X V v d D t T Z W N 0 a W 9 u M S 9 v d X R w d X R f M z A g M S 9 N b 2 R p Z m l j Y X R v I H R p c G 8 u e 3 J 1 b l 8 z L D V 9 J n F 1 b 3 Q 7 L C Z x d W 9 0 O 1 N l Y 3 R p b 2 4 x L 2 9 1 d H B 1 d F 8 z M C A x L 0 1 v Z G l m a W N h d G 8 g d G l w b y 5 7 c n V u X z Q s N n 0 m c X V v d D s s J n F 1 b 3 Q 7 U 2 V j d G l v b j E v b 3 V 0 c H V 0 X z M w I D E v T W 9 k a W Z p Y 2 F 0 b y B 0 a X B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X z M w I D E v T W 9 k a W Z p Y 2 F 0 b y B 0 a X B v L n t J d G V y Y X R p b 2 4 s M H 0 m c X V v d D s s J n F 1 b 3 Q 7 U 2 V j d G l v b j E v b 3 V 0 c H V 0 X z M w I D E v T W 9 k a W Z p Y 2 F 0 b y B 0 a X B v L n t O d W 1 i Z X J P Z l J 1 b G V z L D F 9 J n F 1 b 3 Q 7 L C Z x d W 9 0 O 1 N l Y 3 R p b 2 4 x L 2 9 1 d H B 1 d F 8 z M C A x L 0 1 v Z G l m a W N h d G 8 g d G l w b y 5 7 c n V u X z A s M n 0 m c X V v d D s s J n F 1 b 3 Q 7 U 2 V j d G l v b j E v b 3 V 0 c H V 0 X z M w I D E v T W 9 k a W Z p Y 2 F 0 b y B 0 a X B v L n t y d W 5 f M S w z f S Z x d W 9 0 O y w m c X V v d D t T Z W N 0 a W 9 u M S 9 v d X R w d X R f M z A g M S 9 N b 2 R p Z m l j Y X R v I H R p c G 8 u e 3 J 1 b l 8 y L D R 9 J n F 1 b 3 Q 7 L C Z x d W 9 0 O 1 N l Y 3 R p b 2 4 x L 2 9 1 d H B 1 d F 8 z M C A x L 0 1 v Z G l m a W N h d G 8 g d G l w b y 5 7 c n V u X z M s N X 0 m c X V v d D s s J n F 1 b 3 Q 7 U 2 V j d G l v b j E v b 3 V 0 c H V 0 X z M w I D E v T W 9 k a W Z p Y 2 F 0 b y B 0 a X B v L n t y d W 5 f N C w 2 f S Z x d W 9 0 O y w m c X V v d D t T Z W N 0 a W 9 u M S 9 v d X R w d X R f M z A g M S 9 N b 2 R p Z m l j Y X R v I H R p c G 8 u e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z M w J T I w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M w J T I w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z A l M j A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Y 3 J l b W V u d G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B U M T M 6 M T g 6 N D A u N j c 4 N z U 5 N F o i I C 8 + P E V u d H J 5 I F R 5 c G U 9 I k Z p b G x D b 2 x 1 b W 5 U e X B l c y I g V m F s d W U 9 I n N C Z 0 1 E Q X d N R E J n P T 0 i I C 8 + P E V u d H J 5 I F R 5 c G U 9 I k Z p b G x D b 2 x 1 b W 5 O Y W 1 l c y I g V m F s d W U 9 I n N b J n F 1 b 3 Q 7 Z G V n c m V l J n F 1 b 3 Q 7 L C Z x d W 9 0 O 3 J 1 b l 8 x J n F 1 b 3 Q 7 L C Z x d W 9 0 O 3 J 1 b l 8 y J n F 1 b 3 Q 7 L C Z x d W 9 0 O 3 J 1 b l 8 z J n F 1 b 3 Q 7 L C Z x d W 9 0 O 3 J 1 b l 8 0 J n F 1 b 3 Q 7 L C Z x d W 9 0 O 3 J 1 b l 8 1 J n F 1 b 3 Q 7 L C Z x d W 9 0 O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p b m N y Z W 1 l b n R h b C 9 N b 2 R p Z m l j Y X R v I H R p c G 8 u e 2 R l Z 3 J l Z S w w f S Z x d W 9 0 O y w m c X V v d D t T Z W N 0 a W 9 u M S 9 t Z W 1 v c n l f a W 5 j c m V t Z W 5 0 Y W w v T W 9 k a W Z p Y 2 F 0 b y B 0 a X B v L n t y d W 5 f M S w x f S Z x d W 9 0 O y w m c X V v d D t T Z W N 0 a W 9 u M S 9 t Z W 1 v c n l f a W 5 j c m V t Z W 5 0 Y W w v T W 9 k a W Z p Y 2 F 0 b y B 0 a X B v L n t y d W 5 f M i w y f S Z x d W 9 0 O y w m c X V v d D t T Z W N 0 a W 9 u M S 9 t Z W 1 v c n l f a W 5 j c m V t Z W 5 0 Y W w v T W 9 k a W Z p Y 2 F 0 b y B 0 a X B v L n t y d W 5 f M y w z f S Z x d W 9 0 O y w m c X V v d D t T Z W N 0 a W 9 u M S 9 t Z W 1 v c n l f a W 5 j c m V t Z W 5 0 Y W w v T W 9 k a W Z p Y 2 F 0 b y B 0 a X B v L n t y d W 5 f N C w 0 f S Z x d W 9 0 O y w m c X V v d D t T Z W N 0 a W 9 u M S 9 t Z W 1 v c n l f a W 5 j c m V t Z W 5 0 Y W w v T W 9 k a W Z p Y 2 F 0 b y B 0 a X B v L n t y d W 5 f N S w 1 f S Z x d W 9 0 O y w m c X V v d D t T Z W N 0 a W 9 u M S 9 t Z W 1 v c n l f a W 5 j c m V t Z W 5 0 Y W w v T W 9 k a W Z p Y 2 F 0 b y B 0 a X B v L n t h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t b 3 J 5 X 2 l u Y 3 J l b W V u d G F s L 0 1 v Z G l m a W N h d G 8 g d G l w b y 5 7 Z G V n c m V l L D B 9 J n F 1 b 3 Q 7 L C Z x d W 9 0 O 1 N l Y 3 R p b 2 4 x L 2 1 l b W 9 y e V 9 p b m N y Z W 1 l b n R h b C 9 N b 2 R p Z m l j Y X R v I H R p c G 8 u e 3 J 1 b l 8 x L D F 9 J n F 1 b 3 Q 7 L C Z x d W 9 0 O 1 N l Y 3 R p b 2 4 x L 2 1 l b W 9 y e V 9 p b m N y Z W 1 l b n R h b C 9 N b 2 R p Z m l j Y X R v I H R p c G 8 u e 3 J 1 b l 8 y L D J 9 J n F 1 b 3 Q 7 L C Z x d W 9 0 O 1 N l Y 3 R p b 2 4 x L 2 1 l b W 9 y e V 9 p b m N y Z W 1 l b n R h b C 9 N b 2 R p Z m l j Y X R v I H R p c G 8 u e 3 J 1 b l 8 z L D N 9 J n F 1 b 3 Q 7 L C Z x d W 9 0 O 1 N l Y 3 R p b 2 4 x L 2 1 l b W 9 y e V 9 p b m N y Z W 1 l b n R h b C 9 N b 2 R p Z m l j Y X R v I H R p c G 8 u e 3 J 1 b l 8 0 L D R 9 J n F 1 b 3 Q 7 L C Z x d W 9 0 O 1 N l Y 3 R p b 2 4 x L 2 1 l b W 9 y e V 9 p b m N y Z W 1 l b n R h b C 9 N b 2 R p Z m l j Y X R v I H R p c G 8 u e 3 J 1 b l 8 1 L D V 9 J n F 1 b 3 Q 7 L C Z x d W 9 0 O 1 N l Y 3 R p b 2 4 x L 2 1 l b W 9 y e V 9 p b m N y Z W 1 l b n R h b C 9 N b 2 R p Z m l j Y X R v I H R p c G 8 u e 2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Y 3 J l b W V u d G F s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j c m V t Z W 5 0 Y W w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Y 3 J l b W V u d G F s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1 d H B 1 d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F Q x M z o x O T o y N y 4 x M j g 4 M D c y W i I g L z 4 8 R W 5 0 c n k g V H l w Z T 0 i R m l s b E N v b H V t b l R 5 c G V z I i B W Y W x 1 Z T 0 i c 0 F 3 V U c i I C 8 + P E V u d H J 5 I F R 5 c G U 9 I k Z p b G x D b 2 x 1 b W 5 O Y W 1 l c y I g V m F s d W U 9 I n N b J n F 1 b 3 Q 7 S X R l c m F 0 a W 9 u J n F 1 b 3 Q 7 L C Z x d W 9 0 O 3 J 1 b l 8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M T A v T W 9 k a W Z p Y 2 F 0 b y B 0 a X B v L n t J d G V y Y X R p b 2 4 s M H 0 m c X V v d D s s J n F 1 b 3 Q 7 U 2 V j d G l v b j E v b 3 V 0 c H V 0 X z E w L 0 1 v Z G l m a W N h d G 8 g d G l w b y 5 7 c n V u X z E s M X 0 m c X V v d D s s J n F 1 b 3 Q 7 U 2 V j d G l v b j E v b 3 V 0 c H V 0 X z E w L 0 1 v Z G l m a W N h d G 8 g d G l w b y 5 7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H B 1 d F 8 x M C 9 N b 2 R p Z m l j Y X R v I H R p c G 8 u e 0 l 0 Z X J h d G l v b i w w f S Z x d W 9 0 O y w m c X V v d D t T Z W N 0 a W 9 u M S 9 v d X R w d X R f M T A v T W 9 k a W Z p Y 2 F 0 b y B 0 a X B v L n t y d W 5 f M S w x f S Z x d W 9 0 O y w m c X V v d D t T Z W N 0 a W 9 u M S 9 v d X R w d X R f M T A v T W 9 k a W Z p Y 2 F 0 b y B 0 a X B v L n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8 x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E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v d X R w d X R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B U M T M 6 M T k 6 N T M u M D Q 0 M T I 1 M V o i I C 8 + P E V u d H J 5 I F R 5 c G U 9 I k Z p b G x D b 2 x 1 b W 5 U e X B l c y I g V m F s d W U 9 I n N B d 1 V H I i A v P j x F b n R y e S B U e X B l P S J G a W x s Q 2 9 s d W 1 u T m F t Z X M i I F Z h b H V l P S J z W y Z x d W 9 0 O 0 l 0 Z X J h d G l v b i Z x d W 9 0 O y w m c X V v d D t y d W 5 f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I w L 0 1 v Z G l m a W N h d G 8 g d G l w b y 5 7 S X R l c m F 0 a W 9 u L D B 9 J n F 1 b 3 Q 7 L C Z x d W 9 0 O 1 N l Y 3 R p b 2 4 x L 2 9 1 d H B 1 d F 8 y M C 9 N b 2 R p Z m l j Y X R v I H R p c G 8 u e 3 J 1 b l 8 x L D F 9 J n F 1 b 3 Q 7 L C Z x d W 9 0 O 1 N l Y 3 R p b 2 4 x L 2 9 1 d H B 1 d F 8 y M C 9 N b 2 R p Z m l j Y X R v I H R p c G 8 u e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X R w d X R f M j A v T W 9 k a W Z p Y 2 F 0 b y B 0 a X B v L n t J d G V y Y X R p b 2 4 s M H 0 m c X V v d D s s J n F 1 b 3 Q 7 U 2 V j d G l v b j E v b 3 V 0 c H V 0 X z I w L 0 1 v Z G l m a W N h d G 8 g d G l w b y 5 7 c n V u X z E s M X 0 m c X V v d D s s J n F 1 b 3 Q 7 U 2 V j d G l v b j E v b 3 V 0 c H V 0 X z I w L 0 1 v Z G l m a W N h d G 8 g d G l w b y 5 7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j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j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3 V 0 c H V 0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w V D E z O j I w O j E 2 L j U 5 N z I 2 M z F a I i A v P j x F b n R y e S B U e X B l P S J G a W x s Q 2 9 s d W 1 u V H l w Z X M i I F Z h b H V l P S J z Q X d V R y I g L z 4 8 R W 5 0 c n k g V H l w Z T 0 i R m l s b E N v b H V t b k 5 h b W V z I i B W Y W x 1 Z T 0 i c 1 s m c X V v d D t J d G V y Y X R p b 2 4 m c X V v d D s s J n F 1 b 3 Q 7 c n V u X z E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z M C 9 N b 2 R p Z m l j Y X R v I H R p c G 8 u e 0 l 0 Z X J h d G l v b i w w f S Z x d W 9 0 O y w m c X V v d D t T Z W N 0 a W 9 u M S 9 v d X R w d X R f M z A v T W 9 k a W Z p Y 2 F 0 b y B 0 a X B v L n t y d W 5 f M S w x f S Z x d W 9 0 O y w m c X V v d D t T Z W N 0 a W 9 u M S 9 v d X R w d X R f M z A v T W 9 k a W Z p Y 2 F 0 b y B 0 a X B v L n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X z M w L 0 1 v Z G l m a W N h d G 8 g d G l w b y 5 7 S X R l c m F 0 a W 9 u L D B 9 J n F 1 b 3 Q 7 L C Z x d W 9 0 O 1 N l Y 3 R p b 2 4 x L 2 9 1 d H B 1 d F 8 z M C 9 N b 2 R p Z m l j Y X R v I H R p c G 8 u e 3 J 1 b l 8 x L D F 9 J n F 1 b 3 Q 7 L C Z x d W 9 0 O 1 N l Y 3 R p b 2 4 x L 2 9 1 d H B 1 d F 8 z M C 9 N b 2 R p Z m l j Y X R v I H R p c G 8 u e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z M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z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M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5 v b l 9 p b m N y Z W 1 l b n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Z W 1 v c n l f b m 9 u X 2 l u Y 3 J l b W V u d G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B U M T M 6 M j A 6 M z Q u M j U 0 O D I 5 M V o i I C 8 + P E V u d H J 5 I F R 5 c G U 9 I k Z p b G x D b 2 x 1 b W 5 U e X B l c y I g V m F s d W U 9 I n N C Z 0 0 9 I i A v P j x F b n R y e S B U e X B l P S J G a W x s Q 2 9 s d W 1 u T m F t Z X M i I F Z h b H V l P S J z W y Z x d W 9 0 O 2 R l Z 3 J l Z S Z x d W 9 0 O y w m c X V v d D t y d W 5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u b 2 5 f a W 5 j c m V t Z W 5 0 Y W w v T W 9 k a W Z p Y 2 F 0 b y B 0 a X B v L n t k Z W d y Z W U s M H 0 m c X V v d D s s J n F 1 b 3 Q 7 U 2 V j d G l v b j E v b W V t b 3 J 5 X 2 5 v b l 9 p b m N y Z W 1 l b n R h b C 9 N b 2 R p Z m l j Y X R v I H R p c G 8 u e 3 J 1 b l 8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b W 9 y e V 9 u b 2 5 f a W 5 j c m V t Z W 5 0 Y W w v T W 9 k a W Z p Y 2 F 0 b y B 0 a X B v L n t k Z W d y Z W U s M H 0 m c X V v d D s s J n F 1 b 3 Q 7 U 2 V j d G l v b j E v b W V t b 3 J 5 X 2 5 v b l 9 p b m N y Z W 1 l b n R h b C 9 N b 2 R p Z m l j Y X R v I H R p c G 8 u e 3 J 1 b l 8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v c n l f b m 9 u X 2 l u Y 3 J l b W V u d G F s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b m 9 u X 2 l u Y 3 J l b W V u d G F s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u b 2 5 f a W 5 j c m V t Z W 5 0 Y W w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A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F Q y M j o 1 M j o z N i 4 1 M z M 1 O T I 2 W i I g L z 4 8 R W 5 0 c n k g V H l w Z T 0 i R m l s b E N v b H V t b l R 5 c G V z I i B W Y W x 1 Z T 0 i c 0 F 3 V U Z C U V V G Q m c 9 P S I g L z 4 8 R W 5 0 c n k g V H l w Z T 0 i R m l s b E N v b H V t b k 5 h b W V z I i B W Y W x 1 Z T 0 i c 1 s m c X V v d D t J d G V y Y X R p b 2 4 m c X V v d D s s J n F 1 b 3 Q 7 c n V u X z E m c X V v d D s s J n F 1 b 3 Q 7 c n V u X z I m c X V v d D s s J n F 1 b 3 Q 7 c n V u X z M m c X V v d D s s J n F 1 b 3 Q 7 c n V u X z Q m c X V v d D s s J n F 1 b 3 Q 7 c n V u X z U m c X V v d D s s J n F 1 b 3 Q 7 Y X Z n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M T A g M S A o M i k v T W 9 k a W Z p Y 2 F 0 b y B 0 a X B v L n t J d G V y Y X R p b 2 4 s M H 0 m c X V v d D s s J n F 1 b 3 Q 7 U 2 V j d G l v b j E v b 3 V 0 c H V 0 X z E w I D E g K D I p L 0 1 v Z G l m a W N h d G 8 g d G l w b y 5 7 c n V u X z E s M X 0 m c X V v d D s s J n F 1 b 3 Q 7 U 2 V j d G l v b j E v b 3 V 0 c H V 0 X z E w I D E g K D I p L 0 1 v Z G l m a W N h d G 8 g d G l w b y 5 7 c n V u X z I s M n 0 m c X V v d D s s J n F 1 b 3 Q 7 U 2 V j d G l v b j E v b 3 V 0 c H V 0 X z E w I D E g K D I p L 0 1 v Z G l m a W N h d G 8 g d G l w b y 5 7 c n V u X z M s M 3 0 m c X V v d D s s J n F 1 b 3 Q 7 U 2 V j d G l v b j E v b 3 V 0 c H V 0 X z E w I D E g K D I p L 0 1 v Z G l m a W N h d G 8 g d G l w b y 5 7 c n V u X z Q s N H 0 m c X V v d D s s J n F 1 b 3 Q 7 U 2 V j d G l v b j E v b 3 V 0 c H V 0 X z E w I D E g K D I p L 0 1 v Z G l m a W N h d G 8 g d G l w b y 5 7 c n V u X z U s N X 0 m c X V v d D s s J n F 1 b 3 Q 7 U 2 V j d G l v b j E v b 3 V 0 c H V 0 X z E w I D E g K D I p L 0 1 v Z G l m a W N h d G 8 g d G l w b y 5 7 Y X Z n X 3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X z E w I D E g K D I p L 0 1 v Z G l m a W N h d G 8 g d G l w b y 5 7 S X R l c m F 0 a W 9 u L D B 9 J n F 1 b 3 Q 7 L C Z x d W 9 0 O 1 N l Y 3 R p b 2 4 x L 2 9 1 d H B 1 d F 8 x M C A x I C g y K S 9 N b 2 R p Z m l j Y X R v I H R p c G 8 u e 3 J 1 b l 8 x L D F 9 J n F 1 b 3 Q 7 L C Z x d W 9 0 O 1 N l Y 3 R p b 2 4 x L 2 9 1 d H B 1 d F 8 x M C A x I C g y K S 9 N b 2 R p Z m l j Y X R v I H R p c G 8 u e 3 J 1 b l 8 y L D J 9 J n F 1 b 3 Q 7 L C Z x d W 9 0 O 1 N l Y 3 R p b 2 4 x L 2 9 1 d H B 1 d F 8 x M C A x I C g y K S 9 N b 2 R p Z m l j Y X R v I H R p c G 8 u e 3 J 1 b l 8 z L D N 9 J n F 1 b 3 Q 7 L C Z x d W 9 0 O 1 N l Y 3 R p b 2 4 x L 2 9 1 d H B 1 d F 8 x M C A x I C g y K S 9 N b 2 R p Z m l j Y X R v I H R p c G 8 u e 3 J 1 b l 8 0 L D R 9 J n F 1 b 3 Q 7 L C Z x d W 9 0 O 1 N l Y 3 R p b 2 4 x L 2 9 1 d H B 1 d F 8 x M C A x I C g y K S 9 N b 2 R p Z m l j Y X R v I H R p c G 8 u e 3 J 1 b l 8 1 L D V 9 J n F 1 b 3 Q 7 L C Z x d W 9 0 O 1 N l Y 3 R p b 2 4 x L 2 9 1 d H B 1 d F 8 x M C A x I C g y K S 9 N b 2 R p Z m l j Y X R v I H R p c G 8 u e 2 F 2 Z 1 9 0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T A l M j A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A l M j A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M C U y M D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z A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1 d H B 1 d F 8 z M F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F Q y M z o w O T o 0 N S 4 x O T U 3 N z k 3 W i I g L z 4 8 R W 5 0 c n k g V H l w Z T 0 i R m l s b E N v b H V t b l R 5 c G V z I i B W Y W x 1 Z T 0 i c 0 F 3 T U Z C U V V G Q l F Z P S I g L z 4 8 R W 5 0 c n k g V H l w Z T 0 i R m l s b E N v b H V t b k 5 h b W V z I i B W Y W x 1 Z T 0 i c 1 s m c X V v d D t J d G V y Y X R p b 2 4 m c X V v d D s s J n F 1 b 3 Q 7 T n V t Y m V y b 0 9 m U n V s Z X M m c X V v d D s s J n F 1 b 3 Q 7 U n V u X z E m c X V v d D s s J n F 1 b 3 Q 7 U n V u X z I m c X V v d D s s J n F 1 b 3 Q 7 U n V u X z M m c X V v d D s s J n F 1 b 3 Q 7 U n V u X z Q m c X V v d D s s J n F 1 b 3 Q 7 U n V u X z U m c X V v d D s s J n F 1 b 3 Q 7 Y X Z n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M z A g M S A o M i k v T W 9 k a W Z p Y 2 F 0 b y B 0 a X B v L n t J d G V y Y X R p b 2 4 s M H 0 m c X V v d D s s J n F 1 b 3 Q 7 U 2 V j d G l v b j E v b 3 V 0 c H V 0 X z M w I D E g K D I p L 0 1 v Z G l m a W N h d G 8 g d G l w b y 5 7 T n V t Y m V y b 0 9 m U n V s Z X M s M X 0 m c X V v d D s s J n F 1 b 3 Q 7 U 2 V j d G l v b j E v b 3 V 0 c H V 0 X z M w I D E g K D I p L 0 1 v Z G l m a W N h d G 8 g d G l w b y 5 7 U n V u X z E s M n 0 m c X V v d D s s J n F 1 b 3 Q 7 U 2 V j d G l v b j E v b 3 V 0 c H V 0 X z M w I D E g K D I p L 0 1 v Z G l m a W N h d G 8 g d G l w b y 5 7 U n V u X z I s M 3 0 m c X V v d D s s J n F 1 b 3 Q 7 U 2 V j d G l v b j E v b 3 V 0 c H V 0 X z M w I D E g K D I p L 0 1 v Z G l m a W N h d G 8 g d G l w b y 5 7 U n V u X z M s N H 0 m c X V v d D s s J n F 1 b 3 Q 7 U 2 V j d G l v b j E v b 3 V 0 c H V 0 X z M w I D E g K D I p L 0 1 v Z G l m a W N h d G 8 g d G l w b y 5 7 U n V u X z Q s N X 0 m c X V v d D s s J n F 1 b 3 Q 7 U 2 V j d G l v b j E v b 3 V 0 c H V 0 X z M w I D E g K D I p L 0 1 v Z G l m a W N h d G 8 g d G l w b y 5 7 U n V u X z U s N n 0 m c X V v d D s s J n F 1 b 3 Q 7 U 2 V j d G l v b j E v b 3 V 0 c H V 0 X z M w I D E g K D I p L 0 1 v Z G l m a W N h d G 8 g d G l w b y 5 7 Y X Z n X 3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X z M w I D E g K D I p L 0 1 v Z G l m a W N h d G 8 g d G l w b y 5 7 S X R l c m F 0 a W 9 u L D B 9 J n F 1 b 3 Q 7 L C Z x d W 9 0 O 1 N l Y 3 R p b 2 4 x L 2 9 1 d H B 1 d F 8 z M C A x I C g y K S 9 N b 2 R p Z m l j Y X R v I H R p c G 8 u e 0 5 1 b W J l c m 9 P Z l J 1 b G V z L D F 9 J n F 1 b 3 Q 7 L C Z x d W 9 0 O 1 N l Y 3 R p b 2 4 x L 2 9 1 d H B 1 d F 8 z M C A x I C g y K S 9 N b 2 R p Z m l j Y X R v I H R p c G 8 u e 1 J 1 b l 8 x L D J 9 J n F 1 b 3 Q 7 L C Z x d W 9 0 O 1 N l Y 3 R p b 2 4 x L 2 9 1 d H B 1 d F 8 z M C A x I C g y K S 9 N b 2 R p Z m l j Y X R v I H R p c G 8 u e 1 J 1 b l 8 y L D N 9 J n F 1 b 3 Q 7 L C Z x d W 9 0 O 1 N l Y 3 R p b 2 4 x L 2 9 1 d H B 1 d F 8 z M C A x I C g y K S 9 N b 2 R p Z m l j Y X R v I H R p c G 8 u e 1 J 1 b l 8 z L D R 9 J n F 1 b 3 Q 7 L C Z x d W 9 0 O 1 N l Y 3 R p b 2 4 x L 2 9 1 d H B 1 d F 8 z M C A x I C g y K S 9 N b 2 R p Z m l j Y X R v I H R p c G 8 u e 1 J 1 b l 8 0 L D V 9 J n F 1 b 3 Q 7 L C Z x d W 9 0 O 1 N l Y 3 R p b 2 4 x L 2 9 1 d H B 1 d F 8 z M C A x I C g y K S 9 N b 2 R p Z m l j Y X R v I H R p c G 8 u e 1 J 1 b l 8 1 L D Z 9 J n F 1 b 3 Q 7 L C Z x d W 9 0 O 1 N l Y 3 R p b 2 4 x L 2 9 1 d H B 1 d F 8 z M C A x I C g y K S 9 N b 2 R p Z m l j Y X R v I H R p c G 8 u e 2 F 2 Z 1 9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z A l M j A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z A l M j A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z M C U y M D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A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1 d H B 1 d F 8 x M F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F Q y M z o x M D o x M S 4 z M z E 5 N j A y W i I g L z 4 8 R W 5 0 c n k g V H l w Z T 0 i R m l s b E N v b H V t b l R 5 c G V z I i B W Y W x 1 Z T 0 i c 0 F 3 T U Z C U V V G Q l F Z P S I g L z 4 8 R W 5 0 c n k g V H l w Z T 0 i R m l s b E N v b H V t b k 5 h b W V z I i B W Y W x 1 Z T 0 i c 1 s m c X V v d D t J d G V y Y X R p b 2 4 m c X V v d D s s J n F 1 b 3 Q 7 T n V t Y m V y b 0 9 m U n V s Z X M m c X V v d D s s J n F 1 b 3 Q 7 U n V u X z E m c X V v d D s s J n F 1 b 3 Q 7 U n V u X z I m c X V v d D s s J n F 1 b 3 Q 7 U n V u X z M m c X V v d D s s J n F 1 b 3 Q 7 U n V u X z Q m c X V v d D s s J n F 1 b 3 Q 7 U n V u X z U m c X V v d D s s J n F 1 b 3 Q 7 Y X Z n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M T A g M S A o M y k v T W 9 k a W Z p Y 2 F 0 b y B 0 a X B v L n t J d G V y Y X R p b 2 4 s M H 0 m c X V v d D s s J n F 1 b 3 Q 7 U 2 V j d G l v b j E v b 3 V 0 c H V 0 X z E w I D E g K D M p L 0 1 v Z G l m a W N h d G 8 g d G l w b y 5 7 T n V t Y m V y b 0 9 m U n V s Z X M s M X 0 m c X V v d D s s J n F 1 b 3 Q 7 U 2 V j d G l v b j E v b 3 V 0 c H V 0 X z E w I D E g K D M p L 0 1 v Z G l m a W N h d G 8 g d G l w b y 5 7 U n V u X z E s M n 0 m c X V v d D s s J n F 1 b 3 Q 7 U 2 V j d G l v b j E v b 3 V 0 c H V 0 X z E w I D E g K D M p L 0 1 v Z G l m a W N h d G 8 g d G l w b y 5 7 U n V u X z I s M 3 0 m c X V v d D s s J n F 1 b 3 Q 7 U 2 V j d G l v b j E v b 3 V 0 c H V 0 X z E w I D E g K D M p L 0 1 v Z G l m a W N h d G 8 g d G l w b y 5 7 U n V u X z M s N H 0 m c X V v d D s s J n F 1 b 3 Q 7 U 2 V j d G l v b j E v b 3 V 0 c H V 0 X z E w I D E g K D M p L 0 1 v Z G l m a W N h d G 8 g d G l w b y 5 7 U n V u X z Q s N X 0 m c X V v d D s s J n F 1 b 3 Q 7 U 2 V j d G l v b j E v b 3 V 0 c H V 0 X z E w I D E g K D M p L 0 1 v Z G l m a W N h d G 8 g d G l w b y 5 7 U n V u X z U s N n 0 m c X V v d D s s J n F 1 b 3 Q 7 U 2 V j d G l v b j E v b 3 V 0 c H V 0 X z E w I D E g K D M p L 0 1 v Z G l m a W N h d G 8 g d G l w b y 5 7 Y X Z n X 3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X z E w I D E g K D M p L 0 1 v Z G l m a W N h d G 8 g d G l w b y 5 7 S X R l c m F 0 a W 9 u L D B 9 J n F 1 b 3 Q 7 L C Z x d W 9 0 O 1 N l Y 3 R p b 2 4 x L 2 9 1 d H B 1 d F 8 x M C A x I C g z K S 9 N b 2 R p Z m l j Y X R v I H R p c G 8 u e 0 5 1 b W J l c m 9 P Z l J 1 b G V z L D F 9 J n F 1 b 3 Q 7 L C Z x d W 9 0 O 1 N l Y 3 R p b 2 4 x L 2 9 1 d H B 1 d F 8 x M C A x I C g z K S 9 N b 2 R p Z m l j Y X R v I H R p c G 8 u e 1 J 1 b l 8 x L D J 9 J n F 1 b 3 Q 7 L C Z x d W 9 0 O 1 N l Y 3 R p b 2 4 x L 2 9 1 d H B 1 d F 8 x M C A x I C g z K S 9 N b 2 R p Z m l j Y X R v I H R p c G 8 u e 1 J 1 b l 8 y L D N 9 J n F 1 b 3 Q 7 L C Z x d W 9 0 O 1 N l Y 3 R p b 2 4 x L 2 9 1 d H B 1 d F 8 x M C A x I C g z K S 9 N b 2 R p Z m l j Y X R v I H R p c G 8 u e 1 J 1 b l 8 z L D R 9 J n F 1 b 3 Q 7 L C Z x d W 9 0 O 1 N l Y 3 R p b 2 4 x L 2 9 1 d H B 1 d F 8 x M C A x I C g z K S 9 N b 2 R p Z m l j Y X R v I H R p c G 8 u e 1 J 1 b l 8 0 L D V 9 J n F 1 b 3 Q 7 L C Z x d W 9 0 O 1 N l Y 3 R p b 2 4 x L 2 9 1 d H B 1 d F 8 x M C A x I C g z K S 9 N b 2 R p Z m l j Y X R v I H R p c G 8 u e 1 J 1 b l 8 1 L D Z 9 J n F 1 b 3 Q 7 L C Z x d W 9 0 O 1 N l Y 3 R p b 2 4 x L 2 9 1 d H B 1 d F 8 x M C A x I C g z K S 9 N b 2 R p Z m l j Y X R v I H R p c G 8 u e 2 F 2 Z 1 9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T A l M j A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T A l M j A x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x M C U y M D E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j A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1 d H B 1 d F 8 y M F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V Q w M D o z M z o 1 M y 4 1 M j g 2 M j c x W i I g L z 4 8 R W 5 0 c n k g V H l w Z T 0 i R m l s b E N v b H V t b l R 5 c G V z I i B W Y W x 1 Z T 0 i c 0 F 3 T U Z C U V V G Q l F Z P S I g L z 4 8 R W 5 0 c n k g V H l w Z T 0 i R m l s b E N v b H V t b k 5 h b W V z I i B W Y W x 1 Z T 0 i c 1 s m c X V v d D t J d G V y Y X R p b 2 4 m c X V v d D s s J n F 1 b 3 Q 7 T n V t Y m V y T 2 Z S d W x l c y Z x d W 9 0 O y w m c X V v d D t S d W 5 f M S Z x d W 9 0 O y w m c X V v d D t S d W 5 f M i Z x d W 9 0 O y w m c X V v d D t S d W 5 f M y Z x d W 9 0 O y w m c X V v d D t S d W 5 f N C Z x d W 9 0 O y w m c X V v d D t S d W 5 f N S Z x d W 9 0 O y w m c X V v d D t h d m d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y M C A x I C g y K S 9 N b 2 R p Z m l j Y X R v I H R p c G 8 u e 0 l 0 Z X J h d G l v b i w w f S Z x d W 9 0 O y w m c X V v d D t T Z W N 0 a W 9 u M S 9 v d X R w d X R f M j A g M S A o M i k v T W 9 k a W Z p Y 2 F 0 b y B 0 a X B v L n t O d W 1 i Z X J P Z l J 1 b G V z L D F 9 J n F 1 b 3 Q 7 L C Z x d W 9 0 O 1 N l Y 3 R p b 2 4 x L 2 9 1 d H B 1 d F 8 y M C A x I C g y K S 9 N b 2 R p Z m l j Y X R v I H R p c G 8 u e 1 J 1 b l 8 x L D J 9 J n F 1 b 3 Q 7 L C Z x d W 9 0 O 1 N l Y 3 R p b 2 4 x L 2 9 1 d H B 1 d F 8 y M C A x I C g y K S 9 N b 2 R p Z m l j Y X R v I H R p c G 8 u e 1 J 1 b l 8 y L D N 9 J n F 1 b 3 Q 7 L C Z x d W 9 0 O 1 N l Y 3 R p b 2 4 x L 2 9 1 d H B 1 d F 8 y M C A x I C g y K S 9 N b 2 R p Z m l j Y X R v I H R p c G 8 u e 1 J 1 b l 8 z L D R 9 J n F 1 b 3 Q 7 L C Z x d W 9 0 O 1 N l Y 3 R p b 2 4 x L 2 9 1 d H B 1 d F 8 y M C A x I C g y K S 9 N b 2 R p Z m l j Y X R v I H R p c G 8 u e 1 J 1 b l 8 0 L D V 9 J n F 1 b 3 Q 7 L C Z x d W 9 0 O 1 N l Y 3 R p b 2 4 x L 2 9 1 d H B 1 d F 8 y M C A x I C g y K S 9 N b 2 R p Z m l j Y X R v I H R p c G 8 u e 1 J 1 b l 8 1 L D Z 9 J n F 1 b 3 Q 7 L C Z x d W 9 0 O 1 N l Y 3 R p b 2 4 x L 2 9 1 d H B 1 d F 8 y M C A x I C g y K S 9 N b 2 R p Z m l j Y X R v I H R p c G 8 u e 2 F 2 Z 1 9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H B 1 d F 8 y M C A x I C g y K S 9 N b 2 R p Z m l j Y X R v I H R p c G 8 u e 0 l 0 Z X J h d G l v b i w w f S Z x d W 9 0 O y w m c X V v d D t T Z W N 0 a W 9 u M S 9 v d X R w d X R f M j A g M S A o M i k v T W 9 k a W Z p Y 2 F 0 b y B 0 a X B v L n t O d W 1 i Z X J P Z l J 1 b G V z L D F 9 J n F 1 b 3 Q 7 L C Z x d W 9 0 O 1 N l Y 3 R p b 2 4 x L 2 9 1 d H B 1 d F 8 y M C A x I C g y K S 9 N b 2 R p Z m l j Y X R v I H R p c G 8 u e 1 J 1 b l 8 x L D J 9 J n F 1 b 3 Q 7 L C Z x d W 9 0 O 1 N l Y 3 R p b 2 4 x L 2 9 1 d H B 1 d F 8 y M C A x I C g y K S 9 N b 2 R p Z m l j Y X R v I H R p c G 8 u e 1 J 1 b l 8 y L D N 9 J n F 1 b 3 Q 7 L C Z x d W 9 0 O 1 N l Y 3 R p b 2 4 x L 2 9 1 d H B 1 d F 8 y M C A x I C g y K S 9 N b 2 R p Z m l j Y X R v I H R p c G 8 u e 1 J 1 b l 8 z L D R 9 J n F 1 b 3 Q 7 L C Z x d W 9 0 O 1 N l Y 3 R p b 2 4 x L 2 9 1 d H B 1 d F 8 y M C A x I C g y K S 9 N b 2 R p Z m l j Y X R v I H R p c G 8 u e 1 J 1 b l 8 0 L D V 9 J n F 1 b 3 Q 7 L C Z x d W 9 0 O 1 N l Y 3 R p b 2 4 x L 2 9 1 d H B 1 d F 8 y M C A x I C g y K S 9 N b 2 R p Z m l j Y X R v I H R p c G 8 u e 1 J 1 b l 8 1 L D Z 9 J n F 1 b 3 Q 7 L C Z x d W 9 0 O 1 N l Y 3 R p b 2 4 x L 2 9 1 d H B 1 d F 8 y M C A x I C g y K S 9 N b 2 R p Z m l j Y X R v I H R p c G 8 u e 2 F 2 Z 1 9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j A l M j A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j A l M j A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M C U y M D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j c m V t Z W 5 0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V t b 3 J 5 X 2 l u Y 3 J l b W V u d G F s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F U M D A 6 N D I 6 M T c u M z I 0 N j g w N 1 o i I C 8 + P E V u d H J 5 I F R 5 c G U 9 I k Z p b G x D b 2 x 1 b W 5 U e X B l c y I g V m F s d W U 9 I n N C Z 0 1 E Q X d N R E J n P T 0 i I C 8 + P E V u d H J 5 I F R 5 c G U 9 I k Z p b G x D b 2 x 1 b W 5 O Y W 1 l c y I g V m F s d W U 9 I n N b J n F 1 b 3 Q 7 c 2 l 6 Z S Z x d W 9 0 O y w m c X V v d D t y d W 5 f M S Z x d W 9 0 O y w m c X V v d D t y d W 5 f M i Z x d W 9 0 O y w m c X V v d D t y d W 5 f M y Z x d W 9 0 O y w m c X V v d D t y d W 5 f N C Z x d W 9 0 O y w m c X V v d D t y d W 5 f N S Z x d W 9 0 O y w m c X V v d D t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v c n l f a W 5 j c m V t Z W 5 0 Y W w g K D I p L 0 1 v Z G l m a W N h d G 8 g d G l w b y 5 7 c 2 l 6 Z S w w f S Z x d W 9 0 O y w m c X V v d D t T Z W N 0 a W 9 u M S 9 t Z W 1 v c n l f a W 5 j c m V t Z W 5 0 Y W w g K D I p L 0 1 v Z G l m a W N h d G 8 g d G l w b y 5 7 c n V u X z E s M X 0 m c X V v d D s s J n F 1 b 3 Q 7 U 2 V j d G l v b j E v b W V t b 3 J 5 X 2 l u Y 3 J l b W V u d G F s I C g y K S 9 N b 2 R p Z m l j Y X R v I H R p c G 8 u e 3 J 1 b l 8 y L D J 9 J n F 1 b 3 Q 7 L C Z x d W 9 0 O 1 N l Y 3 R p b 2 4 x L 2 1 l b W 9 y e V 9 p b m N y Z W 1 l b n R h b C A o M i k v T W 9 k a W Z p Y 2 F 0 b y B 0 a X B v L n t y d W 5 f M y w z f S Z x d W 9 0 O y w m c X V v d D t T Z W N 0 a W 9 u M S 9 t Z W 1 v c n l f a W 5 j c m V t Z W 5 0 Y W w g K D I p L 0 1 v Z G l m a W N h d G 8 g d G l w b y 5 7 c n V u X z Q s N H 0 m c X V v d D s s J n F 1 b 3 Q 7 U 2 V j d G l v b j E v b W V t b 3 J 5 X 2 l u Y 3 J l b W V u d G F s I C g y K S 9 N b 2 R p Z m l j Y X R v I H R p c G 8 u e 3 J 1 b l 8 1 L D V 9 J n F 1 b 3 Q 7 L C Z x d W 9 0 O 1 N l Y 3 R p b 2 4 x L 2 1 l b W 9 y e V 9 p b m N y Z W 1 l b n R h b C A o M i k v T W 9 k a W Z p Y 2 F 0 b y B 0 a X B v L n t h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t b 3 J 5 X 2 l u Y 3 J l b W V u d G F s I C g y K S 9 N b 2 R p Z m l j Y X R v I H R p c G 8 u e 3 N p e m U s M H 0 m c X V v d D s s J n F 1 b 3 Q 7 U 2 V j d G l v b j E v b W V t b 3 J 5 X 2 l u Y 3 J l b W V u d G F s I C g y K S 9 N b 2 R p Z m l j Y X R v I H R p c G 8 u e 3 J 1 b l 8 x L D F 9 J n F 1 b 3 Q 7 L C Z x d W 9 0 O 1 N l Y 3 R p b 2 4 x L 2 1 l b W 9 y e V 9 p b m N y Z W 1 l b n R h b C A o M i k v T W 9 k a W Z p Y 2 F 0 b y B 0 a X B v L n t y d W 5 f M i w y f S Z x d W 9 0 O y w m c X V v d D t T Z W N 0 a W 9 u M S 9 t Z W 1 v c n l f a W 5 j c m V t Z W 5 0 Y W w g K D I p L 0 1 v Z G l m a W N h d G 8 g d G l w b y 5 7 c n V u X z M s M 3 0 m c X V v d D s s J n F 1 b 3 Q 7 U 2 V j d G l v b j E v b W V t b 3 J 5 X 2 l u Y 3 J l b W V u d G F s I C g y K S 9 N b 2 R p Z m l j Y X R v I H R p c G 8 u e 3 J 1 b l 8 0 L D R 9 J n F 1 b 3 Q 7 L C Z x d W 9 0 O 1 N l Y 3 R p b 2 4 x L 2 1 l b W 9 y e V 9 p b m N y Z W 1 l b n R h b C A o M i k v T W 9 k a W Z p Y 2 F 0 b y B 0 a X B v L n t y d W 5 f N S w 1 f S Z x d W 9 0 O y w m c X V v d D t T Z W N 0 a W 9 u M S 9 t Z W 1 v c n l f a W 5 j c m V t Z W 5 0 Y W w g K D I p L 0 1 v Z G l m a W N h d G 8 g d G l w b y 5 7 Y X Z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v c n l f a W 5 j c m V t Z W 5 0 Y W w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N y Z W 1 l b n R h b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j c m V t Z W 5 0 Y W w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z A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B U M j M 6 M D k 6 N D U u M T k 1 N z c 5 N 1 o i I C 8 + P E V u d H J 5 I F R 5 c G U 9 I k Z p b G x D b 2 x 1 b W 5 U e X B l c y I g V m F s d W U 9 I n N B d 0 1 G Q l F V R k J R W T 0 i I C 8 + P E V u d H J 5 I F R 5 c G U 9 I k Z p b G x D b 2 x 1 b W 5 O Y W 1 l c y I g V m F s d W U 9 I n N b J n F 1 b 3 Q 7 S X R l c m F 0 a W 9 u J n F 1 b 3 Q 7 L C Z x d W 9 0 O 0 5 1 b W J l c m 9 P Z l J 1 b G V z J n F 1 b 3 Q 7 L C Z x d W 9 0 O 1 J 1 b l 8 x J n F 1 b 3 Q 7 L C Z x d W 9 0 O 1 J 1 b l 8 y J n F 1 b 3 Q 7 L C Z x d W 9 0 O 1 J 1 b l 8 z J n F 1 b 3 Q 7 L C Z x d W 9 0 O 1 J 1 b l 8 0 J n F 1 b 3 Q 7 L C Z x d W 9 0 O 1 J 1 b l 8 1 J n F 1 b 3 Q 7 L C Z x d W 9 0 O 2 F 2 Z 1 9 0 a W 1 l J n F 1 b 3 Q 7 X S I g L z 4 8 R W 5 0 c n k g V H l w Z T 0 i R m l s b F N 0 Y X R 1 c y I g V m F s d W U 9 I n N D b 2 1 w b G V 0 Z S I g L z 4 8 R W 5 0 c n k g V H l w Z T 0 i R m l s b E N v d W 5 0 I i B W Y W x 1 Z T 0 i b D Q 1 O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M w I D E g K D I p L 0 1 v Z G l m a W N h d G 8 g d G l w b y 5 7 S X R l c m F 0 a W 9 u L D B 9 J n F 1 b 3 Q 7 L C Z x d W 9 0 O 1 N l Y 3 R p b 2 4 x L 2 9 1 d H B 1 d F 8 z M C A x I C g y K S 9 N b 2 R p Z m l j Y X R v I H R p c G 8 u e 0 5 1 b W J l c m 9 P Z l J 1 b G V z L D F 9 J n F 1 b 3 Q 7 L C Z x d W 9 0 O 1 N l Y 3 R p b 2 4 x L 2 9 1 d H B 1 d F 8 z M C A x I C g y K S 9 N b 2 R p Z m l j Y X R v I H R p c G 8 u e 1 J 1 b l 8 x L D J 9 J n F 1 b 3 Q 7 L C Z x d W 9 0 O 1 N l Y 3 R p b 2 4 x L 2 9 1 d H B 1 d F 8 z M C A x I C g y K S 9 N b 2 R p Z m l j Y X R v I H R p c G 8 u e 1 J 1 b l 8 y L D N 9 J n F 1 b 3 Q 7 L C Z x d W 9 0 O 1 N l Y 3 R p b 2 4 x L 2 9 1 d H B 1 d F 8 z M C A x I C g y K S 9 N b 2 R p Z m l j Y X R v I H R p c G 8 u e 1 J 1 b l 8 z L D R 9 J n F 1 b 3 Q 7 L C Z x d W 9 0 O 1 N l Y 3 R p b 2 4 x L 2 9 1 d H B 1 d F 8 z M C A x I C g y K S 9 N b 2 R p Z m l j Y X R v I H R p c G 8 u e 1 J 1 b l 8 0 L D V 9 J n F 1 b 3 Q 7 L C Z x d W 9 0 O 1 N l Y 3 R p b 2 4 x L 2 9 1 d H B 1 d F 8 z M C A x I C g y K S 9 N b 2 R p Z m l j Y X R v I H R p c G 8 u e 1 J 1 b l 8 1 L D Z 9 J n F 1 b 3 Q 7 L C Z x d W 9 0 O 1 N l Y 3 R p b 2 4 x L 2 9 1 d H B 1 d F 8 z M C A x I C g y K S 9 N b 2 R p Z m l j Y X R v I H R p c G 8 u e 2 F 2 Z 1 9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H B 1 d F 8 z M C A x I C g y K S 9 N b 2 R p Z m l j Y X R v I H R p c G 8 u e 0 l 0 Z X J h d G l v b i w w f S Z x d W 9 0 O y w m c X V v d D t T Z W N 0 a W 9 u M S 9 v d X R w d X R f M z A g M S A o M i k v T W 9 k a W Z p Y 2 F 0 b y B 0 a X B v L n t O d W 1 i Z X J v T 2 Z S d W x l c y w x f S Z x d W 9 0 O y w m c X V v d D t T Z W N 0 a W 9 u M S 9 v d X R w d X R f M z A g M S A o M i k v T W 9 k a W Z p Y 2 F 0 b y B 0 a X B v L n t S d W 5 f M S w y f S Z x d W 9 0 O y w m c X V v d D t T Z W N 0 a W 9 u M S 9 v d X R w d X R f M z A g M S A o M i k v T W 9 k a W Z p Y 2 F 0 b y B 0 a X B v L n t S d W 5 f M i w z f S Z x d W 9 0 O y w m c X V v d D t T Z W N 0 a W 9 u M S 9 v d X R w d X R f M z A g M S A o M i k v T W 9 k a W Z p Y 2 F 0 b y B 0 a X B v L n t S d W 5 f M y w 0 f S Z x d W 9 0 O y w m c X V v d D t T Z W N 0 a W 9 u M S 9 v d X R w d X R f M z A g M S A o M i k v T W 9 k a W Z p Y 2 F 0 b y B 0 a X B v L n t S d W 5 f N C w 1 f S Z x d W 9 0 O y w m c X V v d D t T Z W N 0 a W 9 u M S 9 v d X R w d X R f M z A g M S A o M i k v T W 9 k a W Z p Y 2 F 0 b y B 0 a X B v L n t S d W 5 f N S w 2 f S Z x d W 9 0 O y w m c X V v d D t T Z W N 0 a W 9 u M S 9 v d X R w d X R f M z A g M S A o M i k v T W 9 k a W Z p Y 2 F 0 b y B 0 a X B v L n t h d m d f d G l t Z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X z M w J T I w M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M w J T I w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z A l M j A x J T I w K D M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c 4 5 I N F 4 d F s 2 r G b V 0 O T T Y A A A A A A g A A A A A A E G Y A A A A B A A A g A A A A Z P Z S s v K M z F L O / K / w N e I b 6 l f K g 3 J 5 2 B 3 r o w 7 s D + 8 1 J t 8 A A A A A D o A A A A A C A A A g A A A A 1 i C P 0 p L k G p c 7 F V F O P z q a a E J T p C 1 r n W F b B Y t c O J W z r n t Q A A A A t p E h E 1 M V a G k e 6 Z a t z 4 N S m A g E B B j 7 L Z v 0 h V 8 3 I B m P o D 7 u v N a L c c d k L 8 L S n 0 6 y w A + 6 8 I y w 1 j A g H Q V h p 0 2 k J w L i X u J I + P i P q O y N U P a O p o E k c v h A A A A A 4 G s v D 3 U R t m 3 B v 1 Q z 0 8 K B 4 e A a H 8 z U 0 1 E Y z u e K D o F p G a f I h q F T N I 5 7 d U p R 1 3 m z q p S n g k 7 F 6 d t v p L u B / a T f U 4 2 q V g = = < / D a t a M a s h u p > 
</file>

<file path=customXml/itemProps1.xml><?xml version="1.0" encoding="utf-8"?>
<ds:datastoreItem xmlns:ds="http://schemas.openxmlformats.org/officeDocument/2006/customXml" ds:itemID="{CF222829-24F4-4DA7-BC27-43D2BEC547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incremental_10</vt:lpstr>
      <vt:lpstr>incremental_20</vt:lpstr>
      <vt:lpstr>incremental_30</vt:lpstr>
      <vt:lpstr>non_incremental_10</vt:lpstr>
      <vt:lpstr>non_incremental_20</vt:lpstr>
      <vt:lpstr>non_incremental_30</vt:lpstr>
      <vt:lpstr>memory_incremental</vt:lpstr>
      <vt:lpstr>memory_non_incremental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2019-05-20T12:44:15Z</dcterms:modified>
</cp:coreProperties>
</file>