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ngineering\GitHub\DMH-VCEG\"/>
    </mc:Choice>
  </mc:AlternateContent>
  <xr:revisionPtr revIDLastSave="0" documentId="13_ncr:1_{474AC6B8-4AB6-4F4E-A668-D51F9D5C7581}" xr6:coauthVersionLast="47" xr6:coauthVersionMax="47" xr10:uidLastSave="{00000000-0000-0000-0000-000000000000}"/>
  <bookViews>
    <workbookView xWindow="19200" yWindow="0" windowWidth="19200" windowHeight="21000" activeTab="1" xr2:uid="{9025ED8D-87B0-4B6C-A3C2-D58E978FDF41}"/>
  </bookViews>
  <sheets>
    <sheet name="DMH_VCEG_PCB_1" sheetId="1" r:id="rId1"/>
    <sheet name="Sheet1" sheetId="2" r:id="rId2"/>
  </sheets>
  <definedNames>
    <definedName name="_xlnm._FilterDatabase" localSheetId="1" hidden="1">Sheet1!$A$1:$G$53</definedName>
  </definedNames>
  <calcPr calcId="181029"/>
</workbook>
</file>

<file path=xl/calcChain.xml><?xml version="1.0" encoding="utf-8"?>
<calcChain xmlns="http://schemas.openxmlformats.org/spreadsheetml/2006/main">
  <c r="G21" i="2" l="1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5" i="2"/>
  <c r="G46" i="2"/>
  <c r="G47" i="2"/>
  <c r="G48" i="2"/>
  <c r="G20" i="2"/>
</calcChain>
</file>

<file path=xl/sharedStrings.xml><?xml version="1.0" encoding="utf-8"?>
<sst xmlns="http://schemas.openxmlformats.org/spreadsheetml/2006/main" count="468" uniqueCount="135">
  <si>
    <t>Reference</t>
  </si>
  <si>
    <t>Value</t>
  </si>
  <si>
    <t>Footprint</t>
  </si>
  <si>
    <t>Qty</t>
  </si>
  <si>
    <t>C1,C2,C3,C12,C13,C14</t>
  </si>
  <si>
    <t>100pF</t>
  </si>
  <si>
    <t>Capacitor_THT:C_Disc_D3.8mm_W2.6mm_P2.50mm</t>
  </si>
  <si>
    <t>C4,C15</t>
  </si>
  <si>
    <t>10nF</t>
  </si>
  <si>
    <t>Capacitor_THT:C_Disc_D4.3mm_W1.9mm_P5.00mm</t>
  </si>
  <si>
    <t>C5,C6,C16,C17,C55,C56,C59,C60</t>
  </si>
  <si>
    <t>1nF</t>
  </si>
  <si>
    <t>C7,C10,C18,C21</t>
  </si>
  <si>
    <t>1uF</t>
  </si>
  <si>
    <t>C8,C11,C19,C22</t>
  </si>
  <si>
    <t>10uF</t>
  </si>
  <si>
    <t>Capacitor_THT:CP_Radial_D5.0mm_P2.00mm</t>
  </si>
  <si>
    <t>C9,C20,C25,C26,C27,C28,C29,C30,C31,C32,C33,C34,C35,C36,C37,C38,C39,C40,C41,C42,C43,C44,C45,C46,C47,C48,C49,C50,C51,C52,C53,C54,C57,C58,C61,C62</t>
  </si>
  <si>
    <t>100nF</t>
  </si>
  <si>
    <t>C23,C24</t>
  </si>
  <si>
    <t>47uF</t>
  </si>
  <si>
    <t>D1</t>
  </si>
  <si>
    <t>SB140-</t>
  </si>
  <si>
    <t>Diode_THT:D_DO-41_SOD81_P10.16mm_Horizontal</t>
  </si>
  <si>
    <t>D2</t>
  </si>
  <si>
    <t>SB140+</t>
  </si>
  <si>
    <t>D3,D4,D5,D6,D7,D9,D10,D15,D16,D17,D18,D19,D21,D22,D27,D28</t>
  </si>
  <si>
    <t>1N4148</t>
  </si>
  <si>
    <t>Diode_THT:D_DO-35_SOD27_P7.62mm_Horizontal</t>
  </si>
  <si>
    <t>D8,D20</t>
  </si>
  <si>
    <t>ZPD10</t>
  </si>
  <si>
    <t>D11,D12,D13,D14,D23,D24,D25,D26</t>
  </si>
  <si>
    <t>LED_Red</t>
  </si>
  <si>
    <t>LED_THT:LED_D3.0mm</t>
  </si>
  <si>
    <t>J1,J2,J3,J4,J5,J6,J7,J8,J9,J10,J11,J12,J13,J14,J15,J16,J17,J18,J19,J20</t>
  </si>
  <si>
    <t>TS_Jack_6.35mm_Sw</t>
  </si>
  <si>
    <t>SynthStuff:CUI_MJ-63052A</t>
  </si>
  <si>
    <t>J21,J22,J23,J24,J25,J26</t>
  </si>
  <si>
    <t>Conn_01x10_PinHeader</t>
  </si>
  <si>
    <t>Connector_PinHeader_2.54mm:PinHeader_1x10_P2.54mm_Vertical</t>
  </si>
  <si>
    <t>J22,J25,J26</t>
  </si>
  <si>
    <t>J27</t>
  </si>
  <si>
    <t>Conn_01x06_PinHeader</t>
  </si>
  <si>
    <t>Connector_PinHeader_2.54mm:PinHeader_1x06_P2.54mm_Vertical</t>
  </si>
  <si>
    <t>J100</t>
  </si>
  <si>
    <t>IDC_02x08</t>
  </si>
  <si>
    <t>SynthStuff:IDC-Header_2x08_P2.54mm_Vertical_Eurorack</t>
  </si>
  <si>
    <t>J200</t>
  </si>
  <si>
    <t>SynthStuff:IDC-Header_2x08_P2.54mm_Vertical_BackBone</t>
  </si>
  <si>
    <t>Q1,Q3,Q4,Q5,Q7,Q8</t>
  </si>
  <si>
    <t>BC548</t>
  </si>
  <si>
    <t>Package_TO_SOT_THT:TO-92L_Inline_Wide</t>
  </si>
  <si>
    <t>Q2,Q6</t>
  </si>
  <si>
    <t>BC558</t>
  </si>
  <si>
    <t>R1,R2,R4,R15,R19,R22,R24,R25,R26,R28,R30,R32,R33,R45,R46,R47,R48,R53,R54,R55,R62,R64,R71,R72,R78,R79,R80,R81,R83,R94,R98,R101,R103,R104,R105,R107,R109,R111,R112,R124,R125,R126,R132,R133,R134,R141,R143,R145,R146,R147,R148,R150,R151,R152,R153,R155,R156,R157</t>
  </si>
  <si>
    <t>100k</t>
  </si>
  <si>
    <t>Resistor_THT:R_Axial_DIN0207_L6.3mm_D2.5mm_P7.62mm_Horizontal</t>
  </si>
  <si>
    <t>R3,R5,R8,R82,R84,R87</t>
  </si>
  <si>
    <t>22k</t>
  </si>
  <si>
    <t>R6,R7,R85,R86</t>
  </si>
  <si>
    <t>1M</t>
  </si>
  <si>
    <t>R9,R27,R31,R49,R88,R106,R110,R128</t>
  </si>
  <si>
    <t>470R</t>
  </si>
  <si>
    <t>R10,R11,R12,R14,R16,R17,R18,R34,R36,R38,R41,R44,R89,R90,R91,R93,R95,R96,R97,R113,R115,R117,R120,R123,R130,R149,R154,R158</t>
  </si>
  <si>
    <t>10k</t>
  </si>
  <si>
    <t>R13,R37,R39,R92,R116,R118</t>
  </si>
  <si>
    <t>470k</t>
  </si>
  <si>
    <t>R20,R42,R99,R121</t>
  </si>
  <si>
    <t>300k</t>
  </si>
  <si>
    <t>R21,R40,R43,R100,R119,R122</t>
  </si>
  <si>
    <t>330k</t>
  </si>
  <si>
    <t>R23,R52,R102,R131</t>
  </si>
  <si>
    <t>680R</t>
  </si>
  <si>
    <t>R29,R108</t>
  </si>
  <si>
    <t>125k</t>
  </si>
  <si>
    <t>R35,R63,R65,R70,R77,R114,R142,R144</t>
  </si>
  <si>
    <t>1k</t>
  </si>
  <si>
    <t>R50,R127</t>
  </si>
  <si>
    <t>47k</t>
  </si>
  <si>
    <t>R51,R129</t>
  </si>
  <si>
    <t>100R</t>
  </si>
  <si>
    <t>R56,R61,R135,R140</t>
  </si>
  <si>
    <t>68K</t>
  </si>
  <si>
    <t>R57,R58,R59,R60,R136,R137,R138,R139</t>
  </si>
  <si>
    <t>2k2</t>
  </si>
  <si>
    <t>R66,R67,R68,R69,R73,R74,R75,R76</t>
  </si>
  <si>
    <t>33k</t>
  </si>
  <si>
    <t>RV1,RV2,RV6,RV7,RV8,RV12,RV31,RV32,RV36,RV37,RV38,RV42</t>
  </si>
  <si>
    <t>50k</t>
  </si>
  <si>
    <t>Potentiometer_THT:Potentiometer_Bourns_3296W_Vertical</t>
  </si>
  <si>
    <t>RV3,RV9,RV13,RV33,RV39,RV43</t>
  </si>
  <si>
    <t>RV4,RV5,RV10,RV14,RV34,RV35,RV40,RV44</t>
  </si>
  <si>
    <t>SynthStuff:Potentiometer_Alpha_RD901F-40-00D_Single_Vertical</t>
  </si>
  <si>
    <t>RV11,RV41</t>
  </si>
  <si>
    <t>RV15,RV16,RV17,RV18,RV23,RV24,RV25,RV26</t>
  </si>
  <si>
    <t>SynthStuff:Potentiometer_TT_P110KH1</t>
  </si>
  <si>
    <t>RV19,RV20,RV21,RV22,RV27,RV28,RV29,RV30</t>
  </si>
  <si>
    <t>Potentiometer_THT:Potentiometer_Bourns_3296X_Horizontal</t>
  </si>
  <si>
    <t>SW1,SW2</t>
  </si>
  <si>
    <t>SW_DPDT_x2</t>
  </si>
  <si>
    <t>SynthStuff:Toggle_Switch_2_Poles_TE</t>
  </si>
  <si>
    <t>SW3,SW4,SW5</t>
  </si>
  <si>
    <t>SW_SPDT_321_OnOff</t>
  </si>
  <si>
    <t>SynthStuff:Toggle_Switch_TE</t>
  </si>
  <si>
    <t>U1,U5,U6,U7,U8,U9,U10,U14,U15,U16,U17,U18</t>
  </si>
  <si>
    <t>TL074</t>
  </si>
  <si>
    <t>Package_DIP:DIP-14_W7.62mm_Socket</t>
  </si>
  <si>
    <t>U2,U11,U19,U20</t>
  </si>
  <si>
    <t>U3,U12</t>
  </si>
  <si>
    <t>U4,U13</t>
  </si>
  <si>
    <t>CD4066BE</t>
  </si>
  <si>
    <t>Package_DIP:DIP-14_W7.62mm</t>
  </si>
  <si>
    <t>U21</t>
  </si>
  <si>
    <t>TL072</t>
  </si>
  <si>
    <t>Package_DIP:DIP-8_W7.62mm</t>
  </si>
  <si>
    <t>Status</t>
  </si>
  <si>
    <t>CHECK</t>
  </si>
  <si>
    <t>OK</t>
  </si>
  <si>
    <t>BUY</t>
  </si>
  <si>
    <t>RV4,RV10,RV14,RV34,RV40,RV44</t>
  </si>
  <si>
    <t>C100k</t>
  </si>
  <si>
    <t>RV5,RV35</t>
  </si>
  <si>
    <t>Package_DIP:DIP-8_W7.62mm_Socket</t>
  </si>
  <si>
    <t>Qty Build</t>
  </si>
  <si>
    <t>Qty BB</t>
  </si>
  <si>
    <t>D1,D2</t>
  </si>
  <si>
    <t>SB140</t>
  </si>
  <si>
    <t>Picked?</t>
  </si>
  <si>
    <t>Picked</t>
  </si>
  <si>
    <t>Qty buy</t>
  </si>
  <si>
    <t>390k</t>
  </si>
  <si>
    <t>na</t>
  </si>
  <si>
    <t>kart</t>
  </si>
  <si>
    <t>CD4001BE</t>
  </si>
  <si>
    <t>499k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</si>
</sst>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0" fillId="33" borderId="0" xfId="0" applyFill="1"/>
    <xf numFmtId="0" fontId="7" fillId="3" borderId="0" xfId="7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7095D-94EA-4507-A847-92DD70D903EB}">
  <dimension ref="A1:E50"/>
  <sheetViews>
    <sheetView workbookViewId="0">
      <selection activeCell="E1" sqref="E1:E39"/>
    </sheetView>
  </sheetViews>
  <sheetFormatPr defaultRowHeight="15" x14ac:dyDescent="0.25"/>
  <cols>
    <col min="1" max="1" width="109.7109375" customWidth="1"/>
    <col min="2" max="2" width="22" customWidth="1"/>
    <col min="3" max="3" width="65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115</v>
      </c>
    </row>
    <row r="2" spans="1:5" x14ac:dyDescent="0.25">
      <c r="A2" t="s">
        <v>4</v>
      </c>
      <c r="B2" t="s">
        <v>5</v>
      </c>
      <c r="C2" t="s">
        <v>6</v>
      </c>
      <c r="D2">
        <v>6</v>
      </c>
      <c r="E2" t="s">
        <v>116</v>
      </c>
    </row>
    <row r="3" spans="1:5" x14ac:dyDescent="0.25">
      <c r="A3" t="s">
        <v>7</v>
      </c>
      <c r="B3" t="s">
        <v>8</v>
      </c>
      <c r="C3" t="s">
        <v>9</v>
      </c>
      <c r="D3">
        <v>2</v>
      </c>
      <c r="E3" t="s">
        <v>116</v>
      </c>
    </row>
    <row r="4" spans="1:5" x14ac:dyDescent="0.25">
      <c r="A4" t="s">
        <v>10</v>
      </c>
      <c r="B4" t="s">
        <v>11</v>
      </c>
      <c r="C4" t="s">
        <v>9</v>
      </c>
      <c r="D4">
        <v>8</v>
      </c>
      <c r="E4" t="s">
        <v>116</v>
      </c>
    </row>
    <row r="5" spans="1:5" x14ac:dyDescent="0.25">
      <c r="A5" t="s">
        <v>12</v>
      </c>
      <c r="B5" t="s">
        <v>13</v>
      </c>
      <c r="C5" t="s">
        <v>9</v>
      </c>
      <c r="D5">
        <v>4</v>
      </c>
      <c r="E5" t="s">
        <v>116</v>
      </c>
    </row>
    <row r="6" spans="1:5" x14ac:dyDescent="0.25">
      <c r="A6" t="s">
        <v>14</v>
      </c>
      <c r="B6" t="s">
        <v>15</v>
      </c>
      <c r="C6" t="s">
        <v>16</v>
      </c>
      <c r="D6">
        <v>4</v>
      </c>
      <c r="E6" t="s">
        <v>117</v>
      </c>
    </row>
    <row r="7" spans="1:5" x14ac:dyDescent="0.25">
      <c r="A7" t="s">
        <v>17</v>
      </c>
      <c r="B7" t="s">
        <v>18</v>
      </c>
      <c r="C7" t="s">
        <v>9</v>
      </c>
      <c r="D7">
        <v>36</v>
      </c>
      <c r="E7" t="s">
        <v>116</v>
      </c>
    </row>
    <row r="8" spans="1:5" x14ac:dyDescent="0.25">
      <c r="A8" t="s">
        <v>19</v>
      </c>
      <c r="B8" t="s">
        <v>20</v>
      </c>
      <c r="C8" t="s">
        <v>16</v>
      </c>
      <c r="D8">
        <v>2</v>
      </c>
      <c r="E8" t="s">
        <v>116</v>
      </c>
    </row>
    <row r="9" spans="1:5" x14ac:dyDescent="0.25">
      <c r="A9" t="s">
        <v>21</v>
      </c>
      <c r="B9" t="s">
        <v>22</v>
      </c>
      <c r="C9" t="s">
        <v>23</v>
      </c>
      <c r="D9">
        <v>1</v>
      </c>
      <c r="E9" t="s">
        <v>117</v>
      </c>
    </row>
    <row r="10" spans="1:5" x14ac:dyDescent="0.25">
      <c r="A10" t="s">
        <v>24</v>
      </c>
      <c r="B10" t="s">
        <v>25</v>
      </c>
      <c r="C10" t="s">
        <v>23</v>
      </c>
      <c r="D10">
        <v>1</v>
      </c>
      <c r="E10" t="s">
        <v>117</v>
      </c>
    </row>
    <row r="11" spans="1:5" x14ac:dyDescent="0.25">
      <c r="A11" t="s">
        <v>26</v>
      </c>
      <c r="B11" t="s">
        <v>27</v>
      </c>
      <c r="C11" t="s">
        <v>28</v>
      </c>
      <c r="D11">
        <v>16</v>
      </c>
      <c r="E11" t="s">
        <v>117</v>
      </c>
    </row>
    <row r="12" spans="1:5" x14ac:dyDescent="0.25">
      <c r="A12" t="s">
        <v>29</v>
      </c>
      <c r="B12" t="s">
        <v>30</v>
      </c>
      <c r="C12" t="s">
        <v>28</v>
      </c>
      <c r="D12">
        <v>2</v>
      </c>
      <c r="E12" t="s">
        <v>117</v>
      </c>
    </row>
    <row r="13" spans="1:5" x14ac:dyDescent="0.25">
      <c r="A13" t="s">
        <v>31</v>
      </c>
      <c r="B13" t="s">
        <v>32</v>
      </c>
      <c r="C13" t="s">
        <v>33</v>
      </c>
      <c r="D13">
        <v>8</v>
      </c>
      <c r="E13" t="s">
        <v>117</v>
      </c>
    </row>
    <row r="14" spans="1:5" x14ac:dyDescent="0.25">
      <c r="A14" t="s">
        <v>34</v>
      </c>
      <c r="B14" t="s">
        <v>35</v>
      </c>
      <c r="C14" t="s">
        <v>36</v>
      </c>
      <c r="D14">
        <v>20</v>
      </c>
      <c r="E14" t="s">
        <v>117</v>
      </c>
    </row>
    <row r="15" spans="1:5" x14ac:dyDescent="0.25">
      <c r="A15" t="s">
        <v>37</v>
      </c>
      <c r="B15" t="s">
        <v>38</v>
      </c>
      <c r="C15" t="s">
        <v>39</v>
      </c>
      <c r="D15">
        <v>6</v>
      </c>
      <c r="E15" t="s">
        <v>117</v>
      </c>
    </row>
    <row r="16" spans="1:5" x14ac:dyDescent="0.25">
      <c r="A16" t="s">
        <v>40</v>
      </c>
      <c r="B16" t="s">
        <v>38</v>
      </c>
      <c r="D16">
        <v>3</v>
      </c>
      <c r="E16" t="s">
        <v>117</v>
      </c>
    </row>
    <row r="17" spans="1:5" x14ac:dyDescent="0.25">
      <c r="A17" t="s">
        <v>41</v>
      </c>
      <c r="B17" t="s">
        <v>42</v>
      </c>
      <c r="C17" t="s">
        <v>43</v>
      </c>
      <c r="D17">
        <v>1</v>
      </c>
      <c r="E17" t="s">
        <v>117</v>
      </c>
    </row>
    <row r="18" spans="1:5" x14ac:dyDescent="0.25">
      <c r="A18" t="s">
        <v>44</v>
      </c>
      <c r="B18" t="s">
        <v>45</v>
      </c>
      <c r="C18" t="s">
        <v>46</v>
      </c>
      <c r="D18">
        <v>1</v>
      </c>
      <c r="E18" t="s">
        <v>117</v>
      </c>
    </row>
    <row r="19" spans="1:5" x14ac:dyDescent="0.25">
      <c r="A19" t="s">
        <v>47</v>
      </c>
      <c r="B19" t="s">
        <v>45</v>
      </c>
      <c r="C19" t="s">
        <v>48</v>
      </c>
      <c r="D19">
        <v>1</v>
      </c>
      <c r="E19" t="s">
        <v>117</v>
      </c>
    </row>
    <row r="20" spans="1:5" x14ac:dyDescent="0.25">
      <c r="A20" t="s">
        <v>49</v>
      </c>
      <c r="B20" t="s">
        <v>50</v>
      </c>
      <c r="C20" t="s">
        <v>51</v>
      </c>
      <c r="D20">
        <v>6</v>
      </c>
      <c r="E20" t="s">
        <v>117</v>
      </c>
    </row>
    <row r="21" spans="1:5" x14ac:dyDescent="0.25">
      <c r="A21" t="s">
        <v>52</v>
      </c>
      <c r="B21" t="s">
        <v>53</v>
      </c>
      <c r="C21" t="s">
        <v>51</v>
      </c>
      <c r="D21">
        <v>2</v>
      </c>
      <c r="E21" t="s">
        <v>117</v>
      </c>
    </row>
    <row r="22" spans="1:5" x14ac:dyDescent="0.25">
      <c r="A22" t="s">
        <v>54</v>
      </c>
      <c r="B22" t="s">
        <v>55</v>
      </c>
      <c r="C22" t="s">
        <v>56</v>
      </c>
      <c r="D22">
        <v>58</v>
      </c>
      <c r="E22" t="s">
        <v>116</v>
      </c>
    </row>
    <row r="23" spans="1:5" x14ac:dyDescent="0.25">
      <c r="A23" t="s">
        <v>57</v>
      </c>
      <c r="B23" t="s">
        <v>58</v>
      </c>
      <c r="C23" t="s">
        <v>56</v>
      </c>
      <c r="D23">
        <v>6</v>
      </c>
      <c r="E23" t="s">
        <v>116</v>
      </c>
    </row>
    <row r="24" spans="1:5" x14ac:dyDescent="0.25">
      <c r="A24" t="s">
        <v>59</v>
      </c>
      <c r="B24" t="s">
        <v>60</v>
      </c>
      <c r="C24" t="s">
        <v>56</v>
      </c>
      <c r="D24">
        <v>4</v>
      </c>
      <c r="E24" t="s">
        <v>117</v>
      </c>
    </row>
    <row r="25" spans="1:5" x14ac:dyDescent="0.25">
      <c r="A25" t="s">
        <v>61</v>
      </c>
      <c r="B25" t="s">
        <v>62</v>
      </c>
      <c r="C25" t="s">
        <v>56</v>
      </c>
      <c r="D25">
        <v>8</v>
      </c>
      <c r="E25" t="s">
        <v>116</v>
      </c>
    </row>
    <row r="26" spans="1:5" x14ac:dyDescent="0.25">
      <c r="A26" t="s">
        <v>63</v>
      </c>
      <c r="B26" t="s">
        <v>64</v>
      </c>
      <c r="C26" t="s">
        <v>56</v>
      </c>
      <c r="D26">
        <v>28</v>
      </c>
      <c r="E26" t="s">
        <v>117</v>
      </c>
    </row>
    <row r="27" spans="1:5" x14ac:dyDescent="0.25">
      <c r="A27" t="s">
        <v>65</v>
      </c>
      <c r="B27" t="s">
        <v>66</v>
      </c>
      <c r="C27" t="s">
        <v>56</v>
      </c>
      <c r="D27">
        <v>6</v>
      </c>
      <c r="E27" t="s">
        <v>116</v>
      </c>
    </row>
    <row r="28" spans="1:5" x14ac:dyDescent="0.25">
      <c r="A28" t="s">
        <v>67</v>
      </c>
      <c r="B28" t="s">
        <v>68</v>
      </c>
      <c r="C28" t="s">
        <v>56</v>
      </c>
      <c r="D28">
        <v>4</v>
      </c>
      <c r="E28" t="s">
        <v>116</v>
      </c>
    </row>
    <row r="29" spans="1:5" x14ac:dyDescent="0.25">
      <c r="A29" t="s">
        <v>69</v>
      </c>
      <c r="B29" t="s">
        <v>70</v>
      </c>
      <c r="C29" t="s">
        <v>56</v>
      </c>
      <c r="D29">
        <v>6</v>
      </c>
      <c r="E29" t="s">
        <v>116</v>
      </c>
    </row>
    <row r="30" spans="1:5" x14ac:dyDescent="0.25">
      <c r="A30" t="s">
        <v>71</v>
      </c>
      <c r="B30" t="s">
        <v>72</v>
      </c>
      <c r="C30" t="s">
        <v>56</v>
      </c>
      <c r="D30">
        <v>4</v>
      </c>
      <c r="E30" t="s">
        <v>116</v>
      </c>
    </row>
    <row r="31" spans="1:5" x14ac:dyDescent="0.25">
      <c r="A31" t="s">
        <v>73</v>
      </c>
      <c r="B31" t="s">
        <v>74</v>
      </c>
      <c r="C31" t="s">
        <v>56</v>
      </c>
      <c r="D31">
        <v>2</v>
      </c>
      <c r="E31" t="s">
        <v>118</v>
      </c>
    </row>
    <row r="32" spans="1:5" x14ac:dyDescent="0.25">
      <c r="A32" t="s">
        <v>75</v>
      </c>
      <c r="B32" t="s">
        <v>76</v>
      </c>
      <c r="C32" t="s">
        <v>56</v>
      </c>
      <c r="D32">
        <v>8</v>
      </c>
      <c r="E32" t="s">
        <v>117</v>
      </c>
    </row>
    <row r="33" spans="1:5" x14ac:dyDescent="0.25">
      <c r="A33" t="s">
        <v>77</v>
      </c>
      <c r="B33" t="s">
        <v>78</v>
      </c>
      <c r="C33" t="s">
        <v>56</v>
      </c>
      <c r="D33">
        <v>2</v>
      </c>
      <c r="E33" t="s">
        <v>116</v>
      </c>
    </row>
    <row r="34" spans="1:5" x14ac:dyDescent="0.25">
      <c r="A34" t="s">
        <v>79</v>
      </c>
      <c r="B34" t="s">
        <v>80</v>
      </c>
      <c r="C34" t="s">
        <v>56</v>
      </c>
      <c r="D34">
        <v>2</v>
      </c>
      <c r="E34" t="s">
        <v>116</v>
      </c>
    </row>
    <row r="35" spans="1:5" x14ac:dyDescent="0.25">
      <c r="A35" t="s">
        <v>81</v>
      </c>
      <c r="B35" t="s">
        <v>82</v>
      </c>
      <c r="C35" t="s">
        <v>56</v>
      </c>
      <c r="D35">
        <v>4</v>
      </c>
      <c r="E35" t="s">
        <v>117</v>
      </c>
    </row>
    <row r="36" spans="1:5" x14ac:dyDescent="0.25">
      <c r="A36" t="s">
        <v>83</v>
      </c>
      <c r="B36" t="s">
        <v>84</v>
      </c>
      <c r="C36" t="s">
        <v>56</v>
      </c>
      <c r="D36">
        <v>8</v>
      </c>
      <c r="E36" t="s">
        <v>116</v>
      </c>
    </row>
    <row r="37" spans="1:5" x14ac:dyDescent="0.25">
      <c r="A37" t="s">
        <v>85</v>
      </c>
      <c r="B37" t="s">
        <v>86</v>
      </c>
      <c r="C37" t="s">
        <v>56</v>
      </c>
      <c r="D37">
        <v>8</v>
      </c>
      <c r="E37" t="s">
        <v>117</v>
      </c>
    </row>
    <row r="38" spans="1:5" x14ac:dyDescent="0.25">
      <c r="A38" t="s">
        <v>87</v>
      </c>
      <c r="B38" t="s">
        <v>88</v>
      </c>
      <c r="C38" t="s">
        <v>89</v>
      </c>
      <c r="D38">
        <v>12</v>
      </c>
      <c r="E38" t="s">
        <v>116</v>
      </c>
    </row>
    <row r="39" spans="1:5" x14ac:dyDescent="0.25">
      <c r="A39" t="s">
        <v>90</v>
      </c>
      <c r="B39" t="s">
        <v>55</v>
      </c>
      <c r="C39" t="s">
        <v>89</v>
      </c>
      <c r="D39">
        <v>6</v>
      </c>
      <c r="E39" t="s">
        <v>116</v>
      </c>
    </row>
    <row r="40" spans="1:5" x14ac:dyDescent="0.25">
      <c r="A40" t="s">
        <v>91</v>
      </c>
      <c r="B40" t="s">
        <v>55</v>
      </c>
      <c r="C40" t="s">
        <v>92</v>
      </c>
      <c r="D40">
        <v>8</v>
      </c>
      <c r="E40" t="s">
        <v>116</v>
      </c>
    </row>
    <row r="41" spans="1:5" x14ac:dyDescent="0.25">
      <c r="A41" t="s">
        <v>93</v>
      </c>
      <c r="B41" t="s">
        <v>64</v>
      </c>
      <c r="C41" t="s">
        <v>89</v>
      </c>
      <c r="D41">
        <v>2</v>
      </c>
    </row>
    <row r="42" spans="1:5" x14ac:dyDescent="0.25">
      <c r="A42" t="s">
        <v>94</v>
      </c>
      <c r="B42" t="s">
        <v>55</v>
      </c>
      <c r="C42" t="s">
        <v>95</v>
      </c>
      <c r="D42">
        <v>8</v>
      </c>
    </row>
    <row r="43" spans="1:5" x14ac:dyDescent="0.25">
      <c r="A43" t="s">
        <v>96</v>
      </c>
      <c r="B43" t="s">
        <v>88</v>
      </c>
      <c r="C43" t="s">
        <v>97</v>
      </c>
      <c r="D43">
        <v>8</v>
      </c>
    </row>
    <row r="44" spans="1:5" x14ac:dyDescent="0.25">
      <c r="A44" t="s">
        <v>98</v>
      </c>
      <c r="B44" t="s">
        <v>99</v>
      </c>
      <c r="C44" t="s">
        <v>100</v>
      </c>
      <c r="D44">
        <v>2</v>
      </c>
    </row>
    <row r="45" spans="1:5" x14ac:dyDescent="0.25">
      <c r="A45" t="s">
        <v>101</v>
      </c>
      <c r="B45" t="s">
        <v>102</v>
      </c>
      <c r="C45" t="s">
        <v>103</v>
      </c>
      <c r="D45">
        <v>3</v>
      </c>
    </row>
    <row r="46" spans="1:5" x14ac:dyDescent="0.25">
      <c r="A46" t="s">
        <v>104</v>
      </c>
      <c r="B46" t="s">
        <v>105</v>
      </c>
      <c r="C46" t="s">
        <v>106</v>
      </c>
      <c r="D46">
        <v>12</v>
      </c>
    </row>
    <row r="47" spans="1:5" x14ac:dyDescent="0.25">
      <c r="A47" t="s">
        <v>107</v>
      </c>
      <c r="B47">
        <v>4001</v>
      </c>
      <c r="C47" t="s">
        <v>106</v>
      </c>
      <c r="D47">
        <v>4</v>
      </c>
    </row>
    <row r="48" spans="1:5" x14ac:dyDescent="0.25">
      <c r="A48" t="s">
        <v>108</v>
      </c>
      <c r="B48">
        <v>40106</v>
      </c>
      <c r="C48" t="s">
        <v>106</v>
      </c>
      <c r="D48">
        <v>2</v>
      </c>
    </row>
    <row r="49" spans="1:4" x14ac:dyDescent="0.25">
      <c r="A49" t="s">
        <v>109</v>
      </c>
      <c r="B49" t="s">
        <v>110</v>
      </c>
      <c r="C49" t="s">
        <v>111</v>
      </c>
      <c r="D49">
        <v>2</v>
      </c>
    </row>
    <row r="50" spans="1:4" x14ac:dyDescent="0.25">
      <c r="A50" t="s">
        <v>112</v>
      </c>
      <c r="B50" t="s">
        <v>113</v>
      </c>
      <c r="C50" t="s">
        <v>114</v>
      </c>
      <c r="D5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EA1B3-DE99-4B5B-B92A-5EF6DEBF9FE4}">
  <dimension ref="A1:I53"/>
  <sheetViews>
    <sheetView tabSelected="1" workbookViewId="0">
      <pane ySplit="1" topLeftCell="A2" activePane="bottomLeft" state="frozen"/>
      <selection pane="bottomLeft" activeCell="B39" sqref="B39"/>
    </sheetView>
  </sheetViews>
  <sheetFormatPr defaultRowHeight="15" x14ac:dyDescent="0.25"/>
  <cols>
    <col min="2" max="2" width="22.28515625" bestFit="1" customWidth="1"/>
    <col min="3" max="3" width="65.140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123</v>
      </c>
      <c r="E1" s="1" t="s">
        <v>115</v>
      </c>
      <c r="F1" s="1" t="s">
        <v>129</v>
      </c>
      <c r="G1" s="1" t="s">
        <v>124</v>
      </c>
      <c r="H1" s="1" t="s">
        <v>127</v>
      </c>
    </row>
    <row r="2" spans="1:9" x14ac:dyDescent="0.25">
      <c r="A2" t="s">
        <v>4</v>
      </c>
      <c r="B2" t="s">
        <v>5</v>
      </c>
      <c r="C2" t="s">
        <v>6</v>
      </c>
      <c r="D2">
        <v>6</v>
      </c>
      <c r="E2" t="s">
        <v>117</v>
      </c>
      <c r="G2">
        <v>3</v>
      </c>
      <c r="H2" t="s">
        <v>128</v>
      </c>
    </row>
    <row r="3" spans="1:9" x14ac:dyDescent="0.25">
      <c r="A3" t="s">
        <v>7</v>
      </c>
      <c r="B3" t="s">
        <v>8</v>
      </c>
      <c r="C3" t="s">
        <v>9</v>
      </c>
      <c r="D3">
        <v>2</v>
      </c>
      <c r="E3" t="s">
        <v>117</v>
      </c>
      <c r="G3">
        <v>1</v>
      </c>
      <c r="H3" t="s">
        <v>128</v>
      </c>
    </row>
    <row r="4" spans="1:9" x14ac:dyDescent="0.25">
      <c r="A4" t="s">
        <v>10</v>
      </c>
      <c r="B4" t="s">
        <v>11</v>
      </c>
      <c r="C4" t="s">
        <v>9</v>
      </c>
      <c r="D4">
        <v>8</v>
      </c>
      <c r="E4" t="s">
        <v>118</v>
      </c>
      <c r="G4">
        <v>4</v>
      </c>
      <c r="H4" t="s">
        <v>128</v>
      </c>
      <c r="I4" t="s">
        <v>132</v>
      </c>
    </row>
    <row r="5" spans="1:9" x14ac:dyDescent="0.25">
      <c r="A5" t="s">
        <v>12</v>
      </c>
      <c r="B5" t="s">
        <v>13</v>
      </c>
      <c r="C5" t="s">
        <v>9</v>
      </c>
      <c r="D5">
        <v>4</v>
      </c>
      <c r="E5" t="s">
        <v>117</v>
      </c>
      <c r="G5">
        <v>2</v>
      </c>
      <c r="H5" t="s">
        <v>128</v>
      </c>
    </row>
    <row r="6" spans="1:9" x14ac:dyDescent="0.25">
      <c r="A6" t="s">
        <v>14</v>
      </c>
      <c r="B6" t="s">
        <v>15</v>
      </c>
      <c r="C6" t="s">
        <v>16</v>
      </c>
      <c r="D6">
        <v>4</v>
      </c>
      <c r="E6" t="s">
        <v>117</v>
      </c>
      <c r="G6">
        <v>2</v>
      </c>
      <c r="H6" t="s">
        <v>128</v>
      </c>
    </row>
    <row r="7" spans="1:9" x14ac:dyDescent="0.25">
      <c r="A7" t="s">
        <v>17</v>
      </c>
      <c r="B7" t="s">
        <v>18</v>
      </c>
      <c r="C7" t="s">
        <v>9</v>
      </c>
      <c r="D7">
        <v>36</v>
      </c>
      <c r="E7" t="s">
        <v>117</v>
      </c>
      <c r="G7">
        <v>1</v>
      </c>
      <c r="H7" t="s">
        <v>128</v>
      </c>
    </row>
    <row r="8" spans="1:9" x14ac:dyDescent="0.25">
      <c r="A8" t="s">
        <v>19</v>
      </c>
      <c r="B8" t="s">
        <v>20</v>
      </c>
      <c r="C8" t="s">
        <v>16</v>
      </c>
      <c r="D8">
        <v>2</v>
      </c>
      <c r="E8" t="s">
        <v>117</v>
      </c>
      <c r="G8">
        <v>0</v>
      </c>
      <c r="H8" s="2" t="s">
        <v>131</v>
      </c>
    </row>
    <row r="9" spans="1:9" x14ac:dyDescent="0.25">
      <c r="A9" t="s">
        <v>125</v>
      </c>
      <c r="B9" t="s">
        <v>126</v>
      </c>
      <c r="C9" t="s">
        <v>23</v>
      </c>
      <c r="D9">
        <v>2</v>
      </c>
      <c r="E9" t="s">
        <v>117</v>
      </c>
      <c r="G9">
        <v>0</v>
      </c>
      <c r="H9" s="2" t="s">
        <v>131</v>
      </c>
    </row>
    <row r="10" spans="1:9" x14ac:dyDescent="0.25">
      <c r="A10" t="s">
        <v>26</v>
      </c>
      <c r="B10" t="s">
        <v>27</v>
      </c>
      <c r="C10" t="s">
        <v>28</v>
      </c>
      <c r="D10">
        <v>16</v>
      </c>
      <c r="E10" t="s">
        <v>117</v>
      </c>
      <c r="G10">
        <v>8</v>
      </c>
      <c r="H10" t="s">
        <v>128</v>
      </c>
    </row>
    <row r="11" spans="1:9" x14ac:dyDescent="0.25">
      <c r="A11" t="s">
        <v>29</v>
      </c>
      <c r="B11" t="s">
        <v>30</v>
      </c>
      <c r="C11" t="s">
        <v>28</v>
      </c>
      <c r="D11">
        <v>2</v>
      </c>
      <c r="E11" t="s">
        <v>117</v>
      </c>
      <c r="G11">
        <v>1</v>
      </c>
      <c r="H11" t="s">
        <v>128</v>
      </c>
    </row>
    <row r="12" spans="1:9" x14ac:dyDescent="0.25">
      <c r="A12" t="s">
        <v>31</v>
      </c>
      <c r="B12" t="s">
        <v>32</v>
      </c>
      <c r="C12" t="s">
        <v>33</v>
      </c>
      <c r="D12">
        <v>8</v>
      </c>
      <c r="E12" t="s">
        <v>117</v>
      </c>
      <c r="G12">
        <v>4</v>
      </c>
      <c r="H12" t="s">
        <v>128</v>
      </c>
    </row>
    <row r="13" spans="1:9" x14ac:dyDescent="0.25">
      <c r="A13" t="s">
        <v>34</v>
      </c>
      <c r="B13" t="s">
        <v>35</v>
      </c>
      <c r="C13" t="s">
        <v>36</v>
      </c>
      <c r="D13">
        <v>20</v>
      </c>
      <c r="E13" t="s">
        <v>117</v>
      </c>
      <c r="G13">
        <v>10</v>
      </c>
      <c r="H13" s="2" t="s">
        <v>131</v>
      </c>
    </row>
    <row r="14" spans="1:9" x14ac:dyDescent="0.25">
      <c r="A14" t="s">
        <v>37</v>
      </c>
      <c r="B14" t="s">
        <v>38</v>
      </c>
      <c r="C14" t="s">
        <v>39</v>
      </c>
      <c r="D14">
        <v>6</v>
      </c>
      <c r="E14" t="s">
        <v>117</v>
      </c>
      <c r="G14">
        <v>0</v>
      </c>
      <c r="H14" s="2" t="s">
        <v>131</v>
      </c>
    </row>
    <row r="15" spans="1:9" x14ac:dyDescent="0.25">
      <c r="A15" t="s">
        <v>41</v>
      </c>
      <c r="B15" t="s">
        <v>42</v>
      </c>
      <c r="C15" t="s">
        <v>43</v>
      </c>
      <c r="D15">
        <v>1</v>
      </c>
      <c r="E15" t="s">
        <v>117</v>
      </c>
      <c r="G15">
        <v>0</v>
      </c>
      <c r="H15" s="2" t="s">
        <v>131</v>
      </c>
    </row>
    <row r="16" spans="1:9" x14ac:dyDescent="0.25">
      <c r="A16" t="s">
        <v>44</v>
      </c>
      <c r="B16" t="s">
        <v>45</v>
      </c>
      <c r="C16" t="s">
        <v>46</v>
      </c>
      <c r="D16">
        <v>1</v>
      </c>
      <c r="E16" t="s">
        <v>117</v>
      </c>
      <c r="G16">
        <v>0</v>
      </c>
      <c r="H16" s="2" t="s">
        <v>131</v>
      </c>
    </row>
    <row r="17" spans="1:9" x14ac:dyDescent="0.25">
      <c r="A17" t="s">
        <v>47</v>
      </c>
      <c r="B17" t="s">
        <v>45</v>
      </c>
      <c r="C17" t="s">
        <v>48</v>
      </c>
      <c r="D17">
        <v>1</v>
      </c>
      <c r="E17" t="s">
        <v>117</v>
      </c>
      <c r="G17">
        <v>0</v>
      </c>
      <c r="H17" s="2" t="s">
        <v>131</v>
      </c>
    </row>
    <row r="18" spans="1:9" x14ac:dyDescent="0.25">
      <c r="A18" t="s">
        <v>49</v>
      </c>
      <c r="B18" t="s">
        <v>50</v>
      </c>
      <c r="C18" t="s">
        <v>51</v>
      </c>
      <c r="D18">
        <v>6</v>
      </c>
      <c r="E18" t="s">
        <v>117</v>
      </c>
      <c r="G18">
        <v>3</v>
      </c>
      <c r="H18" t="s">
        <v>128</v>
      </c>
    </row>
    <row r="19" spans="1:9" x14ac:dyDescent="0.25">
      <c r="A19" t="s">
        <v>52</v>
      </c>
      <c r="B19" t="s">
        <v>53</v>
      </c>
      <c r="C19" t="s">
        <v>51</v>
      </c>
      <c r="D19">
        <v>2</v>
      </c>
      <c r="E19" t="s">
        <v>117</v>
      </c>
      <c r="G19">
        <v>1</v>
      </c>
      <c r="H19" t="s">
        <v>128</v>
      </c>
    </row>
    <row r="20" spans="1:9" x14ac:dyDescent="0.25">
      <c r="A20" t="s">
        <v>54</v>
      </c>
      <c r="B20" t="s">
        <v>55</v>
      </c>
      <c r="C20" t="s">
        <v>56</v>
      </c>
      <c r="D20">
        <v>58</v>
      </c>
      <c r="E20" t="s">
        <v>118</v>
      </c>
      <c r="G20">
        <f t="shared" ref="G20:G43" si="0">D20/2</f>
        <v>29</v>
      </c>
      <c r="H20" s="2" t="s">
        <v>128</v>
      </c>
      <c r="I20" t="s">
        <v>132</v>
      </c>
    </row>
    <row r="21" spans="1:9" x14ac:dyDescent="0.25">
      <c r="A21" t="s">
        <v>57</v>
      </c>
      <c r="B21" t="s">
        <v>58</v>
      </c>
      <c r="C21" t="s">
        <v>56</v>
      </c>
      <c r="D21">
        <v>6</v>
      </c>
      <c r="E21" t="s">
        <v>117</v>
      </c>
      <c r="G21">
        <f t="shared" si="0"/>
        <v>3</v>
      </c>
      <c r="H21" s="2" t="s">
        <v>128</v>
      </c>
    </row>
    <row r="22" spans="1:9" x14ac:dyDescent="0.25">
      <c r="A22" t="s">
        <v>59</v>
      </c>
      <c r="B22" t="s">
        <v>60</v>
      </c>
      <c r="C22" t="s">
        <v>56</v>
      </c>
      <c r="D22">
        <v>4</v>
      </c>
      <c r="E22" t="s">
        <v>117</v>
      </c>
      <c r="G22">
        <f t="shared" si="0"/>
        <v>2</v>
      </c>
      <c r="H22" s="2" t="s">
        <v>128</v>
      </c>
    </row>
    <row r="23" spans="1:9" x14ac:dyDescent="0.25">
      <c r="A23" t="s">
        <v>61</v>
      </c>
      <c r="B23" t="s">
        <v>62</v>
      </c>
      <c r="C23" t="s">
        <v>56</v>
      </c>
      <c r="D23">
        <v>8</v>
      </c>
      <c r="E23" t="s">
        <v>117</v>
      </c>
      <c r="G23">
        <f t="shared" si="0"/>
        <v>4</v>
      </c>
      <c r="H23" s="2" t="s">
        <v>128</v>
      </c>
    </row>
    <row r="24" spans="1:9" x14ac:dyDescent="0.25">
      <c r="A24" t="s">
        <v>63</v>
      </c>
      <c r="B24" t="s">
        <v>64</v>
      </c>
      <c r="C24" t="s">
        <v>56</v>
      </c>
      <c r="D24">
        <v>28</v>
      </c>
      <c r="E24" t="s">
        <v>118</v>
      </c>
      <c r="G24">
        <f t="shared" si="0"/>
        <v>14</v>
      </c>
      <c r="H24" s="2" t="s">
        <v>128</v>
      </c>
      <c r="I24" t="s">
        <v>132</v>
      </c>
    </row>
    <row r="25" spans="1:9" x14ac:dyDescent="0.25">
      <c r="A25" t="s">
        <v>65</v>
      </c>
      <c r="B25" t="s">
        <v>66</v>
      </c>
      <c r="C25" t="s">
        <v>56</v>
      </c>
      <c r="D25">
        <v>6</v>
      </c>
      <c r="E25" t="s">
        <v>118</v>
      </c>
      <c r="G25">
        <f t="shared" si="0"/>
        <v>3</v>
      </c>
      <c r="H25" s="2" t="s">
        <v>128</v>
      </c>
      <c r="I25" t="s">
        <v>132</v>
      </c>
    </row>
    <row r="26" spans="1:9" x14ac:dyDescent="0.25">
      <c r="A26" t="s">
        <v>67</v>
      </c>
      <c r="B26" t="s">
        <v>68</v>
      </c>
      <c r="C26" t="s">
        <v>56</v>
      </c>
      <c r="D26">
        <v>4</v>
      </c>
      <c r="E26" t="s">
        <v>117</v>
      </c>
      <c r="G26">
        <f t="shared" si="0"/>
        <v>2</v>
      </c>
      <c r="H26" s="2" t="s">
        <v>128</v>
      </c>
    </row>
    <row r="27" spans="1:9" x14ac:dyDescent="0.25">
      <c r="A27" t="s">
        <v>69</v>
      </c>
      <c r="B27" t="s">
        <v>70</v>
      </c>
      <c r="C27" t="s">
        <v>56</v>
      </c>
      <c r="D27">
        <v>6</v>
      </c>
      <c r="E27" t="s">
        <v>118</v>
      </c>
      <c r="G27">
        <f t="shared" si="0"/>
        <v>3</v>
      </c>
      <c r="H27" s="3" t="s">
        <v>118</v>
      </c>
      <c r="I27" t="s">
        <v>132</v>
      </c>
    </row>
    <row r="28" spans="1:9" x14ac:dyDescent="0.25">
      <c r="A28" t="s">
        <v>71</v>
      </c>
      <c r="B28" t="s">
        <v>72</v>
      </c>
      <c r="C28" t="s">
        <v>56</v>
      </c>
      <c r="D28">
        <v>4</v>
      </c>
      <c r="E28" t="s">
        <v>118</v>
      </c>
      <c r="G28">
        <f t="shared" si="0"/>
        <v>2</v>
      </c>
      <c r="H28" s="2" t="s">
        <v>128</v>
      </c>
      <c r="I28" t="s">
        <v>132</v>
      </c>
    </row>
    <row r="29" spans="1:9" x14ac:dyDescent="0.25">
      <c r="A29" t="s">
        <v>73</v>
      </c>
      <c r="B29" t="s">
        <v>74</v>
      </c>
      <c r="C29" t="s">
        <v>56</v>
      </c>
      <c r="D29">
        <v>2</v>
      </c>
      <c r="E29" t="s">
        <v>118</v>
      </c>
      <c r="G29">
        <f t="shared" si="0"/>
        <v>1</v>
      </c>
      <c r="H29" s="3" t="s">
        <v>118</v>
      </c>
      <c r="I29" t="s">
        <v>132</v>
      </c>
    </row>
    <row r="30" spans="1:9" x14ac:dyDescent="0.25">
      <c r="A30" t="s">
        <v>75</v>
      </c>
      <c r="B30" t="s">
        <v>76</v>
      </c>
      <c r="C30" t="s">
        <v>56</v>
      </c>
      <c r="D30">
        <v>8</v>
      </c>
      <c r="E30" t="s">
        <v>117</v>
      </c>
      <c r="G30">
        <f t="shared" si="0"/>
        <v>4</v>
      </c>
      <c r="H30" s="2" t="s">
        <v>128</v>
      </c>
    </row>
    <row r="31" spans="1:9" x14ac:dyDescent="0.25">
      <c r="A31" t="s">
        <v>77</v>
      </c>
      <c r="B31" t="s">
        <v>78</v>
      </c>
      <c r="C31" t="s">
        <v>56</v>
      </c>
      <c r="D31">
        <v>2</v>
      </c>
      <c r="E31" t="s">
        <v>117</v>
      </c>
      <c r="G31">
        <f t="shared" si="0"/>
        <v>1</v>
      </c>
      <c r="H31" s="2" t="s">
        <v>128</v>
      </c>
    </row>
    <row r="32" spans="1:9" x14ac:dyDescent="0.25">
      <c r="A32" t="s">
        <v>79</v>
      </c>
      <c r="B32" t="s">
        <v>80</v>
      </c>
      <c r="C32" t="s">
        <v>56</v>
      </c>
      <c r="D32">
        <v>2</v>
      </c>
      <c r="E32" t="s">
        <v>117</v>
      </c>
      <c r="G32">
        <f t="shared" si="0"/>
        <v>1</v>
      </c>
      <c r="H32" s="2" t="s">
        <v>128</v>
      </c>
    </row>
    <row r="33" spans="1:9" x14ac:dyDescent="0.25">
      <c r="A33" t="s">
        <v>81</v>
      </c>
      <c r="B33" t="s">
        <v>82</v>
      </c>
      <c r="C33" t="s">
        <v>56</v>
      </c>
      <c r="D33">
        <v>4</v>
      </c>
      <c r="E33" t="s">
        <v>117</v>
      </c>
      <c r="G33">
        <f t="shared" si="0"/>
        <v>2</v>
      </c>
      <c r="H33" s="2" t="s">
        <v>128</v>
      </c>
    </row>
    <row r="34" spans="1:9" x14ac:dyDescent="0.25">
      <c r="A34" t="s">
        <v>83</v>
      </c>
      <c r="B34" t="s">
        <v>84</v>
      </c>
      <c r="C34" t="s">
        <v>56</v>
      </c>
      <c r="D34">
        <v>8</v>
      </c>
      <c r="E34" t="s">
        <v>117</v>
      </c>
      <c r="G34">
        <f t="shared" si="0"/>
        <v>4</v>
      </c>
      <c r="H34" s="2" t="s">
        <v>128</v>
      </c>
    </row>
    <row r="35" spans="1:9" x14ac:dyDescent="0.25">
      <c r="A35" t="s">
        <v>85</v>
      </c>
      <c r="B35" t="s">
        <v>86</v>
      </c>
      <c r="C35" t="s">
        <v>56</v>
      </c>
      <c r="D35">
        <v>8</v>
      </c>
      <c r="E35" t="s">
        <v>117</v>
      </c>
      <c r="G35">
        <f t="shared" si="0"/>
        <v>4</v>
      </c>
      <c r="H35" s="2" t="s">
        <v>128</v>
      </c>
    </row>
    <row r="36" spans="1:9" x14ac:dyDescent="0.25">
      <c r="A36" t="s">
        <v>87</v>
      </c>
      <c r="B36" t="s">
        <v>88</v>
      </c>
      <c r="C36" t="s">
        <v>89</v>
      </c>
      <c r="D36">
        <v>12</v>
      </c>
      <c r="E36" t="s">
        <v>117</v>
      </c>
      <c r="G36">
        <f t="shared" si="0"/>
        <v>6</v>
      </c>
      <c r="H36" t="s">
        <v>128</v>
      </c>
    </row>
    <row r="37" spans="1:9" x14ac:dyDescent="0.25">
      <c r="A37" t="s">
        <v>90</v>
      </c>
      <c r="B37" t="s">
        <v>55</v>
      </c>
      <c r="C37" t="s">
        <v>89</v>
      </c>
      <c r="D37">
        <v>6</v>
      </c>
      <c r="E37" t="s">
        <v>117</v>
      </c>
      <c r="G37">
        <f t="shared" si="0"/>
        <v>3</v>
      </c>
      <c r="H37" t="s">
        <v>128</v>
      </c>
    </row>
    <row r="38" spans="1:9" x14ac:dyDescent="0.25">
      <c r="A38" t="s">
        <v>119</v>
      </c>
      <c r="B38" t="s">
        <v>120</v>
      </c>
      <c r="C38" t="s">
        <v>92</v>
      </c>
      <c r="D38">
        <v>6</v>
      </c>
      <c r="E38" t="s">
        <v>118</v>
      </c>
      <c r="F38">
        <v>10</v>
      </c>
      <c r="G38">
        <f t="shared" si="0"/>
        <v>3</v>
      </c>
      <c r="H38" t="s">
        <v>128</v>
      </c>
      <c r="I38" t="s">
        <v>132</v>
      </c>
    </row>
    <row r="39" spans="1:9" x14ac:dyDescent="0.25">
      <c r="A39" t="s">
        <v>121</v>
      </c>
      <c r="B39" t="s">
        <v>55</v>
      </c>
      <c r="C39" t="s">
        <v>92</v>
      </c>
      <c r="D39">
        <v>2</v>
      </c>
      <c r="E39" t="s">
        <v>118</v>
      </c>
      <c r="F39">
        <v>10</v>
      </c>
      <c r="G39">
        <f t="shared" si="0"/>
        <v>1</v>
      </c>
      <c r="H39" t="s">
        <v>128</v>
      </c>
      <c r="I39" t="s">
        <v>132</v>
      </c>
    </row>
    <row r="40" spans="1:9" x14ac:dyDescent="0.25">
      <c r="A40" t="s">
        <v>93</v>
      </c>
      <c r="B40" t="s">
        <v>64</v>
      </c>
      <c r="C40" t="s">
        <v>89</v>
      </c>
      <c r="D40">
        <v>2</v>
      </c>
      <c r="E40" t="s">
        <v>117</v>
      </c>
      <c r="G40">
        <f t="shared" si="0"/>
        <v>1</v>
      </c>
      <c r="H40" t="s">
        <v>128</v>
      </c>
    </row>
    <row r="41" spans="1:9" x14ac:dyDescent="0.25">
      <c r="A41" t="s">
        <v>94</v>
      </c>
      <c r="B41" t="s">
        <v>55</v>
      </c>
      <c r="C41" t="s">
        <v>95</v>
      </c>
      <c r="D41">
        <v>8</v>
      </c>
      <c r="E41" t="s">
        <v>118</v>
      </c>
      <c r="F41">
        <v>10</v>
      </c>
      <c r="G41">
        <f t="shared" si="0"/>
        <v>4</v>
      </c>
      <c r="H41" t="s">
        <v>128</v>
      </c>
      <c r="I41" t="s">
        <v>132</v>
      </c>
    </row>
    <row r="42" spans="1:9" x14ac:dyDescent="0.25">
      <c r="A42" t="s">
        <v>96</v>
      </c>
      <c r="B42" t="s">
        <v>88</v>
      </c>
      <c r="C42" t="s">
        <v>97</v>
      </c>
      <c r="D42">
        <v>8</v>
      </c>
      <c r="E42" t="s">
        <v>118</v>
      </c>
      <c r="F42">
        <v>15</v>
      </c>
      <c r="G42">
        <f t="shared" si="0"/>
        <v>4</v>
      </c>
      <c r="H42" t="s">
        <v>128</v>
      </c>
      <c r="I42" t="s">
        <v>132</v>
      </c>
    </row>
    <row r="43" spans="1:9" x14ac:dyDescent="0.25">
      <c r="A43" t="s">
        <v>98</v>
      </c>
      <c r="B43" t="s">
        <v>99</v>
      </c>
      <c r="C43" t="s">
        <v>100</v>
      </c>
      <c r="D43">
        <v>2</v>
      </c>
      <c r="E43" t="s">
        <v>118</v>
      </c>
      <c r="F43">
        <v>10</v>
      </c>
      <c r="G43">
        <f t="shared" si="0"/>
        <v>1</v>
      </c>
      <c r="H43" t="s">
        <v>128</v>
      </c>
      <c r="I43" t="s">
        <v>132</v>
      </c>
    </row>
    <row r="44" spans="1:9" x14ac:dyDescent="0.25">
      <c r="A44" t="s">
        <v>101</v>
      </c>
      <c r="B44" t="s">
        <v>102</v>
      </c>
      <c r="C44" t="s">
        <v>103</v>
      </c>
      <c r="D44">
        <v>3</v>
      </c>
      <c r="E44" t="s">
        <v>117</v>
      </c>
      <c r="G44">
        <v>2</v>
      </c>
      <c r="H44" t="s">
        <v>128</v>
      </c>
    </row>
    <row r="45" spans="1:9" x14ac:dyDescent="0.25">
      <c r="A45" t="s">
        <v>104</v>
      </c>
      <c r="B45" t="s">
        <v>105</v>
      </c>
      <c r="C45" t="s">
        <v>111</v>
      </c>
      <c r="D45">
        <v>12</v>
      </c>
      <c r="E45" t="s">
        <v>118</v>
      </c>
      <c r="F45">
        <v>10</v>
      </c>
      <c r="G45">
        <f>D45/2</f>
        <v>6</v>
      </c>
      <c r="H45" t="s">
        <v>128</v>
      </c>
      <c r="I45" t="s">
        <v>132</v>
      </c>
    </row>
    <row r="46" spans="1:9" x14ac:dyDescent="0.25">
      <c r="A46" t="s">
        <v>107</v>
      </c>
      <c r="B46" t="s">
        <v>133</v>
      </c>
      <c r="C46" t="s">
        <v>111</v>
      </c>
      <c r="D46">
        <v>4</v>
      </c>
      <c r="E46" t="s">
        <v>118</v>
      </c>
      <c r="F46">
        <v>10</v>
      </c>
      <c r="G46">
        <f>D46/2</f>
        <v>2</v>
      </c>
      <c r="H46" t="s">
        <v>118</v>
      </c>
      <c r="I46" t="s">
        <v>132</v>
      </c>
    </row>
    <row r="47" spans="1:9" x14ac:dyDescent="0.25">
      <c r="A47" t="s">
        <v>108</v>
      </c>
      <c r="B47">
        <v>40106</v>
      </c>
      <c r="C47" t="s">
        <v>111</v>
      </c>
      <c r="D47">
        <v>2</v>
      </c>
      <c r="E47" t="s">
        <v>117</v>
      </c>
      <c r="G47">
        <f>D47/2</f>
        <v>1</v>
      </c>
      <c r="H47" t="s">
        <v>128</v>
      </c>
    </row>
    <row r="48" spans="1:9" x14ac:dyDescent="0.25">
      <c r="A48" t="s">
        <v>109</v>
      </c>
      <c r="B48" t="s">
        <v>110</v>
      </c>
      <c r="C48" t="s">
        <v>111</v>
      </c>
      <c r="D48">
        <v>2</v>
      </c>
      <c r="E48" t="s">
        <v>118</v>
      </c>
      <c r="F48">
        <v>10</v>
      </c>
      <c r="G48">
        <f>D48/2</f>
        <v>1</v>
      </c>
      <c r="H48" t="s">
        <v>118</v>
      </c>
      <c r="I48" t="s">
        <v>132</v>
      </c>
    </row>
    <row r="49" spans="1:9" x14ac:dyDescent="0.25">
      <c r="A49" t="s">
        <v>112</v>
      </c>
      <c r="B49" t="s">
        <v>113</v>
      </c>
      <c r="C49" t="s">
        <v>114</v>
      </c>
      <c r="D49">
        <v>1</v>
      </c>
      <c r="E49" t="s">
        <v>117</v>
      </c>
      <c r="G49">
        <v>1</v>
      </c>
      <c r="H49" t="s">
        <v>128</v>
      </c>
    </row>
    <row r="50" spans="1:9" x14ac:dyDescent="0.25">
      <c r="C50" t="s">
        <v>106</v>
      </c>
      <c r="D50">
        <v>20</v>
      </c>
      <c r="E50" t="s">
        <v>118</v>
      </c>
      <c r="F50">
        <v>20</v>
      </c>
      <c r="G50">
        <v>0</v>
      </c>
      <c r="H50" s="2" t="s">
        <v>131</v>
      </c>
      <c r="I50" t="s">
        <v>132</v>
      </c>
    </row>
    <row r="51" spans="1:9" x14ac:dyDescent="0.25">
      <c r="C51" t="s">
        <v>122</v>
      </c>
      <c r="D51">
        <v>1</v>
      </c>
      <c r="E51" t="s">
        <v>118</v>
      </c>
      <c r="F51">
        <v>10</v>
      </c>
      <c r="G51">
        <v>0</v>
      </c>
      <c r="H51" s="2" t="s">
        <v>131</v>
      </c>
      <c r="I51" t="s">
        <v>132</v>
      </c>
    </row>
    <row r="52" spans="1:9" x14ac:dyDescent="0.25">
      <c r="B52" t="s">
        <v>134</v>
      </c>
      <c r="C52" t="s">
        <v>56</v>
      </c>
      <c r="D52">
        <v>4</v>
      </c>
      <c r="E52" t="s">
        <v>118</v>
      </c>
      <c r="F52">
        <v>50</v>
      </c>
      <c r="G52">
        <v>2</v>
      </c>
      <c r="H52" t="s">
        <v>118</v>
      </c>
      <c r="I52" t="s">
        <v>132</v>
      </c>
    </row>
    <row r="53" spans="1:9" x14ac:dyDescent="0.25">
      <c r="B53" t="s">
        <v>130</v>
      </c>
      <c r="C53" t="s">
        <v>56</v>
      </c>
      <c r="D53">
        <v>4</v>
      </c>
      <c r="E53" t="s">
        <v>118</v>
      </c>
      <c r="F53">
        <v>50</v>
      </c>
      <c r="G53">
        <v>2</v>
      </c>
      <c r="H53" t="s">
        <v>118</v>
      </c>
      <c r="I53" t="s">
        <v>132</v>
      </c>
    </row>
  </sheetData>
  <autoFilter ref="A1:G53" xr:uid="{2F8EA1B3-DE99-4B5B-B92A-5EF6DEBF9FE4}"/>
  <conditionalFormatting sqref="E1:F1048576">
    <cfRule type="cellIs" dxfId="12" priority="17" operator="equal">
      <formula>"OK"</formula>
    </cfRule>
    <cfRule type="cellIs" dxfId="11" priority="18" operator="equal">
      <formula>"CHECK"</formula>
    </cfRule>
    <cfRule type="cellIs" dxfId="10" priority="19" operator="equal">
      <formula>"BUY"</formula>
    </cfRule>
  </conditionalFormatting>
  <conditionalFormatting sqref="H1:H45 H47 H49:H51 H54:H1048576">
    <cfRule type="cellIs" dxfId="9" priority="16" operator="equal">
      <formula>"Picked"</formula>
    </cfRule>
  </conditionalFormatting>
  <conditionalFormatting sqref="H46">
    <cfRule type="cellIs" dxfId="8" priority="13" operator="equal">
      <formula>"OK"</formula>
    </cfRule>
    <cfRule type="cellIs" dxfId="7" priority="14" operator="equal">
      <formula>"CHECK"</formula>
    </cfRule>
    <cfRule type="cellIs" dxfId="6" priority="15" operator="equal">
      <formula>"BUY"</formula>
    </cfRule>
  </conditionalFormatting>
  <conditionalFormatting sqref="H48">
    <cfRule type="cellIs" dxfId="5" priority="10" operator="equal">
      <formula>"OK"</formula>
    </cfRule>
    <cfRule type="cellIs" dxfId="4" priority="11" operator="equal">
      <formula>"CHECK"</formula>
    </cfRule>
    <cfRule type="cellIs" dxfId="3" priority="12" operator="equal">
      <formula>"BUY"</formula>
    </cfRule>
  </conditionalFormatting>
  <conditionalFormatting sqref="H52:H53">
    <cfRule type="cellIs" dxfId="2" priority="1" operator="equal">
      <formula>"OK"</formula>
    </cfRule>
    <cfRule type="cellIs" dxfId="1" priority="2" operator="equal">
      <formula>"CHECK"</formula>
    </cfRule>
    <cfRule type="cellIs" dxfId="0" priority="3" operator="equal">
      <formula>"BUY"</formula>
    </cfRule>
  </conditionalFormatting>
  <pageMargins left="0.7" right="0.7" top="0.75" bottom="0.75" header="0.3" footer="0.3"/>
  <pageSetup paperSize="256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DMH_VCEG_PCB_1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Draycon</dc:creator>
  <cp:lastModifiedBy>Rodrigo De Marco</cp:lastModifiedBy>
  <dcterms:created xsi:type="dcterms:W3CDTF">2025-07-26T16:24:02Z</dcterms:created>
  <dcterms:modified xsi:type="dcterms:W3CDTF">2025-08-18T21:03:46Z</dcterms:modified>
</cp:coreProperties>
</file>