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900" yWindow="1680" windowWidth="25360" windowHeight="158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F3" i="1"/>
  <c r="E3" i="1"/>
  <c r="D3" i="1"/>
  <c r="B3" i="1"/>
  <c r="A3" i="1"/>
</calcChain>
</file>

<file path=xl/sharedStrings.xml><?xml version="1.0" encoding="utf-8"?>
<sst xmlns="http://schemas.openxmlformats.org/spreadsheetml/2006/main" count="68" uniqueCount="56">
  <si>
    <t>CAR_PROBE</t>
  </si>
  <si>
    <t>null</t>
  </si>
  <si>
    <t>0.0</t>
  </si>
  <si>
    <t>EVENT_ID</t>
  </si>
  <si>
    <t>EVENT_TIME UTC</t>
  </si>
  <si>
    <t>EVENT_TYPE</t>
  </si>
  <si>
    <t>DEVICE_ID</t>
  </si>
  <si>
    <t>LATITUDE</t>
  </si>
  <si>
    <t>LONGITUDE</t>
  </si>
  <si>
    <t>POWER_USAGE</t>
  </si>
  <si>
    <t>DATUM</t>
  </si>
  <si>
    <t>DIRECTION</t>
  </si>
  <si>
    <t>SPEED</t>
  </si>
  <si>
    <t>ALTITUDE</t>
  </si>
  <si>
    <t>ACC_X</t>
  </si>
  <si>
    <t>ACC_Y</t>
  </si>
  <si>
    <t xml:space="preserve">ACC_Z </t>
  </si>
  <si>
    <t>DRIVE_DISTANCE</t>
  </si>
  <si>
    <t>ROAD_TYPE</t>
  </si>
  <si>
    <t>ROAD_ID</t>
  </si>
  <si>
    <t>ROAD_DIRECTION</t>
  </si>
  <si>
    <t>REVERSE_STATUS</t>
  </si>
  <si>
    <t>BRAKE_STATUS</t>
  </si>
  <si>
    <t>EVENT_ID Generated by Gateway ( IMEI+ Time stamp )</t>
  </si>
  <si>
    <t>EVENT_TYPE Added by Gateway = “CAR_PROBE”</t>
  </si>
  <si>
    <t>DEVICE_ID Unique ID of the Car [IMEI]</t>
  </si>
  <si>
    <t>LATITUDE Latitude - 90.0000000000 (South) - + 90.0000000000(North)</t>
  </si>
  <si>
    <t>LONGITUDE Longitude - 180.0000000000 (West) - + 180.0000000000(East)</t>
  </si>
  <si>
    <t>POWER_USAGE For Future Use Power Usage (unit = 1 Wh)</t>
  </si>
  <si>
    <t xml:space="preserve"> (NULL)</t>
  </si>
  <si>
    <t>DATUM Datum: Japan or Global (WGS84) (NULL)</t>
  </si>
  <si>
    <t>DIRECTION 0 (East) – 359.99 (unit = 0)</t>
  </si>
  <si>
    <t>SPEED Speed (unit = 0 km/h)</t>
  </si>
  <si>
    <t>ALTITUDE Altitude (unit = 0 m)</t>
  </si>
  <si>
    <t>ACC_X Acceleration X</t>
  </si>
  <si>
    <t>ACC_Y Acceleration Y</t>
  </si>
  <si>
    <t>ACC_Z Acceleration Z (NULL)</t>
  </si>
  <si>
    <t>DRIVE_DISTANCE Drive Distance from Previous Data (unit = 0.1 m) (NULL)</t>
  </si>
  <si>
    <t>ROAD_TYPE Highway. City</t>
  </si>
  <si>
    <t xml:space="preserve"> General</t>
  </si>
  <si>
    <t xml:space="preserve"> Other</t>
  </si>
  <si>
    <t xml:space="preserve"> Not Get (NULL)</t>
  </si>
  <si>
    <t>ROAD_ID Result of Geo Matching (NULL)</t>
  </si>
  <si>
    <t>ROAD_DIRECTION Result of Geo Matching (NULL)</t>
  </si>
  <si>
    <t>REVERSE_STATUS Reverse or Not (NULL)</t>
  </si>
  <si>
    <t>BRAKE_STATUS In Braking or Not (NULL)</t>
  </si>
  <si>
    <t>WINKER_STATUS Right/Left Winker Status OFF/OFF</t>
  </si>
  <si>
    <t xml:space="preserve"> ON/OFF. OFF/ON</t>
  </si>
  <si>
    <t xml:space="preserve"> ON/ON (NULL) </t>
  </si>
  <si>
    <t>EVENT_TIME</t>
  </si>
  <si>
    <t>"2014-06-16 01:19:29.0"</t>
  </si>
  <si>
    <t>"359858025892124"</t>
  </si>
  <si>
    <t>0.10000000149011612</t>
  </si>
  <si>
    <t>WINKER_STATUS</t>
  </si>
  <si>
    <t>SOME_DATE</t>
  </si>
  <si>
    <t>"2014-06-23 17:39:23.0"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</si>
</sst>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22" fontId="0" fillId="0" borderId="0" xfId="0" applyNumberFormat="1"/>
  </cellXfs>
  <cellStyles count="5">
    <cellStyle name="Besuchter Link" xfId="2" builtinId="9" hidden="1"/>
    <cellStyle name="Besuchter 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5"/>
  <sheetViews>
    <sheetView tabSelected="1" workbookViewId="0">
      <selection activeCell="V5" sqref="V5"/>
    </sheetView>
  </sheetViews>
  <sheetFormatPr baseColWidth="10" defaultRowHeight="15" x14ac:dyDescent="0"/>
  <cols>
    <col min="1" max="1" width="30.83203125" customWidth="1"/>
    <col min="2" max="2" width="22.83203125" customWidth="1"/>
    <col min="3" max="3" width="12.83203125" customWidth="1"/>
    <col min="4" max="4" width="18" customWidth="1"/>
    <col min="7" max="7" width="15" customWidth="1"/>
    <col min="8" max="8" width="7.83203125" customWidth="1"/>
    <col min="9" max="9" width="9.83203125" customWidth="1"/>
    <col min="10" max="10" width="5.83203125" customWidth="1"/>
    <col min="11" max="11" width="9.83203125" customWidth="1"/>
    <col min="12" max="12" width="7.83203125" customWidth="1"/>
    <col min="13" max="13" width="21.33203125" customWidth="1"/>
    <col min="14" max="14" width="7.83203125" customWidth="1"/>
    <col min="15" max="15" width="16.83203125" customWidth="1"/>
    <col min="18" max="19" width="15.83203125" customWidth="1"/>
    <col min="20" max="20" width="13.83203125" customWidth="1"/>
    <col min="21" max="21" width="15.83203125" customWidth="1"/>
    <col min="22" max="22" width="21" customWidth="1"/>
  </cols>
  <sheetData>
    <row r="2" spans="1:22">
      <c r="A2" t="s">
        <v>3</v>
      </c>
      <c r="B2" t="s">
        <v>49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53</v>
      </c>
      <c r="V2" t="s">
        <v>54</v>
      </c>
    </row>
    <row r="3" spans="1:22">
      <c r="A3" t="str">
        <f>"20140619064346359006055405496"</f>
        <v>20140619064346359006055405496</v>
      </c>
      <c r="B3" t="str">
        <f>"20140619064346"</f>
        <v>20140619064346</v>
      </c>
      <c r="C3" t="s">
        <v>0</v>
      </c>
      <c r="D3" t="str">
        <f>"359006055405496"</f>
        <v>359006055405496</v>
      </c>
      <c r="E3" s="1" t="str">
        <f>"50.940171"</f>
        <v>50.940171</v>
      </c>
      <c r="F3" s="1" t="str">
        <f>"6.899351"</f>
        <v>6.899351</v>
      </c>
      <c r="G3" t="s">
        <v>1</v>
      </c>
      <c r="H3" t="s">
        <v>1</v>
      </c>
      <c r="I3">
        <v>311</v>
      </c>
      <c r="J3">
        <v>3</v>
      </c>
      <c r="K3">
        <v>73</v>
      </c>
      <c r="L3" t="s">
        <v>2</v>
      </c>
      <c r="M3" t="s">
        <v>2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</row>
    <row r="4" spans="1:22">
      <c r="A4" t="str">
        <f>"20140616131929359858025892124"</f>
        <v>20140616131929359858025892124</v>
      </c>
      <c r="B4" t="s">
        <v>50</v>
      </c>
      <c r="C4" t="s">
        <v>0</v>
      </c>
      <c r="D4" t="s">
        <v>51</v>
      </c>
      <c r="E4" s="1">
        <v>48796836</v>
      </c>
      <c r="F4" s="1">
        <v>9011811</v>
      </c>
      <c r="G4">
        <v>0</v>
      </c>
      <c r="H4">
        <v>0</v>
      </c>
      <c r="I4">
        <v>222</v>
      </c>
      <c r="J4">
        <v>31</v>
      </c>
      <c r="K4">
        <v>401</v>
      </c>
      <c r="L4" t="s">
        <v>2</v>
      </c>
      <c r="M4" t="s">
        <v>52</v>
      </c>
      <c r="N4" t="s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2" t="s">
        <v>55</v>
      </c>
    </row>
    <row r="5" spans="1:22">
      <c r="A5" t="s">
        <v>23</v>
      </c>
    </row>
    <row r="6" spans="1:22">
      <c r="A6" t="s">
        <v>4</v>
      </c>
    </row>
    <row r="7" spans="1:22">
      <c r="A7" t="s">
        <v>24</v>
      </c>
    </row>
    <row r="8" spans="1:22">
      <c r="A8" t="s">
        <v>25</v>
      </c>
    </row>
    <row r="9" spans="1:22">
      <c r="A9" t="s">
        <v>26</v>
      </c>
    </row>
    <row r="10" spans="1:22">
      <c r="A10" t="s">
        <v>27</v>
      </c>
    </row>
    <row r="11" spans="1:22">
      <c r="A11" t="s">
        <v>28</v>
      </c>
      <c r="B11" t="s">
        <v>29</v>
      </c>
    </row>
    <row r="12" spans="1:22">
      <c r="A12" t="s">
        <v>30</v>
      </c>
    </row>
    <row r="13" spans="1:22">
      <c r="A13" t="s">
        <v>31</v>
      </c>
    </row>
    <row r="14" spans="1:22">
      <c r="A14" t="s">
        <v>32</v>
      </c>
    </row>
    <row r="15" spans="1:22">
      <c r="A15" t="s">
        <v>33</v>
      </c>
    </row>
    <row r="16" spans="1:22">
      <c r="A16" t="s">
        <v>34</v>
      </c>
    </row>
    <row r="17" spans="1:4">
      <c r="A17" t="s">
        <v>35</v>
      </c>
    </row>
    <row r="18" spans="1:4">
      <c r="A18" t="s">
        <v>36</v>
      </c>
    </row>
    <row r="19" spans="1:4">
      <c r="A19" t="s">
        <v>37</v>
      </c>
    </row>
    <row r="20" spans="1:4">
      <c r="A20" t="s">
        <v>38</v>
      </c>
      <c r="B20" t="s">
        <v>39</v>
      </c>
      <c r="C20" t="s">
        <v>40</v>
      </c>
      <c r="D20" t="s">
        <v>41</v>
      </c>
    </row>
    <row r="21" spans="1:4">
      <c r="A21" t="s">
        <v>42</v>
      </c>
    </row>
    <row r="22" spans="1:4">
      <c r="A22" t="s">
        <v>43</v>
      </c>
    </row>
    <row r="23" spans="1:4">
      <c r="A23" t="s">
        <v>44</v>
      </c>
    </row>
    <row r="24" spans="1:4">
      <c r="A24" t="s">
        <v>45</v>
      </c>
    </row>
    <row r="25" spans="1:4">
      <c r="A25" t="s">
        <v>46</v>
      </c>
      <c r="B25" t="s">
        <v>47</v>
      </c>
      <c r="C25" t="s">
        <v>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Möhn</dc:creator>
  <cp:lastModifiedBy>Sebastian Möhn</cp:lastModifiedBy>
  <dcterms:created xsi:type="dcterms:W3CDTF">2014-07-22T08:12:02Z</dcterms:created>
  <dcterms:modified xsi:type="dcterms:W3CDTF">2014-07-22T15:12:46Z</dcterms:modified>
</cp:coreProperties>
</file>