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DeepTraCE\Collateralization Data\"/>
    </mc:Choice>
  </mc:AlternateContent>
  <xr:revisionPtr revIDLastSave="0" documentId="8_{0F9F7B32-25EB-40DE-9D9B-6811649BC1AE}" xr6:coauthVersionLast="47" xr6:coauthVersionMax="47" xr10:uidLastSave="{00000000-0000-0000-0000-000000000000}"/>
  <bookViews>
    <workbookView xWindow="-120" yWindow="330" windowWidth="29040" windowHeight="15990" xr2:uid="{FD79A8D8-1211-4914-AB68-1BBB4E6EE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2" i="1"/>
  <c r="V14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E2" i="1"/>
  <c r="D2" i="1"/>
  <c r="C2" i="1"/>
</calcChain>
</file>

<file path=xl/sharedStrings.xml><?xml version="1.0" encoding="utf-8"?>
<sst xmlns="http://schemas.openxmlformats.org/spreadsheetml/2006/main" count="305" uniqueCount="305">
  <si>
    <t>'Frontal pole, cerebral cortex'</t>
  </si>
  <si>
    <t>'Primary motor area'</t>
  </si>
  <si>
    <t>'Secondary motor area'</t>
  </si>
  <si>
    <t>'Primary somatosensory area'</t>
  </si>
  <si>
    <t>'Supplemental somatosensory area'</t>
  </si>
  <si>
    <t>'Gustatory areas'</t>
  </si>
  <si>
    <t>'Visceral area'</t>
  </si>
  <si>
    <t>'Dorsal auditory area'</t>
  </si>
  <si>
    <t>'Primary auditory area'</t>
  </si>
  <si>
    <t>'Posterior auditory area'</t>
  </si>
  <si>
    <t>'Ventral auditory area'</t>
  </si>
  <si>
    <t>'Anterolateral visual area'</t>
  </si>
  <si>
    <t>'Anteromedial visual area'</t>
  </si>
  <si>
    <t>'Lateral visual area'</t>
  </si>
  <si>
    <t>'Primary visual area'</t>
  </si>
  <si>
    <t>'Posterolateral visual area'</t>
  </si>
  <si>
    <t>'posteromedial visual area'</t>
  </si>
  <si>
    <t>'Anterior cingulate area'</t>
  </si>
  <si>
    <t>'Prelimbic area'</t>
  </si>
  <si>
    <t>'Infralimbic area'</t>
  </si>
  <si>
    <t>'Orbital area, lateral part'</t>
  </si>
  <si>
    <t>'Orbital area, medial part'</t>
  </si>
  <si>
    <t>'Orbital area, ventrolateral part'</t>
  </si>
  <si>
    <t>'Agranular insular area, dorsal part'</t>
  </si>
  <si>
    <t>'Agranular insular area, posterior part'</t>
  </si>
  <si>
    <t>'Agranular insular area, ventral part'</t>
  </si>
  <si>
    <t>'Retrosplenial area'</t>
  </si>
  <si>
    <t>'Rostrolateral visual area'</t>
  </si>
  <si>
    <t>'Temporal association areas'</t>
  </si>
  <si>
    <t>'Perirhinal area'</t>
  </si>
  <si>
    <t>'Ectorhinal area'</t>
  </si>
  <si>
    <t>'Olfactory areas'</t>
  </si>
  <si>
    <t>'Accessory olfactory bulb'</t>
  </si>
  <si>
    <t>'Anterior olfactory nucleus'</t>
  </si>
  <si>
    <t>'Taenia tecta'</t>
  </si>
  <si>
    <t>'Dorsal peduncular area'</t>
  </si>
  <si>
    <t>'Piriform area'</t>
  </si>
  <si>
    <t>'Nucleus of the lateral olfactory tract'</t>
  </si>
  <si>
    <t>'Cortical amygdalar area, anterior part'</t>
  </si>
  <si>
    <t>'Cortical amygdalar area, posterior part'</t>
  </si>
  <si>
    <t>'Piriform-amygdalar area'</t>
  </si>
  <si>
    <t>'Postpiriform transition area'</t>
  </si>
  <si>
    <t>'Hippocampal formation'</t>
  </si>
  <si>
    <t>'Field CA1'</t>
  </si>
  <si>
    <t>'Field CA2'</t>
  </si>
  <si>
    <t>'Field CA3'</t>
  </si>
  <si>
    <t>'Dentate gyrus'</t>
  </si>
  <si>
    <t>'Entorhinal area, lateral part'</t>
  </si>
  <si>
    <t>'Entorhinal area, medial part, dorsal zone'</t>
  </si>
  <si>
    <t>'Parasubiculum'</t>
  </si>
  <si>
    <t>'Postsubiculum'</t>
  </si>
  <si>
    <t>'Presubiculum'</t>
  </si>
  <si>
    <t>'Subiculum'</t>
  </si>
  <si>
    <t>'Cortical subplate'</t>
  </si>
  <si>
    <t>'Claustrum'</t>
  </si>
  <si>
    <t>'Endopiriform nucleus'</t>
  </si>
  <si>
    <t>'Lateral amygdalar nucleus'</t>
  </si>
  <si>
    <t>'Basolateral amygdalar nucleus, anterior part'</t>
  </si>
  <si>
    <t>'Basolateral amygdalar nucleus, posterior part'</t>
  </si>
  <si>
    <t>'Basolateral amygdalar nucleus, ventral part'</t>
  </si>
  <si>
    <t>'Basomedial amygdalar nucleus, anterior part'</t>
  </si>
  <si>
    <t>'Basomedial amygdalar nucleus, posterior part'</t>
  </si>
  <si>
    <t>'Posterior amygdalar nucleus'</t>
  </si>
  <si>
    <t>'Striatum'</t>
  </si>
  <si>
    <t>'Caudoputamen'</t>
  </si>
  <si>
    <t>'Striatum ventral region'</t>
  </si>
  <si>
    <t>'Nucleus accumbens'</t>
  </si>
  <si>
    <t>'Olfactory tubercle'</t>
  </si>
  <si>
    <t>'Lateral septal complex'</t>
  </si>
  <si>
    <t>'Striatum-like amygdalar nuclei'</t>
  </si>
  <si>
    <t>'Central amygdalar nucleus'</t>
  </si>
  <si>
    <t>'Medial amygdalar nucleus'</t>
  </si>
  <si>
    <t>'Pallidum'</t>
  </si>
  <si>
    <t>'Globus pallidus, external segment'</t>
  </si>
  <si>
    <t>'Globus pallidus, internal segment'</t>
  </si>
  <si>
    <t>'Substantia innominata'</t>
  </si>
  <si>
    <t>'Magnocellular nucleus'</t>
  </si>
  <si>
    <t>'Medial septal nucleus'</t>
  </si>
  <si>
    <t>'Diagonal band nucleus'</t>
  </si>
  <si>
    <t>'Triangular nucleus of septum'</t>
  </si>
  <si>
    <t>'Bed nuclei of the stria terminalis'</t>
  </si>
  <si>
    <t>'Thalamus'</t>
  </si>
  <si>
    <t>'Ventral group of the dorsal thalamus'</t>
  </si>
  <si>
    <t>'Subparafascicular nucleus'</t>
  </si>
  <si>
    <t>'Subparafascicular area'</t>
  </si>
  <si>
    <t>'Peripeduncular nucleus'</t>
  </si>
  <si>
    <t>'Geniculate group, dorsal thalamus'</t>
  </si>
  <si>
    <t>'Lateral group of the dorsal thalamus'</t>
  </si>
  <si>
    <t>'Anterior group of the dorsal thalamus'</t>
  </si>
  <si>
    <t>'Medial group of the dorsal thalamus'</t>
  </si>
  <si>
    <t>'Midline group of the dorsal thalamus'</t>
  </si>
  <si>
    <t>'Intralaminar nuclei of the dorsal thalamus'</t>
  </si>
  <si>
    <t>'Reticular nucleus of the thalamus'</t>
  </si>
  <si>
    <t>'Intergeniculate leaflet of the lateral geniculate complex'</t>
  </si>
  <si>
    <t>'Ventral part of the lateral geniculate complex'</t>
  </si>
  <si>
    <t>'Subgeniculate nucleus'</t>
  </si>
  <si>
    <t>'Medial habenula'</t>
  </si>
  <si>
    <t>'Lateral habenula'</t>
  </si>
  <si>
    <t>'Hypothalamus'</t>
  </si>
  <si>
    <t>'Periventricular zone'</t>
  </si>
  <si>
    <t>'Periventricular region'</t>
  </si>
  <si>
    <t>'Anterior hypothalamic nucleus'</t>
  </si>
  <si>
    <t>'Mammillary body'</t>
  </si>
  <si>
    <t>'Medial preoptic nucleus'</t>
  </si>
  <si>
    <t>'Dorsal premammillary nucleus'</t>
  </si>
  <si>
    <t>'Ventral premammillary nucleus'</t>
  </si>
  <si>
    <t>'Paraventricular hypothalamic nucleus, descending division'</t>
  </si>
  <si>
    <t>'Ventromedial hypothalamic nucleus'</t>
  </si>
  <si>
    <t>'Posterior hypothalamic nucleus'</t>
  </si>
  <si>
    <t>'Hypothalamic lateral zone'</t>
  </si>
  <si>
    <t>'Zona incerta'</t>
  </si>
  <si>
    <t>'Median eminence'</t>
  </si>
  <si>
    <t>'Midbrain'</t>
  </si>
  <si>
    <t>'Midbrain, sensory related'</t>
  </si>
  <si>
    <t>'Superior colliculus, sensory related'</t>
  </si>
  <si>
    <t>'Inferior colliculus'</t>
  </si>
  <si>
    <t>'Midbrain, motor related'</t>
  </si>
  <si>
    <t>'Substantia nigra, reticular part'</t>
  </si>
  <si>
    <t>'Ventral tegmental area'</t>
  </si>
  <si>
    <t>'Superior colliculus, motor related'</t>
  </si>
  <si>
    <t>'Periaqueductal gray'</t>
  </si>
  <si>
    <t>'Precommissural nucleus'</t>
  </si>
  <si>
    <t>'Anterior pretectal nucleus'</t>
  </si>
  <si>
    <t>'Medial pretectal area'</t>
  </si>
  <si>
    <t>'Substantia nigra, compact part'</t>
  </si>
  <si>
    <t>'Pedunculopontine nucleus'</t>
  </si>
  <si>
    <t>'Interfascicular nucleus raphe'</t>
  </si>
  <si>
    <t>'Interpeduncular nucleus'</t>
  </si>
  <si>
    <t>'Rostral linear nucleus raphe'</t>
  </si>
  <si>
    <t>'Central linear nucleus raphe'</t>
  </si>
  <si>
    <t>'Dorsal nucleus raphe'</t>
  </si>
  <si>
    <t>'Pons'</t>
  </si>
  <si>
    <t>'Pons, sensory related'</t>
  </si>
  <si>
    <t>'Nucleus of the lateral lemniscus'</t>
  </si>
  <si>
    <t>'Pons, motor related'</t>
  </si>
  <si>
    <t>'Pons, behavioral state related'</t>
  </si>
  <si>
    <t>'Medulla'</t>
  </si>
  <si>
    <t>'Medulla, sensory related'</t>
  </si>
  <si>
    <t>'Medulla, motor related'</t>
  </si>
  <si>
    <t>'Medulla, behavioral state related'</t>
  </si>
  <si>
    <t>Abbreviation</t>
  </si>
  <si>
    <t>'FRP'</t>
  </si>
  <si>
    <t>'MOp'</t>
  </si>
  <si>
    <t>'MOs'</t>
  </si>
  <si>
    <t>'SSp'</t>
  </si>
  <si>
    <t>'SSs'</t>
  </si>
  <si>
    <t>'GU'</t>
  </si>
  <si>
    <t>'VISC'</t>
  </si>
  <si>
    <t>'AUDd'</t>
  </si>
  <si>
    <t>'AUDp'</t>
  </si>
  <si>
    <t>'AUDpo'</t>
  </si>
  <si>
    <t>'AUDv'</t>
  </si>
  <si>
    <t>'VISal'</t>
  </si>
  <si>
    <t>'VISam'</t>
  </si>
  <si>
    <t>'VISl'</t>
  </si>
  <si>
    <t>'VISp'</t>
  </si>
  <si>
    <t>'VISpl'</t>
  </si>
  <si>
    <t>'VISpm'</t>
  </si>
  <si>
    <t>'ACA'</t>
  </si>
  <si>
    <t>'PL'</t>
  </si>
  <si>
    <t>'ILA'</t>
  </si>
  <si>
    <t>'ORBl'</t>
  </si>
  <si>
    <t>'ORBm'</t>
  </si>
  <si>
    <t>'ORBvl'</t>
  </si>
  <si>
    <t>'AId'</t>
  </si>
  <si>
    <t>'AIp'</t>
  </si>
  <si>
    <t>'AIv'</t>
  </si>
  <si>
    <t>'RSP'</t>
  </si>
  <si>
    <t>'VISrl'</t>
  </si>
  <si>
    <t>'TEa'</t>
  </si>
  <si>
    <t>'PERI'</t>
  </si>
  <si>
    <t>'ECT'</t>
  </si>
  <si>
    <t>'OLF'</t>
  </si>
  <si>
    <t>'AOB'</t>
  </si>
  <si>
    <t>'AON'</t>
  </si>
  <si>
    <t>'TT'</t>
  </si>
  <si>
    <t>'DP'</t>
  </si>
  <si>
    <t>'PIR'</t>
  </si>
  <si>
    <t>'NLOT'</t>
  </si>
  <si>
    <t>'COAa'</t>
  </si>
  <si>
    <t>'COAp'</t>
  </si>
  <si>
    <t>'PAA'</t>
  </si>
  <si>
    <t>'TR'</t>
  </si>
  <si>
    <t>'HPF'</t>
  </si>
  <si>
    <t>'CA1'</t>
  </si>
  <si>
    <t>'CA2'</t>
  </si>
  <si>
    <t>'CA3'</t>
  </si>
  <si>
    <t>'DG'</t>
  </si>
  <si>
    <t>'ENTl'</t>
  </si>
  <si>
    <t>'ENTm'</t>
  </si>
  <si>
    <t>'PAR'</t>
  </si>
  <si>
    <t>'POST'</t>
  </si>
  <si>
    <t>'PRE'</t>
  </si>
  <si>
    <t>'SUB'</t>
  </si>
  <si>
    <t>'CTXsp'</t>
  </si>
  <si>
    <t>'CLA'</t>
  </si>
  <si>
    <t>'EP'</t>
  </si>
  <si>
    <t>'LA'</t>
  </si>
  <si>
    <t>'BLAa'</t>
  </si>
  <si>
    <t>'BLAp'</t>
  </si>
  <si>
    <t>'BLAv'</t>
  </si>
  <si>
    <t>'BMAa'</t>
  </si>
  <si>
    <t>'BMAp'</t>
  </si>
  <si>
    <t>'PA'</t>
  </si>
  <si>
    <t>'STR'</t>
  </si>
  <si>
    <t>'CP'</t>
  </si>
  <si>
    <t>'STRv'</t>
  </si>
  <si>
    <t>'ACB'</t>
  </si>
  <si>
    <t>'OT'</t>
  </si>
  <si>
    <t>'LSX'</t>
  </si>
  <si>
    <t>'sAMY'</t>
  </si>
  <si>
    <t>'CEA'</t>
  </si>
  <si>
    <t>'MEA'</t>
  </si>
  <si>
    <t>'PAL'</t>
  </si>
  <si>
    <t>'GPe'</t>
  </si>
  <si>
    <t>'GPi'</t>
  </si>
  <si>
    <t>'SI'</t>
  </si>
  <si>
    <t>'MA'</t>
  </si>
  <si>
    <t>'MS'</t>
  </si>
  <si>
    <t>'NDB'</t>
  </si>
  <si>
    <t>'TRS'</t>
  </si>
  <si>
    <t>'BST'</t>
  </si>
  <si>
    <t>'TH'</t>
  </si>
  <si>
    <t>'VENT'</t>
  </si>
  <si>
    <t>'SPF'</t>
  </si>
  <si>
    <t>'SPA'</t>
  </si>
  <si>
    <t>'PP'</t>
  </si>
  <si>
    <t>'GENd'</t>
  </si>
  <si>
    <t>'LAT'</t>
  </si>
  <si>
    <t>'ATN'</t>
  </si>
  <si>
    <t>'MED'</t>
  </si>
  <si>
    <t>'MTN'</t>
  </si>
  <si>
    <t>'ILM'</t>
  </si>
  <si>
    <t>'RT'</t>
  </si>
  <si>
    <t>'IGL'</t>
  </si>
  <si>
    <t>'LGv'</t>
  </si>
  <si>
    <t>'SubG'</t>
  </si>
  <si>
    <t>'MH'</t>
  </si>
  <si>
    <t>'LH'</t>
  </si>
  <si>
    <t>'HY'</t>
  </si>
  <si>
    <t>'PVZ'</t>
  </si>
  <si>
    <t>'PVR'</t>
  </si>
  <si>
    <t>'AHN'</t>
  </si>
  <si>
    <t>'MBO'</t>
  </si>
  <si>
    <t>'MPN'</t>
  </si>
  <si>
    <t>'PMd'</t>
  </si>
  <si>
    <t>'PMv'</t>
  </si>
  <si>
    <t>'PVHd'</t>
  </si>
  <si>
    <t>'VMH'</t>
  </si>
  <si>
    <t>'PH'</t>
  </si>
  <si>
    <t>'LZ'</t>
  </si>
  <si>
    <t>'ZI'</t>
  </si>
  <si>
    <t>'ME'</t>
  </si>
  <si>
    <t>'MB'</t>
  </si>
  <si>
    <t>'MBsen'</t>
  </si>
  <si>
    <t>'SCs'</t>
  </si>
  <si>
    <t>'IC'</t>
  </si>
  <si>
    <t>'MBmot'</t>
  </si>
  <si>
    <t>'SNr'</t>
  </si>
  <si>
    <t>'VTA'</t>
  </si>
  <si>
    <t>'SCm'</t>
  </si>
  <si>
    <t>'PAG'</t>
  </si>
  <si>
    <t>'PRC'</t>
  </si>
  <si>
    <t>'APN'</t>
  </si>
  <si>
    <t>'MPT'</t>
  </si>
  <si>
    <t>'SNc'</t>
  </si>
  <si>
    <t>'PPN'</t>
  </si>
  <si>
    <t>'IF'</t>
  </si>
  <si>
    <t>'IPN'</t>
  </si>
  <si>
    <t>'RL'</t>
  </si>
  <si>
    <t>'CLI'</t>
  </si>
  <si>
    <t>'DR'</t>
  </si>
  <si>
    <t>'P'</t>
  </si>
  <si>
    <t>'P-sen'</t>
  </si>
  <si>
    <t>'NLL'</t>
  </si>
  <si>
    <t>'P-mot'</t>
  </si>
  <si>
    <t>'P-sat'</t>
  </si>
  <si>
    <t>'MY'</t>
  </si>
  <si>
    <t>'MY-sen'</t>
  </si>
  <si>
    <t>'MY-mot'</t>
  </si>
  <si>
    <t>'MY-sat'</t>
  </si>
  <si>
    <t>NAc Brain 1</t>
  </si>
  <si>
    <t>NAc Brain 2</t>
  </si>
  <si>
    <t>NAc Brain 3</t>
  </si>
  <si>
    <t>NAc Brain 4</t>
  </si>
  <si>
    <t>VTA Brain 1</t>
  </si>
  <si>
    <t>VTA Brain 2</t>
  </si>
  <si>
    <t>VTA Brain 3</t>
  </si>
  <si>
    <t>VTA Brain 4</t>
  </si>
  <si>
    <t>Allen Brain Atlas ID</t>
  </si>
  <si>
    <t>Mean VTA</t>
  </si>
  <si>
    <t>Mean NAc</t>
  </si>
  <si>
    <t>Uncorrected p value: NAc vs VTA</t>
  </si>
  <si>
    <t>PC1 Weight</t>
  </si>
  <si>
    <t>Corrected 2-way ANOVA: NAc vs VTA</t>
  </si>
  <si>
    <t>Model Used</t>
  </si>
  <si>
    <t>Mean cPL</t>
  </si>
  <si>
    <t>cPL Brain 1</t>
  </si>
  <si>
    <t>cPL Brain 2</t>
  </si>
  <si>
    <t>cPL Brain 3</t>
  </si>
  <si>
    <t>cPL Brain 4</t>
  </si>
  <si>
    <t>Corrected 2-way ANOVA: cPL vs NAc</t>
  </si>
  <si>
    <t>Corrected 2-way ANOVA: cPL vs VTA</t>
  </si>
  <si>
    <t>Uncorrected p value: cPL vs NAc</t>
  </si>
  <si>
    <t>Uncorrected p value: cPL vs VTA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</si>
</sst>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49" fontId="3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165" fontId="4" fillId="0" borderId="0" xfId="0" applyNumberFormat="1" applyFont="1"/>
    <xf numFmtId="165" fontId="0" fillId="0" borderId="0" xfId="0" applyNumberFormat="1"/>
    <xf numFmtId="164" fontId="5" fillId="0" borderId="0" xfId="0" applyNumberFormat="1" applyFont="1"/>
    <xf numFmtId="164" fontId="6" fillId="0" borderId="0" xfId="0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rgb="FF78A8D8"/>
        </patternFill>
      </fill>
    </dxf>
    <dxf>
      <fill>
        <patternFill>
          <bgColor rgb="FF9EDDF9"/>
        </patternFill>
      </fill>
    </dxf>
    <dxf>
      <fill>
        <patternFill>
          <bgColor rgb="FF005B97"/>
        </patternFill>
      </fill>
    </dxf>
    <dxf>
      <fill>
        <patternFill>
          <bgColor rgb="FF9EDDF9"/>
        </patternFill>
      </fill>
    </dxf>
    <dxf>
      <fill>
        <patternFill>
          <bgColor rgb="FF78A8D8"/>
        </patternFill>
      </fill>
    </dxf>
    <dxf>
      <fill>
        <patternFill>
          <bgColor rgb="FF9EDDF9"/>
        </patternFill>
      </fill>
    </dxf>
  </dxfs>
  <tableStyles count="0" defaultTableStyle="TableStyleMedium2" defaultPivotStyle="PivotStyleLight16"/>
  <colors>
    <mruColors>
      <color rgb="FF005B97"/>
      <color rgb="FF78A8D8"/>
      <color rgb="FF9EDDF9"/>
      <color rgb="FFFFEB84"/>
      <color rgb="FFFDE725"/>
      <color rgb="FF440154"/>
      <color rgb="FF21918C"/>
      <color rgb="FFF0AE00"/>
      <color rgb="FF924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C5D8-6962-40FC-BC07-281A8CEC293A}">
  <dimension ref="A1:AB141"/>
  <sheetViews>
    <sheetView tabSelected="1" zoomScale="70" zoomScaleNormal="70" workbookViewId="0">
      <pane xSplit="1" topLeftCell="B1" activePane="topRight" state="frozen"/>
      <selection pane="topRight" activeCell="Z131" sqref="Z131"/>
    </sheetView>
  </sheetViews>
  <sheetFormatPr defaultRowHeight="15" x14ac:dyDescent="0.25"/>
  <cols>
    <col min="1" max="1" width="11.140625" bestFit="1" customWidth="1"/>
    <col min="2" max="2" width="29.42578125" customWidth="1"/>
    <col min="3" max="3" width="11.42578125" customWidth="1"/>
    <col min="4" max="5" width="9" customWidth="1"/>
    <col min="6" max="17" width="7.5703125" style="9" customWidth="1"/>
    <col min="18" max="18" width="7.7109375" style="6" customWidth="1"/>
    <col min="19" max="20" width="11.5703125" style="6" customWidth="1"/>
    <col min="21" max="21" width="11.28515625" style="6" customWidth="1"/>
    <col min="22" max="23" width="11.5703125" style="7" customWidth="1"/>
    <col min="24" max="24" width="11.28515625" style="7" customWidth="1"/>
    <col min="25" max="25" width="7.85546875" style="2" customWidth="1"/>
    <col min="26" max="27" width="12.140625" customWidth="1"/>
  </cols>
  <sheetData>
    <row r="1" spans="1:28" s="5" customFormat="1" ht="42" customHeight="1" x14ac:dyDescent="0.25">
      <c r="A1" s="4" t="s">
        <v>140</v>
      </c>
      <c r="B1" s="4" t="s">
        <v>289</v>
      </c>
      <c r="C1" s="4" t="s">
        <v>296</v>
      </c>
      <c r="D1" s="4" t="s">
        <v>291</v>
      </c>
      <c r="E1" s="4" t="s">
        <v>290</v>
      </c>
      <c r="F1" s="4" t="s">
        <v>297</v>
      </c>
      <c r="G1" s="4" t="s">
        <v>298</v>
      </c>
      <c r="H1" s="4" t="s">
        <v>299</v>
      </c>
      <c r="I1" s="4" t="s">
        <v>300</v>
      </c>
      <c r="J1" s="4" t="s">
        <v>281</v>
      </c>
      <c r="K1" s="4" t="s">
        <v>282</v>
      </c>
      <c r="L1" s="4" t="s">
        <v>283</v>
      </c>
      <c r="M1" s="4" t="s">
        <v>284</v>
      </c>
      <c r="N1" s="4" t="s">
        <v>285</v>
      </c>
      <c r="O1" s="4" t="s">
        <v>286</v>
      </c>
      <c r="P1" s="4" t="s">
        <v>287</v>
      </c>
      <c r="Q1" s="4" t="s">
        <v>288</v>
      </c>
      <c r="R1" s="4" t="s">
        <v>293</v>
      </c>
      <c r="S1" s="4" t="s">
        <v>301</v>
      </c>
      <c r="T1" s="4" t="s">
        <v>302</v>
      </c>
      <c r="U1" s="4" t="s">
        <v>294</v>
      </c>
      <c r="V1" s="4" t="s">
        <v>303</v>
      </c>
      <c r="W1" s="4" t="s">
        <v>304</v>
      </c>
      <c r="X1" s="4" t="s">
        <v>292</v>
      </c>
      <c r="Y1" s="4" t="s">
        <v>295</v>
      </c>
    </row>
    <row r="2" spans="1:28" ht="11.25" customHeight="1" x14ac:dyDescent="0.25">
      <c r="A2" s="2" t="s">
        <v>141</v>
      </c>
      <c r="B2" s="2" t="s">
        <v>0</v>
      </c>
      <c r="C2" s="3">
        <f t="shared" ref="C2:C33" si="0">AVERAGE(F2:I2)</f>
        <v>1.0320251580833767E-2</v>
      </c>
      <c r="D2" s="3">
        <f t="shared" ref="D2:D33" si="1">AVERAGE(J2:M2)</f>
        <v>4.8144445614614582E-3</v>
      </c>
      <c r="E2" s="3">
        <f t="shared" ref="E2:E33" si="2">AVERAGE(N2:Q2)</f>
        <v>4.515230317513135E-3</v>
      </c>
      <c r="F2" s="8">
        <v>5.4953587727305702E-3</v>
      </c>
      <c r="G2" s="8">
        <v>1.3984486404290499E-2</v>
      </c>
      <c r="H2" s="8">
        <v>1.1446907169016699E-2</v>
      </c>
      <c r="I2" s="8">
        <v>1.0354253977297299E-2</v>
      </c>
      <c r="J2" s="8">
        <v>4.7191851165223802E-3</v>
      </c>
      <c r="K2" s="8">
        <v>5.9745739244459698E-3</v>
      </c>
      <c r="L2" s="8">
        <v>2.3684715711550499E-3</v>
      </c>
      <c r="M2" s="8">
        <v>6.1955476337224296E-3</v>
      </c>
      <c r="N2" s="8">
        <v>8.1117234634726001E-3</v>
      </c>
      <c r="O2" s="8">
        <v>3.0424182968765202E-3</v>
      </c>
      <c r="P2" s="8">
        <v>1.72195906673167E-3</v>
      </c>
      <c r="Q2" s="8">
        <v>5.1848204429717501E-3</v>
      </c>
      <c r="R2" s="6">
        <v>7.4979855848657698E-2</v>
      </c>
      <c r="S2" s="2">
        <v>9.5200000000000007E-2</v>
      </c>
      <c r="T2" s="2">
        <v>9.7199999999999995E-2</v>
      </c>
      <c r="U2" s="2">
        <v>0.98170000000000002</v>
      </c>
      <c r="V2" s="6">
        <f t="shared" ref="V2:V33" si="3">TTEST(F2:I2,J2:M2,2,2)</f>
        <v>3.2188114215149159E-2</v>
      </c>
      <c r="W2" s="6">
        <f t="shared" ref="W2:W33" si="4">TTEST(F2:I2,N2:Q2,2,2)</f>
        <v>4.2463246695082738E-2</v>
      </c>
      <c r="X2" s="6">
        <f t="shared" ref="X2:X33" si="5">TTEST(J2:M2,N2:Q2,2,2)</f>
        <v>0.86192362733763006</v>
      </c>
      <c r="Y2" s="10">
        <v>1</v>
      </c>
    </row>
    <row r="3" spans="1:28" ht="11.25" customHeight="1" x14ac:dyDescent="0.25">
      <c r="A3" s="2" t="s">
        <v>142</v>
      </c>
      <c r="B3" s="2" t="s">
        <v>1</v>
      </c>
      <c r="C3" s="3">
        <f t="shared" si="0"/>
        <v>2.6973244238038298E-3</v>
      </c>
      <c r="D3" s="3">
        <f t="shared" si="1"/>
        <v>1.8313542921945198E-3</v>
      </c>
      <c r="E3" s="3">
        <f t="shared" si="2"/>
        <v>8.8897807256359783E-4</v>
      </c>
      <c r="F3" s="8">
        <v>2.25835609588226E-3</v>
      </c>
      <c r="G3" s="8">
        <v>2.1440692086426398E-3</v>
      </c>
      <c r="H3" s="8">
        <v>2.5787973824744201E-3</v>
      </c>
      <c r="I3" s="8">
        <v>3.8080750082160001E-3</v>
      </c>
      <c r="J3" s="8">
        <v>1.25807609060225E-3</v>
      </c>
      <c r="K3" s="8">
        <v>2.0627447814273699E-3</v>
      </c>
      <c r="L3" s="8">
        <v>1.5582275006925501E-3</v>
      </c>
      <c r="M3" s="8">
        <v>2.44636879605591E-3</v>
      </c>
      <c r="N3" s="8">
        <v>6.7063629122344896E-4</v>
      </c>
      <c r="O3" s="8">
        <v>6.10797203541863E-4</v>
      </c>
      <c r="P3" s="8">
        <v>1.04653511880375E-3</v>
      </c>
      <c r="Q3" s="8">
        <v>1.22794367668533E-3</v>
      </c>
      <c r="R3" s="6">
        <v>2.29037315843248E-2</v>
      </c>
      <c r="S3" s="2">
        <v>0.23810000000000001</v>
      </c>
      <c r="T3" s="2">
        <v>2.6599999999999999E-2</v>
      </c>
      <c r="U3" s="2">
        <v>6.2100000000000002E-2</v>
      </c>
      <c r="V3" s="6">
        <f t="shared" si="3"/>
        <v>0.11113863150272991</v>
      </c>
      <c r="W3" s="6">
        <f t="shared" si="4"/>
        <v>4.4855127537052012E-3</v>
      </c>
      <c r="X3" s="6">
        <f t="shared" si="5"/>
        <v>2.0773652812989693E-2</v>
      </c>
      <c r="Y3" s="10">
        <v>1</v>
      </c>
    </row>
    <row r="4" spans="1:28" ht="11.25" customHeight="1" x14ac:dyDescent="0.25">
      <c r="A4" s="2" t="s">
        <v>143</v>
      </c>
      <c r="B4" s="2" t="s">
        <v>2</v>
      </c>
      <c r="C4" s="3">
        <f t="shared" si="0"/>
        <v>5.5596259573818616E-3</v>
      </c>
      <c r="D4" s="3">
        <f t="shared" si="1"/>
        <v>3.8806946568543726E-3</v>
      </c>
      <c r="E4" s="3">
        <f t="shared" si="2"/>
        <v>2.5128740664930073E-3</v>
      </c>
      <c r="F4" s="8">
        <v>3.53813110273164E-3</v>
      </c>
      <c r="G4" s="8">
        <v>5.4140231418257599E-3</v>
      </c>
      <c r="H4" s="8">
        <v>5.3356430240124597E-3</v>
      </c>
      <c r="I4" s="8">
        <v>7.9507065609575895E-3</v>
      </c>
      <c r="J4" s="8">
        <v>3.8248850417242899E-3</v>
      </c>
      <c r="K4" s="8">
        <v>5.3376463582522097E-3</v>
      </c>
      <c r="L4" s="8">
        <v>1.94347384049588E-3</v>
      </c>
      <c r="M4" s="8">
        <v>4.4167733869451102E-3</v>
      </c>
      <c r="N4" s="8">
        <v>1.4599954344487801E-3</v>
      </c>
      <c r="O4" s="8">
        <v>2.6829127999889201E-3</v>
      </c>
      <c r="P4" s="8">
        <v>3.0938847479258401E-3</v>
      </c>
      <c r="Q4" s="8">
        <v>2.81470328360849E-3</v>
      </c>
      <c r="R4" s="6">
        <v>4.05435451486146E-2</v>
      </c>
      <c r="S4" s="2">
        <v>0.37830000000000003</v>
      </c>
      <c r="T4" s="2">
        <v>7.5700000000000003E-2</v>
      </c>
      <c r="U4" s="2">
        <v>0.30099999999999999</v>
      </c>
      <c r="V4" s="6">
        <f t="shared" si="3"/>
        <v>0.1966724592806684</v>
      </c>
      <c r="W4" s="6">
        <f t="shared" si="4"/>
        <v>2.0577944513214444E-2</v>
      </c>
      <c r="X4" s="6">
        <f t="shared" si="5"/>
        <v>0.13926877369558402</v>
      </c>
      <c r="Y4" s="10">
        <v>1</v>
      </c>
    </row>
    <row r="5" spans="1:28" ht="11.25" customHeight="1" x14ac:dyDescent="0.25">
      <c r="A5" s="2" t="s">
        <v>144</v>
      </c>
      <c r="B5" s="2" t="s">
        <v>3</v>
      </c>
      <c r="C5" s="3">
        <f t="shared" si="0"/>
        <v>2.537619890684305E-3</v>
      </c>
      <c r="D5" s="3">
        <f t="shared" si="1"/>
        <v>1.9019863372425581E-3</v>
      </c>
      <c r="E5" s="3">
        <f t="shared" si="2"/>
        <v>7.6257406512737162E-4</v>
      </c>
      <c r="F5" s="8">
        <v>2.7725036221222699E-3</v>
      </c>
      <c r="G5" s="8">
        <v>1.01581218841946E-3</v>
      </c>
      <c r="H5" s="8">
        <v>2.6084421224748001E-3</v>
      </c>
      <c r="I5" s="8">
        <v>3.7537216297206899E-3</v>
      </c>
      <c r="J5" s="8">
        <v>9.7831651522968196E-4</v>
      </c>
      <c r="K5" s="8">
        <v>1.6802492837748599E-3</v>
      </c>
      <c r="L5" s="8">
        <v>2.2028223108143501E-3</v>
      </c>
      <c r="M5" s="8">
        <v>2.74655723915134E-3</v>
      </c>
      <c r="N5" s="8">
        <v>5.9561434637826305E-4</v>
      </c>
      <c r="O5" s="8">
        <v>6.7478366954864502E-4</v>
      </c>
      <c r="P5" s="8">
        <v>8.94019212307753E-4</v>
      </c>
      <c r="Q5" s="8">
        <v>8.8587903227482496E-4</v>
      </c>
      <c r="R5" s="6">
        <v>2.1544003663589099E-2</v>
      </c>
      <c r="S5" s="2">
        <v>0.64329999999999998</v>
      </c>
      <c r="T5" s="2">
        <v>9.9599999999999994E-2</v>
      </c>
      <c r="U5" s="2">
        <v>0.10730000000000001</v>
      </c>
      <c r="V5" s="6">
        <f t="shared" si="3"/>
        <v>0.38648372452745094</v>
      </c>
      <c r="W5" s="6">
        <f t="shared" si="4"/>
        <v>2.0996261552858626E-2</v>
      </c>
      <c r="X5" s="6">
        <f t="shared" si="5"/>
        <v>2.517625385620522E-2</v>
      </c>
      <c r="Y5" s="10">
        <v>1</v>
      </c>
    </row>
    <row r="6" spans="1:28" ht="11.25" customHeight="1" x14ac:dyDescent="0.25">
      <c r="A6" s="2" t="s">
        <v>145</v>
      </c>
      <c r="B6" s="2" t="s">
        <v>4</v>
      </c>
      <c r="C6" s="3">
        <f t="shared" si="0"/>
        <v>4.7885910754802896E-3</v>
      </c>
      <c r="D6" s="3">
        <f t="shared" si="1"/>
        <v>3.4292778730242871E-3</v>
      </c>
      <c r="E6" s="3">
        <f t="shared" si="2"/>
        <v>5.2513580928208853E-4</v>
      </c>
      <c r="F6" s="8">
        <v>3.0009477229822998E-3</v>
      </c>
      <c r="G6" s="8">
        <v>4.2192522506985597E-3</v>
      </c>
      <c r="H6" s="8">
        <v>5.4419460595330196E-3</v>
      </c>
      <c r="I6" s="8">
        <v>6.4922182687072796E-3</v>
      </c>
      <c r="J6" s="8">
        <v>1.9200445412463399E-3</v>
      </c>
      <c r="K6" s="8">
        <v>3.5228413497966401E-3</v>
      </c>
      <c r="L6" s="8">
        <v>3.96795791558775E-3</v>
      </c>
      <c r="M6" s="8">
        <v>4.3062676854664196E-3</v>
      </c>
      <c r="N6" s="8">
        <v>6.17569691572849E-4</v>
      </c>
      <c r="O6" s="8">
        <v>2.9753380872577699E-4</v>
      </c>
      <c r="P6" s="8">
        <v>3.88785451541278E-4</v>
      </c>
      <c r="Q6" s="8">
        <v>7.9665428528845003E-4</v>
      </c>
      <c r="R6" s="6">
        <v>5.4007341192851201E-2</v>
      </c>
      <c r="S6" s="2">
        <v>0.37319999999999998</v>
      </c>
      <c r="T6" s="2">
        <v>2.07E-2</v>
      </c>
      <c r="U6" s="2">
        <v>2.0899999999999998E-2</v>
      </c>
      <c r="V6" s="6">
        <f t="shared" si="3"/>
        <v>0.19072303147726274</v>
      </c>
      <c r="W6" s="6">
        <f t="shared" si="4"/>
        <v>1.4046066059768593E-3</v>
      </c>
      <c r="X6" s="6">
        <f t="shared" si="5"/>
        <v>1.6979224861559626E-3</v>
      </c>
      <c r="Y6" s="10">
        <v>1</v>
      </c>
    </row>
    <row r="7" spans="1:28" ht="11.25" customHeight="1" x14ac:dyDescent="0.25">
      <c r="A7" s="2" t="s">
        <v>146</v>
      </c>
      <c r="B7" s="2" t="s">
        <v>5</v>
      </c>
      <c r="C7" s="3">
        <f t="shared" si="0"/>
        <v>6.8325751859469527E-3</v>
      </c>
      <c r="D7" s="3">
        <f t="shared" si="1"/>
        <v>4.3452830517257696E-3</v>
      </c>
      <c r="E7" s="3">
        <f t="shared" si="2"/>
        <v>7.9057861941491325E-4</v>
      </c>
      <c r="F7" s="8">
        <v>2.1903214487971E-3</v>
      </c>
      <c r="G7" s="8">
        <v>9.3464212249714899E-3</v>
      </c>
      <c r="H7" s="8">
        <v>8.941524367535E-3</v>
      </c>
      <c r="I7" s="8">
        <v>6.8520337024842197E-3</v>
      </c>
      <c r="J7" s="8">
        <v>2.71043784268718E-3</v>
      </c>
      <c r="K7" s="8">
        <v>6.1278148997736996E-3</v>
      </c>
      <c r="L7" s="8">
        <v>3.7155741486030202E-3</v>
      </c>
      <c r="M7" s="8">
        <v>4.8273053158391799E-3</v>
      </c>
      <c r="N7" s="8">
        <v>9.7191479543508698E-4</v>
      </c>
      <c r="O7" s="8">
        <v>1.2083191275011201E-4</v>
      </c>
      <c r="P7" s="8">
        <v>1.68494057442483E-3</v>
      </c>
      <c r="Q7" s="8">
        <v>3.8462719504962398E-4</v>
      </c>
      <c r="R7" s="6">
        <v>8.1369961324641804E-2</v>
      </c>
      <c r="S7" s="2">
        <v>0.4279</v>
      </c>
      <c r="T7" s="2">
        <v>6.4600000000000005E-2</v>
      </c>
      <c r="U7" s="2">
        <v>2.2499999999999999E-2</v>
      </c>
      <c r="V7" s="6">
        <f t="shared" si="3"/>
        <v>0.21584179224784569</v>
      </c>
      <c r="W7" s="6">
        <f t="shared" si="4"/>
        <v>1.1339281055815205E-2</v>
      </c>
      <c r="X7" s="6">
        <f t="shared" si="5"/>
        <v>4.6980186205327849E-3</v>
      </c>
      <c r="Y7" s="10">
        <v>1</v>
      </c>
    </row>
    <row r="8" spans="1:28" ht="11.25" customHeight="1" x14ac:dyDescent="0.25">
      <c r="A8" s="2" t="s">
        <v>147</v>
      </c>
      <c r="B8" s="2" t="s">
        <v>6</v>
      </c>
      <c r="C8" s="3">
        <f t="shared" si="0"/>
        <v>9.0010204818356289E-3</v>
      </c>
      <c r="D8" s="3">
        <f t="shared" si="1"/>
        <v>5.7721917725994994E-3</v>
      </c>
      <c r="E8" s="3">
        <f t="shared" si="2"/>
        <v>5.5876993314221799E-4</v>
      </c>
      <c r="F8" s="8">
        <v>4.1807067206977803E-3</v>
      </c>
      <c r="G8" s="8">
        <v>1.12353802782512E-2</v>
      </c>
      <c r="H8" s="8">
        <v>1.2481313673240299E-2</v>
      </c>
      <c r="I8" s="8">
        <v>8.1066812551532398E-3</v>
      </c>
      <c r="J8" s="8">
        <v>3.2443716311430001E-3</v>
      </c>
      <c r="K8" s="8">
        <v>8.1863621465799001E-3</v>
      </c>
      <c r="L8" s="8">
        <v>5.7932721372725001E-3</v>
      </c>
      <c r="M8" s="8">
        <v>5.8647611754026E-3</v>
      </c>
      <c r="N8" s="8">
        <v>7.1560454159054899E-4</v>
      </c>
      <c r="O8" s="8">
        <v>1.02361581693703E-4</v>
      </c>
      <c r="P8" s="8">
        <v>5.5215574790520698E-4</v>
      </c>
      <c r="Q8" s="8">
        <v>8.6495786137941297E-4</v>
      </c>
      <c r="R8" s="6">
        <v>0.107281477344119</v>
      </c>
      <c r="S8" s="2">
        <v>0.35880000000000001</v>
      </c>
      <c r="T8" s="2">
        <v>3.9E-2</v>
      </c>
      <c r="U8" s="2">
        <v>2.6499999999999999E-2</v>
      </c>
      <c r="V8" s="6">
        <f t="shared" si="3"/>
        <v>0.17662847589535055</v>
      </c>
      <c r="W8" s="6">
        <f t="shared" si="4"/>
        <v>3.9270295853460271E-3</v>
      </c>
      <c r="X8" s="6">
        <f t="shared" si="5"/>
        <v>2.2276736951828053E-3</v>
      </c>
      <c r="Y8" s="10">
        <v>1</v>
      </c>
    </row>
    <row r="9" spans="1:28" ht="11.25" customHeight="1" x14ac:dyDescent="0.25">
      <c r="A9" s="2" t="s">
        <v>148</v>
      </c>
      <c r="B9" s="2" t="s">
        <v>7</v>
      </c>
      <c r="C9" s="3">
        <f t="shared" si="0"/>
        <v>9.1574064569536553E-3</v>
      </c>
      <c r="D9" s="3">
        <f t="shared" si="1"/>
        <v>6.5162403939964452E-3</v>
      </c>
      <c r="E9" s="3">
        <f t="shared" si="2"/>
        <v>1.621624687537045E-3</v>
      </c>
      <c r="F9" s="8">
        <v>8.5117371201805601E-3</v>
      </c>
      <c r="G9" s="8">
        <v>6.4745998577143103E-3</v>
      </c>
      <c r="H9" s="8">
        <v>8.4577001022681508E-3</v>
      </c>
      <c r="I9" s="8">
        <v>1.31855887476516E-2</v>
      </c>
      <c r="J9" s="8">
        <v>4.1812777125584E-3</v>
      </c>
      <c r="K9" s="8">
        <v>4.1463299467165097E-3</v>
      </c>
      <c r="L9" s="8">
        <v>7.52547846233947E-3</v>
      </c>
      <c r="M9" s="8">
        <v>1.02118754543714E-2</v>
      </c>
      <c r="N9" s="8">
        <v>1.33898091686706E-3</v>
      </c>
      <c r="O9" s="8">
        <v>1.0922848745902E-3</v>
      </c>
      <c r="P9" s="8">
        <v>1.3631740566274501E-3</v>
      </c>
      <c r="Q9" s="8">
        <v>2.6920589020634701E-3</v>
      </c>
      <c r="R9" s="6">
        <v>9.1826082002263706E-2</v>
      </c>
      <c r="S9" s="2">
        <v>0.44940000000000002</v>
      </c>
      <c r="T9" s="2">
        <v>2.2200000000000001E-2</v>
      </c>
      <c r="U9" s="2">
        <v>8.1799999999999998E-2</v>
      </c>
      <c r="V9" s="6">
        <f t="shared" si="3"/>
        <v>0.24358438556276713</v>
      </c>
      <c r="W9" s="6">
        <f t="shared" si="4"/>
        <v>2.1588186246688278E-3</v>
      </c>
      <c r="X9" s="6">
        <f t="shared" si="5"/>
        <v>1.7597030310313934E-2</v>
      </c>
      <c r="Y9" s="10">
        <v>1</v>
      </c>
    </row>
    <row r="10" spans="1:28" ht="11.25" customHeight="1" x14ac:dyDescent="0.25">
      <c r="A10" s="2" t="s">
        <v>149</v>
      </c>
      <c r="B10" s="2" t="s">
        <v>8</v>
      </c>
      <c r="C10" s="3">
        <f t="shared" si="0"/>
        <v>6.3866725720774977E-3</v>
      </c>
      <c r="D10" s="3">
        <f t="shared" si="1"/>
        <v>4.3985839288821328E-3</v>
      </c>
      <c r="E10" s="3">
        <f t="shared" si="2"/>
        <v>9.7612033709754023E-4</v>
      </c>
      <c r="F10" s="8">
        <v>6.5193975283681597E-3</v>
      </c>
      <c r="G10" s="8">
        <v>5.5231711957127796E-3</v>
      </c>
      <c r="H10" s="8">
        <v>5.9730265883749601E-3</v>
      </c>
      <c r="I10" s="8">
        <v>7.5310949758540897E-3</v>
      </c>
      <c r="J10" s="8">
        <v>3.08826716289243E-3</v>
      </c>
      <c r="K10" s="8">
        <v>3.0172072467289598E-3</v>
      </c>
      <c r="L10" s="8">
        <v>5.05332027434993E-3</v>
      </c>
      <c r="M10" s="8">
        <v>6.4355410315572103E-3</v>
      </c>
      <c r="N10" s="8">
        <v>7.5787662377923605E-4</v>
      </c>
      <c r="O10" s="8">
        <v>2.91253640039315E-4</v>
      </c>
      <c r="P10" s="8">
        <v>1.08760404350953E-3</v>
      </c>
      <c r="Q10" s="8">
        <v>1.76774704106208E-3</v>
      </c>
      <c r="R10" s="6">
        <v>6.3971583650786895E-2</v>
      </c>
      <c r="S10" s="2">
        <v>0.1875</v>
      </c>
      <c r="T10" s="2">
        <v>2.0000000000000001E-4</v>
      </c>
      <c r="U10" s="2">
        <v>4.1200000000000001E-2</v>
      </c>
      <c r="V10" s="6">
        <f t="shared" si="3"/>
        <v>7.7131091272312866E-2</v>
      </c>
      <c r="W10" s="6">
        <f t="shared" si="4"/>
        <v>5.2757888925672895E-5</v>
      </c>
      <c r="X10" s="6">
        <f t="shared" si="5"/>
        <v>8.2140465045746763E-3</v>
      </c>
      <c r="Y10" s="10">
        <v>1</v>
      </c>
    </row>
    <row r="11" spans="1:28" ht="11.25" customHeight="1" x14ac:dyDescent="0.25">
      <c r="A11" s="2" t="s">
        <v>150</v>
      </c>
      <c r="B11" s="2" t="s">
        <v>9</v>
      </c>
      <c r="C11" s="3">
        <f t="shared" si="0"/>
        <v>1.0042580208139175E-2</v>
      </c>
      <c r="D11" s="3">
        <f t="shared" si="1"/>
        <v>5.9818280966124748E-3</v>
      </c>
      <c r="E11" s="3">
        <f t="shared" si="2"/>
        <v>2.3567119014392722E-3</v>
      </c>
      <c r="F11" s="8">
        <v>1.3151366634864201E-2</v>
      </c>
      <c r="G11" s="8">
        <v>4.1370334588242E-3</v>
      </c>
      <c r="H11" s="8">
        <v>1.1240009697409299E-2</v>
      </c>
      <c r="I11" s="8">
        <v>1.1641911041459001E-2</v>
      </c>
      <c r="J11" s="8">
        <v>3.8441824755663201E-3</v>
      </c>
      <c r="K11" s="8">
        <v>2.7539444277432002E-3</v>
      </c>
      <c r="L11" s="8">
        <v>6.1307270986192802E-3</v>
      </c>
      <c r="M11" s="8">
        <v>1.11984583845211E-2</v>
      </c>
      <c r="N11" s="8">
        <v>2.3258359629406999E-3</v>
      </c>
      <c r="O11" s="8">
        <v>1.19299868803366E-3</v>
      </c>
      <c r="P11" s="8">
        <v>2.5891338096491298E-3</v>
      </c>
      <c r="Q11" s="8">
        <v>3.3188791451335999E-3</v>
      </c>
      <c r="R11" s="6">
        <v>8.8652990694974093E-2</v>
      </c>
      <c r="S11" s="2">
        <v>0.36520000000000002</v>
      </c>
      <c r="T11" s="2">
        <v>5.8200000000000002E-2</v>
      </c>
      <c r="U11" s="2">
        <v>0.27689999999999998</v>
      </c>
      <c r="V11" s="6">
        <f t="shared" si="3"/>
        <v>0.19024770370237779</v>
      </c>
      <c r="W11" s="6">
        <f t="shared" si="4"/>
        <v>9.7013886068029499E-3</v>
      </c>
      <c r="X11" s="6">
        <f t="shared" si="5"/>
        <v>0.1089675346770822</v>
      </c>
      <c r="Y11" s="10">
        <v>1</v>
      </c>
    </row>
    <row r="12" spans="1:28" ht="11.25" customHeight="1" x14ac:dyDescent="0.25">
      <c r="A12" s="2" t="s">
        <v>151</v>
      </c>
      <c r="B12" s="2" t="s">
        <v>10</v>
      </c>
      <c r="C12" s="3">
        <f t="shared" si="0"/>
        <v>9.6673767742009378E-3</v>
      </c>
      <c r="D12" s="3">
        <f t="shared" si="1"/>
        <v>6.8451479355821397E-3</v>
      </c>
      <c r="E12" s="3">
        <f t="shared" si="2"/>
        <v>6.4245704128290324E-4</v>
      </c>
      <c r="F12" s="8">
        <v>6.3062040503943304E-3</v>
      </c>
      <c r="G12" s="8">
        <v>1.2554599543949101E-2</v>
      </c>
      <c r="H12" s="8">
        <v>9.66208417320852E-3</v>
      </c>
      <c r="I12" s="8">
        <v>1.01466193292518E-2</v>
      </c>
      <c r="J12" s="8">
        <v>5.8192099885376099E-3</v>
      </c>
      <c r="K12" s="8">
        <v>7.6893384891401099E-3</v>
      </c>
      <c r="L12" s="8">
        <v>7.4165561083970599E-3</v>
      </c>
      <c r="M12" s="8">
        <v>6.4554871562537801E-3</v>
      </c>
      <c r="N12" s="8">
        <v>7.2248663067524005E-4</v>
      </c>
      <c r="O12" s="8">
        <v>1.7675375282181799E-4</v>
      </c>
      <c r="P12" s="8">
        <v>6.2167732116607502E-4</v>
      </c>
      <c r="Q12" s="8">
        <v>1.0489104604684801E-3</v>
      </c>
      <c r="R12" s="6">
        <v>0.109081898151037</v>
      </c>
      <c r="S12" s="2">
        <v>0.21820000000000001</v>
      </c>
      <c r="T12" s="2">
        <v>1.11E-2</v>
      </c>
      <c r="U12" s="2">
        <v>4.0000000000000002E-4</v>
      </c>
      <c r="V12" s="6">
        <f t="shared" si="3"/>
        <v>8.2813374329336345E-2</v>
      </c>
      <c r="W12" s="6">
        <f t="shared" si="4"/>
        <v>4.4129230384775536E-4</v>
      </c>
      <c r="X12" s="6">
        <f t="shared" si="5"/>
        <v>1.1455221388374451E-5</v>
      </c>
      <c r="Y12" s="10">
        <v>1</v>
      </c>
      <c r="Z12" s="1"/>
      <c r="AA12" s="1"/>
      <c r="AB12" s="1"/>
    </row>
    <row r="13" spans="1:28" ht="11.25" customHeight="1" x14ac:dyDescent="0.25">
      <c r="A13" s="2" t="s">
        <v>152</v>
      </c>
      <c r="B13" s="2" t="s">
        <v>11</v>
      </c>
      <c r="C13" s="3">
        <f t="shared" si="0"/>
        <v>6.9812832571139391E-3</v>
      </c>
      <c r="D13" s="3">
        <f t="shared" si="1"/>
        <v>4.4414247370071231E-3</v>
      </c>
      <c r="E13" s="3">
        <f t="shared" si="2"/>
        <v>2.7990160467963572E-3</v>
      </c>
      <c r="F13" s="8">
        <v>1.0175439334247799E-2</v>
      </c>
      <c r="G13" s="8">
        <v>1.79276749286317E-3</v>
      </c>
      <c r="H13" s="8">
        <v>7.8997966949310005E-3</v>
      </c>
      <c r="I13" s="8">
        <v>8.0571295064137908E-3</v>
      </c>
      <c r="J13" s="8">
        <v>2.9588477671314999E-3</v>
      </c>
      <c r="K13" s="8">
        <v>2.8038429110975602E-3</v>
      </c>
      <c r="L13" s="8">
        <v>5.5103535308470902E-3</v>
      </c>
      <c r="M13" s="8">
        <v>6.4926547389523399E-3</v>
      </c>
      <c r="N13" s="8">
        <v>1.8441794684427399E-3</v>
      </c>
      <c r="O13" s="8">
        <v>1.64231178678612E-3</v>
      </c>
      <c r="P13" s="8">
        <v>3.2596121222431499E-3</v>
      </c>
      <c r="Q13" s="8">
        <v>4.4499608097134198E-3</v>
      </c>
      <c r="R13" s="6">
        <v>4.3844681418063899E-2</v>
      </c>
      <c r="S13" s="2">
        <v>0.48220000000000002</v>
      </c>
      <c r="T13" s="2">
        <v>0.1953</v>
      </c>
      <c r="U13" s="2">
        <v>0.38279999999999997</v>
      </c>
      <c r="V13" s="6">
        <f t="shared" si="3"/>
        <v>0.25703301478311369</v>
      </c>
      <c r="W13" s="6">
        <f t="shared" si="4"/>
        <v>7.2418129814223908E-2</v>
      </c>
      <c r="X13" s="6">
        <f t="shared" si="5"/>
        <v>0.19751059867765894</v>
      </c>
      <c r="Y13" s="10">
        <v>1</v>
      </c>
      <c r="Z13" s="1"/>
      <c r="AA13" s="1"/>
      <c r="AB13" s="1"/>
    </row>
    <row r="14" spans="1:28" ht="11.25" customHeight="1" x14ac:dyDescent="0.25">
      <c r="A14" s="2" t="s">
        <v>153</v>
      </c>
      <c r="B14" s="2" t="s">
        <v>12</v>
      </c>
      <c r="C14" s="3">
        <f t="shared" si="0"/>
        <v>1.0417072206118951E-2</v>
      </c>
      <c r="D14" s="3">
        <f t="shared" si="1"/>
        <v>4.3926373400557002E-3</v>
      </c>
      <c r="E14" s="3">
        <f t="shared" si="2"/>
        <v>5.4067299397868168E-3</v>
      </c>
      <c r="F14" s="8">
        <v>1.34475487081497E-2</v>
      </c>
      <c r="G14" s="8">
        <v>3.2824981330511998E-3</v>
      </c>
      <c r="H14" s="8">
        <v>1.3710738963930101E-2</v>
      </c>
      <c r="I14" s="8">
        <v>1.12275030193448E-2</v>
      </c>
      <c r="J14" s="8">
        <v>2.3427784262844901E-3</v>
      </c>
      <c r="K14" s="8">
        <v>5.2639373915731097E-3</v>
      </c>
      <c r="L14" s="8">
        <v>2.8257132208683901E-3</v>
      </c>
      <c r="M14" s="8">
        <v>7.1381203214968096E-3</v>
      </c>
      <c r="N14" s="8">
        <v>4.9736591430537703E-3</v>
      </c>
      <c r="O14" s="8">
        <v>7.4207693218118799E-3</v>
      </c>
      <c r="P14" s="8">
        <v>4.6239006173485397E-3</v>
      </c>
      <c r="Q14" s="8">
        <v>4.60859067693308E-3</v>
      </c>
      <c r="R14" s="6">
        <v>5.2339719804639702E-2</v>
      </c>
      <c r="S14" s="2">
        <v>0.17199999999999999</v>
      </c>
      <c r="T14" s="2">
        <v>0.24809999999999999</v>
      </c>
      <c r="U14" s="2">
        <v>0.7329</v>
      </c>
      <c r="V14" s="6">
        <f t="shared" si="3"/>
        <v>6.6047352215824168E-2</v>
      </c>
      <c r="W14" s="6">
        <f t="shared" si="4"/>
        <v>9.5439635246535925E-2</v>
      </c>
      <c r="X14" s="6">
        <f t="shared" si="5"/>
        <v>0.46675203507521701</v>
      </c>
      <c r="Y14" s="10">
        <v>1</v>
      </c>
      <c r="Z14" s="1"/>
      <c r="AA14" s="1"/>
      <c r="AB14" s="1"/>
    </row>
    <row r="15" spans="1:28" ht="11.25" customHeight="1" x14ac:dyDescent="0.25">
      <c r="A15" s="2" t="s">
        <v>154</v>
      </c>
      <c r="B15" s="2" t="s">
        <v>13</v>
      </c>
      <c r="C15" s="3">
        <f t="shared" si="0"/>
        <v>5.316909618386355E-3</v>
      </c>
      <c r="D15" s="3">
        <f t="shared" si="1"/>
        <v>2.7614004420603699E-3</v>
      </c>
      <c r="E15" s="3">
        <f t="shared" si="2"/>
        <v>1.8343452688229516E-3</v>
      </c>
      <c r="F15" s="8">
        <v>7.2023181683132402E-3</v>
      </c>
      <c r="G15" s="8">
        <v>2.4959394727684199E-3</v>
      </c>
      <c r="H15" s="8">
        <v>5.3917280543704501E-3</v>
      </c>
      <c r="I15" s="8">
        <v>6.1776527780933099E-3</v>
      </c>
      <c r="J15" s="8">
        <v>2.31010592585574E-3</v>
      </c>
      <c r="K15" s="8">
        <v>1.9700504043311902E-3</v>
      </c>
      <c r="L15" s="8">
        <v>3.5919907182179198E-3</v>
      </c>
      <c r="M15" s="8">
        <v>3.17345471983663E-3</v>
      </c>
      <c r="N15" s="8">
        <v>1.6061042849914199E-3</v>
      </c>
      <c r="O15" s="8">
        <v>8.7288285803433603E-4</v>
      </c>
      <c r="P15" s="8">
        <v>2.3054752806257999E-3</v>
      </c>
      <c r="Q15" s="8">
        <v>2.5529186516402499E-3</v>
      </c>
      <c r="R15" s="6">
        <v>3.6265958013530997E-2</v>
      </c>
      <c r="S15" s="2">
        <v>0.15939999999999999</v>
      </c>
      <c r="T15" s="2">
        <v>7.1099999999999997E-2</v>
      </c>
      <c r="U15" s="2">
        <v>0.26769999999999999</v>
      </c>
      <c r="V15" s="6">
        <f t="shared" si="3"/>
        <v>5.5498738779753316E-2</v>
      </c>
      <c r="W15" s="6">
        <f t="shared" si="4"/>
        <v>1.7972875492084268E-2</v>
      </c>
      <c r="X15" s="6">
        <f t="shared" si="5"/>
        <v>0.13241675192567295</v>
      </c>
      <c r="Y15" s="10">
        <v>1</v>
      </c>
      <c r="Z15" s="1"/>
      <c r="AA15" s="1"/>
      <c r="AB15" s="1"/>
    </row>
    <row r="16" spans="1:28" ht="11.25" customHeight="1" x14ac:dyDescent="0.25">
      <c r="A16" s="2" t="s">
        <v>155</v>
      </c>
      <c r="B16" s="2" t="s">
        <v>14</v>
      </c>
      <c r="C16" s="3">
        <f t="shared" si="0"/>
        <v>6.5492424488127476E-3</v>
      </c>
      <c r="D16" s="3">
        <f t="shared" si="1"/>
        <v>2.5473058761034425E-3</v>
      </c>
      <c r="E16" s="3">
        <f t="shared" si="2"/>
        <v>1.51865319984225E-3</v>
      </c>
      <c r="F16" s="8">
        <v>8.8654994005650592E-3</v>
      </c>
      <c r="G16" s="8">
        <v>5.2692939141213598E-3</v>
      </c>
      <c r="H16" s="8">
        <v>6.8066094599822796E-3</v>
      </c>
      <c r="I16" s="8">
        <v>5.2555670205822903E-3</v>
      </c>
      <c r="J16" s="8">
        <v>1.6002152047239701E-3</v>
      </c>
      <c r="K16" s="8">
        <v>1.2623595058920899E-3</v>
      </c>
      <c r="L16" s="8">
        <v>3.6119430973646301E-3</v>
      </c>
      <c r="M16" s="8">
        <v>3.71470569643308E-3</v>
      </c>
      <c r="N16" s="8">
        <v>1.05664634954816E-3</v>
      </c>
      <c r="O16" s="8">
        <v>1.5108977423870899E-3</v>
      </c>
      <c r="P16" s="8">
        <v>1.7122424038894101E-3</v>
      </c>
      <c r="Q16" s="8">
        <v>1.7948263035443401E-3</v>
      </c>
      <c r="R16" s="6">
        <v>5.14647742602218E-2</v>
      </c>
      <c r="S16" s="2">
        <v>2.52E-2</v>
      </c>
      <c r="T16" s="2">
        <v>1.7399999999999999E-2</v>
      </c>
      <c r="U16" s="2">
        <v>0.38159999999999999</v>
      </c>
      <c r="V16" s="6">
        <f t="shared" si="3"/>
        <v>9.6963298413128875E-3</v>
      </c>
      <c r="W16" s="6">
        <f t="shared" si="4"/>
        <v>1.165760446967472E-3</v>
      </c>
      <c r="X16" s="6">
        <f t="shared" si="5"/>
        <v>0.17509252548381496</v>
      </c>
      <c r="Y16" s="10">
        <v>1</v>
      </c>
      <c r="Z16" s="1"/>
      <c r="AA16" s="1"/>
      <c r="AB16" s="1"/>
    </row>
    <row r="17" spans="1:28" ht="11.25" customHeight="1" x14ac:dyDescent="0.25">
      <c r="A17" s="2" t="s">
        <v>156</v>
      </c>
      <c r="B17" s="2" t="s">
        <v>15</v>
      </c>
      <c r="C17" s="3">
        <f t="shared" si="0"/>
        <v>1.0177102091882707E-2</v>
      </c>
      <c r="D17" s="3">
        <f t="shared" si="1"/>
        <v>6.2023742730369421E-3</v>
      </c>
      <c r="E17" s="3">
        <f t="shared" si="2"/>
        <v>2.2660253310163225E-3</v>
      </c>
      <c r="F17" s="8">
        <v>9.74275145225789E-3</v>
      </c>
      <c r="G17" s="8">
        <v>1.2489701178680399E-2</v>
      </c>
      <c r="H17" s="8">
        <v>1.30090442338707E-2</v>
      </c>
      <c r="I17" s="8">
        <v>5.4669115027218404E-3</v>
      </c>
      <c r="J17" s="8">
        <v>5.6986264092685601E-3</v>
      </c>
      <c r="K17" s="8">
        <v>1.9600411411506602E-3</v>
      </c>
      <c r="L17" s="8">
        <v>6.3212923608503497E-3</v>
      </c>
      <c r="M17" s="8">
        <v>1.08295371808782E-2</v>
      </c>
      <c r="N17" s="8">
        <v>1.6299355610874099E-3</v>
      </c>
      <c r="O17" s="8">
        <v>5.8658672896463101E-4</v>
      </c>
      <c r="P17" s="8">
        <v>5.04454544996595E-3</v>
      </c>
      <c r="Q17" s="8">
        <v>1.8030335840473E-3</v>
      </c>
      <c r="R17" s="6">
        <v>9.7584278795591006E-2</v>
      </c>
      <c r="S17" s="2">
        <v>0.32150000000000001</v>
      </c>
      <c r="T17" s="2">
        <v>2.5999999999999999E-2</v>
      </c>
      <c r="U17" s="2">
        <v>0.23699999999999999</v>
      </c>
      <c r="V17" s="6">
        <f t="shared" si="3"/>
        <v>0.16395252383755182</v>
      </c>
      <c r="W17" s="6">
        <f t="shared" si="4"/>
        <v>7.106328346540988E-3</v>
      </c>
      <c r="X17" s="6">
        <f t="shared" si="5"/>
        <v>0.10434633733032481</v>
      </c>
      <c r="Y17" s="10">
        <v>1</v>
      </c>
      <c r="Z17" s="1"/>
      <c r="AA17" s="1"/>
      <c r="AB17" s="1"/>
    </row>
    <row r="18" spans="1:28" ht="11.25" customHeight="1" x14ac:dyDescent="0.25">
      <c r="A18" s="2" t="s">
        <v>157</v>
      </c>
      <c r="B18" s="2" t="s">
        <v>16</v>
      </c>
      <c r="C18" s="3">
        <f t="shared" si="0"/>
        <v>1.5618878354454274E-2</v>
      </c>
      <c r="D18" s="3">
        <f t="shared" si="1"/>
        <v>6.295619103327833E-3</v>
      </c>
      <c r="E18" s="3">
        <f t="shared" si="2"/>
        <v>4.8789571360971602E-3</v>
      </c>
      <c r="F18" s="8">
        <v>1.9087738540069302E-2</v>
      </c>
      <c r="G18" s="8">
        <v>1.1449220150147699E-2</v>
      </c>
      <c r="H18" s="8">
        <v>1.9527217226706899E-2</v>
      </c>
      <c r="I18" s="8">
        <v>1.24113375008932E-2</v>
      </c>
      <c r="J18" s="8">
        <v>3.9693998291086396E-3</v>
      </c>
      <c r="K18" s="8">
        <v>6.2107822855773497E-3</v>
      </c>
      <c r="L18" s="8">
        <v>5.9101437739374901E-3</v>
      </c>
      <c r="M18" s="8">
        <v>9.0921505246878507E-3</v>
      </c>
      <c r="N18" s="8">
        <v>4.2851598831803901E-3</v>
      </c>
      <c r="O18" s="8">
        <v>5.6301369415782702E-3</v>
      </c>
      <c r="P18" s="8">
        <v>3.3203447965739498E-3</v>
      </c>
      <c r="Q18" s="8">
        <v>6.2801869230560302E-3</v>
      </c>
      <c r="R18" s="6">
        <v>0.112381641573731</v>
      </c>
      <c r="S18" s="2">
        <v>3.2199999999999999E-2</v>
      </c>
      <c r="T18" s="2">
        <v>2.4299999999999999E-2</v>
      </c>
      <c r="U18" s="2">
        <v>0.53600000000000003</v>
      </c>
      <c r="V18" s="6">
        <f t="shared" si="3"/>
        <v>7.9294713376443313E-3</v>
      </c>
      <c r="W18" s="6">
        <f t="shared" si="4"/>
        <v>3.0272950326935733E-3</v>
      </c>
      <c r="X18" s="6">
        <f t="shared" si="5"/>
        <v>0.29970145463164255</v>
      </c>
      <c r="Y18" s="10">
        <v>1</v>
      </c>
      <c r="Z18" s="1"/>
      <c r="AA18" s="1"/>
      <c r="AB18" s="1"/>
    </row>
    <row r="19" spans="1:28" ht="11.25" customHeight="1" x14ac:dyDescent="0.25">
      <c r="A19" s="2" t="s">
        <v>158</v>
      </c>
      <c r="B19" s="2" t="s">
        <v>17</v>
      </c>
      <c r="C19" s="3">
        <f t="shared" si="0"/>
        <v>8.8886931351906014E-3</v>
      </c>
      <c r="D19" s="3">
        <f t="shared" si="1"/>
        <v>5.9931994336047349E-3</v>
      </c>
      <c r="E19" s="3">
        <f t="shared" si="2"/>
        <v>6.4925575369196072E-3</v>
      </c>
      <c r="F19" s="8">
        <v>9.1112147303690893E-3</v>
      </c>
      <c r="G19" s="8">
        <v>8.31958800187034E-3</v>
      </c>
      <c r="H19" s="8">
        <v>9.4219686784667005E-3</v>
      </c>
      <c r="I19" s="8">
        <v>8.7020011300562704E-3</v>
      </c>
      <c r="J19" s="8">
        <v>4.2441664102550103E-3</v>
      </c>
      <c r="K19" s="8">
        <v>6.6183443237630103E-3</v>
      </c>
      <c r="L19" s="8">
        <v>5.1689047569903196E-3</v>
      </c>
      <c r="M19" s="8">
        <v>7.9413822434105993E-3</v>
      </c>
      <c r="N19" s="8">
        <v>5.0199016707178799E-3</v>
      </c>
      <c r="O19" s="8">
        <v>8.2736568762294491E-3</v>
      </c>
      <c r="P19" s="8">
        <v>7.55895037849933E-3</v>
      </c>
      <c r="Q19" s="8">
        <v>5.1177212222317699E-3</v>
      </c>
      <c r="R19" s="6">
        <v>2.88155993799218E-2</v>
      </c>
      <c r="S19" s="2">
        <v>6.7599999999999993E-2</v>
      </c>
      <c r="T19" s="2">
        <v>0.1188</v>
      </c>
      <c r="U19" s="2">
        <v>0.90500000000000003</v>
      </c>
      <c r="V19" s="6">
        <f t="shared" si="3"/>
        <v>1.419880088361993E-2</v>
      </c>
      <c r="W19" s="6">
        <f t="shared" si="4"/>
        <v>3.2963514195389586E-2</v>
      </c>
      <c r="X19" s="6">
        <f t="shared" si="5"/>
        <v>0.68321023187297181</v>
      </c>
      <c r="Y19" s="10">
        <v>2</v>
      </c>
      <c r="Z19" s="1"/>
      <c r="AA19" s="1"/>
      <c r="AB19" s="1"/>
    </row>
    <row r="20" spans="1:28" ht="11.25" customHeight="1" x14ac:dyDescent="0.25">
      <c r="A20" s="2" t="s">
        <v>159</v>
      </c>
      <c r="B20" s="2" t="s">
        <v>18</v>
      </c>
      <c r="C20" s="3">
        <f t="shared" si="0"/>
        <v>8.3317454556591074E-3</v>
      </c>
      <c r="D20" s="3">
        <f t="shared" si="1"/>
        <v>3.6132828685342504E-3</v>
      </c>
      <c r="E20" s="3">
        <f t="shared" si="2"/>
        <v>6.2576845206443847E-3</v>
      </c>
      <c r="F20" s="8">
        <v>9.8286255808149106E-3</v>
      </c>
      <c r="G20" s="8">
        <v>9.1095294969289198E-3</v>
      </c>
      <c r="H20" s="8">
        <v>4.99970413350631E-3</v>
      </c>
      <c r="I20" s="8">
        <v>9.3891226113862903E-3</v>
      </c>
      <c r="J20" s="8">
        <v>3.8614526541700801E-3</v>
      </c>
      <c r="K20" s="8">
        <v>2.8608575524245602E-3</v>
      </c>
      <c r="L20" s="8">
        <v>2.7596220369504E-3</v>
      </c>
      <c r="M20" s="8">
        <v>4.9711992305919604E-3</v>
      </c>
      <c r="N20" s="8">
        <v>5.3759736776073496E-3</v>
      </c>
      <c r="O20" s="8">
        <v>4.7406540966452304E-3</v>
      </c>
      <c r="P20" s="8">
        <v>1.01063864167479E-2</v>
      </c>
      <c r="Q20" s="8">
        <v>4.8077238915770603E-3</v>
      </c>
      <c r="R20" s="6">
        <v>2.4814923793931801E-2</v>
      </c>
      <c r="S20" s="2">
        <v>3.6700000000000003E-2</v>
      </c>
      <c r="T20" s="2">
        <v>0.4899</v>
      </c>
      <c r="U20" s="2">
        <v>0.25319999999999998</v>
      </c>
      <c r="V20" s="6">
        <f t="shared" si="3"/>
        <v>8.7159022543340271E-3</v>
      </c>
      <c r="W20" s="6">
        <f t="shared" si="4"/>
        <v>0.27056920498389669</v>
      </c>
      <c r="X20" s="6">
        <f t="shared" si="5"/>
        <v>0.10586371703747639</v>
      </c>
      <c r="Y20" s="10">
        <v>2</v>
      </c>
      <c r="Z20" s="1"/>
      <c r="AA20" s="1"/>
      <c r="AB20" s="1"/>
    </row>
    <row r="21" spans="1:28" ht="11.25" customHeight="1" x14ac:dyDescent="0.25">
      <c r="A21" s="2" t="s">
        <v>160</v>
      </c>
      <c r="B21" s="2" t="s">
        <v>19</v>
      </c>
      <c r="C21" s="3">
        <f t="shared" si="0"/>
        <v>7.3040280573675627E-3</v>
      </c>
      <c r="D21" s="3">
        <f t="shared" si="1"/>
        <v>1.5598573562808928E-3</v>
      </c>
      <c r="E21" s="3">
        <f t="shared" si="2"/>
        <v>8.7144391483001959E-3</v>
      </c>
      <c r="F21" s="8">
        <v>8.3281747321106193E-3</v>
      </c>
      <c r="G21" s="8">
        <v>3.86977273967418E-3</v>
      </c>
      <c r="H21" s="8">
        <v>3.1521304589807501E-3</v>
      </c>
      <c r="I21" s="8">
        <v>1.3866034298704699E-2</v>
      </c>
      <c r="J21" s="8">
        <v>8.2722190213607E-4</v>
      </c>
      <c r="K21" s="8">
        <v>4.3747643009002203E-3</v>
      </c>
      <c r="L21" s="8">
        <v>7.2725820348937199E-4</v>
      </c>
      <c r="M21" s="8">
        <v>3.1018501859790901E-4</v>
      </c>
      <c r="N21" s="8">
        <v>4.6165776260734303E-3</v>
      </c>
      <c r="O21" s="8">
        <v>5.6813805159190798E-3</v>
      </c>
      <c r="P21" s="8">
        <v>1.83469737351293E-2</v>
      </c>
      <c r="Q21" s="8">
        <v>6.21282471607897E-3</v>
      </c>
      <c r="R21" s="6">
        <v>-8.8313205624899992E-3</v>
      </c>
      <c r="S21" s="2">
        <v>0.19389999999999999</v>
      </c>
      <c r="T21" s="2">
        <v>0.93659999999999999</v>
      </c>
      <c r="U21" s="2">
        <v>0.2132</v>
      </c>
      <c r="V21" s="6">
        <f t="shared" si="3"/>
        <v>7.2765386696949957E-2</v>
      </c>
      <c r="W21" s="6">
        <f t="shared" si="4"/>
        <v>0.74039227845498778</v>
      </c>
      <c r="X21" s="6">
        <f t="shared" si="5"/>
        <v>7.7511233788428432E-2</v>
      </c>
      <c r="Y21" s="10">
        <v>2</v>
      </c>
      <c r="Z21" s="1"/>
    </row>
    <row r="22" spans="1:28" ht="11.25" customHeight="1" x14ac:dyDescent="0.25">
      <c r="A22" s="2" t="s">
        <v>161</v>
      </c>
      <c r="B22" s="2" t="s">
        <v>20</v>
      </c>
      <c r="C22" s="3">
        <f t="shared" si="0"/>
        <v>1.8483317184288723E-3</v>
      </c>
      <c r="D22" s="3">
        <f t="shared" si="1"/>
        <v>1.0135213798263842E-3</v>
      </c>
      <c r="E22" s="3">
        <f t="shared" si="2"/>
        <v>2.2025585197853899E-3</v>
      </c>
      <c r="F22" s="8">
        <v>1.21801433923126E-3</v>
      </c>
      <c r="G22" s="8">
        <v>2.1336344641576699E-3</v>
      </c>
      <c r="H22" s="8">
        <v>1.67806954922775E-3</v>
      </c>
      <c r="I22" s="8">
        <v>2.3636085210988101E-3</v>
      </c>
      <c r="J22" s="8">
        <v>9.9127605529134304E-4</v>
      </c>
      <c r="K22" s="8">
        <v>8.7929791145365996E-4</v>
      </c>
      <c r="L22" s="8">
        <v>1.25927467083682E-3</v>
      </c>
      <c r="M22" s="8">
        <v>9.2423688172371405E-4</v>
      </c>
      <c r="N22" s="8">
        <v>1.5986657405510801E-3</v>
      </c>
      <c r="O22" s="8">
        <v>1.5642922284254399E-3</v>
      </c>
      <c r="P22" s="8">
        <v>3.1681323116515099E-3</v>
      </c>
      <c r="Q22" s="8">
        <v>2.4791437985135301E-3</v>
      </c>
      <c r="R22" s="6">
        <v>-2.7029137553299799E-3</v>
      </c>
      <c r="S22" s="2">
        <v>8.1000000000000003E-2</v>
      </c>
      <c r="T22" s="2">
        <v>0.73560000000000003</v>
      </c>
      <c r="U22" s="2">
        <v>0.1016</v>
      </c>
      <c r="V22" s="6">
        <f t="shared" si="3"/>
        <v>2.0630922054236743E-2</v>
      </c>
      <c r="W22" s="6">
        <f t="shared" si="4"/>
        <v>0.47172684649665564</v>
      </c>
      <c r="X22" s="6">
        <f t="shared" si="5"/>
        <v>2.3582868653634251E-2</v>
      </c>
      <c r="Y22" s="10">
        <v>1</v>
      </c>
    </row>
    <row r="23" spans="1:28" ht="11.25" customHeight="1" x14ac:dyDescent="0.25">
      <c r="A23" s="2" t="s">
        <v>162</v>
      </c>
      <c r="B23" s="2" t="s">
        <v>21</v>
      </c>
      <c r="C23" s="3">
        <f t="shared" si="0"/>
        <v>4.3229912013484795E-3</v>
      </c>
      <c r="D23" s="3">
        <f t="shared" si="1"/>
        <v>1.9629995231465981E-3</v>
      </c>
      <c r="E23" s="3">
        <f t="shared" si="2"/>
        <v>7.3385836996597799E-3</v>
      </c>
      <c r="F23" s="8">
        <v>8.5903389390858901E-4</v>
      </c>
      <c r="G23" s="8">
        <v>7.9384618866800705E-3</v>
      </c>
      <c r="H23" s="8">
        <v>5.0766971072308698E-3</v>
      </c>
      <c r="I23" s="8">
        <v>3.4177719175743902E-3</v>
      </c>
      <c r="J23" s="8">
        <v>1.76005037564086E-3</v>
      </c>
      <c r="K23" s="8">
        <v>5.5012228872899404E-3</v>
      </c>
      <c r="L23" s="8">
        <v>1.8052834838293001E-4</v>
      </c>
      <c r="M23" s="8">
        <v>4.1019648127266098E-4</v>
      </c>
      <c r="N23" s="8">
        <v>7.9235302721795201E-3</v>
      </c>
      <c r="O23" s="8">
        <v>5.3117247918288701E-3</v>
      </c>
      <c r="P23" s="8">
        <v>9.5847754625508798E-3</v>
      </c>
      <c r="Q23" s="8">
        <v>6.5343042720798503E-3</v>
      </c>
      <c r="R23" s="6">
        <v>-2.5703687935580002E-2</v>
      </c>
      <c r="S23" s="2">
        <v>0.48380000000000001</v>
      </c>
      <c r="T23" s="2">
        <v>0.28510000000000002</v>
      </c>
      <c r="U23" s="2">
        <v>3.32E-2</v>
      </c>
      <c r="V23" s="6">
        <f t="shared" si="3"/>
        <v>0.26681169147947348</v>
      </c>
      <c r="W23" s="6">
        <f t="shared" si="4"/>
        <v>0.13496774581668011</v>
      </c>
      <c r="X23" s="6">
        <f t="shared" si="5"/>
        <v>1.2810917958465128E-2</v>
      </c>
      <c r="Y23" s="10">
        <v>1</v>
      </c>
    </row>
    <row r="24" spans="1:28" ht="11.25" customHeight="1" x14ac:dyDescent="0.25">
      <c r="A24" s="2" t="s">
        <v>163</v>
      </c>
      <c r="B24" s="2" t="s">
        <v>22</v>
      </c>
      <c r="C24" s="3">
        <f t="shared" si="0"/>
        <v>1.5177306330390176E-3</v>
      </c>
      <c r="D24" s="3">
        <f t="shared" si="1"/>
        <v>6.6253239748748668E-4</v>
      </c>
      <c r="E24" s="3">
        <f t="shared" si="2"/>
        <v>2.3434142973421126E-3</v>
      </c>
      <c r="F24" s="8">
        <v>7.3738501440333997E-4</v>
      </c>
      <c r="G24" s="8">
        <v>2.3701696758625301E-3</v>
      </c>
      <c r="H24" s="8">
        <v>1.75210395333783E-3</v>
      </c>
      <c r="I24" s="8">
        <v>1.2112638885523701E-3</v>
      </c>
      <c r="J24" s="8">
        <v>2.1400585741340999E-4</v>
      </c>
      <c r="K24" s="8">
        <v>1.4069657459652E-3</v>
      </c>
      <c r="L24" s="8">
        <v>1.6764005882161299E-4</v>
      </c>
      <c r="M24" s="8">
        <v>8.6151792774972395E-4</v>
      </c>
      <c r="N24" s="8">
        <v>1.5179453932492499E-3</v>
      </c>
      <c r="O24" s="8">
        <v>1.5440200939190599E-3</v>
      </c>
      <c r="P24" s="8">
        <v>5.0501277766690101E-3</v>
      </c>
      <c r="Q24" s="8">
        <v>1.2615639255311301E-3</v>
      </c>
      <c r="R24" s="6">
        <v>-4.0900505387842503E-3</v>
      </c>
      <c r="S24" s="2">
        <v>0.23100000000000001</v>
      </c>
      <c r="T24" s="2">
        <v>0.69650000000000001</v>
      </c>
      <c r="U24" s="2">
        <v>0.29980000000000001</v>
      </c>
      <c r="V24" s="6">
        <f t="shared" si="3"/>
        <v>0.11151047108442827</v>
      </c>
      <c r="W24" s="6">
        <f t="shared" si="4"/>
        <v>0.42751561548092004</v>
      </c>
      <c r="X24" s="6">
        <f t="shared" si="5"/>
        <v>0.12762669943056448</v>
      </c>
      <c r="Y24" s="10">
        <v>1</v>
      </c>
    </row>
    <row r="25" spans="1:28" ht="11.25" customHeight="1" x14ac:dyDescent="0.25">
      <c r="A25" s="2" t="s">
        <v>164</v>
      </c>
      <c r="B25" s="2" t="s">
        <v>23</v>
      </c>
      <c r="C25" s="3">
        <f t="shared" si="0"/>
        <v>9.10661090525486E-3</v>
      </c>
      <c r="D25" s="3">
        <f t="shared" si="1"/>
        <v>6.4726688062863146E-3</v>
      </c>
      <c r="E25" s="3">
        <f t="shared" si="2"/>
        <v>5.6515956567448926E-3</v>
      </c>
      <c r="F25" s="8">
        <v>5.6129942750342502E-3</v>
      </c>
      <c r="G25" s="8">
        <v>1.0273563872197701E-2</v>
      </c>
      <c r="H25" s="8">
        <v>1.1287664817321999E-2</v>
      </c>
      <c r="I25" s="8">
        <v>9.2522206564654898E-3</v>
      </c>
      <c r="J25" s="8">
        <v>6.5653278086733498E-3</v>
      </c>
      <c r="K25" s="8">
        <v>5.9840180562186597E-3</v>
      </c>
      <c r="L25" s="8">
        <v>6.9182222914091797E-3</v>
      </c>
      <c r="M25" s="8">
        <v>6.4231070688440701E-3</v>
      </c>
      <c r="N25" s="8">
        <v>6.6127165402252702E-3</v>
      </c>
      <c r="O25" s="8">
        <v>1.8295791508463901E-3</v>
      </c>
      <c r="P25" s="8">
        <v>7.13776156105486E-3</v>
      </c>
      <c r="Q25" s="8">
        <v>7.0263253748530496E-3</v>
      </c>
      <c r="R25" s="6">
        <v>4.8982466342491399E-2</v>
      </c>
      <c r="S25" s="2">
        <v>0.23069999999999999</v>
      </c>
      <c r="T25" s="2">
        <v>0.2082</v>
      </c>
      <c r="U25" s="2">
        <v>0.81310000000000004</v>
      </c>
      <c r="V25" s="6">
        <f t="shared" si="3"/>
        <v>7.995602368887314E-2</v>
      </c>
      <c r="W25" s="6">
        <f t="shared" si="4"/>
        <v>0.10013906436948365</v>
      </c>
      <c r="X25" s="6">
        <f t="shared" si="5"/>
        <v>0.54901099637022599</v>
      </c>
      <c r="Y25" s="10">
        <v>1</v>
      </c>
    </row>
    <row r="26" spans="1:28" ht="11.25" customHeight="1" x14ac:dyDescent="0.25">
      <c r="A26" s="2" t="s">
        <v>165</v>
      </c>
      <c r="B26" s="2" t="s">
        <v>24</v>
      </c>
      <c r="C26" s="3">
        <f t="shared" si="0"/>
        <v>1.2449001393857823E-2</v>
      </c>
      <c r="D26" s="3">
        <f t="shared" si="1"/>
        <v>8.4401717567152406E-3</v>
      </c>
      <c r="E26" s="3">
        <f t="shared" si="2"/>
        <v>1.3561240330337363E-3</v>
      </c>
      <c r="F26" s="8">
        <v>6.3945641388767696E-3</v>
      </c>
      <c r="G26" s="8">
        <v>1.59466522984055E-2</v>
      </c>
      <c r="H26" s="8">
        <v>1.85114411378123E-2</v>
      </c>
      <c r="I26" s="8">
        <v>8.9433480003367205E-3</v>
      </c>
      <c r="J26" s="8">
        <v>7.9788266369428002E-3</v>
      </c>
      <c r="K26" s="8">
        <v>9.6502793314972805E-3</v>
      </c>
      <c r="L26" s="8">
        <v>8.1794623589600997E-3</v>
      </c>
      <c r="M26" s="8">
        <v>7.9521186994607803E-3</v>
      </c>
      <c r="N26" s="8">
        <v>1.4375153289661101E-3</v>
      </c>
      <c r="O26" s="8">
        <v>2.7912085758159498E-4</v>
      </c>
      <c r="P26" s="8">
        <v>2.49847992787738E-3</v>
      </c>
      <c r="Q26" s="8">
        <v>1.20938001770986E-3</v>
      </c>
      <c r="R26" s="6">
        <v>0.13935924325930801</v>
      </c>
      <c r="S26" s="2">
        <v>0.44579999999999997</v>
      </c>
      <c r="T26" s="2">
        <v>5.79E-2</v>
      </c>
      <c r="U26" s="2">
        <v>1E-4</v>
      </c>
      <c r="V26" s="6">
        <f t="shared" si="3"/>
        <v>0.2141116750232358</v>
      </c>
      <c r="W26" s="6">
        <f t="shared" si="4"/>
        <v>8.6135536811514056E-3</v>
      </c>
      <c r="X26" s="6">
        <f t="shared" si="5"/>
        <v>2.4722749062067244E-5</v>
      </c>
      <c r="Y26" s="10">
        <v>1</v>
      </c>
    </row>
    <row r="27" spans="1:28" ht="11.25" customHeight="1" x14ac:dyDescent="0.25">
      <c r="A27" s="2" t="s">
        <v>166</v>
      </c>
      <c r="B27" s="2" t="s">
        <v>25</v>
      </c>
      <c r="C27" s="3">
        <f t="shared" si="0"/>
        <v>1.7920627771778126E-2</v>
      </c>
      <c r="D27" s="3">
        <f t="shared" si="1"/>
        <v>8.0114067691191768E-3</v>
      </c>
      <c r="E27" s="3">
        <f t="shared" si="2"/>
        <v>8.685825962030545E-3</v>
      </c>
      <c r="F27" s="8">
        <v>1.6542544034004101E-2</v>
      </c>
      <c r="G27" s="8">
        <v>1.73333427800881E-2</v>
      </c>
      <c r="H27" s="8">
        <v>1.8630140290630499E-2</v>
      </c>
      <c r="I27" s="8">
        <v>1.9176483982389799E-2</v>
      </c>
      <c r="J27" s="8">
        <v>8.0311828887718404E-3</v>
      </c>
      <c r="K27" s="8">
        <v>1.06408647756737E-2</v>
      </c>
      <c r="L27" s="8">
        <v>5.0612393259541798E-3</v>
      </c>
      <c r="M27" s="8">
        <v>8.3123400860769907E-3</v>
      </c>
      <c r="N27" s="8">
        <v>1.0086910288276E-2</v>
      </c>
      <c r="O27" s="8">
        <v>4.5875843989366298E-3</v>
      </c>
      <c r="P27" s="8">
        <v>7.3837197274437497E-3</v>
      </c>
      <c r="Q27" s="8">
        <v>1.26850894334658E-2</v>
      </c>
      <c r="R27" s="6">
        <v>0.105859290543518</v>
      </c>
      <c r="S27" s="2">
        <v>2.0999999999999999E-3</v>
      </c>
      <c r="T27" s="2">
        <v>1.95E-2</v>
      </c>
      <c r="U27" s="2">
        <v>0.94410000000000005</v>
      </c>
      <c r="V27" s="6">
        <f t="shared" si="3"/>
        <v>2.5697754928939606E-4</v>
      </c>
      <c r="W27" s="6">
        <f t="shared" si="4"/>
        <v>2.428197365773059E-3</v>
      </c>
      <c r="X27" s="6">
        <f t="shared" si="5"/>
        <v>0.7572996104936478</v>
      </c>
      <c r="Y27" s="10">
        <v>1</v>
      </c>
    </row>
    <row r="28" spans="1:28" ht="11.25" customHeight="1" x14ac:dyDescent="0.25">
      <c r="A28" s="2" t="s">
        <v>167</v>
      </c>
      <c r="B28" s="2" t="s">
        <v>26</v>
      </c>
      <c r="C28" s="3">
        <f t="shared" si="0"/>
        <v>1.266217549742075E-2</v>
      </c>
      <c r="D28" s="3">
        <f t="shared" si="1"/>
        <v>6.5244331041801806E-3</v>
      </c>
      <c r="E28" s="3">
        <f t="shared" si="2"/>
        <v>6.5558503519449821E-3</v>
      </c>
      <c r="F28" s="8">
        <v>1.18326881474021E-2</v>
      </c>
      <c r="G28" s="8">
        <v>1.1189601249469701E-2</v>
      </c>
      <c r="H28" s="8">
        <v>1.79405658573005E-2</v>
      </c>
      <c r="I28" s="8">
        <v>9.6858467355107006E-3</v>
      </c>
      <c r="J28" s="8">
        <v>4.4241305332750501E-3</v>
      </c>
      <c r="K28" s="8">
        <v>6.3062828299108604E-3</v>
      </c>
      <c r="L28" s="8">
        <v>6.3008212513032003E-3</v>
      </c>
      <c r="M28" s="8">
        <v>9.0664978022316108E-3</v>
      </c>
      <c r="N28" s="8">
        <v>5.5618065910253804E-3</v>
      </c>
      <c r="O28" s="8">
        <v>7.0190111659992598E-3</v>
      </c>
      <c r="P28" s="8">
        <v>6.22100140832071E-3</v>
      </c>
      <c r="Q28" s="8">
        <v>7.4215822424345797E-3</v>
      </c>
      <c r="R28" s="6">
        <v>7.0227128110707901E-2</v>
      </c>
      <c r="S28" s="2">
        <v>7.3499999999999996E-2</v>
      </c>
      <c r="T28" s="2">
        <v>8.1199999999999994E-2</v>
      </c>
      <c r="U28" s="2">
        <v>0.99950000000000006</v>
      </c>
      <c r="V28" s="6">
        <f t="shared" si="3"/>
        <v>2.4303215607492372E-2</v>
      </c>
      <c r="W28" s="6">
        <f t="shared" si="4"/>
        <v>1.6864281505755394E-2</v>
      </c>
      <c r="X28" s="6">
        <f t="shared" si="5"/>
        <v>0.97692994485689066</v>
      </c>
      <c r="Y28" s="10">
        <v>1</v>
      </c>
    </row>
    <row r="29" spans="1:28" ht="11.25" customHeight="1" x14ac:dyDescent="0.25">
      <c r="A29" s="2" t="s">
        <v>168</v>
      </c>
      <c r="B29" s="2" t="s">
        <v>27</v>
      </c>
      <c r="C29" s="3">
        <f t="shared" si="0"/>
        <v>1.076388645021985E-2</v>
      </c>
      <c r="D29" s="3">
        <f t="shared" si="1"/>
        <v>7.6147788167729574E-3</v>
      </c>
      <c r="E29" s="3">
        <f t="shared" si="2"/>
        <v>1.2150794886015542E-3</v>
      </c>
      <c r="F29" s="8">
        <v>1.04374257301661E-2</v>
      </c>
      <c r="G29" s="8">
        <v>8.8216474888723004E-3</v>
      </c>
      <c r="H29" s="8">
        <v>1.25634675532992E-2</v>
      </c>
      <c r="I29" s="8">
        <v>1.12330050285418E-2</v>
      </c>
      <c r="J29" s="8">
        <v>9.5453507535622501E-3</v>
      </c>
      <c r="K29" s="8">
        <v>5.9183580224750898E-3</v>
      </c>
      <c r="L29" s="8">
        <v>6.2040577606742404E-3</v>
      </c>
      <c r="M29" s="8">
        <v>8.7913487303802502E-3</v>
      </c>
      <c r="N29" s="8">
        <v>7.3101541726851196E-4</v>
      </c>
      <c r="O29" s="8">
        <v>1.14949006346539E-3</v>
      </c>
      <c r="P29" s="8">
        <v>7.5397226067041505E-4</v>
      </c>
      <c r="Q29" s="8">
        <v>2.2258402130019002E-3</v>
      </c>
      <c r="R29" s="6">
        <v>0.109175762665735</v>
      </c>
      <c r="S29" s="2">
        <v>8.9300000000000004E-2</v>
      </c>
      <c r="T29" s="2">
        <v>6.9999999999999999E-4</v>
      </c>
      <c r="U29" s="2">
        <v>6.8999999999999999E-3</v>
      </c>
      <c r="V29" s="6">
        <f t="shared" si="3"/>
        <v>3.9508678124212222E-2</v>
      </c>
      <c r="W29" s="6">
        <f t="shared" si="4"/>
        <v>3.113281857701856E-5</v>
      </c>
      <c r="X29" s="6">
        <f t="shared" si="5"/>
        <v>6.0540370736713429E-4</v>
      </c>
      <c r="Y29" s="10">
        <v>1</v>
      </c>
    </row>
    <row r="30" spans="1:28" ht="11.25" customHeight="1" x14ac:dyDescent="0.25">
      <c r="A30" s="2" t="s">
        <v>169</v>
      </c>
      <c r="B30" s="2" t="s">
        <v>28</v>
      </c>
      <c r="C30" s="3">
        <f t="shared" si="0"/>
        <v>1.9263927133187926E-2</v>
      </c>
      <c r="D30" s="3">
        <f t="shared" si="1"/>
        <v>1.367665202656235E-2</v>
      </c>
      <c r="E30" s="3">
        <f t="shared" si="2"/>
        <v>1.7131125064913794E-3</v>
      </c>
      <c r="F30" s="8">
        <v>1.3694713392749001E-2</v>
      </c>
      <c r="G30" s="8">
        <v>1.95680356570491E-2</v>
      </c>
      <c r="H30" s="8">
        <v>2.1087139166411899E-2</v>
      </c>
      <c r="I30" s="8">
        <v>2.2705820316541701E-2</v>
      </c>
      <c r="J30" s="8">
        <v>1.25040564000933E-2</v>
      </c>
      <c r="K30" s="8">
        <v>1.6688272853763401E-2</v>
      </c>
      <c r="L30" s="8">
        <v>1.1204751254812699E-2</v>
      </c>
      <c r="M30" s="8">
        <v>1.430952759758E-2</v>
      </c>
      <c r="N30" s="8">
        <v>2.0517068512650601E-3</v>
      </c>
      <c r="O30" s="8">
        <v>5.1181276053071701E-4</v>
      </c>
      <c r="P30" s="8">
        <v>2.22207950328965E-3</v>
      </c>
      <c r="Q30" s="8">
        <v>2.06685091088009E-3</v>
      </c>
      <c r="R30" s="6">
        <v>0.216758274289748</v>
      </c>
      <c r="S30" s="2">
        <v>0.1263</v>
      </c>
      <c r="T30" s="2">
        <v>4.7999999999999996E-3</v>
      </c>
      <c r="U30" s="2">
        <v>2.2000000000000001E-3</v>
      </c>
      <c r="V30" s="6">
        <f t="shared" si="3"/>
        <v>5.0888337670547429E-2</v>
      </c>
      <c r="W30" s="6">
        <f t="shared" si="4"/>
        <v>1.2294144011243459E-4</v>
      </c>
      <c r="X30" s="6">
        <f t="shared" si="5"/>
        <v>7.6012136004465045E-5</v>
      </c>
      <c r="Y30" s="10">
        <v>1</v>
      </c>
    </row>
    <row r="31" spans="1:28" ht="11.25" customHeight="1" x14ac:dyDescent="0.25">
      <c r="A31" s="2" t="s">
        <v>170</v>
      </c>
      <c r="B31" s="2" t="s">
        <v>29</v>
      </c>
      <c r="C31" s="3">
        <f t="shared" si="0"/>
        <v>2.740698790105385E-2</v>
      </c>
      <c r="D31" s="3">
        <f t="shared" si="1"/>
        <v>2.3064979374514447E-2</v>
      </c>
      <c r="E31" s="3">
        <f t="shared" si="2"/>
        <v>3.1752298083481973E-3</v>
      </c>
      <c r="F31" s="8">
        <v>2.03366705077626E-2</v>
      </c>
      <c r="G31" s="8">
        <v>3.02183913001473E-2</v>
      </c>
      <c r="H31" s="8">
        <v>3.1419377493411997E-2</v>
      </c>
      <c r="I31" s="8">
        <v>2.76535123028935E-2</v>
      </c>
      <c r="J31" s="8">
        <v>2.4135465833858599E-2</v>
      </c>
      <c r="K31" s="8">
        <v>2.3940719098469999E-2</v>
      </c>
      <c r="L31" s="8">
        <v>1.48464497565512E-2</v>
      </c>
      <c r="M31" s="8">
        <v>2.9337282809178002E-2</v>
      </c>
      <c r="N31" s="8">
        <v>3.3719204055945402E-3</v>
      </c>
      <c r="O31" s="8">
        <v>1.394521775024E-3</v>
      </c>
      <c r="P31" s="8">
        <v>4.1525372577309498E-3</v>
      </c>
      <c r="Q31" s="8">
        <v>3.7819397950433001E-3</v>
      </c>
      <c r="R31" s="6">
        <v>0.30693876536005099</v>
      </c>
      <c r="S31" s="2">
        <v>0.54300000000000004</v>
      </c>
      <c r="T31" s="2">
        <v>3.2000000000000002E-3</v>
      </c>
      <c r="U31" s="2">
        <v>1.21E-2</v>
      </c>
      <c r="V31" s="6">
        <f t="shared" si="3"/>
        <v>0.30856950967521979</v>
      </c>
      <c r="W31" s="6">
        <f t="shared" si="4"/>
        <v>7.8992447923543856E-5</v>
      </c>
      <c r="X31" s="6">
        <f t="shared" si="5"/>
        <v>6.4590725323719893E-4</v>
      </c>
      <c r="Y31" s="10">
        <v>1</v>
      </c>
    </row>
    <row r="32" spans="1:28" ht="11.25" customHeight="1" x14ac:dyDescent="0.25">
      <c r="A32" s="2" t="s">
        <v>171</v>
      </c>
      <c r="B32" s="2" t="s">
        <v>30</v>
      </c>
      <c r="C32" s="3">
        <f t="shared" si="0"/>
        <v>3.4751582694624E-2</v>
      </c>
      <c r="D32" s="3">
        <f t="shared" si="1"/>
        <v>2.2654100874447625E-2</v>
      </c>
      <c r="E32" s="3">
        <f t="shared" si="2"/>
        <v>3.0660209384600723E-3</v>
      </c>
      <c r="F32" s="8">
        <v>2.3233339605547298E-2</v>
      </c>
      <c r="G32" s="8">
        <v>4.12569064170418E-2</v>
      </c>
      <c r="H32" s="8">
        <v>3.6222119804162199E-2</v>
      </c>
      <c r="I32" s="8">
        <v>3.8293964951744697E-2</v>
      </c>
      <c r="J32" s="8">
        <v>2.1824130643595101E-2</v>
      </c>
      <c r="K32" s="8">
        <v>2.6486549955183201E-2</v>
      </c>
      <c r="L32" s="8">
        <v>1.6395701015167699E-2</v>
      </c>
      <c r="M32" s="8">
        <v>2.5910021883844499E-2</v>
      </c>
      <c r="N32" s="8">
        <v>3.77041085817306E-3</v>
      </c>
      <c r="O32" s="8">
        <v>1.37804038803988E-3</v>
      </c>
      <c r="P32" s="8">
        <v>4.3456664290426996E-3</v>
      </c>
      <c r="Q32" s="8">
        <v>2.7699660785846501E-3</v>
      </c>
      <c r="R32" s="6">
        <v>0.39373270933811999</v>
      </c>
      <c r="S32" s="2">
        <v>0.1031</v>
      </c>
      <c r="T32" s="2">
        <v>7.4000000000000003E-3</v>
      </c>
      <c r="U32" s="2">
        <v>4.7999999999999996E-3</v>
      </c>
      <c r="V32" s="6">
        <f t="shared" si="3"/>
        <v>3.9316240355500694E-2</v>
      </c>
      <c r="W32" s="6">
        <f t="shared" si="4"/>
        <v>2.2361306445924561E-4</v>
      </c>
      <c r="X32" s="6">
        <f t="shared" si="5"/>
        <v>1.9019065055299545E-4</v>
      </c>
      <c r="Y32" s="10">
        <v>1</v>
      </c>
    </row>
    <row r="33" spans="1:25" ht="11.25" customHeight="1" x14ac:dyDescent="0.25">
      <c r="A33" s="2" t="s">
        <v>172</v>
      </c>
      <c r="B33" s="2" t="s">
        <v>31</v>
      </c>
      <c r="C33" s="3">
        <f t="shared" si="0"/>
        <v>5.4269767685366154E-3</v>
      </c>
      <c r="D33" s="3">
        <f t="shared" si="1"/>
        <v>4.7266945594555375E-3</v>
      </c>
      <c r="E33" s="3">
        <f t="shared" si="2"/>
        <v>5.5663717379198074E-3</v>
      </c>
      <c r="F33" s="8">
        <v>3.9247831374757298E-3</v>
      </c>
      <c r="G33" s="8">
        <v>5.2103057158407002E-3</v>
      </c>
      <c r="H33" s="8">
        <v>7.2925855778133803E-3</v>
      </c>
      <c r="I33" s="8">
        <v>5.2802326430166496E-3</v>
      </c>
      <c r="J33" s="8">
        <v>5.4308091604336299E-3</v>
      </c>
      <c r="K33" s="8">
        <v>6.2978457184432301E-3</v>
      </c>
      <c r="L33" s="8">
        <v>2.8300579844883402E-3</v>
      </c>
      <c r="M33" s="8">
        <v>4.3480653744569497E-3</v>
      </c>
      <c r="N33" s="8">
        <v>6.9749840840262704E-3</v>
      </c>
      <c r="O33" s="8">
        <v>2.5671759187091401E-3</v>
      </c>
      <c r="P33" s="8">
        <v>8.4097539991204295E-3</v>
      </c>
      <c r="Q33" s="8">
        <v>4.31357294982339E-3</v>
      </c>
      <c r="R33" s="6">
        <v>8.8789969910936101E-3</v>
      </c>
      <c r="S33" s="2">
        <v>0.78169999999999995</v>
      </c>
      <c r="T33" s="2">
        <v>0.99509999999999998</v>
      </c>
      <c r="U33" s="2">
        <v>0.8488</v>
      </c>
      <c r="V33" s="6">
        <f t="shared" si="3"/>
        <v>0.51841808141074519</v>
      </c>
      <c r="W33" s="6">
        <f t="shared" si="4"/>
        <v>0.92823794468938758</v>
      </c>
      <c r="X33" s="6">
        <f t="shared" si="5"/>
        <v>0.59811959338122311</v>
      </c>
      <c r="Y33" s="10">
        <v>1</v>
      </c>
    </row>
    <row r="34" spans="1:25" ht="11.25" customHeight="1" x14ac:dyDescent="0.25">
      <c r="A34" s="2" t="s">
        <v>173</v>
      </c>
      <c r="B34" s="2" t="s">
        <v>32</v>
      </c>
      <c r="C34" s="3">
        <f t="shared" ref="C34:C65" si="6">AVERAGE(F34:I34)</f>
        <v>1.4501588536915905E-3</v>
      </c>
      <c r="D34" s="3">
        <f t="shared" ref="D34:D65" si="7">AVERAGE(J34:M34)</f>
        <v>1.497625860709935E-3</v>
      </c>
      <c r="E34" s="3">
        <f t="shared" ref="E34:E65" si="8">AVERAGE(N34:Q34)</f>
        <v>1.8923834610945927E-3</v>
      </c>
      <c r="F34" s="8">
        <v>2.6079833024277299E-3</v>
      </c>
      <c r="G34" s="8">
        <v>8.32694460966582E-4</v>
      </c>
      <c r="H34" s="8">
        <v>1.8163697943063899E-3</v>
      </c>
      <c r="I34" s="8">
        <v>5.4358785706566095E-4</v>
      </c>
      <c r="J34" s="8">
        <v>1.41288749997578E-3</v>
      </c>
      <c r="K34" s="8">
        <v>1.4341627020244801E-3</v>
      </c>
      <c r="L34" s="8">
        <v>1.34251596966279E-3</v>
      </c>
      <c r="M34" s="8">
        <v>1.8009372711766899E-3</v>
      </c>
      <c r="N34" s="8">
        <v>1.31697556105514E-3</v>
      </c>
      <c r="O34" s="8">
        <v>1.1300537228095199E-3</v>
      </c>
      <c r="P34" s="8">
        <v>3.3795463280193402E-3</v>
      </c>
      <c r="Q34" s="8">
        <v>1.7429582324943701E-3</v>
      </c>
      <c r="R34" s="6">
        <v>-4.7708655373786702E-3</v>
      </c>
      <c r="S34" s="2">
        <v>0.99529999999999996</v>
      </c>
      <c r="T34" s="2">
        <v>0.80759999999999998</v>
      </c>
      <c r="U34" s="2">
        <v>0.74750000000000005</v>
      </c>
      <c r="V34" s="6">
        <f t="shared" ref="V34:V65" si="9">TTEST(F34:I34,J34:M34,2,2)</f>
        <v>0.92498923337315953</v>
      </c>
      <c r="W34" s="6">
        <f t="shared" ref="W34:W65" si="10">TTEST(F34:I34,N34:Q34,2,2)</f>
        <v>0.54899776029301361</v>
      </c>
      <c r="X34" s="6">
        <f t="shared" ref="X34:X65" si="11">TTEST(J34:M34,N34:Q34,2,2)</f>
        <v>0.47837226666846611</v>
      </c>
      <c r="Y34" s="10">
        <v>1</v>
      </c>
    </row>
    <row r="35" spans="1:25" ht="11.25" customHeight="1" x14ac:dyDescent="0.25">
      <c r="A35" s="2" t="s">
        <v>174</v>
      </c>
      <c r="B35" s="2" t="s">
        <v>33</v>
      </c>
      <c r="C35" s="3">
        <f t="shared" si="6"/>
        <v>5.0738246640309147E-3</v>
      </c>
      <c r="D35" s="3">
        <f t="shared" si="7"/>
        <v>3.6869112874920972E-3</v>
      </c>
      <c r="E35" s="3">
        <f t="shared" si="8"/>
        <v>6.1869653072408092E-3</v>
      </c>
      <c r="F35" s="8">
        <v>3.9867438804591796E-3</v>
      </c>
      <c r="G35" s="8">
        <v>4.93212146414023E-3</v>
      </c>
      <c r="H35" s="8">
        <v>7.4834606054321601E-3</v>
      </c>
      <c r="I35" s="8">
        <v>3.8929727060920899E-3</v>
      </c>
      <c r="J35" s="8">
        <v>2.6652801578002801E-3</v>
      </c>
      <c r="K35" s="8">
        <v>6.2495272000445299E-3</v>
      </c>
      <c r="L35" s="8">
        <v>1.8448044608739701E-3</v>
      </c>
      <c r="M35" s="8">
        <v>3.9880333312496104E-3</v>
      </c>
      <c r="N35" s="8">
        <v>7.0923790830636499E-3</v>
      </c>
      <c r="O35" s="8">
        <v>1.7670458866128401E-3</v>
      </c>
      <c r="P35" s="8">
        <v>1.14517515981218E-2</v>
      </c>
      <c r="Q35" s="8">
        <v>4.4366846611649498E-3</v>
      </c>
      <c r="R35" s="6">
        <v>2.0415377515645601E-3</v>
      </c>
      <c r="S35" s="2">
        <v>0.55610000000000004</v>
      </c>
      <c r="T35" s="2">
        <v>0.87490000000000001</v>
      </c>
      <c r="U35" s="2">
        <v>0.5615</v>
      </c>
      <c r="V35" s="6">
        <f t="shared" si="9"/>
        <v>0.31833237880790954</v>
      </c>
      <c r="W35" s="6">
        <f t="shared" si="10"/>
        <v>0.63505714917265599</v>
      </c>
      <c r="X35" s="6">
        <f t="shared" si="11"/>
        <v>0.31437127971183709</v>
      </c>
      <c r="Y35" s="10">
        <v>1</v>
      </c>
    </row>
    <row r="36" spans="1:25" ht="11.25" customHeight="1" x14ac:dyDescent="0.25">
      <c r="A36" s="2" t="s">
        <v>175</v>
      </c>
      <c r="B36" s="2" t="s">
        <v>34</v>
      </c>
      <c r="C36" s="3">
        <f t="shared" si="6"/>
        <v>1.7301964616860923E-2</v>
      </c>
      <c r="D36" s="3">
        <f t="shared" si="7"/>
        <v>1.0188210121895946E-2</v>
      </c>
      <c r="E36" s="3">
        <f t="shared" si="8"/>
        <v>1.1221795643903134E-2</v>
      </c>
      <c r="F36" s="8">
        <v>1.10016896675559E-2</v>
      </c>
      <c r="G36" s="8">
        <v>2.0282585222127499E-2</v>
      </c>
      <c r="H36" s="8">
        <v>2.1172938873502901E-2</v>
      </c>
      <c r="I36" s="8">
        <v>1.6750644704257401E-2</v>
      </c>
      <c r="J36" s="8">
        <v>6.4833330156511002E-3</v>
      </c>
      <c r="K36" s="8">
        <v>1.9885896336490801E-2</v>
      </c>
      <c r="L36" s="8">
        <v>4.5152949593863703E-3</v>
      </c>
      <c r="M36" s="8">
        <v>9.8683161760555107E-3</v>
      </c>
      <c r="N36" s="8">
        <v>1.55936298983922E-2</v>
      </c>
      <c r="O36" s="8">
        <v>6.4616953541754302E-3</v>
      </c>
      <c r="P36" s="8">
        <v>1.22964239898139E-2</v>
      </c>
      <c r="Q36" s="8">
        <v>1.0535433333231E-2</v>
      </c>
      <c r="R36" s="6">
        <v>9.2940177561328205E-2</v>
      </c>
      <c r="S36" s="2">
        <v>0.28100000000000003</v>
      </c>
      <c r="T36" s="2">
        <v>0.18770000000000001</v>
      </c>
      <c r="U36" s="2">
        <v>0.96260000000000001</v>
      </c>
      <c r="V36" s="6">
        <f t="shared" si="9"/>
        <v>0.13516113337319224</v>
      </c>
      <c r="W36" s="6">
        <f t="shared" si="10"/>
        <v>8.8214239158749555E-2</v>
      </c>
      <c r="X36" s="6">
        <f t="shared" si="11"/>
        <v>0.80035819935649555</v>
      </c>
      <c r="Y36" s="10">
        <v>1</v>
      </c>
    </row>
    <row r="37" spans="1:25" ht="11.25" customHeight="1" x14ac:dyDescent="0.25">
      <c r="A37" s="2" t="s">
        <v>176</v>
      </c>
      <c r="B37" s="2" t="s">
        <v>35</v>
      </c>
      <c r="C37" s="3">
        <f t="shared" si="6"/>
        <v>4.0399326691272826E-3</v>
      </c>
      <c r="D37" s="3">
        <f t="shared" si="7"/>
        <v>3.2688788848363299E-3</v>
      </c>
      <c r="E37" s="3">
        <f t="shared" si="8"/>
        <v>1.0977974654643256E-2</v>
      </c>
      <c r="F37" s="8">
        <v>3.73677135011714E-3</v>
      </c>
      <c r="G37" s="8">
        <v>4.5022451181060399E-3</v>
      </c>
      <c r="H37" s="8">
        <v>4.0958800780046102E-3</v>
      </c>
      <c r="I37" s="8">
        <v>3.82483413028134E-3</v>
      </c>
      <c r="J37" s="8">
        <v>3.7011295499234601E-3</v>
      </c>
      <c r="K37" s="8">
        <v>6.0599439199090898E-3</v>
      </c>
      <c r="L37" s="8">
        <v>1.6922403454492699E-3</v>
      </c>
      <c r="M37" s="8">
        <v>1.6222017240634999E-3</v>
      </c>
      <c r="N37" s="8">
        <v>1.1970793897077199E-2</v>
      </c>
      <c r="O37" s="8">
        <v>2.1133078781255901E-3</v>
      </c>
      <c r="P37" s="8">
        <v>2.05885187776495E-2</v>
      </c>
      <c r="Q37" s="8">
        <v>9.2392780657207293E-3</v>
      </c>
      <c r="R37" s="6">
        <v>-6.1415530265893498E-2</v>
      </c>
      <c r="S37" s="2">
        <v>0.76549999999999996</v>
      </c>
      <c r="T37" s="2">
        <v>0.30509999999999998</v>
      </c>
      <c r="U37" s="2">
        <v>0.25569999999999998</v>
      </c>
      <c r="V37" s="6">
        <f t="shared" si="9"/>
        <v>0.4950747204273479</v>
      </c>
      <c r="W37" s="6">
        <f t="shared" si="10"/>
        <v>0.11941079581153052</v>
      </c>
      <c r="X37" s="6">
        <f t="shared" si="11"/>
        <v>9.947085885206812E-2</v>
      </c>
      <c r="Y37" s="10">
        <v>2</v>
      </c>
    </row>
    <row r="38" spans="1:25" ht="11.25" customHeight="1" x14ac:dyDescent="0.25">
      <c r="A38" s="2" t="s">
        <v>177</v>
      </c>
      <c r="B38" s="2" t="s">
        <v>36</v>
      </c>
      <c r="C38" s="3">
        <f t="shared" si="6"/>
        <v>3.9064047361201375E-3</v>
      </c>
      <c r="D38" s="3">
        <f t="shared" si="7"/>
        <v>7.854340492240576E-3</v>
      </c>
      <c r="E38" s="3">
        <f t="shared" si="8"/>
        <v>3.1795363627821508E-3</v>
      </c>
      <c r="F38" s="8">
        <v>2.7034930083428199E-3</v>
      </c>
      <c r="G38" s="8">
        <v>3.3746149574870299E-3</v>
      </c>
      <c r="H38" s="8">
        <v>5.74290132145726E-3</v>
      </c>
      <c r="I38" s="8">
        <v>3.8046096571934399E-3</v>
      </c>
      <c r="J38" s="8">
        <v>7.8162289627755101E-3</v>
      </c>
      <c r="K38" s="8">
        <v>4.5475661098981299E-3</v>
      </c>
      <c r="L38" s="8">
        <v>8.8864829361843603E-3</v>
      </c>
      <c r="M38" s="8">
        <v>1.01670839601043E-2</v>
      </c>
      <c r="N38" s="8">
        <v>2.6124324981274699E-3</v>
      </c>
      <c r="O38" s="8">
        <v>3.10186677517303E-4</v>
      </c>
      <c r="P38" s="8">
        <v>5.4473991986429401E-3</v>
      </c>
      <c r="Q38" s="8">
        <v>4.3481270768408898E-3</v>
      </c>
      <c r="R38" s="6">
        <v>1.9640921815512899E-2</v>
      </c>
      <c r="S38" s="2">
        <v>8.0299999999999996E-2</v>
      </c>
      <c r="T38" s="2">
        <v>0.84789999999999999</v>
      </c>
      <c r="U38" s="2">
        <v>6.6299999999999998E-2</v>
      </c>
      <c r="V38" s="6">
        <f t="shared" si="9"/>
        <v>2.7855855781126756E-2</v>
      </c>
      <c r="W38" s="6">
        <f t="shared" si="10"/>
        <v>0.59539203312388167</v>
      </c>
      <c r="X38" s="6">
        <f t="shared" si="11"/>
        <v>2.9397291984875121E-2</v>
      </c>
      <c r="Y38" s="10">
        <v>1</v>
      </c>
    </row>
    <row r="39" spans="1:25" ht="11.25" customHeight="1" x14ac:dyDescent="0.25">
      <c r="A39" s="2" t="s">
        <v>178</v>
      </c>
      <c r="B39" s="2" t="s">
        <v>37</v>
      </c>
      <c r="C39" s="3">
        <f t="shared" si="6"/>
        <v>1.3075122112615516E-2</v>
      </c>
      <c r="D39" s="3">
        <f t="shared" si="7"/>
        <v>1.788237421860385E-2</v>
      </c>
      <c r="E39" s="3">
        <f t="shared" si="8"/>
        <v>2.1351801250724153E-2</v>
      </c>
      <c r="F39" s="8">
        <v>8.4649477075771605E-3</v>
      </c>
      <c r="G39" s="8">
        <v>1.7148743370982801E-2</v>
      </c>
      <c r="H39" s="8">
        <v>1.3032187610693E-2</v>
      </c>
      <c r="I39" s="8">
        <v>1.3654609761209101E-2</v>
      </c>
      <c r="J39" s="8">
        <v>1.83767734391454E-2</v>
      </c>
      <c r="K39" s="8">
        <v>1.4709573554009999E-2</v>
      </c>
      <c r="L39" s="8">
        <v>1.4577082084418099E-2</v>
      </c>
      <c r="M39" s="8">
        <v>2.3866067796841899E-2</v>
      </c>
      <c r="N39" s="8">
        <v>2.4132017347148101E-2</v>
      </c>
      <c r="O39" s="8">
        <v>9.2889755857094303E-3</v>
      </c>
      <c r="P39" s="8">
        <v>3.6164344979719598E-2</v>
      </c>
      <c r="Q39" s="8">
        <v>1.5821867090319498E-2</v>
      </c>
      <c r="R39" s="6">
        <v>-4.4412333474591503E-2</v>
      </c>
      <c r="S39" s="2">
        <v>0.28010000000000002</v>
      </c>
      <c r="T39" s="2">
        <v>0.44550000000000001</v>
      </c>
      <c r="U39" s="2">
        <v>0.8478</v>
      </c>
      <c r="V39" s="6">
        <f t="shared" si="9"/>
        <v>0.13878652501950794</v>
      </c>
      <c r="W39" s="6">
        <f t="shared" si="10"/>
        <v>0.22132367709214593</v>
      </c>
      <c r="X39" s="6">
        <f t="shared" si="11"/>
        <v>0.59562632556687944</v>
      </c>
      <c r="Y39" s="10">
        <v>1</v>
      </c>
    </row>
    <row r="40" spans="1:25" ht="11.25" customHeight="1" x14ac:dyDescent="0.25">
      <c r="A40" s="2" t="s">
        <v>179</v>
      </c>
      <c r="B40" s="2" t="s">
        <v>38</v>
      </c>
      <c r="C40" s="3">
        <f t="shared" si="6"/>
        <v>9.7634769703363825E-3</v>
      </c>
      <c r="D40" s="3">
        <f t="shared" si="7"/>
        <v>2.2886132821899399E-2</v>
      </c>
      <c r="E40" s="3">
        <f t="shared" si="8"/>
        <v>2.0576934694424745E-2</v>
      </c>
      <c r="F40" s="8">
        <v>7.3217096985600597E-3</v>
      </c>
      <c r="G40" s="8">
        <v>1.1605102147315E-2</v>
      </c>
      <c r="H40" s="8">
        <v>1.1863524039473701E-2</v>
      </c>
      <c r="I40" s="8">
        <v>8.2635719959967702E-3</v>
      </c>
      <c r="J40" s="8">
        <v>2.5308860135301901E-2</v>
      </c>
      <c r="K40" s="8">
        <v>2.4119141881454399E-2</v>
      </c>
      <c r="L40" s="8">
        <v>1.57596575518682E-2</v>
      </c>
      <c r="M40" s="8">
        <v>2.63568717189731E-2</v>
      </c>
      <c r="N40" s="8">
        <v>2.0788583617129201E-2</v>
      </c>
      <c r="O40" s="8">
        <v>9.3123944865628906E-3</v>
      </c>
      <c r="P40" s="8">
        <v>3.4528257281768997E-2</v>
      </c>
      <c r="Q40" s="8">
        <v>1.76785033922379E-2</v>
      </c>
      <c r="R40" s="6">
        <v>-7.5741612620516305E-2</v>
      </c>
      <c r="S40" s="2">
        <v>1.4800000000000001E-2</v>
      </c>
      <c r="T40" s="2">
        <v>0.24490000000000001</v>
      </c>
      <c r="U40" s="2">
        <v>0.9173</v>
      </c>
      <c r="V40" s="6">
        <f t="shared" si="9"/>
        <v>2.7241537804041367E-3</v>
      </c>
      <c r="W40" s="6">
        <f t="shared" si="10"/>
        <v>9.0671271657173022E-2</v>
      </c>
      <c r="X40" s="6">
        <f t="shared" si="11"/>
        <v>0.70310170321981502</v>
      </c>
      <c r="Y40" s="10">
        <v>1</v>
      </c>
    </row>
    <row r="41" spans="1:25" ht="11.25" customHeight="1" x14ac:dyDescent="0.25">
      <c r="A41" s="2" t="s">
        <v>180</v>
      </c>
      <c r="B41" s="2" t="s">
        <v>39</v>
      </c>
      <c r="C41" s="3">
        <f t="shared" si="6"/>
        <v>5.0285567339874776E-3</v>
      </c>
      <c r="D41" s="3">
        <f t="shared" si="7"/>
        <v>7.961289749046108E-3</v>
      </c>
      <c r="E41" s="3">
        <f t="shared" si="8"/>
        <v>4.8194045391195348E-3</v>
      </c>
      <c r="F41" s="8">
        <v>2.4551107951406299E-3</v>
      </c>
      <c r="G41" s="8">
        <v>5.6109206509827401E-3</v>
      </c>
      <c r="H41" s="8">
        <v>4.3441880354832003E-3</v>
      </c>
      <c r="I41" s="8">
        <v>7.7040074543433404E-3</v>
      </c>
      <c r="J41" s="8">
        <v>9.6052279377556206E-3</v>
      </c>
      <c r="K41" s="8">
        <v>6.2539311900191401E-3</v>
      </c>
      <c r="L41" s="8">
        <v>8.4792962501270708E-3</v>
      </c>
      <c r="M41" s="8">
        <v>7.5067036182825996E-3</v>
      </c>
      <c r="N41" s="8">
        <v>3.39745588676011E-3</v>
      </c>
      <c r="O41" s="8">
        <v>3.5019975082877198E-3</v>
      </c>
      <c r="P41" s="8">
        <v>6.9427891681343697E-3</v>
      </c>
      <c r="Q41" s="8">
        <v>5.4353755932959403E-3</v>
      </c>
      <c r="R41" s="6">
        <v>1.0362630021159201E-2</v>
      </c>
      <c r="S41" s="2">
        <v>0.15490000000000001</v>
      </c>
      <c r="T41" s="2">
        <v>0.98780000000000001</v>
      </c>
      <c r="U41" s="2">
        <v>6.8699999999999997E-2</v>
      </c>
      <c r="V41" s="6">
        <f t="shared" si="9"/>
        <v>6.6898323240894134E-2</v>
      </c>
      <c r="W41" s="6">
        <f t="shared" si="10"/>
        <v>0.88544457789166031</v>
      </c>
      <c r="X41" s="6">
        <f t="shared" si="11"/>
        <v>2.9760481405166659E-2</v>
      </c>
      <c r="Y41" s="10">
        <v>1</v>
      </c>
    </row>
    <row r="42" spans="1:25" ht="11.25" customHeight="1" x14ac:dyDescent="0.25">
      <c r="A42" s="2" t="s">
        <v>181</v>
      </c>
      <c r="B42" s="2" t="s">
        <v>40</v>
      </c>
      <c r="C42" s="3">
        <f t="shared" si="6"/>
        <v>4.6771131753353019E-3</v>
      </c>
      <c r="D42" s="3">
        <f t="shared" si="7"/>
        <v>1.2345756807662551E-2</v>
      </c>
      <c r="E42" s="3">
        <f t="shared" si="8"/>
        <v>5.6970063797719683E-3</v>
      </c>
      <c r="F42" s="8">
        <v>2.35766050077816E-3</v>
      </c>
      <c r="G42" s="8">
        <v>5.0529067038034897E-3</v>
      </c>
      <c r="H42" s="8">
        <v>4.5200249495016701E-3</v>
      </c>
      <c r="I42" s="8">
        <v>6.7778605472578902E-3</v>
      </c>
      <c r="J42" s="8">
        <v>1.22109691972577E-2</v>
      </c>
      <c r="K42" s="8">
        <v>1.1533483502107899E-2</v>
      </c>
      <c r="L42" s="8">
        <v>1.1111218751721301E-2</v>
      </c>
      <c r="M42" s="8">
        <v>1.45273557795633E-2</v>
      </c>
      <c r="N42" s="8">
        <v>9.4517085874804598E-3</v>
      </c>
      <c r="O42" s="8">
        <v>2.6843514514855602E-4</v>
      </c>
      <c r="P42" s="8">
        <v>7.86325854142364E-3</v>
      </c>
      <c r="Q42" s="8">
        <v>5.2046232450352198E-3</v>
      </c>
      <c r="R42" s="6">
        <v>1.2057853549410399E-2</v>
      </c>
      <c r="S42" s="2">
        <v>1.8E-3</v>
      </c>
      <c r="T42" s="2">
        <v>0.89219999999999999</v>
      </c>
      <c r="U42" s="2">
        <v>7.9799999999999996E-2</v>
      </c>
      <c r="V42" s="6">
        <f t="shared" si="9"/>
        <v>6.5340780283456223E-4</v>
      </c>
      <c r="W42" s="6">
        <f t="shared" si="10"/>
        <v>0.66030862509031141</v>
      </c>
      <c r="X42" s="6">
        <f t="shared" si="11"/>
        <v>2.1316428270339922E-2</v>
      </c>
      <c r="Y42" s="10">
        <v>1</v>
      </c>
    </row>
    <row r="43" spans="1:25" ht="11.25" customHeight="1" x14ac:dyDescent="0.25">
      <c r="A43" s="2" t="s">
        <v>182</v>
      </c>
      <c r="B43" s="2" t="s">
        <v>41</v>
      </c>
      <c r="C43" s="3">
        <f t="shared" si="6"/>
        <v>1.0551104009728256E-3</v>
      </c>
      <c r="D43" s="3">
        <f t="shared" si="7"/>
        <v>3.7856373184406832E-3</v>
      </c>
      <c r="E43" s="3">
        <f t="shared" si="8"/>
        <v>1.7380931719872751E-3</v>
      </c>
      <c r="F43" s="8">
        <v>4.86662806808326E-4</v>
      </c>
      <c r="G43" s="8">
        <v>2.2150826915795598E-3</v>
      </c>
      <c r="H43" s="8">
        <v>8.7570549708448496E-4</v>
      </c>
      <c r="I43" s="8">
        <v>6.4299060841893196E-4</v>
      </c>
      <c r="J43" s="8">
        <v>2.9206152786569002E-3</v>
      </c>
      <c r="K43" s="8">
        <v>7.9272739923051401E-4</v>
      </c>
      <c r="L43" s="8">
        <v>5.4245384089978499E-3</v>
      </c>
      <c r="M43" s="8">
        <v>6.0046681868774704E-3</v>
      </c>
      <c r="N43" s="8">
        <v>7.8639253463900897E-4</v>
      </c>
      <c r="O43" s="8">
        <v>2.8157070942974198E-4</v>
      </c>
      <c r="P43" s="8">
        <v>3.26102478102305E-3</v>
      </c>
      <c r="Q43" s="8">
        <v>2.6233846628573002E-3</v>
      </c>
      <c r="R43" s="6">
        <v>-1.5975787942317599E-3</v>
      </c>
      <c r="S43" s="2">
        <v>0.20330000000000001</v>
      </c>
      <c r="T43" s="2">
        <v>0.70209999999999995</v>
      </c>
      <c r="U43" s="2">
        <v>0.38269999999999998</v>
      </c>
      <c r="V43" s="6">
        <f t="shared" si="9"/>
        <v>7.413548684856526E-2</v>
      </c>
      <c r="W43" s="6">
        <f t="shared" si="10"/>
        <v>0.43495329560865709</v>
      </c>
      <c r="X43" s="6">
        <f t="shared" si="11"/>
        <v>0.19331118997855223</v>
      </c>
      <c r="Y43" s="10">
        <v>1</v>
      </c>
    </row>
    <row r="44" spans="1:25" ht="11.25" customHeight="1" x14ac:dyDescent="0.25">
      <c r="A44" s="2" t="s">
        <v>183</v>
      </c>
      <c r="B44" s="2" t="s">
        <v>42</v>
      </c>
      <c r="C44" s="3">
        <f t="shared" si="6"/>
        <v>2.5620404395312129E-3</v>
      </c>
      <c r="D44" s="3">
        <f t="shared" si="7"/>
        <v>2.051848297884672E-3</v>
      </c>
      <c r="E44" s="3">
        <f t="shared" si="8"/>
        <v>1.3499701264803111E-3</v>
      </c>
      <c r="F44" s="8">
        <v>3.0952161295737701E-3</v>
      </c>
      <c r="G44" s="8">
        <v>3.8860150090512901E-3</v>
      </c>
      <c r="H44" s="8">
        <v>1.9841640098807001E-3</v>
      </c>
      <c r="I44" s="8">
        <v>1.2827666096190901E-3</v>
      </c>
      <c r="J44" s="8">
        <v>1.78170232056573E-3</v>
      </c>
      <c r="K44" s="8">
        <v>7.6043743715344895E-4</v>
      </c>
      <c r="L44" s="8">
        <v>2.9353879847590198E-3</v>
      </c>
      <c r="M44" s="8">
        <v>2.7298654490604899E-3</v>
      </c>
      <c r="N44" s="8">
        <v>1.2506321475569699E-3</v>
      </c>
      <c r="O44" s="8">
        <v>5.7358347256451E-4</v>
      </c>
      <c r="P44" s="8">
        <v>2.79701865124972E-3</v>
      </c>
      <c r="Q44" s="8">
        <v>7.7864623455004402E-4</v>
      </c>
      <c r="R44" s="6">
        <v>1.4738960744246399E-2</v>
      </c>
      <c r="S44" s="2">
        <v>0.79059999999999997</v>
      </c>
      <c r="T44" s="2">
        <v>0.32529999999999998</v>
      </c>
      <c r="U44" s="2">
        <v>0.6089</v>
      </c>
      <c r="V44" s="6">
        <f t="shared" si="9"/>
        <v>0.52865781470915529</v>
      </c>
      <c r="W44" s="6">
        <f t="shared" si="10"/>
        <v>0.16464932673954627</v>
      </c>
      <c r="X44" s="6">
        <f t="shared" si="11"/>
        <v>0.35975270658008424</v>
      </c>
      <c r="Y44" s="10">
        <v>2</v>
      </c>
    </row>
    <row r="45" spans="1:25" ht="11.25" customHeight="1" x14ac:dyDescent="0.25">
      <c r="A45" s="2" t="s">
        <v>184</v>
      </c>
      <c r="B45" s="2" t="s">
        <v>43</v>
      </c>
      <c r="C45" s="3">
        <f t="shared" si="6"/>
        <v>2.5514378399348579E-4</v>
      </c>
      <c r="D45" s="3">
        <f t="shared" si="7"/>
        <v>3.9282678040191836E-4</v>
      </c>
      <c r="E45" s="3">
        <f t="shared" si="8"/>
        <v>1.184624454730635E-4</v>
      </c>
      <c r="F45" s="8">
        <v>4.2387856331546397E-4</v>
      </c>
      <c r="G45" s="8">
        <v>3.32184729357998E-4</v>
      </c>
      <c r="H45" s="8">
        <v>5.8568248644033198E-5</v>
      </c>
      <c r="I45" s="8">
        <v>2.0594359465644799E-4</v>
      </c>
      <c r="J45" s="8">
        <v>1.73065794206015E-4</v>
      </c>
      <c r="K45" s="8">
        <v>7.1402020131880394E-5</v>
      </c>
      <c r="L45" s="8">
        <v>8.2252280605423704E-4</v>
      </c>
      <c r="M45" s="8">
        <v>5.0431650121554096E-4</v>
      </c>
      <c r="N45" s="8">
        <v>2.8952328957084002E-5</v>
      </c>
      <c r="O45" s="8">
        <v>1.16584511251392E-4</v>
      </c>
      <c r="P45" s="8">
        <v>1.67513603366213E-4</v>
      </c>
      <c r="Q45" s="8">
        <v>1.6079933831756501E-4</v>
      </c>
      <c r="R45" s="6">
        <v>1.2278472018389199E-3</v>
      </c>
      <c r="S45" s="2">
        <v>0.76470000000000005</v>
      </c>
      <c r="T45" s="2">
        <v>0.34439999999999998</v>
      </c>
      <c r="U45" s="2">
        <v>0.37880000000000003</v>
      </c>
      <c r="V45" s="6">
        <f t="shared" si="9"/>
        <v>0.49156613462304544</v>
      </c>
      <c r="W45" s="6">
        <f t="shared" si="10"/>
        <v>0.16094270392704033</v>
      </c>
      <c r="X45" s="6">
        <f t="shared" si="11"/>
        <v>0.16471628475761282</v>
      </c>
      <c r="Y45" s="10">
        <v>2</v>
      </c>
    </row>
    <row r="46" spans="1:25" ht="11.25" customHeight="1" x14ac:dyDescent="0.25">
      <c r="A46" s="2" t="s">
        <v>185</v>
      </c>
      <c r="B46" s="2" t="s">
        <v>44</v>
      </c>
      <c r="C46" s="3">
        <f t="shared" si="6"/>
        <v>1.1557159430159599E-4</v>
      </c>
      <c r="D46" s="3">
        <f t="shared" si="7"/>
        <v>1.0942320586018977E-4</v>
      </c>
      <c r="E46" s="3">
        <f t="shared" si="8"/>
        <v>6.9958990833204706E-5</v>
      </c>
      <c r="F46" s="8">
        <v>1.8856793969770799E-4</v>
      </c>
      <c r="G46" s="8">
        <v>1.5349656112627501E-4</v>
      </c>
      <c r="H46" s="8">
        <v>1.5010419663579001E-5</v>
      </c>
      <c r="I46" s="8">
        <v>1.05211456718822E-4</v>
      </c>
      <c r="J46" s="8">
        <v>3.0445176966520499E-5</v>
      </c>
      <c r="K46" s="8">
        <v>1.6502533364492599E-5</v>
      </c>
      <c r="L46" s="8">
        <v>2.2756634676981101E-4</v>
      </c>
      <c r="M46" s="8">
        <v>1.6317876633993499E-4</v>
      </c>
      <c r="N46" s="8">
        <v>2.2730692717873502E-5</v>
      </c>
      <c r="O46" s="8">
        <v>1.3368467456435201E-4</v>
      </c>
      <c r="P46" s="8">
        <v>6.6910709828695898E-5</v>
      </c>
      <c r="Q46" s="8">
        <v>5.6509886221897398E-5</v>
      </c>
      <c r="R46" s="6">
        <v>3.0053692505041898E-4</v>
      </c>
      <c r="S46" s="2">
        <v>0.99219999999999997</v>
      </c>
      <c r="T46" s="2">
        <v>0.55020000000000002</v>
      </c>
      <c r="U46" s="2">
        <v>0.76829999999999998</v>
      </c>
      <c r="V46" s="6">
        <f t="shared" si="9"/>
        <v>0.92626032232164768</v>
      </c>
      <c r="W46" s="6">
        <f t="shared" si="10"/>
        <v>0.34211589627243005</v>
      </c>
      <c r="X46" s="6">
        <f t="shared" si="11"/>
        <v>0.51046266249677652</v>
      </c>
      <c r="Y46" s="10">
        <v>2</v>
      </c>
    </row>
    <row r="47" spans="1:25" ht="11.25" customHeight="1" x14ac:dyDescent="0.25">
      <c r="A47" s="2" t="s">
        <v>186</v>
      </c>
      <c r="B47" s="2" t="s">
        <v>45</v>
      </c>
      <c r="C47" s="3">
        <f t="shared" si="6"/>
        <v>4.7698493587370797E-4</v>
      </c>
      <c r="D47" s="3">
        <f t="shared" si="7"/>
        <v>5.2439251881904474E-4</v>
      </c>
      <c r="E47" s="3">
        <f t="shared" si="8"/>
        <v>3.807039658963929E-4</v>
      </c>
      <c r="F47" s="8">
        <v>6.5792143494314596E-4</v>
      </c>
      <c r="G47" s="8">
        <v>5.3181777753412603E-4</v>
      </c>
      <c r="H47" s="8">
        <v>4.6666579512480102E-4</v>
      </c>
      <c r="I47" s="8">
        <v>2.5153473589275898E-4</v>
      </c>
      <c r="J47" s="8">
        <v>3.55064943928503E-4</v>
      </c>
      <c r="K47" s="8">
        <v>1.4679810217773501E-4</v>
      </c>
      <c r="L47" s="8">
        <v>8.1086856959361605E-4</v>
      </c>
      <c r="M47" s="8">
        <v>7.8483845957632496E-4</v>
      </c>
      <c r="N47" s="8">
        <v>8.8495597996425502E-4</v>
      </c>
      <c r="O47" s="8">
        <v>2.62599508626775E-4</v>
      </c>
      <c r="P47" s="8">
        <v>3.4218525228391197E-4</v>
      </c>
      <c r="Q47" s="8">
        <v>3.30751227106297E-5</v>
      </c>
      <c r="R47" s="6">
        <v>1.3906901836533501E-3</v>
      </c>
      <c r="S47" s="2">
        <v>0.96379999999999999</v>
      </c>
      <c r="T47" s="2">
        <v>0.87419999999999998</v>
      </c>
      <c r="U47" s="2">
        <v>0.82040000000000002</v>
      </c>
      <c r="V47" s="6">
        <f t="shared" si="9"/>
        <v>0.80564872297046342</v>
      </c>
      <c r="W47" s="6">
        <f t="shared" si="10"/>
        <v>0.64634673819869048</v>
      </c>
      <c r="X47" s="6">
        <f t="shared" si="11"/>
        <v>0.57670832081178502</v>
      </c>
      <c r="Y47" s="10">
        <v>2</v>
      </c>
    </row>
    <row r="48" spans="1:25" ht="11.25" customHeight="1" x14ac:dyDescent="0.25">
      <c r="A48" s="2" t="s">
        <v>187</v>
      </c>
      <c r="B48" s="2" t="s">
        <v>46</v>
      </c>
      <c r="C48" s="3">
        <f t="shared" si="6"/>
        <v>5.4123846558202322E-4</v>
      </c>
      <c r="D48" s="3">
        <f t="shared" si="7"/>
        <v>6.2574924133597853E-4</v>
      </c>
      <c r="E48" s="3">
        <f t="shared" si="8"/>
        <v>3.514269387379615E-4</v>
      </c>
      <c r="F48" s="8">
        <v>6.8371440413319E-4</v>
      </c>
      <c r="G48" s="8">
        <v>8.9466915923428402E-4</v>
      </c>
      <c r="H48" s="8">
        <v>3.7348217438076098E-4</v>
      </c>
      <c r="I48" s="8">
        <v>2.1308812457985799E-4</v>
      </c>
      <c r="J48" s="8">
        <v>5.3655407549356297E-4</v>
      </c>
      <c r="K48" s="8">
        <v>2.6091725614776201E-4</v>
      </c>
      <c r="L48" s="8">
        <v>6.98027168945549E-4</v>
      </c>
      <c r="M48" s="8">
        <v>1.00749846475704E-3</v>
      </c>
      <c r="N48" s="8">
        <v>6.2179666411809904E-4</v>
      </c>
      <c r="O48" s="8">
        <v>2.8124456454622302E-4</v>
      </c>
      <c r="P48" s="8">
        <v>2.7607427479254301E-4</v>
      </c>
      <c r="Q48" s="8">
        <v>2.26592251494981E-4</v>
      </c>
      <c r="R48" s="6">
        <v>2.41216653021457E-3</v>
      </c>
      <c r="S48" s="2">
        <v>0.91220000000000001</v>
      </c>
      <c r="T48" s="2">
        <v>0.58540000000000003</v>
      </c>
      <c r="U48" s="2">
        <v>0.3604</v>
      </c>
      <c r="V48" s="6">
        <f t="shared" si="9"/>
        <v>0.7123012247268754</v>
      </c>
      <c r="W48" s="6">
        <f t="shared" si="10"/>
        <v>0.32734746502416995</v>
      </c>
      <c r="X48" s="6">
        <f t="shared" si="11"/>
        <v>0.17953434342222716</v>
      </c>
      <c r="Y48" s="10">
        <v>2</v>
      </c>
    </row>
    <row r="49" spans="1:25" ht="11.25" customHeight="1" x14ac:dyDescent="0.25">
      <c r="A49" s="2" t="s">
        <v>188</v>
      </c>
      <c r="B49" s="2" t="s">
        <v>47</v>
      </c>
      <c r="C49" s="3">
        <f t="shared" si="6"/>
        <v>1.78634841337128E-2</v>
      </c>
      <c r="D49" s="3">
        <f t="shared" si="7"/>
        <v>1.6517963999922121E-2</v>
      </c>
      <c r="E49" s="3">
        <f t="shared" si="8"/>
        <v>2.9785652706271351E-3</v>
      </c>
      <c r="F49" s="8">
        <v>1.4338502688833099E-2</v>
      </c>
      <c r="G49" s="8">
        <v>2.29601901992003E-2</v>
      </c>
      <c r="H49" s="8">
        <v>1.5900084198871001E-2</v>
      </c>
      <c r="I49" s="8">
        <v>1.8255159447946801E-2</v>
      </c>
      <c r="J49" s="8">
        <v>1.5733811796637898E-2</v>
      </c>
      <c r="K49" s="8">
        <v>1.0024843865067299E-2</v>
      </c>
      <c r="L49" s="8">
        <v>1.5889239351586999E-2</v>
      </c>
      <c r="M49" s="8">
        <v>2.4423960986396299E-2</v>
      </c>
      <c r="N49" s="8">
        <v>2.2299195794477302E-3</v>
      </c>
      <c r="O49" s="8">
        <v>4.8786404263594199E-4</v>
      </c>
      <c r="P49" s="8">
        <v>4.3443582227623298E-3</v>
      </c>
      <c r="Q49" s="8">
        <v>4.85211923766254E-3</v>
      </c>
      <c r="R49" s="6">
        <v>0.18878322073657999</v>
      </c>
      <c r="S49" s="2">
        <v>0.92300000000000004</v>
      </c>
      <c r="T49" s="2">
        <v>3.0000000000000001E-3</v>
      </c>
      <c r="U49" s="2">
        <v>3.15E-2</v>
      </c>
      <c r="V49" s="6">
        <f t="shared" si="9"/>
        <v>0.71490573402802959</v>
      </c>
      <c r="W49" s="6">
        <f t="shared" si="10"/>
        <v>4.2965253381987972E-4</v>
      </c>
      <c r="X49" s="6">
        <f t="shared" si="11"/>
        <v>4.9770135594830777E-3</v>
      </c>
      <c r="Y49" s="10">
        <v>1</v>
      </c>
    </row>
    <row r="50" spans="1:25" ht="11.25" customHeight="1" x14ac:dyDescent="0.25">
      <c r="A50" s="2" t="s">
        <v>189</v>
      </c>
      <c r="B50" s="2" t="s">
        <v>48</v>
      </c>
      <c r="C50" s="3">
        <f t="shared" si="6"/>
        <v>4.4382937401829022E-3</v>
      </c>
      <c r="D50" s="3">
        <f t="shared" si="7"/>
        <v>5.5018901910008251E-3</v>
      </c>
      <c r="E50" s="3">
        <f t="shared" si="8"/>
        <v>1.0946248604668135E-3</v>
      </c>
      <c r="F50" s="8">
        <v>2.4484581012153101E-3</v>
      </c>
      <c r="G50" s="8">
        <v>5.5005342051624899E-3</v>
      </c>
      <c r="H50" s="8">
        <v>3.8719079859389099E-3</v>
      </c>
      <c r="I50" s="8">
        <v>5.9322746684149002E-3</v>
      </c>
      <c r="J50" s="8">
        <v>6.3128459645625601E-3</v>
      </c>
      <c r="K50" s="8">
        <v>3.0771692257571502E-3</v>
      </c>
      <c r="L50" s="8">
        <v>5.8691848489037003E-3</v>
      </c>
      <c r="M50" s="8">
        <v>6.7483607247798899E-3</v>
      </c>
      <c r="N50" s="8">
        <v>5.2078058888327102E-4</v>
      </c>
      <c r="O50" s="8">
        <v>1.55618185289333E-4</v>
      </c>
      <c r="P50" s="8">
        <v>1.85906993951371E-3</v>
      </c>
      <c r="Q50" s="8">
        <v>1.8430307281809401E-3</v>
      </c>
      <c r="R50" s="6">
        <v>4.4785473932654501E-2</v>
      </c>
      <c r="S50" s="2">
        <v>0.64470000000000005</v>
      </c>
      <c r="T50" s="2">
        <v>3.5999999999999997E-2</v>
      </c>
      <c r="U50" s="2">
        <v>1.49E-2</v>
      </c>
      <c r="V50" s="6">
        <f t="shared" si="9"/>
        <v>0.39066140907738839</v>
      </c>
      <c r="W50" s="6">
        <f t="shared" si="10"/>
        <v>1.0535167674124976E-2</v>
      </c>
      <c r="X50" s="6">
        <f t="shared" si="11"/>
        <v>3.3486967772904555E-3</v>
      </c>
      <c r="Y50" s="10">
        <v>1</v>
      </c>
    </row>
    <row r="51" spans="1:25" ht="11.25" customHeight="1" x14ac:dyDescent="0.25">
      <c r="A51" s="2" t="s">
        <v>190</v>
      </c>
      <c r="B51" s="2" t="s">
        <v>49</v>
      </c>
      <c r="C51" s="3">
        <f t="shared" si="6"/>
        <v>3.600334550301767E-3</v>
      </c>
      <c r="D51" s="3">
        <f t="shared" si="7"/>
        <v>2.3014919818946673E-3</v>
      </c>
      <c r="E51" s="3">
        <f t="shared" si="8"/>
        <v>5.715092722946933E-4</v>
      </c>
      <c r="F51" s="8">
        <v>4.3355044709516696E-3</v>
      </c>
      <c r="G51" s="8">
        <v>6.02315477523265E-3</v>
      </c>
      <c r="H51" s="8">
        <v>2.7589040374766298E-3</v>
      </c>
      <c r="I51" s="8">
        <v>1.2837749175461199E-3</v>
      </c>
      <c r="J51" s="8">
        <v>1.7414207080057901E-3</v>
      </c>
      <c r="K51" s="8">
        <v>2.0228858060497001E-4</v>
      </c>
      <c r="L51" s="8">
        <v>2.6045593361373599E-3</v>
      </c>
      <c r="M51" s="8">
        <v>4.6576993028305501E-3</v>
      </c>
      <c r="N51" s="8">
        <v>4.7507748422213702E-4</v>
      </c>
      <c r="O51" s="8">
        <v>3.43097504251676E-4</v>
      </c>
      <c r="P51" s="8">
        <v>3.6256543037507002E-4</v>
      </c>
      <c r="Q51" s="8">
        <v>1.1052966703298901E-3</v>
      </c>
      <c r="R51" s="6">
        <v>3.3793927887309297E-2</v>
      </c>
      <c r="S51" s="2">
        <v>0.63660000000000005</v>
      </c>
      <c r="T51" s="2">
        <v>0.11269999999999999</v>
      </c>
      <c r="U51" s="2">
        <v>0.29530000000000001</v>
      </c>
      <c r="V51" s="6">
        <f t="shared" si="9"/>
        <v>0.38290109591099586</v>
      </c>
      <c r="W51" s="6">
        <f t="shared" si="10"/>
        <v>2.6489988701943027E-2</v>
      </c>
      <c r="X51" s="6">
        <f t="shared" si="11"/>
        <v>0.11740032195360839</v>
      </c>
      <c r="Y51" s="10">
        <v>1</v>
      </c>
    </row>
    <row r="52" spans="1:25" ht="11.25" customHeight="1" x14ac:dyDescent="0.25">
      <c r="A52" s="2" t="s">
        <v>191</v>
      </c>
      <c r="B52" s="2" t="s">
        <v>50</v>
      </c>
      <c r="C52" s="3">
        <f t="shared" si="6"/>
        <v>5.2628797126946106E-3</v>
      </c>
      <c r="D52" s="3">
        <f t="shared" si="7"/>
        <v>1.617374001418041E-3</v>
      </c>
      <c r="E52" s="3">
        <f t="shared" si="8"/>
        <v>1.0073056921086679E-3</v>
      </c>
      <c r="F52" s="8">
        <v>7.4249160345643299E-3</v>
      </c>
      <c r="G52" s="8">
        <v>6.3332382844946801E-3</v>
      </c>
      <c r="H52" s="8">
        <v>5.0431517701962896E-3</v>
      </c>
      <c r="I52" s="8">
        <v>2.2502127615231398E-3</v>
      </c>
      <c r="J52" s="8">
        <v>1.3754912263126899E-3</v>
      </c>
      <c r="K52" s="8">
        <v>5.6299747282413301E-4</v>
      </c>
      <c r="L52" s="8">
        <v>2.0069380064506401E-3</v>
      </c>
      <c r="M52" s="8">
        <v>2.5240693000847E-3</v>
      </c>
      <c r="N52" s="8">
        <v>1.30104174992795E-3</v>
      </c>
      <c r="O52" s="8">
        <v>9.6199179308102505E-4</v>
      </c>
      <c r="P52" s="8">
        <v>1.4765956091683601E-3</v>
      </c>
      <c r="Q52" s="8">
        <v>2.8959361625733698E-4</v>
      </c>
      <c r="R52" s="6">
        <v>4.33259768680418E-2</v>
      </c>
      <c r="S52" s="2">
        <v>8.2799999999999999E-2</v>
      </c>
      <c r="T52" s="2">
        <v>5.8000000000000003E-2</v>
      </c>
      <c r="U52" s="2">
        <v>0.48959999999999998</v>
      </c>
      <c r="V52" s="6">
        <f t="shared" si="9"/>
        <v>2.2371163863665493E-2</v>
      </c>
      <c r="W52" s="6">
        <f t="shared" si="10"/>
        <v>9.9410116953039893E-3</v>
      </c>
      <c r="X52" s="6">
        <f t="shared" si="11"/>
        <v>0.26586836076433917</v>
      </c>
      <c r="Y52" s="10">
        <v>1</v>
      </c>
    </row>
    <row r="53" spans="1:25" ht="11.25" customHeight="1" x14ac:dyDescent="0.25">
      <c r="A53" s="2" t="s">
        <v>192</v>
      </c>
      <c r="B53" s="2" t="s">
        <v>51</v>
      </c>
      <c r="C53" s="3">
        <f t="shared" si="6"/>
        <v>3.3212764386993149E-3</v>
      </c>
      <c r="D53" s="3">
        <f t="shared" si="7"/>
        <v>2.4354702398447364E-3</v>
      </c>
      <c r="E53" s="3">
        <f t="shared" si="8"/>
        <v>8.5118091089448418E-4</v>
      </c>
      <c r="F53" s="8">
        <v>5.4620351672739599E-3</v>
      </c>
      <c r="G53" s="8">
        <v>2.9829253019114099E-3</v>
      </c>
      <c r="H53" s="8">
        <v>3.6214438824952802E-3</v>
      </c>
      <c r="I53" s="8">
        <v>1.21870140311661E-3</v>
      </c>
      <c r="J53" s="8">
        <v>1.76994066868755E-3</v>
      </c>
      <c r="K53" s="8">
        <v>4.65491148059775E-4</v>
      </c>
      <c r="L53" s="8">
        <v>2.2065728080466101E-3</v>
      </c>
      <c r="M53" s="8">
        <v>5.2998763345850101E-3</v>
      </c>
      <c r="N53" s="8">
        <v>8.8872646247207003E-4</v>
      </c>
      <c r="O53" s="8">
        <v>8.5562133243786899E-4</v>
      </c>
      <c r="P53" s="8">
        <v>1.34440633581088E-3</v>
      </c>
      <c r="Q53" s="8">
        <v>3.1596951285711798E-4</v>
      </c>
      <c r="R53" s="6">
        <v>2.7812329918409501E-2</v>
      </c>
      <c r="S53" s="2">
        <v>0.79649999999999999</v>
      </c>
      <c r="T53" s="2">
        <v>0.1255</v>
      </c>
      <c r="U53" s="2">
        <v>0.39240000000000003</v>
      </c>
      <c r="V53" s="6">
        <f t="shared" si="9"/>
        <v>0.53533293052358411</v>
      </c>
      <c r="W53" s="6">
        <f t="shared" si="10"/>
        <v>3.3654639410867951E-2</v>
      </c>
      <c r="X53" s="6">
        <f t="shared" si="11"/>
        <v>0.18039853574115924</v>
      </c>
      <c r="Y53" s="10">
        <v>1</v>
      </c>
    </row>
    <row r="54" spans="1:25" ht="11.25" customHeight="1" x14ac:dyDescent="0.25">
      <c r="A54" s="2" t="s">
        <v>193</v>
      </c>
      <c r="B54" s="2" t="s">
        <v>52</v>
      </c>
      <c r="C54" s="3">
        <f t="shared" si="6"/>
        <v>1.9071866441440388E-3</v>
      </c>
      <c r="D54" s="3">
        <f t="shared" si="7"/>
        <v>9.6952638531383874E-4</v>
      </c>
      <c r="E54" s="3">
        <f t="shared" si="8"/>
        <v>2.5469814575242752E-4</v>
      </c>
      <c r="F54" s="8">
        <v>3.83327043979689E-3</v>
      </c>
      <c r="G54" s="8">
        <v>1.9090514966197999E-3</v>
      </c>
      <c r="H54" s="8">
        <v>1.70259153689718E-3</v>
      </c>
      <c r="I54" s="8">
        <v>1.8383310326228501E-4</v>
      </c>
      <c r="J54" s="8">
        <v>3.3910370726866599E-4</v>
      </c>
      <c r="K54" s="8">
        <v>1.6026979533124701E-4</v>
      </c>
      <c r="L54" s="8">
        <v>7.31228730358192E-4</v>
      </c>
      <c r="M54" s="8">
        <v>2.64750330829725E-3</v>
      </c>
      <c r="N54" s="8">
        <v>2.3757559343257501E-4</v>
      </c>
      <c r="O54" s="8">
        <v>1.78264895191717E-4</v>
      </c>
      <c r="P54" s="8">
        <v>4.3965836123982998E-4</v>
      </c>
      <c r="Q54" s="8">
        <v>1.63293733145588E-4</v>
      </c>
      <c r="R54" s="6">
        <v>1.69954960410236E-2</v>
      </c>
      <c r="S54" s="2">
        <v>0.60950000000000004</v>
      </c>
      <c r="T54" s="2">
        <v>0.216</v>
      </c>
      <c r="U54" s="2">
        <v>0.50949999999999995</v>
      </c>
      <c r="V54" s="6">
        <f t="shared" si="9"/>
        <v>0.35793572241068572</v>
      </c>
      <c r="W54" s="6">
        <f t="shared" si="10"/>
        <v>7.0101140219305969E-2</v>
      </c>
      <c r="X54" s="6">
        <f t="shared" si="11"/>
        <v>0.26049359261392641</v>
      </c>
      <c r="Y54" s="10">
        <v>1</v>
      </c>
    </row>
    <row r="55" spans="1:25" ht="11.25" customHeight="1" x14ac:dyDescent="0.25">
      <c r="A55" s="2" t="s">
        <v>194</v>
      </c>
      <c r="B55" s="2" t="s">
        <v>53</v>
      </c>
      <c r="C55" s="3">
        <f t="shared" si="6"/>
        <v>6.4522532670197525E-3</v>
      </c>
      <c r="D55" s="3">
        <f t="shared" si="7"/>
        <v>7.3313967338476359E-3</v>
      </c>
      <c r="E55" s="3">
        <f t="shared" si="8"/>
        <v>4.3030950716823127E-3</v>
      </c>
      <c r="F55" s="8">
        <v>5.2902912313475201E-3</v>
      </c>
      <c r="G55" s="8">
        <v>4.6711185448274403E-3</v>
      </c>
      <c r="H55" s="8">
        <v>6.30549335854271E-3</v>
      </c>
      <c r="I55" s="8">
        <v>9.5421099333613396E-3</v>
      </c>
      <c r="J55" s="8">
        <v>6.2656870885649503E-3</v>
      </c>
      <c r="K55" s="8">
        <v>5.7616077937873104E-3</v>
      </c>
      <c r="L55" s="8">
        <v>9.4369657111643898E-3</v>
      </c>
      <c r="M55" s="8">
        <v>7.8613263418738904E-3</v>
      </c>
      <c r="N55" s="8">
        <v>5.1767454800921604E-3</v>
      </c>
      <c r="O55" s="8">
        <v>2.3221874814305299E-3</v>
      </c>
      <c r="P55" s="8">
        <v>6.2399498523409598E-3</v>
      </c>
      <c r="Q55" s="8">
        <v>3.4734974728655998E-3</v>
      </c>
      <c r="R55" s="6">
        <v>3.3182586656701901E-2</v>
      </c>
      <c r="S55" s="2">
        <v>0.80279999999999996</v>
      </c>
      <c r="T55" s="2">
        <v>0.3397</v>
      </c>
      <c r="U55" s="2">
        <v>0.1008</v>
      </c>
      <c r="V55" s="6">
        <f t="shared" si="9"/>
        <v>0.54376445032853971</v>
      </c>
      <c r="W55" s="6">
        <f t="shared" si="10"/>
        <v>0.17328628993210266</v>
      </c>
      <c r="X55" s="6">
        <f t="shared" si="11"/>
        <v>4.5785401987165616E-2</v>
      </c>
      <c r="Y55" s="10">
        <v>2</v>
      </c>
    </row>
    <row r="56" spans="1:25" ht="11.25" customHeight="1" x14ac:dyDescent="0.25">
      <c r="A56" s="2" t="s">
        <v>195</v>
      </c>
      <c r="B56" s="2" t="s">
        <v>54</v>
      </c>
      <c r="C56" s="3">
        <f t="shared" si="6"/>
        <v>2.0571085173032001E-2</v>
      </c>
      <c r="D56" s="3">
        <f t="shared" si="7"/>
        <v>1.1076815610971118E-2</v>
      </c>
      <c r="E56" s="3">
        <f t="shared" si="8"/>
        <v>5.7279315502683104E-3</v>
      </c>
      <c r="F56" s="8">
        <v>1.6863767121087801E-2</v>
      </c>
      <c r="G56" s="8">
        <v>2.12860679517832E-2</v>
      </c>
      <c r="H56" s="8">
        <v>2.1191878895668499E-2</v>
      </c>
      <c r="I56" s="8">
        <v>2.2942626723588499E-2</v>
      </c>
      <c r="J56" s="8">
        <v>9.0379519395596599E-3</v>
      </c>
      <c r="K56" s="8">
        <v>1.2061313892031701E-2</v>
      </c>
      <c r="L56" s="8">
        <v>9.9891930970146103E-3</v>
      </c>
      <c r="M56" s="8">
        <v>1.32188035152785E-2</v>
      </c>
      <c r="N56" s="8">
        <v>7.6547016650050301E-3</v>
      </c>
      <c r="O56" s="8">
        <v>3.2752021864369302E-3</v>
      </c>
      <c r="P56" s="8">
        <v>8.6492144197506705E-3</v>
      </c>
      <c r="Q56" s="8">
        <v>3.33260792988061E-3</v>
      </c>
      <c r="R56" s="6">
        <v>0.18487647490850401</v>
      </c>
      <c r="S56" s="2">
        <v>3.3999999999999998E-3</v>
      </c>
      <c r="T56" s="2">
        <v>5.9999999999999995E-4</v>
      </c>
      <c r="U56" s="2">
        <v>5.3400000000000003E-2</v>
      </c>
      <c r="V56" s="6">
        <f t="shared" si="9"/>
        <v>1.0610743384632179E-3</v>
      </c>
      <c r="W56" s="6">
        <f t="shared" si="10"/>
        <v>2.4633059868239241E-4</v>
      </c>
      <c r="X56" s="6">
        <f t="shared" si="11"/>
        <v>2.0154704224845658E-2</v>
      </c>
      <c r="Y56" s="10">
        <v>2</v>
      </c>
    </row>
    <row r="57" spans="1:25" ht="11.25" customHeight="1" x14ac:dyDescent="0.25">
      <c r="A57" s="2" t="s">
        <v>196</v>
      </c>
      <c r="B57" s="2" t="s">
        <v>55</v>
      </c>
      <c r="C57" s="3">
        <f t="shared" si="6"/>
        <v>1.0595404045526703E-2</v>
      </c>
      <c r="D57" s="3">
        <f t="shared" si="7"/>
        <v>8.5639990421815197E-3</v>
      </c>
      <c r="E57" s="3">
        <f t="shared" si="8"/>
        <v>4.038035010333705E-3</v>
      </c>
      <c r="F57" s="8">
        <v>4.8141399708852301E-3</v>
      </c>
      <c r="G57" s="8">
        <v>8.2969969216324796E-3</v>
      </c>
      <c r="H57" s="8">
        <v>1.4218517098846001E-2</v>
      </c>
      <c r="I57" s="8">
        <v>1.50519621907431E-2</v>
      </c>
      <c r="J57" s="8">
        <v>8.9162870473315607E-3</v>
      </c>
      <c r="K57" s="8">
        <v>7.5093433243881196E-3</v>
      </c>
      <c r="L57" s="8">
        <v>9.5286593865106396E-3</v>
      </c>
      <c r="M57" s="8">
        <v>8.3017064104957596E-3</v>
      </c>
      <c r="N57" s="8">
        <v>4.6169930531493996E-3</v>
      </c>
      <c r="O57" s="8">
        <v>5.6107182027020095E-4</v>
      </c>
      <c r="P57" s="8">
        <v>6.5629995203361604E-3</v>
      </c>
      <c r="Q57" s="8">
        <v>4.4110756475790602E-3</v>
      </c>
      <c r="R57" s="6">
        <v>9.18949150685969E-2</v>
      </c>
      <c r="S57" s="2">
        <v>0.71819999999999995</v>
      </c>
      <c r="T57" s="2">
        <v>0.14180000000000001</v>
      </c>
      <c r="U57" s="2">
        <v>6.3600000000000004E-2</v>
      </c>
      <c r="V57" s="6">
        <f t="shared" si="9"/>
        <v>0.44439562069010502</v>
      </c>
      <c r="W57" s="6">
        <f t="shared" si="10"/>
        <v>5.4318657674278958E-2</v>
      </c>
      <c r="X57" s="6">
        <f t="shared" si="11"/>
        <v>1.4368871236055307E-2</v>
      </c>
      <c r="Y57" s="10">
        <v>1</v>
      </c>
    </row>
    <row r="58" spans="1:25" ht="11.25" customHeight="1" x14ac:dyDescent="0.25">
      <c r="A58" s="2" t="s">
        <v>197</v>
      </c>
      <c r="B58" s="2" t="s">
        <v>56</v>
      </c>
      <c r="C58" s="3">
        <f t="shared" si="6"/>
        <v>4.6463532267500395E-3</v>
      </c>
      <c r="D58" s="3">
        <f t="shared" si="7"/>
        <v>5.3852496352785658E-3</v>
      </c>
      <c r="E58" s="3">
        <f t="shared" si="8"/>
        <v>1.1877240502929016E-3</v>
      </c>
      <c r="F58" s="8">
        <v>2.9859157454865302E-3</v>
      </c>
      <c r="G58" s="8">
        <v>2.9815882522431399E-3</v>
      </c>
      <c r="H58" s="8">
        <v>4.6263067620570001E-3</v>
      </c>
      <c r="I58" s="8">
        <v>7.9916021472134901E-3</v>
      </c>
      <c r="J58" s="8">
        <v>2.2944662439606301E-3</v>
      </c>
      <c r="K58" s="8">
        <v>4.82861454325954E-3</v>
      </c>
      <c r="L58" s="8">
        <v>8.8322973859571198E-3</v>
      </c>
      <c r="M58" s="8">
        <v>5.5856203679369703E-3</v>
      </c>
      <c r="N58" s="8">
        <v>1.50732306002886E-3</v>
      </c>
      <c r="O58" s="8">
        <v>8.4681693095157095E-4</v>
      </c>
      <c r="P58" s="8">
        <v>1.6821012413944299E-3</v>
      </c>
      <c r="Q58" s="8">
        <v>7.1465496879674498E-4</v>
      </c>
      <c r="R58" s="6">
        <v>4.6038969440725601E-2</v>
      </c>
      <c r="S58" s="2">
        <v>0.91210000000000002</v>
      </c>
      <c r="T58" s="2">
        <v>0.1152</v>
      </c>
      <c r="U58" s="2">
        <v>0.1004</v>
      </c>
      <c r="V58" s="6">
        <f t="shared" si="9"/>
        <v>0.69431109774569089</v>
      </c>
      <c r="W58" s="6">
        <f t="shared" si="10"/>
        <v>2.8362907620338874E-2</v>
      </c>
      <c r="X58" s="6">
        <f t="shared" si="11"/>
        <v>2.2015996127807143E-2</v>
      </c>
      <c r="Y58" s="10">
        <v>2</v>
      </c>
    </row>
    <row r="59" spans="1:25" ht="11.25" customHeight="1" x14ac:dyDescent="0.25">
      <c r="A59" s="2" t="s">
        <v>198</v>
      </c>
      <c r="B59" s="2" t="s">
        <v>57</v>
      </c>
      <c r="C59" s="3">
        <f t="shared" si="6"/>
        <v>1.6353825529078027E-2</v>
      </c>
      <c r="D59" s="3">
        <f t="shared" si="7"/>
        <v>1.8315560717477426E-2</v>
      </c>
      <c r="E59" s="3">
        <f t="shared" si="8"/>
        <v>5.1623638649786118E-3</v>
      </c>
      <c r="F59" s="8">
        <v>1.20987506194997E-2</v>
      </c>
      <c r="G59" s="8">
        <v>1.4622388690379001E-2</v>
      </c>
      <c r="H59" s="8">
        <v>1.9164119068404602E-2</v>
      </c>
      <c r="I59" s="8">
        <v>1.9530043738028802E-2</v>
      </c>
      <c r="J59" s="8">
        <v>1.44498292720986E-2</v>
      </c>
      <c r="K59" s="8">
        <v>2.16184167786296E-2</v>
      </c>
      <c r="L59" s="8">
        <v>1.7712973182361799E-2</v>
      </c>
      <c r="M59" s="8">
        <v>1.9481023636819701E-2</v>
      </c>
      <c r="N59" s="8">
        <v>6.3509447826909701E-3</v>
      </c>
      <c r="O59" s="8">
        <v>4.9101915185244902E-3</v>
      </c>
      <c r="P59" s="8">
        <v>6.2317791947721097E-3</v>
      </c>
      <c r="Q59" s="8">
        <v>3.15653996392688E-3</v>
      </c>
      <c r="R59" s="6">
        <v>0.14959432015590701</v>
      </c>
      <c r="S59" s="2">
        <v>0.6986</v>
      </c>
      <c r="T59" s="2">
        <v>1.01E-2</v>
      </c>
      <c r="U59" s="2">
        <v>2.3E-3</v>
      </c>
      <c r="V59" s="6">
        <f t="shared" si="9"/>
        <v>0.43710003831312361</v>
      </c>
      <c r="W59" s="6">
        <f t="shared" si="10"/>
        <v>1.2233521797241245E-3</v>
      </c>
      <c r="X59" s="6">
        <f t="shared" si="11"/>
        <v>2.3587493528513313E-4</v>
      </c>
      <c r="Y59" s="10">
        <v>2</v>
      </c>
    </row>
    <row r="60" spans="1:25" ht="11.25" customHeight="1" x14ac:dyDescent="0.25">
      <c r="A60" s="2" t="s">
        <v>199</v>
      </c>
      <c r="B60" s="2" t="s">
        <v>58</v>
      </c>
      <c r="C60" s="3">
        <f t="shared" si="6"/>
        <v>5.4028593174172031E-3</v>
      </c>
      <c r="D60" s="3">
        <f t="shared" si="7"/>
        <v>7.4994343513388184E-3</v>
      </c>
      <c r="E60" s="3">
        <f t="shared" si="8"/>
        <v>3.3472938224056899E-3</v>
      </c>
      <c r="F60" s="8">
        <v>3.7927349860293201E-3</v>
      </c>
      <c r="G60" s="8">
        <v>7.4458180780529503E-3</v>
      </c>
      <c r="H60" s="8">
        <v>4.7627317646096604E-3</v>
      </c>
      <c r="I60" s="8">
        <v>5.6101524409768802E-3</v>
      </c>
      <c r="J60" s="8">
        <v>4.4806710592018304E-3</v>
      </c>
      <c r="K60" s="8">
        <v>7.3927708406646402E-3</v>
      </c>
      <c r="L60" s="8">
        <v>9.29647860121827E-3</v>
      </c>
      <c r="M60" s="8">
        <v>8.8278169042705305E-3</v>
      </c>
      <c r="N60" s="8">
        <v>3.5334450648359501E-3</v>
      </c>
      <c r="O60" s="8">
        <v>1.8185694637704E-3</v>
      </c>
      <c r="P60" s="8">
        <v>5.5806189384467698E-3</v>
      </c>
      <c r="Q60" s="8">
        <v>2.45654182256964E-3</v>
      </c>
      <c r="R60" s="6">
        <v>3.5107356509589599E-2</v>
      </c>
      <c r="S60" s="2">
        <v>0.3332</v>
      </c>
      <c r="T60" s="2">
        <v>0.24349999999999999</v>
      </c>
      <c r="U60" s="2">
        <v>5.5300000000000002E-2</v>
      </c>
      <c r="V60" s="6">
        <f t="shared" si="9"/>
        <v>0.1669436921503748</v>
      </c>
      <c r="W60" s="6">
        <f t="shared" si="10"/>
        <v>0.119248726552472</v>
      </c>
      <c r="X60" s="6">
        <f t="shared" si="11"/>
        <v>2.2574508927262857E-2</v>
      </c>
      <c r="Y60" s="10">
        <v>2</v>
      </c>
    </row>
    <row r="61" spans="1:25" ht="11.25" customHeight="1" x14ac:dyDescent="0.25">
      <c r="A61" s="2" t="s">
        <v>200</v>
      </c>
      <c r="B61" s="2" t="s">
        <v>59</v>
      </c>
      <c r="C61" s="3">
        <f t="shared" si="6"/>
        <v>1.0654331707995561E-2</v>
      </c>
      <c r="D61" s="3">
        <f t="shared" si="7"/>
        <v>1.6455217199898377E-2</v>
      </c>
      <c r="E61" s="3">
        <f t="shared" si="8"/>
        <v>1.264985172982706E-2</v>
      </c>
      <c r="F61" s="8">
        <v>6.5693344818965301E-3</v>
      </c>
      <c r="G61" s="8">
        <v>9.2297620419128108E-3</v>
      </c>
      <c r="H61" s="8">
        <v>1.54279863800436E-2</v>
      </c>
      <c r="I61" s="8">
        <v>1.13902439281293E-2</v>
      </c>
      <c r="J61" s="8">
        <v>1.2770593813766801E-2</v>
      </c>
      <c r="K61" s="8">
        <v>1.34335371778984E-2</v>
      </c>
      <c r="L61" s="8">
        <v>1.59976842376831E-2</v>
      </c>
      <c r="M61" s="8">
        <v>2.3619053570245199E-2</v>
      </c>
      <c r="N61" s="8">
        <v>1.5015428429888599E-2</v>
      </c>
      <c r="O61" s="8">
        <v>2.9198641252625398E-3</v>
      </c>
      <c r="P61" s="8">
        <v>2.1606549464177199E-2</v>
      </c>
      <c r="Q61" s="8">
        <v>1.10575648999799E-2</v>
      </c>
      <c r="R61" s="6">
        <v>2.1101917739265501E-2</v>
      </c>
      <c r="S61" s="2">
        <v>0.2346</v>
      </c>
      <c r="T61" s="2">
        <v>0.89219999999999999</v>
      </c>
      <c r="U61" s="2">
        <v>0.70730000000000004</v>
      </c>
      <c r="V61" s="6">
        <f t="shared" si="9"/>
        <v>0.11168212861317124</v>
      </c>
      <c r="W61" s="6">
        <f t="shared" si="10"/>
        <v>0.66119113601604429</v>
      </c>
      <c r="X61" s="6">
        <f t="shared" si="11"/>
        <v>0.44258252856669167</v>
      </c>
      <c r="Y61" s="10">
        <v>1</v>
      </c>
    </row>
    <row r="62" spans="1:25" ht="11.25" customHeight="1" x14ac:dyDescent="0.25">
      <c r="A62" s="2" t="s">
        <v>201</v>
      </c>
      <c r="B62" s="2" t="s">
        <v>60</v>
      </c>
      <c r="C62" s="3">
        <f t="shared" si="6"/>
        <v>8.1601427318524385E-3</v>
      </c>
      <c r="D62" s="3">
        <f t="shared" si="7"/>
        <v>1.1069074871031974E-2</v>
      </c>
      <c r="E62" s="3">
        <f t="shared" si="8"/>
        <v>1.3498150122736226E-2</v>
      </c>
      <c r="F62" s="8">
        <v>5.8948623277808804E-3</v>
      </c>
      <c r="G62" s="8">
        <v>7.0995322082119698E-3</v>
      </c>
      <c r="H62" s="8">
        <v>9.9853756883073793E-3</v>
      </c>
      <c r="I62" s="8">
        <v>9.6608007031095296E-3</v>
      </c>
      <c r="J62" s="8">
        <v>9.3783278844638707E-3</v>
      </c>
      <c r="K62" s="8">
        <v>1.25692572642525E-2</v>
      </c>
      <c r="L62" s="8">
        <v>9.9086031273312204E-3</v>
      </c>
      <c r="M62" s="8">
        <v>1.2420111208080301E-2</v>
      </c>
      <c r="N62" s="8">
        <v>1.27054408113588E-2</v>
      </c>
      <c r="O62" s="8">
        <v>1.00521455202049E-2</v>
      </c>
      <c r="P62" s="8">
        <v>1.8921409331195599E-2</v>
      </c>
      <c r="Q62" s="8">
        <v>1.2313604828185601E-2</v>
      </c>
      <c r="R62" s="6">
        <v>-4.1620755002182701E-2</v>
      </c>
      <c r="S62" s="2">
        <v>0.14349999999999999</v>
      </c>
      <c r="T62" s="2">
        <v>0.12590000000000001</v>
      </c>
      <c r="U62" s="2">
        <v>0.52639999999999998</v>
      </c>
      <c r="V62" s="6">
        <f t="shared" si="9"/>
        <v>6.5760089079175188E-2</v>
      </c>
      <c r="W62" s="6">
        <f t="shared" si="10"/>
        <v>4.7174695442433578E-2</v>
      </c>
      <c r="X62" s="6">
        <f t="shared" si="11"/>
        <v>0.28584186146264362</v>
      </c>
      <c r="Y62" s="10">
        <v>1</v>
      </c>
    </row>
    <row r="63" spans="1:25" ht="11.25" customHeight="1" x14ac:dyDescent="0.25">
      <c r="A63" s="2" t="s">
        <v>202</v>
      </c>
      <c r="B63" s="2" t="s">
        <v>61</v>
      </c>
      <c r="C63" s="3">
        <f t="shared" si="6"/>
        <v>9.0648738951364643E-3</v>
      </c>
      <c r="D63" s="3">
        <f t="shared" si="7"/>
        <v>9.0941247737798651E-3</v>
      </c>
      <c r="E63" s="3">
        <f t="shared" si="8"/>
        <v>7.4572199217170128E-3</v>
      </c>
      <c r="F63" s="8">
        <v>6.1277256974713104E-3</v>
      </c>
      <c r="G63" s="8">
        <v>8.61620437498389E-3</v>
      </c>
      <c r="H63" s="8">
        <v>9.1295532880823604E-3</v>
      </c>
      <c r="I63" s="8">
        <v>1.23860122200083E-2</v>
      </c>
      <c r="J63" s="8">
        <v>1.1119025740343E-2</v>
      </c>
      <c r="K63" s="8">
        <v>5.4749372273629297E-3</v>
      </c>
      <c r="L63" s="8">
        <v>1.0714304055533599E-2</v>
      </c>
      <c r="M63" s="8">
        <v>9.0682320718799298E-3</v>
      </c>
      <c r="N63" s="8">
        <v>4.5730079769205102E-3</v>
      </c>
      <c r="O63" s="8">
        <v>7.4414963783892597E-3</v>
      </c>
      <c r="P63" s="8">
        <v>8.3700293283224501E-3</v>
      </c>
      <c r="Q63" s="8">
        <v>9.4443460032358293E-3</v>
      </c>
      <c r="R63" s="6">
        <v>2.0254143927363001E-2</v>
      </c>
      <c r="S63" s="2">
        <v>0.99990000000000001</v>
      </c>
      <c r="T63" s="2">
        <v>0.61970000000000003</v>
      </c>
      <c r="U63" s="2">
        <v>0.61109999999999998</v>
      </c>
      <c r="V63" s="6">
        <f t="shared" si="9"/>
        <v>0.98768850054208612</v>
      </c>
      <c r="W63" s="6">
        <f t="shared" si="10"/>
        <v>0.36951024702385193</v>
      </c>
      <c r="X63" s="6">
        <f t="shared" si="11"/>
        <v>0.36120988224554829</v>
      </c>
      <c r="Y63" s="10">
        <v>1</v>
      </c>
    </row>
    <row r="64" spans="1:25" ht="11.25" customHeight="1" x14ac:dyDescent="0.25">
      <c r="A64" s="2" t="s">
        <v>203</v>
      </c>
      <c r="B64" s="2" t="s">
        <v>62</v>
      </c>
      <c r="C64" s="3">
        <f t="shared" si="6"/>
        <v>3.4123031877370197E-3</v>
      </c>
      <c r="D64" s="3">
        <f t="shared" si="7"/>
        <v>4.2329867476049495E-3</v>
      </c>
      <c r="E64" s="3">
        <f t="shared" si="8"/>
        <v>2.8068864582659614E-3</v>
      </c>
      <c r="F64" s="8">
        <v>2.5669630019480002E-3</v>
      </c>
      <c r="G64" s="8">
        <v>2.5196652740446298E-3</v>
      </c>
      <c r="H64" s="8">
        <v>3.6622779859265498E-3</v>
      </c>
      <c r="I64" s="8">
        <v>4.9003064890288999E-3</v>
      </c>
      <c r="J64" s="8">
        <v>4.5594980633583198E-3</v>
      </c>
      <c r="K64" s="8">
        <v>2.0507536521368499E-3</v>
      </c>
      <c r="L64" s="8">
        <v>4.8801132143885904E-3</v>
      </c>
      <c r="M64" s="8">
        <v>5.4415820605360401E-3</v>
      </c>
      <c r="N64" s="8">
        <v>5.7863426773350503E-4</v>
      </c>
      <c r="O64" s="8">
        <v>2.9476043106062199E-3</v>
      </c>
      <c r="P64" s="8">
        <v>2.8479378068606998E-3</v>
      </c>
      <c r="Q64" s="8">
        <v>4.8533694478634197E-3</v>
      </c>
      <c r="R64" s="6">
        <v>7.6640313949000996E-3</v>
      </c>
      <c r="S64" s="2">
        <v>0.67530000000000001</v>
      </c>
      <c r="T64" s="2">
        <v>0.83479999999999999</v>
      </c>
      <c r="U64" s="2">
        <v>0.47699999999999998</v>
      </c>
      <c r="V64" s="6">
        <f t="shared" si="9"/>
        <v>0.41480222836698272</v>
      </c>
      <c r="W64" s="6">
        <f t="shared" si="10"/>
        <v>0.58144264971981563</v>
      </c>
      <c r="X64" s="6">
        <f t="shared" si="11"/>
        <v>0.26194967676833214</v>
      </c>
      <c r="Y64" s="10">
        <v>1</v>
      </c>
    </row>
    <row r="65" spans="1:25" ht="11.25" customHeight="1" x14ac:dyDescent="0.25">
      <c r="A65" s="2" t="s">
        <v>204</v>
      </c>
      <c r="B65" s="2" t="s">
        <v>63</v>
      </c>
      <c r="C65" s="3">
        <f t="shared" si="6"/>
        <v>4.1755362307090774E-3</v>
      </c>
      <c r="D65" s="3">
        <f t="shared" si="7"/>
        <v>3.8426985614797822E-3</v>
      </c>
      <c r="E65" s="3">
        <f t="shared" si="8"/>
        <v>4.7805013784910323E-3</v>
      </c>
      <c r="F65" s="8">
        <v>2.9092717497846698E-3</v>
      </c>
      <c r="G65" s="8">
        <v>4.1567292700474797E-3</v>
      </c>
      <c r="H65" s="8">
        <v>4.0983293948355102E-3</v>
      </c>
      <c r="I65" s="8">
        <v>5.5378145081686498E-3</v>
      </c>
      <c r="J65" s="8">
        <v>3.3315616686474601E-3</v>
      </c>
      <c r="K65" s="8">
        <v>5.7011040249212597E-3</v>
      </c>
      <c r="L65" s="8">
        <v>3.2075987261375302E-3</v>
      </c>
      <c r="M65" s="8">
        <v>3.1305298262128802E-3</v>
      </c>
      <c r="N65" s="8">
        <v>5.59592066578602E-3</v>
      </c>
      <c r="O65" s="8">
        <v>3.8977967321899799E-3</v>
      </c>
      <c r="P65" s="8">
        <v>6.1944064663870396E-3</v>
      </c>
      <c r="Q65" s="8">
        <v>3.4338816496010901E-3</v>
      </c>
      <c r="R65" s="6">
        <v>-7.0926199389307796E-4</v>
      </c>
      <c r="S65" s="2">
        <v>0.91359999999999997</v>
      </c>
      <c r="T65" s="2">
        <v>0.76910000000000001</v>
      </c>
      <c r="U65" s="2">
        <v>0.58499999999999996</v>
      </c>
      <c r="V65" s="6">
        <f t="shared" si="9"/>
        <v>0.69928341016912632</v>
      </c>
      <c r="W65" s="6">
        <f t="shared" si="10"/>
        <v>0.50458431930319736</v>
      </c>
      <c r="X65" s="6">
        <f t="shared" si="11"/>
        <v>0.34124956935252515</v>
      </c>
      <c r="Y65" s="10">
        <v>2</v>
      </c>
    </row>
    <row r="66" spans="1:25" ht="11.25" customHeight="1" x14ac:dyDescent="0.25">
      <c r="A66" s="2" t="s">
        <v>205</v>
      </c>
      <c r="B66" s="2" t="s">
        <v>64</v>
      </c>
      <c r="C66" s="3">
        <f t="shared" ref="C66:C97" si="12">AVERAGE(F66:I66)</f>
        <v>7.5109534326924729E-3</v>
      </c>
      <c r="D66" s="3">
        <f t="shared" ref="D66:D97" si="13">AVERAGE(J66:M66)</f>
        <v>4.6809438045885676E-3</v>
      </c>
      <c r="E66" s="3">
        <f t="shared" ref="E66:E97" si="14">AVERAGE(N66:Q66)</f>
        <v>3.5628758059660973E-3</v>
      </c>
      <c r="F66" s="8">
        <v>5.6499167648210204E-3</v>
      </c>
      <c r="G66" s="8">
        <v>3.8437153440183799E-3</v>
      </c>
      <c r="H66" s="8">
        <v>5.6833139621998898E-3</v>
      </c>
      <c r="I66" s="8">
        <v>1.4866867659730601E-2</v>
      </c>
      <c r="J66" s="8">
        <v>1.9566206866164998E-3</v>
      </c>
      <c r="K66" s="8">
        <v>3.7567975088672301E-3</v>
      </c>
      <c r="L66" s="8">
        <v>9.1845224831662992E-3</v>
      </c>
      <c r="M66" s="8">
        <v>3.8258345397042398E-3</v>
      </c>
      <c r="N66" s="8">
        <v>3.2956589176646898E-3</v>
      </c>
      <c r="O66" s="8">
        <v>5.0402225820556099E-3</v>
      </c>
      <c r="P66" s="8">
        <v>2.6124335049129699E-3</v>
      </c>
      <c r="Q66" s="8">
        <v>3.3031882192311201E-3</v>
      </c>
      <c r="R66" s="6">
        <v>4.41406611314554E-2</v>
      </c>
      <c r="S66" s="2">
        <v>0.629</v>
      </c>
      <c r="T66" s="2">
        <v>0.37990000000000002</v>
      </c>
      <c r="U66" s="2">
        <v>0.7873</v>
      </c>
      <c r="V66" s="6">
        <f t="shared" ref="V66:V97" si="15">TTEST(F66:I66,J66:M66,2,2)</f>
        <v>0.37277264975707164</v>
      </c>
      <c r="W66" s="6">
        <f t="shared" ref="W66:W97" si="16">TTEST(F66:I66,N66:Q66,2,2)</f>
        <v>0.17148721530201275</v>
      </c>
      <c r="X66" s="6">
        <f t="shared" ref="X66:X97" si="17">TTEST(J66:M66,N66:Q66,2,2)</f>
        <v>0.52231156944048296</v>
      </c>
      <c r="Y66" s="10">
        <v>3</v>
      </c>
    </row>
    <row r="67" spans="1:25" ht="11.25" customHeight="1" x14ac:dyDescent="0.25">
      <c r="A67" s="2" t="s">
        <v>206</v>
      </c>
      <c r="B67" s="2" t="s">
        <v>65</v>
      </c>
      <c r="C67" s="3">
        <f t="shared" si="12"/>
        <v>2.2239817113485251E-3</v>
      </c>
      <c r="D67" s="3">
        <f t="shared" si="13"/>
        <v>3.6990398178319049E-3</v>
      </c>
      <c r="E67" s="3">
        <f t="shared" si="14"/>
        <v>4.2059605831167822E-3</v>
      </c>
      <c r="F67" s="8">
        <v>2.1597082438561798E-3</v>
      </c>
      <c r="G67" s="8">
        <v>1.5232395349987699E-3</v>
      </c>
      <c r="H67" s="8">
        <v>1.9658979008819102E-3</v>
      </c>
      <c r="I67" s="8">
        <v>3.2470811656572398E-3</v>
      </c>
      <c r="J67" s="8">
        <v>3.1757379567015701E-3</v>
      </c>
      <c r="K67" s="8">
        <v>3.5368664140780401E-3</v>
      </c>
      <c r="L67" s="8">
        <v>4.6197014217322597E-3</v>
      </c>
      <c r="M67" s="8">
        <v>3.4638534788157499E-3</v>
      </c>
      <c r="N67" s="8">
        <v>5.0459025494475297E-3</v>
      </c>
      <c r="O67" s="8">
        <v>2.5635266926548402E-3</v>
      </c>
      <c r="P67" s="8">
        <v>6.2782149460619396E-3</v>
      </c>
      <c r="Q67" s="8">
        <v>2.9361981443028198E-3</v>
      </c>
      <c r="R67" s="6">
        <v>-1.7130694815221E-2</v>
      </c>
      <c r="S67" s="2">
        <v>5.2699999999999997E-2</v>
      </c>
      <c r="T67" s="2">
        <v>0.21</v>
      </c>
      <c r="U67" s="2">
        <v>0.85629999999999995</v>
      </c>
      <c r="V67" s="6">
        <f t="shared" si="15"/>
        <v>2.258827736774259E-2</v>
      </c>
      <c r="W67" s="6">
        <f t="shared" si="16"/>
        <v>8.2980591608070753E-2</v>
      </c>
      <c r="X67" s="6">
        <f t="shared" si="17"/>
        <v>0.60760743997572175</v>
      </c>
      <c r="Y67" s="10">
        <v>2</v>
      </c>
    </row>
    <row r="68" spans="1:25" ht="11.25" customHeight="1" x14ac:dyDescent="0.25">
      <c r="A68" s="2" t="s">
        <v>207</v>
      </c>
      <c r="B68" s="2" t="s">
        <v>66</v>
      </c>
      <c r="C68" s="3">
        <f t="shared" si="12"/>
        <v>3.1721845536815896E-2</v>
      </c>
      <c r="D68" s="3">
        <f t="shared" si="13"/>
        <v>1.9041930362657278E-2</v>
      </c>
      <c r="E68" s="3">
        <f t="shared" si="14"/>
        <v>1.6284893880656778E-2</v>
      </c>
      <c r="F68" s="8">
        <v>2.10356722739551E-2</v>
      </c>
      <c r="G68" s="8">
        <v>2.8025626121529101E-2</v>
      </c>
      <c r="H68" s="8">
        <v>2.8797005191683302E-2</v>
      </c>
      <c r="I68" s="8">
        <v>4.9029078560096098E-2</v>
      </c>
      <c r="J68" s="8">
        <v>1.7260457482949899E-2</v>
      </c>
      <c r="K68" s="8">
        <v>3.0558604865731899E-2</v>
      </c>
      <c r="L68" s="8">
        <v>1.16448407113955E-2</v>
      </c>
      <c r="M68" s="8">
        <v>1.6703818390551801E-2</v>
      </c>
      <c r="N68" s="8">
        <v>1.85212330912056E-2</v>
      </c>
      <c r="O68" s="8">
        <v>8.5747331575861205E-3</v>
      </c>
      <c r="P68" s="8">
        <v>2.2277597267126501E-2</v>
      </c>
      <c r="Q68" s="8">
        <v>1.57660120067089E-2</v>
      </c>
      <c r="R68" s="6">
        <v>0.214589321405766</v>
      </c>
      <c r="S68" s="2">
        <v>0.2737</v>
      </c>
      <c r="T68" s="2">
        <v>0.1578</v>
      </c>
      <c r="U68" s="2">
        <v>0.8488</v>
      </c>
      <c r="V68" s="6">
        <f t="shared" si="15"/>
        <v>0.13117898351288604</v>
      </c>
      <c r="W68" s="6">
        <f t="shared" si="16"/>
        <v>6.0390755117197582E-2</v>
      </c>
      <c r="X68" s="6">
        <f t="shared" si="17"/>
        <v>0.59925525800763446</v>
      </c>
      <c r="Y68" s="10">
        <v>3</v>
      </c>
    </row>
    <row r="69" spans="1:25" ht="11.25" customHeight="1" x14ac:dyDescent="0.25">
      <c r="A69" s="2" t="s">
        <v>208</v>
      </c>
      <c r="B69" s="2" t="s">
        <v>67</v>
      </c>
      <c r="C69" s="3">
        <f t="shared" si="12"/>
        <v>1.5337341981263596E-2</v>
      </c>
      <c r="D69" s="3">
        <f t="shared" si="13"/>
        <v>1.6242663580791575E-2</v>
      </c>
      <c r="E69" s="3">
        <f t="shared" si="14"/>
        <v>1.5739605736699757E-2</v>
      </c>
      <c r="F69" s="8">
        <v>9.4744329323158804E-3</v>
      </c>
      <c r="G69" s="8">
        <v>1.68176613096272E-2</v>
      </c>
      <c r="H69" s="8">
        <v>2.0632815521807901E-2</v>
      </c>
      <c r="I69" s="8">
        <v>1.4424458161303401E-2</v>
      </c>
      <c r="J69" s="8">
        <v>1.9259598255540699E-2</v>
      </c>
      <c r="K69" s="8">
        <v>1.7376769792579402E-2</v>
      </c>
      <c r="L69" s="8">
        <v>1.0470914936231901E-2</v>
      </c>
      <c r="M69" s="8">
        <v>1.7863371338814299E-2</v>
      </c>
      <c r="N69" s="8">
        <v>2.0752335410394701E-2</v>
      </c>
      <c r="O69" s="8">
        <v>6.5900482686445296E-3</v>
      </c>
      <c r="P69" s="8">
        <v>2.35678262578802E-2</v>
      </c>
      <c r="Q69" s="8">
        <v>1.2048213009879599E-2</v>
      </c>
      <c r="R69" s="6">
        <v>3.2978837780939997E-2</v>
      </c>
      <c r="S69" s="2">
        <v>0.95279999999999998</v>
      </c>
      <c r="T69" s="2">
        <v>0.99570000000000003</v>
      </c>
      <c r="U69" s="2">
        <v>0.99280000000000002</v>
      </c>
      <c r="V69" s="6">
        <f t="shared" si="15"/>
        <v>0.77673979270229321</v>
      </c>
      <c r="W69" s="6">
        <f t="shared" si="16"/>
        <v>0.93253092989994801</v>
      </c>
      <c r="X69" s="6">
        <f t="shared" si="17"/>
        <v>0.91228280809395845</v>
      </c>
      <c r="Y69" s="10">
        <v>1</v>
      </c>
    </row>
    <row r="70" spans="1:25" ht="11.25" customHeight="1" x14ac:dyDescent="0.25">
      <c r="A70" s="2" t="s">
        <v>209</v>
      </c>
      <c r="B70" s="2" t="s">
        <v>68</v>
      </c>
      <c r="C70" s="3">
        <f t="shared" si="12"/>
        <v>4.6693052410428076E-3</v>
      </c>
      <c r="D70" s="3">
        <f t="shared" si="13"/>
        <v>4.8300138001192401E-3</v>
      </c>
      <c r="E70" s="3">
        <f t="shared" si="14"/>
        <v>8.5761649063941653E-3</v>
      </c>
      <c r="F70" s="8">
        <v>5.8660522539864899E-3</v>
      </c>
      <c r="G70" s="8">
        <v>3.6729295422657702E-3</v>
      </c>
      <c r="H70" s="8">
        <v>1.6478493236709E-3</v>
      </c>
      <c r="I70" s="8">
        <v>7.49038984424807E-3</v>
      </c>
      <c r="J70" s="8">
        <v>3.73037816064186E-3</v>
      </c>
      <c r="K70" s="8">
        <v>6.7180303117894899E-3</v>
      </c>
      <c r="L70" s="8">
        <v>4.21681089913639E-3</v>
      </c>
      <c r="M70" s="8">
        <v>4.6548358289092203E-3</v>
      </c>
      <c r="N70" s="8">
        <v>9.7247626936022395E-3</v>
      </c>
      <c r="O70" s="8">
        <v>5.2560660454949301E-3</v>
      </c>
      <c r="P70" s="8">
        <v>7.1873027495526903E-3</v>
      </c>
      <c r="Q70" s="8">
        <v>1.21365281369268E-2</v>
      </c>
      <c r="R70" s="6">
        <v>-4.5892992485926903E-2</v>
      </c>
      <c r="S70" s="2">
        <v>0.99319999999999997</v>
      </c>
      <c r="T70" s="2">
        <v>0.19819999999999999</v>
      </c>
      <c r="U70" s="2">
        <v>0.16550000000000001</v>
      </c>
      <c r="V70" s="6">
        <f t="shared" si="15"/>
        <v>0.91445227527255046</v>
      </c>
      <c r="W70" s="6">
        <f t="shared" si="16"/>
        <v>9.4297375624073171E-2</v>
      </c>
      <c r="X70" s="6">
        <f t="shared" si="17"/>
        <v>6.1989392793051275E-2</v>
      </c>
      <c r="Y70" s="10">
        <v>3</v>
      </c>
    </row>
    <row r="71" spans="1:25" ht="11.25" customHeight="1" x14ac:dyDescent="0.25">
      <c r="A71" s="2" t="s">
        <v>210</v>
      </c>
      <c r="B71" s="2" t="s">
        <v>69</v>
      </c>
      <c r="C71" s="3">
        <f t="shared" si="12"/>
        <v>8.7760641716762497E-3</v>
      </c>
      <c r="D71" s="3">
        <f t="shared" si="13"/>
        <v>1.2870021606817977E-2</v>
      </c>
      <c r="E71" s="3">
        <f t="shared" si="14"/>
        <v>1.2764173084586139E-2</v>
      </c>
      <c r="F71" s="8">
        <v>6.8456708060805303E-3</v>
      </c>
      <c r="G71" s="8">
        <v>1.1062411554798E-2</v>
      </c>
      <c r="H71" s="8">
        <v>7.0003966464463703E-3</v>
      </c>
      <c r="I71" s="8">
        <v>1.01957776793801E-2</v>
      </c>
      <c r="J71" s="8">
        <v>1.12170465777305E-2</v>
      </c>
      <c r="K71" s="8">
        <v>1.3036106416067001E-2</v>
      </c>
      <c r="L71" s="8">
        <v>1.2757454556340799E-2</v>
      </c>
      <c r="M71" s="8">
        <v>1.4469478877133599E-2</v>
      </c>
      <c r="N71" s="8">
        <v>1.8504707499995901E-2</v>
      </c>
      <c r="O71" s="8">
        <v>8.3483587157111502E-3</v>
      </c>
      <c r="P71" s="8">
        <v>1.5524791179590399E-2</v>
      </c>
      <c r="Q71" s="8">
        <v>8.6788349430471003E-3</v>
      </c>
      <c r="R71" s="6">
        <v>-2.4347573227347302E-2</v>
      </c>
      <c r="S71" s="2">
        <v>5.2200000000000003E-2</v>
      </c>
      <c r="T71" s="2">
        <v>0.4012</v>
      </c>
      <c r="U71" s="2">
        <v>0.999</v>
      </c>
      <c r="V71" s="6">
        <f t="shared" si="15"/>
        <v>1.8241997585371671E-2</v>
      </c>
      <c r="W71" s="6">
        <f t="shared" si="16"/>
        <v>0.19747462652877518</v>
      </c>
      <c r="X71" s="6">
        <f t="shared" si="17"/>
        <v>0.96903262068203744</v>
      </c>
      <c r="Y71" s="10">
        <v>2</v>
      </c>
    </row>
    <row r="72" spans="1:25" ht="11.25" customHeight="1" x14ac:dyDescent="0.25">
      <c r="A72" s="2" t="s">
        <v>211</v>
      </c>
      <c r="B72" s="2" t="s">
        <v>70</v>
      </c>
      <c r="C72" s="3">
        <f t="shared" si="12"/>
        <v>1.9679692944630971E-3</v>
      </c>
      <c r="D72" s="3">
        <f t="shared" si="13"/>
        <v>2.1506338859015777E-3</v>
      </c>
      <c r="E72" s="3">
        <f t="shared" si="14"/>
        <v>3.8926996109513328E-3</v>
      </c>
      <c r="F72" s="8">
        <v>1.30122831390553E-3</v>
      </c>
      <c r="G72" s="8">
        <v>1.0692363490408001E-3</v>
      </c>
      <c r="H72" s="8">
        <v>9.1522165902962896E-4</v>
      </c>
      <c r="I72" s="8">
        <v>4.58619085587643E-3</v>
      </c>
      <c r="J72" s="8">
        <v>1.2921650590905799E-3</v>
      </c>
      <c r="K72" s="8">
        <v>2.43330846461126E-3</v>
      </c>
      <c r="L72" s="8">
        <v>3.5045279677990201E-3</v>
      </c>
      <c r="M72" s="8">
        <v>1.3725340521054501E-3</v>
      </c>
      <c r="N72" s="8">
        <v>3.5800980624453201E-3</v>
      </c>
      <c r="O72" s="8">
        <v>2.5018931755008702E-3</v>
      </c>
      <c r="P72" s="8">
        <v>7.32999150436138E-3</v>
      </c>
      <c r="Q72" s="8">
        <v>2.1588157014977602E-3</v>
      </c>
      <c r="R72" s="6">
        <v>-1.57599058956274E-2</v>
      </c>
      <c r="S72" s="2">
        <v>0.98350000000000004</v>
      </c>
      <c r="T72" s="2">
        <v>0.44719999999999999</v>
      </c>
      <c r="U72" s="2">
        <v>0.44309999999999999</v>
      </c>
      <c r="V72" s="6">
        <f t="shared" si="15"/>
        <v>0.86369230511720052</v>
      </c>
      <c r="W72" s="6">
        <f t="shared" si="16"/>
        <v>0.23942823415908288</v>
      </c>
      <c r="X72" s="6">
        <f t="shared" si="17"/>
        <v>0.22700700734911153</v>
      </c>
      <c r="Y72" s="10">
        <v>2</v>
      </c>
    </row>
    <row r="73" spans="1:25" ht="11.25" customHeight="1" x14ac:dyDescent="0.25">
      <c r="A73" s="2" t="s">
        <v>212</v>
      </c>
      <c r="B73" s="2" t="s">
        <v>71</v>
      </c>
      <c r="C73" s="3">
        <f t="shared" si="12"/>
        <v>8.6807625744041352E-3</v>
      </c>
      <c r="D73" s="3">
        <f t="shared" si="13"/>
        <v>1.35965744281266E-2</v>
      </c>
      <c r="E73" s="3">
        <f t="shared" si="14"/>
        <v>1.2624565909725376E-2</v>
      </c>
      <c r="F73" s="8">
        <v>6.3310135925036103E-3</v>
      </c>
      <c r="G73" s="8">
        <v>1.05022511849415E-2</v>
      </c>
      <c r="H73" s="8">
        <v>9.8110119294171193E-3</v>
      </c>
      <c r="I73" s="8">
        <v>8.0787735907543092E-3</v>
      </c>
      <c r="J73" s="8">
        <v>1.6713281821269001E-2</v>
      </c>
      <c r="K73" s="8">
        <v>1.5845283924003702E-2</v>
      </c>
      <c r="L73" s="8">
        <v>1.01123056448037E-2</v>
      </c>
      <c r="M73" s="8">
        <v>1.171542632243E-2</v>
      </c>
      <c r="N73" s="8">
        <v>9.7938548402496002E-3</v>
      </c>
      <c r="O73" s="8">
        <v>1.2872355266328401E-2</v>
      </c>
      <c r="P73" s="8">
        <v>1.48515987483236E-2</v>
      </c>
      <c r="Q73" s="8">
        <v>1.29804547839999E-2</v>
      </c>
      <c r="R73" s="6">
        <v>-3.81452335506927E-2</v>
      </c>
      <c r="S73" s="2">
        <v>9.8599999999999993E-2</v>
      </c>
      <c r="T73" s="2">
        <v>6.9900000000000004E-2</v>
      </c>
      <c r="U73" s="2">
        <v>0.86919999999999997</v>
      </c>
      <c r="V73" s="6">
        <f t="shared" si="15"/>
        <v>3.7434558260178517E-2</v>
      </c>
      <c r="W73" s="6">
        <f t="shared" si="16"/>
        <v>3.0761684078712614E-2</v>
      </c>
      <c r="X73" s="6">
        <f t="shared" si="17"/>
        <v>0.62834281585867013</v>
      </c>
      <c r="Y73" s="10">
        <v>1</v>
      </c>
    </row>
    <row r="74" spans="1:25" ht="11.25" customHeight="1" x14ac:dyDescent="0.25">
      <c r="A74" s="2" t="s">
        <v>213</v>
      </c>
      <c r="B74" s="2" t="s">
        <v>72</v>
      </c>
      <c r="C74" s="3">
        <f t="shared" si="12"/>
        <v>6.4337914536421632E-3</v>
      </c>
      <c r="D74" s="3">
        <f t="shared" si="13"/>
        <v>6.5107644807714605E-3</v>
      </c>
      <c r="E74" s="3">
        <f t="shared" si="14"/>
        <v>7.5689815316509956E-3</v>
      </c>
      <c r="F74" s="8">
        <v>5.7289805758679903E-3</v>
      </c>
      <c r="G74" s="8">
        <v>6.1669461870102003E-3</v>
      </c>
      <c r="H74" s="8">
        <v>5.9936362842034699E-3</v>
      </c>
      <c r="I74" s="8">
        <v>7.8456027674869908E-3</v>
      </c>
      <c r="J74" s="8">
        <v>5.2153139519465503E-3</v>
      </c>
      <c r="K74" s="8">
        <v>9.2506419482870205E-3</v>
      </c>
      <c r="L74" s="8">
        <v>5.0418163388120897E-3</v>
      </c>
      <c r="M74" s="8">
        <v>6.5352856840401796E-3</v>
      </c>
      <c r="N74" s="8">
        <v>6.7122601164475602E-3</v>
      </c>
      <c r="O74" s="8">
        <v>1.07245552173281E-2</v>
      </c>
      <c r="P74" s="8">
        <v>6.3437679308937503E-3</v>
      </c>
      <c r="Q74" s="8">
        <v>6.49534286193457E-3</v>
      </c>
      <c r="R74" s="6">
        <v>-1.2987989292182801E-2</v>
      </c>
      <c r="S74" s="2">
        <v>0.99719999999999998</v>
      </c>
      <c r="T74" s="2">
        <v>0.62529999999999997</v>
      </c>
      <c r="U74" s="2">
        <v>0.75260000000000005</v>
      </c>
      <c r="V74" s="6">
        <f t="shared" si="15"/>
        <v>0.94569451798455484</v>
      </c>
      <c r="W74" s="6">
        <f t="shared" si="16"/>
        <v>0.36491728429183029</v>
      </c>
      <c r="X74" s="6">
        <f t="shared" si="17"/>
        <v>0.48849957277762424</v>
      </c>
      <c r="Y74" s="10">
        <v>3</v>
      </c>
    </row>
    <row r="75" spans="1:25" ht="11.25" customHeight="1" x14ac:dyDescent="0.25">
      <c r="A75" s="2" t="s">
        <v>214</v>
      </c>
      <c r="B75" s="2" t="s">
        <v>73</v>
      </c>
      <c r="C75" s="3">
        <f t="shared" si="12"/>
        <v>1.0778694077529345E-3</v>
      </c>
      <c r="D75" s="3">
        <f t="shared" si="13"/>
        <v>1.026070182004505E-3</v>
      </c>
      <c r="E75" s="3">
        <f t="shared" si="14"/>
        <v>1.9076625025635722E-3</v>
      </c>
      <c r="F75" s="8">
        <v>1.1601776933439999E-3</v>
      </c>
      <c r="G75" s="8">
        <v>2.09905156096945E-4</v>
      </c>
      <c r="H75" s="8">
        <v>2.6829828177792297E-4</v>
      </c>
      <c r="I75" s="8">
        <v>2.6730964997928701E-3</v>
      </c>
      <c r="J75" s="8">
        <v>8.3392989697302295E-4</v>
      </c>
      <c r="K75" s="8">
        <v>4.71438202518779E-4</v>
      </c>
      <c r="L75" s="8">
        <v>2.5536303067536801E-3</v>
      </c>
      <c r="M75" s="8">
        <v>2.4528232177253802E-4</v>
      </c>
      <c r="N75" s="8">
        <v>1.35762123312631E-3</v>
      </c>
      <c r="O75" s="8">
        <v>3.6361204685514798E-3</v>
      </c>
      <c r="P75" s="8">
        <v>9.3931516619606898E-4</v>
      </c>
      <c r="Q75" s="8">
        <v>1.69759314238043E-3</v>
      </c>
      <c r="R75" s="6">
        <v>-1.42099022592127E-2</v>
      </c>
      <c r="S75" s="2">
        <v>0.99750000000000005</v>
      </c>
      <c r="T75" s="2">
        <v>0.60050000000000003</v>
      </c>
      <c r="U75" s="2">
        <v>0.54049999999999998</v>
      </c>
      <c r="V75" s="6">
        <f t="shared" si="15"/>
        <v>0.94902483456219477</v>
      </c>
      <c r="W75" s="6">
        <f t="shared" si="16"/>
        <v>0.35509384650281667</v>
      </c>
      <c r="X75" s="6">
        <f t="shared" si="17"/>
        <v>0.30920065139265945</v>
      </c>
      <c r="Y75" s="10">
        <v>3</v>
      </c>
    </row>
    <row r="76" spans="1:25" ht="11.25" customHeight="1" x14ac:dyDescent="0.25">
      <c r="A76" s="2" t="s">
        <v>215</v>
      </c>
      <c r="B76" s="2" t="s">
        <v>74</v>
      </c>
      <c r="C76" s="3">
        <f t="shared" si="12"/>
        <v>1.7905202422064887E-3</v>
      </c>
      <c r="D76" s="3">
        <f t="shared" si="13"/>
        <v>2.0493879408016798E-3</v>
      </c>
      <c r="E76" s="3">
        <f t="shared" si="14"/>
        <v>3.802917421050463E-3</v>
      </c>
      <c r="F76" s="8">
        <v>2.32059972964406E-3</v>
      </c>
      <c r="G76" s="8">
        <v>9.0864008616516696E-4</v>
      </c>
      <c r="H76" s="8">
        <v>5.9446781534594798E-4</v>
      </c>
      <c r="I76" s="8">
        <v>3.3383733376707802E-3</v>
      </c>
      <c r="J76" s="8">
        <v>1.30175125076466E-3</v>
      </c>
      <c r="K76" s="8">
        <v>3.72411342182865E-3</v>
      </c>
      <c r="L76" s="8">
        <v>2.3817041575767001E-3</v>
      </c>
      <c r="M76" s="8">
        <v>7.8998293303671001E-4</v>
      </c>
      <c r="N76" s="8">
        <v>3.5107113633909199E-3</v>
      </c>
      <c r="O76" s="8">
        <v>6.4238777040957198E-3</v>
      </c>
      <c r="P76" s="8">
        <v>1.18833888209349E-3</v>
      </c>
      <c r="Q76" s="8">
        <v>4.0887417346217201E-3</v>
      </c>
      <c r="R76" s="6">
        <v>-3.0222508802895301E-2</v>
      </c>
      <c r="S76" s="2">
        <v>0.95720000000000005</v>
      </c>
      <c r="T76" s="2">
        <v>0.32590000000000002</v>
      </c>
      <c r="U76" s="2">
        <v>0.40989999999999999</v>
      </c>
      <c r="V76" s="6">
        <f t="shared" si="15"/>
        <v>0.78569756863101592</v>
      </c>
      <c r="W76" s="6">
        <f t="shared" si="16"/>
        <v>0.15861262272696836</v>
      </c>
      <c r="X76" s="6">
        <f t="shared" si="17"/>
        <v>0.21217201209173095</v>
      </c>
      <c r="Y76" s="10">
        <v>3</v>
      </c>
    </row>
    <row r="77" spans="1:25" ht="11.25" customHeight="1" x14ac:dyDescent="0.25">
      <c r="A77" s="2" t="s">
        <v>216</v>
      </c>
      <c r="B77" s="2" t="s">
        <v>75</v>
      </c>
      <c r="C77" s="3">
        <f t="shared" si="12"/>
        <v>6.6613819950231395E-3</v>
      </c>
      <c r="D77" s="3">
        <f t="shared" si="13"/>
        <v>6.6926095948490116E-3</v>
      </c>
      <c r="E77" s="3">
        <f t="shared" si="14"/>
        <v>9.8255583345705586E-3</v>
      </c>
      <c r="F77" s="8">
        <v>4.58266374538196E-3</v>
      </c>
      <c r="G77" s="8">
        <v>8.6400000550280499E-3</v>
      </c>
      <c r="H77" s="8">
        <v>6.37734484666669E-3</v>
      </c>
      <c r="I77" s="8">
        <v>7.0455193330158598E-3</v>
      </c>
      <c r="J77" s="8">
        <v>5.1877678131158596E-3</v>
      </c>
      <c r="K77" s="8">
        <v>1.0638615046040099E-2</v>
      </c>
      <c r="L77" s="8">
        <v>4.5881259674188501E-3</v>
      </c>
      <c r="M77" s="8">
        <v>6.3559295528212399E-3</v>
      </c>
      <c r="N77" s="8">
        <v>1.0988781600176E-2</v>
      </c>
      <c r="O77" s="8">
        <v>6.2230314811592101E-3</v>
      </c>
      <c r="P77" s="8">
        <v>1.4070055368262399E-2</v>
      </c>
      <c r="Q77" s="8">
        <v>8.0203648886846297E-3</v>
      </c>
      <c r="R77" s="6">
        <v>-2.0626974405342901E-2</v>
      </c>
      <c r="S77" s="2">
        <v>0.99980000000000002</v>
      </c>
      <c r="T77" s="2">
        <v>0.32090000000000002</v>
      </c>
      <c r="U77" s="2">
        <v>0.39079999999999998</v>
      </c>
      <c r="V77" s="6">
        <f t="shared" si="15"/>
        <v>0.98509088307093073</v>
      </c>
      <c r="W77" s="6">
        <f t="shared" si="16"/>
        <v>0.14980363528690921</v>
      </c>
      <c r="X77" s="6">
        <f t="shared" si="17"/>
        <v>0.20396507992530485</v>
      </c>
      <c r="Y77" s="10">
        <v>2</v>
      </c>
    </row>
    <row r="78" spans="1:25" ht="11.25" customHeight="1" x14ac:dyDescent="0.25">
      <c r="A78" s="2" t="s">
        <v>217</v>
      </c>
      <c r="B78" s="2" t="s">
        <v>76</v>
      </c>
      <c r="C78" s="3">
        <f t="shared" si="12"/>
        <v>9.3380728066557797E-3</v>
      </c>
      <c r="D78" s="3">
        <f t="shared" si="13"/>
        <v>9.6369504425046736E-3</v>
      </c>
      <c r="E78" s="3">
        <f t="shared" si="14"/>
        <v>1.7134998840831417E-2</v>
      </c>
      <c r="F78" s="8">
        <v>6.9378678904156096E-3</v>
      </c>
      <c r="G78" s="8">
        <v>1.14275565047186E-2</v>
      </c>
      <c r="H78" s="8">
        <v>8.3748166497078103E-3</v>
      </c>
      <c r="I78" s="8">
        <v>1.06120501817811E-2</v>
      </c>
      <c r="J78" s="8">
        <v>5.8605869088498002E-3</v>
      </c>
      <c r="K78" s="8">
        <v>1.6977783099102899E-2</v>
      </c>
      <c r="L78" s="8">
        <v>5.9222634698660598E-3</v>
      </c>
      <c r="M78" s="8">
        <v>9.7871682921999402E-3</v>
      </c>
      <c r="N78" s="8">
        <v>1.8170341781710501E-2</v>
      </c>
      <c r="O78" s="8">
        <v>7.89384773895087E-3</v>
      </c>
      <c r="P78" s="8">
        <v>2.40268748601919E-2</v>
      </c>
      <c r="Q78" s="8">
        <v>1.8448930982472401E-2</v>
      </c>
      <c r="R78" s="6">
        <v>-6.3617935080001201E-2</v>
      </c>
      <c r="S78" s="2">
        <v>0.99370000000000003</v>
      </c>
      <c r="T78" s="2">
        <v>0.19409999999999999</v>
      </c>
      <c r="U78" s="2">
        <v>0.26450000000000001</v>
      </c>
      <c r="V78" s="6">
        <f t="shared" si="15"/>
        <v>0.91871715079294125</v>
      </c>
      <c r="W78" s="6">
        <f t="shared" si="16"/>
        <v>6.8446005672247123E-2</v>
      </c>
      <c r="X78" s="6">
        <f t="shared" si="17"/>
        <v>0.12880020113762189</v>
      </c>
      <c r="Y78" s="10">
        <v>1</v>
      </c>
    </row>
    <row r="79" spans="1:25" ht="11.25" customHeight="1" x14ac:dyDescent="0.25">
      <c r="A79" s="2" t="s">
        <v>218</v>
      </c>
      <c r="B79" s="2" t="s">
        <v>77</v>
      </c>
      <c r="C79" s="3">
        <f t="shared" si="12"/>
        <v>1.0310784662041479E-2</v>
      </c>
      <c r="D79" s="3">
        <f t="shared" si="13"/>
        <v>1.2513601432163225E-2</v>
      </c>
      <c r="E79" s="3">
        <f t="shared" si="14"/>
        <v>1.8917809749459134E-2</v>
      </c>
      <c r="F79" s="8">
        <v>1.2686329053227001E-2</v>
      </c>
      <c r="G79" s="8">
        <v>9.2515308454230796E-3</v>
      </c>
      <c r="H79" s="8">
        <v>3.71105491955173E-3</v>
      </c>
      <c r="I79" s="8">
        <v>1.55942238299641E-2</v>
      </c>
      <c r="J79" s="8">
        <v>1.47057466352929E-2</v>
      </c>
      <c r="K79" s="8">
        <v>1.1343484326249599E-2</v>
      </c>
      <c r="L79" s="8">
        <v>1.0935899040541999E-2</v>
      </c>
      <c r="M79" s="8">
        <v>1.3069275726568399E-2</v>
      </c>
      <c r="N79" s="8">
        <v>2.0350848007004398E-2</v>
      </c>
      <c r="O79" s="8">
        <v>8.7851032905404396E-3</v>
      </c>
      <c r="P79" s="8">
        <v>2.4156301529980599E-2</v>
      </c>
      <c r="Q79" s="8">
        <v>2.2378986170311099E-2</v>
      </c>
      <c r="R79" s="6">
        <v>-8.8797820573288805E-2</v>
      </c>
      <c r="S79" s="2">
        <v>0.71489999999999998</v>
      </c>
      <c r="T79" s="2">
        <v>0.19919999999999999</v>
      </c>
      <c r="U79" s="2">
        <v>0.29899999999999999</v>
      </c>
      <c r="V79" s="6">
        <f t="shared" si="15"/>
        <v>0.4450830842082476</v>
      </c>
      <c r="W79" s="6">
        <f t="shared" si="16"/>
        <v>9.2507348117785909E-2</v>
      </c>
      <c r="X79" s="6">
        <f t="shared" si="17"/>
        <v>0.12316806294534854</v>
      </c>
      <c r="Y79" s="10">
        <v>3</v>
      </c>
    </row>
    <row r="80" spans="1:25" ht="11.25" customHeight="1" x14ac:dyDescent="0.25">
      <c r="A80" s="2" t="s">
        <v>219</v>
      </c>
      <c r="B80" s="2" t="s">
        <v>78</v>
      </c>
      <c r="C80" s="3">
        <f t="shared" si="12"/>
        <v>2.4377288437117971E-2</v>
      </c>
      <c r="D80" s="3">
        <f t="shared" si="13"/>
        <v>1.3917626626634115E-2</v>
      </c>
      <c r="E80" s="3">
        <f t="shared" si="14"/>
        <v>1.7055284957686503E-2</v>
      </c>
      <c r="F80" s="8">
        <v>1.9101773448981198E-2</v>
      </c>
      <c r="G80" s="8">
        <v>2.7051396202355599E-2</v>
      </c>
      <c r="H80" s="8">
        <v>3.10743352955321E-2</v>
      </c>
      <c r="I80" s="8">
        <v>2.0281648801602999E-2</v>
      </c>
      <c r="J80" s="8">
        <v>1.54578431548696E-2</v>
      </c>
      <c r="K80" s="8">
        <v>2.2590430893013901E-2</v>
      </c>
      <c r="L80" s="8">
        <v>7.57049621398986E-3</v>
      </c>
      <c r="M80" s="8">
        <v>1.0051736244663099E-2</v>
      </c>
      <c r="N80" s="8">
        <v>2.1473273313060301E-2</v>
      </c>
      <c r="O80" s="8">
        <v>2.3747241559540399E-2</v>
      </c>
      <c r="P80" s="8">
        <v>1.70407076379935E-2</v>
      </c>
      <c r="Q80" s="8">
        <v>5.9599173201518099E-3</v>
      </c>
      <c r="R80" s="6">
        <v>8.9546390126237205E-2</v>
      </c>
      <c r="S80" s="2">
        <v>0.11899999999999999</v>
      </c>
      <c r="T80" s="2">
        <v>0.35930000000000001</v>
      </c>
      <c r="U80" s="2">
        <v>0.82169999999999999</v>
      </c>
      <c r="V80" s="6">
        <f t="shared" si="15"/>
        <v>5.3869314425560332E-2</v>
      </c>
      <c r="W80" s="6">
        <f t="shared" si="16"/>
        <v>0.18301750989788304</v>
      </c>
      <c r="X80" s="6">
        <f t="shared" si="17"/>
        <v>0.5658560115776583</v>
      </c>
      <c r="Y80" s="10">
        <v>1</v>
      </c>
    </row>
    <row r="81" spans="1:25" ht="11.25" customHeight="1" x14ac:dyDescent="0.25">
      <c r="A81" s="2" t="s">
        <v>220</v>
      </c>
      <c r="B81" s="2" t="s">
        <v>79</v>
      </c>
      <c r="C81" s="3">
        <f t="shared" si="12"/>
        <v>6.0713428953034073E-3</v>
      </c>
      <c r="D81" s="3">
        <f t="shared" si="13"/>
        <v>6.2501678646761953E-3</v>
      </c>
      <c r="E81" s="3">
        <f t="shared" si="14"/>
        <v>1.0718978812777625E-2</v>
      </c>
      <c r="F81" s="8">
        <v>8.1016500205522094E-3</v>
      </c>
      <c r="G81" s="8">
        <v>4.1520180303280998E-3</v>
      </c>
      <c r="H81" s="8">
        <v>1.5042273799929201E-3</v>
      </c>
      <c r="I81" s="8">
        <v>1.0527476150340401E-2</v>
      </c>
      <c r="J81" s="8">
        <v>3.07179581082141E-3</v>
      </c>
      <c r="K81" s="8">
        <v>5.4604146214596496E-3</v>
      </c>
      <c r="L81" s="8">
        <v>8.2652783766307292E-3</v>
      </c>
      <c r="M81" s="8">
        <v>8.2031826497929901E-3</v>
      </c>
      <c r="N81" s="8">
        <v>1.5879012760901999E-2</v>
      </c>
      <c r="O81" s="8">
        <v>7.7686819540353901E-3</v>
      </c>
      <c r="P81" s="8">
        <v>5.7041025557190098E-3</v>
      </c>
      <c r="Q81" s="8">
        <v>1.35241179804541E-2</v>
      </c>
      <c r="R81" s="6">
        <v>-5.6383521989240903E-2</v>
      </c>
      <c r="S81" s="2">
        <v>0.99680000000000002</v>
      </c>
      <c r="T81" s="2">
        <v>0.36170000000000002</v>
      </c>
      <c r="U81" s="2">
        <v>0.3145</v>
      </c>
      <c r="V81" s="6">
        <f t="shared" si="15"/>
        <v>0.94218659820984141</v>
      </c>
      <c r="W81" s="6">
        <f t="shared" si="16"/>
        <v>0.1869949521980411</v>
      </c>
      <c r="X81" s="6">
        <f t="shared" si="17"/>
        <v>0.14794950602049159</v>
      </c>
      <c r="Y81" s="10">
        <v>3</v>
      </c>
    </row>
    <row r="82" spans="1:25" ht="11.25" customHeight="1" x14ac:dyDescent="0.25">
      <c r="A82" s="2" t="s">
        <v>221</v>
      </c>
      <c r="B82" s="2" t="s">
        <v>80</v>
      </c>
      <c r="C82" s="3">
        <f t="shared" si="12"/>
        <v>4.8217958092529297E-3</v>
      </c>
      <c r="D82" s="3">
        <f t="shared" si="13"/>
        <v>5.9033506315380379E-3</v>
      </c>
      <c r="E82" s="3">
        <f t="shared" si="14"/>
        <v>9.7964896362571843E-3</v>
      </c>
      <c r="F82" s="8">
        <v>4.1928746255062996E-3</v>
      </c>
      <c r="G82" s="8">
        <v>2.4658354445865698E-3</v>
      </c>
      <c r="H82" s="8">
        <v>2.6718900609210999E-3</v>
      </c>
      <c r="I82" s="8">
        <v>9.9565831059977503E-3</v>
      </c>
      <c r="J82" s="8">
        <v>4.5615455720434198E-3</v>
      </c>
      <c r="K82" s="8">
        <v>1.22316138291826E-2</v>
      </c>
      <c r="L82" s="8">
        <v>4.3448853285664299E-3</v>
      </c>
      <c r="M82" s="8">
        <v>2.4753577963597001E-3</v>
      </c>
      <c r="N82" s="8">
        <v>5.1820091315754402E-3</v>
      </c>
      <c r="O82" s="8">
        <v>1.0305518401431899E-2</v>
      </c>
      <c r="P82" s="8">
        <v>9.3679790969110992E-3</v>
      </c>
      <c r="Q82" s="8">
        <v>1.4330451915110299E-2</v>
      </c>
      <c r="R82" s="6">
        <v>-6.0902682341153598E-2</v>
      </c>
      <c r="S82" s="2">
        <v>0.9214</v>
      </c>
      <c r="T82" s="2">
        <v>0.20960000000000001</v>
      </c>
      <c r="U82" s="2">
        <v>0.41739999999999999</v>
      </c>
      <c r="V82" s="6">
        <f t="shared" si="15"/>
        <v>0.71099671680711007</v>
      </c>
      <c r="W82" s="6">
        <f t="shared" si="16"/>
        <v>0.10099145469757272</v>
      </c>
      <c r="X82" s="6">
        <f t="shared" si="17"/>
        <v>0.22268146228532346</v>
      </c>
      <c r="Y82" s="10">
        <v>3</v>
      </c>
    </row>
    <row r="83" spans="1:25" ht="11.25" customHeight="1" x14ac:dyDescent="0.25">
      <c r="A83" s="2" t="s">
        <v>222</v>
      </c>
      <c r="B83" s="2" t="s">
        <v>81</v>
      </c>
      <c r="C83" s="3">
        <f t="shared" si="12"/>
        <v>4.1647962828164275E-3</v>
      </c>
      <c r="D83" s="3">
        <f t="shared" si="13"/>
        <v>5.9544040234266243E-3</v>
      </c>
      <c r="E83" s="3">
        <f t="shared" si="14"/>
        <v>9.8124012638987484E-3</v>
      </c>
      <c r="F83" s="8">
        <v>5.8869526211978102E-3</v>
      </c>
      <c r="G83" s="8">
        <v>3.9520328890391898E-3</v>
      </c>
      <c r="H83" s="8">
        <v>3.1516222716780002E-3</v>
      </c>
      <c r="I83" s="8">
        <v>3.6685773493507099E-3</v>
      </c>
      <c r="J83" s="8">
        <v>6.6137621035663296E-3</v>
      </c>
      <c r="K83" s="8">
        <v>5.8117370614175299E-3</v>
      </c>
      <c r="L83" s="8">
        <v>7.2461574320800597E-3</v>
      </c>
      <c r="M83" s="8">
        <v>4.1459594966425798E-3</v>
      </c>
      <c r="N83" s="8">
        <v>6.6733338249930201E-3</v>
      </c>
      <c r="O83" s="8">
        <v>1.5783035475613501E-2</v>
      </c>
      <c r="P83" s="8">
        <v>5.3237315673143699E-3</v>
      </c>
      <c r="Q83" s="8">
        <v>1.14695041876741E-2</v>
      </c>
      <c r="R83" s="6">
        <v>-8.3953659858731697E-2</v>
      </c>
      <c r="S83" s="2">
        <v>0.1956</v>
      </c>
      <c r="T83" s="2">
        <v>0.1862</v>
      </c>
      <c r="U83" s="2">
        <v>0.37340000000000001</v>
      </c>
      <c r="V83" s="6">
        <f t="shared" si="15"/>
        <v>9.3358551419201033E-2</v>
      </c>
      <c r="W83" s="6">
        <f t="shared" si="16"/>
        <v>6.1536729345648501E-2</v>
      </c>
      <c r="X83" s="6">
        <f t="shared" si="17"/>
        <v>0.17075870101760843</v>
      </c>
      <c r="Y83" s="10">
        <v>3</v>
      </c>
    </row>
    <row r="84" spans="1:25" ht="11.25" customHeight="1" x14ac:dyDescent="0.25">
      <c r="A84" s="2" t="s">
        <v>223</v>
      </c>
      <c r="B84" s="2" t="s">
        <v>82</v>
      </c>
      <c r="C84" s="3">
        <f t="shared" si="12"/>
        <v>1.348295736464528E-3</v>
      </c>
      <c r="D84" s="3">
        <f t="shared" si="13"/>
        <v>1.1055544369923827E-3</v>
      </c>
      <c r="E84" s="3">
        <f t="shared" si="14"/>
        <v>4.0307820878605523E-3</v>
      </c>
      <c r="F84" s="8">
        <v>2.7070219090080498E-3</v>
      </c>
      <c r="G84" s="8">
        <v>3.0912398710378197E-4</v>
      </c>
      <c r="H84" s="8">
        <v>7.8502923873578995E-4</v>
      </c>
      <c r="I84" s="8">
        <v>1.59200781101049E-3</v>
      </c>
      <c r="J84" s="8">
        <v>1.26210128218654E-3</v>
      </c>
      <c r="K84" s="8">
        <v>1.11165773361234E-3</v>
      </c>
      <c r="L84" s="8">
        <v>1.58066560170956E-3</v>
      </c>
      <c r="M84" s="8">
        <v>4.6779313046109103E-4</v>
      </c>
      <c r="N84" s="8">
        <v>3.7342580590074402E-4</v>
      </c>
      <c r="O84" s="8">
        <v>1.05473726548384E-2</v>
      </c>
      <c r="P84" s="8">
        <v>3.6639241073410401E-4</v>
      </c>
      <c r="Q84" s="8">
        <v>4.8359374799689598E-3</v>
      </c>
      <c r="R84" s="6">
        <v>-4.7218839767818703E-2</v>
      </c>
      <c r="S84" s="2">
        <v>0.90669999999999995</v>
      </c>
      <c r="T84" s="2">
        <v>0.57920000000000005</v>
      </c>
      <c r="U84" s="2">
        <v>0.52539999999999998</v>
      </c>
      <c r="V84" s="6">
        <f t="shared" si="15"/>
        <v>0.68733066001248178</v>
      </c>
      <c r="W84" s="6">
        <f t="shared" si="16"/>
        <v>0.31919192967173454</v>
      </c>
      <c r="X84" s="6">
        <f t="shared" si="17"/>
        <v>0.27313491435709492</v>
      </c>
      <c r="Y84" s="10">
        <v>3</v>
      </c>
    </row>
    <row r="85" spans="1:25" ht="11.25" customHeight="1" x14ac:dyDescent="0.25">
      <c r="A85" s="2" t="s">
        <v>224</v>
      </c>
      <c r="B85" s="2" t="s">
        <v>83</v>
      </c>
      <c r="C85" s="3">
        <f t="shared" si="12"/>
        <v>2.8312597042466974E-3</v>
      </c>
      <c r="D85" s="3">
        <f t="shared" si="13"/>
        <v>2.9699977179110672E-3</v>
      </c>
      <c r="E85" s="3">
        <f t="shared" si="14"/>
        <v>9.0888737105493424E-3</v>
      </c>
      <c r="F85" s="8">
        <v>3.8435584322455999E-3</v>
      </c>
      <c r="G85" s="8">
        <v>2.22452121609248E-3</v>
      </c>
      <c r="H85" s="8">
        <v>2.4066155805466498E-3</v>
      </c>
      <c r="I85" s="8">
        <v>2.8503435881020601E-3</v>
      </c>
      <c r="J85" s="8">
        <v>5.2219478619922799E-3</v>
      </c>
      <c r="K85" s="8">
        <v>2.4739003355363299E-3</v>
      </c>
      <c r="L85" s="8">
        <v>3.7329875035596398E-3</v>
      </c>
      <c r="M85" s="8">
        <v>4.5115517055601897E-4</v>
      </c>
      <c r="N85" s="8">
        <v>2.35646042732999E-4</v>
      </c>
      <c r="O85" s="8">
        <v>2.0805733424698599E-2</v>
      </c>
      <c r="P85" s="8">
        <v>2.6665247378840698E-3</v>
      </c>
      <c r="Q85" s="8">
        <v>1.26475906368817E-2</v>
      </c>
      <c r="R85" s="6">
        <v>-0.103651831159441</v>
      </c>
      <c r="S85" s="2">
        <v>0.99099999999999999</v>
      </c>
      <c r="T85" s="2">
        <v>0.47720000000000001</v>
      </c>
      <c r="U85" s="2">
        <v>0.49530000000000002</v>
      </c>
      <c r="V85" s="6">
        <f t="shared" si="15"/>
        <v>0.90135261851164317</v>
      </c>
      <c r="W85" s="6">
        <f t="shared" si="16"/>
        <v>0.23608200751868599</v>
      </c>
      <c r="X85" s="6">
        <f t="shared" si="17"/>
        <v>0.25357394636431874</v>
      </c>
      <c r="Y85" s="10">
        <v>3</v>
      </c>
    </row>
    <row r="86" spans="1:25" ht="11.25" customHeight="1" x14ac:dyDescent="0.25">
      <c r="A86" s="2" t="s">
        <v>225</v>
      </c>
      <c r="B86" s="2" t="s">
        <v>84</v>
      </c>
      <c r="C86" s="3">
        <f t="shared" si="12"/>
        <v>5.7372414827069626E-3</v>
      </c>
      <c r="D86" s="3">
        <f t="shared" si="13"/>
        <v>9.9017755665651123E-3</v>
      </c>
      <c r="E86" s="3">
        <f t="shared" si="14"/>
        <v>1.9477867802942452E-2</v>
      </c>
      <c r="F86" s="8">
        <v>1.6671635278532101E-3</v>
      </c>
      <c r="G86" s="8">
        <v>2.1327832187850101E-3</v>
      </c>
      <c r="H86" s="8">
        <v>1.13319508781868E-2</v>
      </c>
      <c r="I86" s="8">
        <v>7.8170683060028306E-3</v>
      </c>
      <c r="J86" s="8">
        <v>2.1949569422927799E-2</v>
      </c>
      <c r="K86" s="8">
        <v>8.5514081152798203E-3</v>
      </c>
      <c r="L86" s="8">
        <v>6.6274447832832201E-3</v>
      </c>
      <c r="M86" s="8">
        <v>2.4786799447696099E-3</v>
      </c>
      <c r="N86" s="8">
        <v>2.9629491339058099E-3</v>
      </c>
      <c r="O86" s="8">
        <v>2.7322004885892998E-2</v>
      </c>
      <c r="P86" s="8">
        <v>1.3836392905604599E-2</v>
      </c>
      <c r="Q86" s="8">
        <v>3.3790124286366401E-2</v>
      </c>
      <c r="R86" s="6">
        <v>-0.191152846894763</v>
      </c>
      <c r="S86" s="2">
        <v>0.68410000000000004</v>
      </c>
      <c r="T86" s="2">
        <v>0.26429999999999998</v>
      </c>
      <c r="U86" s="2">
        <v>0.51080000000000003</v>
      </c>
      <c r="V86" s="6">
        <f t="shared" si="15"/>
        <v>0.42013791163557529</v>
      </c>
      <c r="W86" s="6">
        <f t="shared" si="16"/>
        <v>0.10806541893303868</v>
      </c>
      <c r="X86" s="6">
        <f t="shared" si="17"/>
        <v>0.28084557058144005</v>
      </c>
      <c r="Y86" s="10">
        <v>3</v>
      </c>
    </row>
    <row r="87" spans="1:25" ht="11.25" customHeight="1" x14ac:dyDescent="0.25">
      <c r="A87" s="2" t="s">
        <v>226</v>
      </c>
      <c r="B87" s="2" t="s">
        <v>85</v>
      </c>
      <c r="C87" s="3">
        <f t="shared" si="12"/>
        <v>6.9605006587186652E-3</v>
      </c>
      <c r="D87" s="3">
        <f t="shared" si="13"/>
        <v>9.6053628561338748E-3</v>
      </c>
      <c r="E87" s="3">
        <f t="shared" si="14"/>
        <v>1.3470631134179199E-2</v>
      </c>
      <c r="F87" s="8">
        <v>1.0804026118076401E-2</v>
      </c>
      <c r="G87" s="8">
        <v>7.6709117362945001E-3</v>
      </c>
      <c r="H87" s="8">
        <v>4.1954935291839404E-3</v>
      </c>
      <c r="I87" s="8">
        <v>5.1715712513198198E-3</v>
      </c>
      <c r="J87" s="8">
        <v>4.2070892912607401E-3</v>
      </c>
      <c r="K87" s="8">
        <v>3.8456155145868598E-3</v>
      </c>
      <c r="L87" s="8">
        <v>1.5137964138766301E-2</v>
      </c>
      <c r="M87" s="8">
        <v>1.5230782479921601E-2</v>
      </c>
      <c r="N87" s="8">
        <v>1.1546335127285199E-2</v>
      </c>
      <c r="O87" s="8">
        <v>1.3485803969668199E-2</v>
      </c>
      <c r="P87" s="8">
        <v>1.6124524925938199E-2</v>
      </c>
      <c r="Q87" s="8">
        <v>1.27258605138252E-2</v>
      </c>
      <c r="R87" s="6">
        <v>-7.4677835517856603E-2</v>
      </c>
      <c r="S87" s="2">
        <v>0.75049999999999994</v>
      </c>
      <c r="T87" s="2">
        <v>2.9899999999999999E-2</v>
      </c>
      <c r="U87" s="2">
        <v>0.5444</v>
      </c>
      <c r="V87" s="6">
        <f t="shared" si="15"/>
        <v>0.4836594799153856</v>
      </c>
      <c r="W87" s="6">
        <f t="shared" si="16"/>
        <v>1.0252094447411975E-2</v>
      </c>
      <c r="X87" s="6">
        <f t="shared" si="17"/>
        <v>0.29440530008722937</v>
      </c>
      <c r="Y87" s="10">
        <v>3</v>
      </c>
    </row>
    <row r="88" spans="1:25" ht="11.25" customHeight="1" x14ac:dyDescent="0.25">
      <c r="A88" s="2" t="s">
        <v>227</v>
      </c>
      <c r="B88" s="2" t="s">
        <v>86</v>
      </c>
      <c r="C88" s="3">
        <f t="shared" si="12"/>
        <v>7.5446222424441246E-3</v>
      </c>
      <c r="D88" s="3">
        <f t="shared" si="13"/>
        <v>4.0642503755872091E-3</v>
      </c>
      <c r="E88" s="3">
        <f t="shared" si="14"/>
        <v>3.5194043870959602E-3</v>
      </c>
      <c r="F88" s="8">
        <v>1.34775949115263E-2</v>
      </c>
      <c r="G88" s="8">
        <v>5.4438619606321896E-3</v>
      </c>
      <c r="H88" s="8">
        <v>4.3213843990992503E-3</v>
      </c>
      <c r="I88" s="8">
        <v>6.9356476985187598E-3</v>
      </c>
      <c r="J88" s="8">
        <v>2.4386524905508801E-4</v>
      </c>
      <c r="K88" s="8">
        <v>5.8308946059238698E-5</v>
      </c>
      <c r="L88" s="8">
        <v>1.09643021879207E-2</v>
      </c>
      <c r="M88" s="8">
        <v>4.9905251193138097E-3</v>
      </c>
      <c r="N88" s="8">
        <v>3.2468118257505201E-3</v>
      </c>
      <c r="O88" s="8">
        <v>8.0852924827669505E-3</v>
      </c>
      <c r="P88" s="8">
        <v>1.3570569003409001E-3</v>
      </c>
      <c r="Q88" s="8">
        <v>1.38845633952547E-3</v>
      </c>
      <c r="R88" s="6">
        <v>2.48788482815205E-2</v>
      </c>
      <c r="S88" s="2">
        <v>0.57150000000000001</v>
      </c>
      <c r="T88" s="2">
        <v>0.33810000000000001</v>
      </c>
      <c r="U88" s="2">
        <v>0.98260000000000003</v>
      </c>
      <c r="V88" s="6">
        <f t="shared" si="15"/>
        <v>0.33014325759744234</v>
      </c>
      <c r="W88" s="6">
        <f t="shared" si="16"/>
        <v>0.17117920882565676</v>
      </c>
      <c r="X88" s="6">
        <f t="shared" si="17"/>
        <v>0.86264725707137857</v>
      </c>
      <c r="Y88" s="10">
        <v>3</v>
      </c>
    </row>
    <row r="89" spans="1:25" ht="11.25" customHeight="1" x14ac:dyDescent="0.25">
      <c r="A89" s="2" t="s">
        <v>228</v>
      </c>
      <c r="B89" s="2" t="s">
        <v>87</v>
      </c>
      <c r="C89" s="3">
        <f t="shared" si="12"/>
        <v>1.4817552944809064E-3</v>
      </c>
      <c r="D89" s="3">
        <f t="shared" si="13"/>
        <v>2.144618190787235E-3</v>
      </c>
      <c r="E89" s="3">
        <f t="shared" si="14"/>
        <v>2.8177685555402427E-3</v>
      </c>
      <c r="F89" s="8">
        <v>2.9379065733255699E-3</v>
      </c>
      <c r="G89" s="8">
        <v>1.3141338362301399E-3</v>
      </c>
      <c r="H89" s="8">
        <v>7.7114621715417702E-4</v>
      </c>
      <c r="I89" s="8">
        <v>9.0383455121373899E-4</v>
      </c>
      <c r="J89" s="8">
        <v>1.3113218248721999E-3</v>
      </c>
      <c r="K89" s="8">
        <v>1.2555007713670799E-3</v>
      </c>
      <c r="L89" s="8">
        <v>4.0070483544917103E-3</v>
      </c>
      <c r="M89" s="8">
        <v>2.0046018124179501E-3</v>
      </c>
      <c r="N89" s="8">
        <v>3.3855030331887202E-3</v>
      </c>
      <c r="O89" s="8">
        <v>4.3822535512562299E-3</v>
      </c>
      <c r="P89" s="8">
        <v>1.6617400709162101E-3</v>
      </c>
      <c r="Q89" s="8">
        <v>1.8415775667998101E-3</v>
      </c>
      <c r="R89" s="6">
        <v>-2.0903033070335E-2</v>
      </c>
      <c r="S89" s="2">
        <v>0.70879999999999999</v>
      </c>
      <c r="T89" s="2">
        <v>0.30840000000000001</v>
      </c>
      <c r="U89" s="2">
        <v>0.753</v>
      </c>
      <c r="V89" s="6">
        <f t="shared" si="15"/>
        <v>0.44682098294987149</v>
      </c>
      <c r="W89" s="6">
        <f t="shared" si="16"/>
        <v>0.15390180752956245</v>
      </c>
      <c r="X89" s="6">
        <f t="shared" si="17"/>
        <v>0.48937664778999757</v>
      </c>
      <c r="Y89" s="10">
        <v>3</v>
      </c>
    </row>
    <row r="90" spans="1:25" ht="11.25" customHeight="1" x14ac:dyDescent="0.25">
      <c r="A90" s="2" t="s">
        <v>229</v>
      </c>
      <c r="B90" s="2" t="s">
        <v>88</v>
      </c>
      <c r="C90" s="3">
        <f t="shared" si="12"/>
        <v>1.3066378703494766E-3</v>
      </c>
      <c r="D90" s="3">
        <f t="shared" si="13"/>
        <v>1.9169098542941374E-3</v>
      </c>
      <c r="E90" s="3">
        <f t="shared" si="14"/>
        <v>5.0795251415140744E-3</v>
      </c>
      <c r="F90" s="8">
        <v>2.0801186173003698E-3</v>
      </c>
      <c r="G90" s="8">
        <v>9.1405213342137003E-4</v>
      </c>
      <c r="H90" s="8">
        <v>7.1079193849982604E-4</v>
      </c>
      <c r="I90" s="8">
        <v>1.5215887921763401E-3</v>
      </c>
      <c r="J90" s="8">
        <v>1.30733060630632E-3</v>
      </c>
      <c r="K90" s="8">
        <v>2.6671838697601299E-3</v>
      </c>
      <c r="L90" s="8">
        <v>2.4208393069524198E-3</v>
      </c>
      <c r="M90" s="8">
        <v>1.2722856341576801E-3</v>
      </c>
      <c r="N90" s="8">
        <v>2.6075327520549202E-3</v>
      </c>
      <c r="O90" s="8">
        <v>6.8384026560655998E-3</v>
      </c>
      <c r="P90" s="8">
        <v>1.2674426015504899E-3</v>
      </c>
      <c r="Q90" s="8">
        <v>9.6047225563852898E-3</v>
      </c>
      <c r="R90" s="6">
        <v>-5.4980042141323501E-2</v>
      </c>
      <c r="S90" s="2">
        <v>0.45810000000000001</v>
      </c>
      <c r="T90" s="2">
        <v>0.26650000000000001</v>
      </c>
      <c r="U90" s="2">
        <v>0.35759999999999997</v>
      </c>
      <c r="V90" s="6">
        <f t="shared" si="15"/>
        <v>0.25009751606899761</v>
      </c>
      <c r="W90" s="6">
        <f t="shared" si="16"/>
        <v>0.10038548266520587</v>
      </c>
      <c r="X90" s="6">
        <f t="shared" si="17"/>
        <v>0.156676323705078</v>
      </c>
      <c r="Y90" s="10">
        <v>3</v>
      </c>
    </row>
    <row r="91" spans="1:25" ht="11.25" customHeight="1" x14ac:dyDescent="0.25">
      <c r="A91" s="2" t="s">
        <v>230</v>
      </c>
      <c r="B91" s="2" t="s">
        <v>89</v>
      </c>
      <c r="C91" s="3">
        <f t="shared" si="12"/>
        <v>2.5998432258683099E-3</v>
      </c>
      <c r="D91" s="3">
        <f t="shared" si="13"/>
        <v>7.6504694053442452E-3</v>
      </c>
      <c r="E91" s="3">
        <f t="shared" si="14"/>
        <v>1.2300078332996688E-2</v>
      </c>
      <c r="F91" s="8">
        <v>3.5762741985187101E-3</v>
      </c>
      <c r="G91" s="8">
        <v>1.4370403443733999E-3</v>
      </c>
      <c r="H91" s="8">
        <v>1.5971679648829099E-3</v>
      </c>
      <c r="I91" s="8">
        <v>3.7888903956982199E-3</v>
      </c>
      <c r="J91" s="8">
        <v>8.2131954951279399E-3</v>
      </c>
      <c r="K91" s="8">
        <v>9.5893643418184897E-3</v>
      </c>
      <c r="L91" s="8">
        <v>7.7640889677032601E-3</v>
      </c>
      <c r="M91" s="8">
        <v>5.0352288167272901E-3</v>
      </c>
      <c r="N91" s="8">
        <v>9.5667543783377294E-3</v>
      </c>
      <c r="O91" s="8">
        <v>1.2691075254896E-2</v>
      </c>
      <c r="P91" s="8">
        <v>5.9288597965262198E-3</v>
      </c>
      <c r="Q91" s="8">
        <v>2.1013623902226799E-2</v>
      </c>
      <c r="R91" s="6">
        <v>-0.12693379611883901</v>
      </c>
      <c r="S91" s="2">
        <v>1.4500000000000001E-2</v>
      </c>
      <c r="T91" s="2">
        <v>0.1079</v>
      </c>
      <c r="U91" s="2">
        <v>0.43719999999999998</v>
      </c>
      <c r="V91" s="6">
        <f t="shared" si="15"/>
        <v>4.4604893731655547E-3</v>
      </c>
      <c r="W91" s="6">
        <f t="shared" si="16"/>
        <v>2.5280623321268864E-2</v>
      </c>
      <c r="X91" s="6">
        <f t="shared" si="17"/>
        <v>0.2150943386315855</v>
      </c>
      <c r="Y91" s="10">
        <v>3</v>
      </c>
    </row>
    <row r="92" spans="1:25" ht="11.25" customHeight="1" x14ac:dyDescent="0.25">
      <c r="A92" s="2" t="s">
        <v>231</v>
      </c>
      <c r="B92" s="2" t="s">
        <v>90</v>
      </c>
      <c r="C92" s="3">
        <f t="shared" si="12"/>
        <v>7.0342147734447115E-3</v>
      </c>
      <c r="D92" s="3">
        <f t="shared" si="13"/>
        <v>1.8265457724654599E-2</v>
      </c>
      <c r="E92" s="3">
        <f t="shared" si="14"/>
        <v>2.5182881430365876E-2</v>
      </c>
      <c r="F92" s="8">
        <v>9.2539551144946892E-3</v>
      </c>
      <c r="G92" s="8">
        <v>6.9252163738735698E-3</v>
      </c>
      <c r="H92" s="8">
        <v>4.2633274016037597E-3</v>
      </c>
      <c r="I92" s="8">
        <v>7.6943602038068298E-3</v>
      </c>
      <c r="J92" s="8">
        <v>1.8614080678596899E-2</v>
      </c>
      <c r="K92" s="8">
        <v>1.9398145049234799E-2</v>
      </c>
      <c r="L92" s="8">
        <v>1.7363541696475901E-2</v>
      </c>
      <c r="M92" s="8">
        <v>1.7686063474310801E-2</v>
      </c>
      <c r="N92" s="8">
        <v>3.0571305703792299E-2</v>
      </c>
      <c r="O92" s="8">
        <v>2.2622199878044699E-2</v>
      </c>
      <c r="P92" s="8">
        <v>2.1149225605485499E-2</v>
      </c>
      <c r="Q92" s="8">
        <v>2.6388794534140999E-2</v>
      </c>
      <c r="R92" s="6">
        <v>-0.206437800782408</v>
      </c>
      <c r="S92" s="2">
        <v>1.1000000000000001E-3</v>
      </c>
      <c r="T92" s="2">
        <v>2.3E-3</v>
      </c>
      <c r="U92" s="2">
        <v>8.6900000000000005E-2</v>
      </c>
      <c r="V92" s="6">
        <f t="shared" si="15"/>
        <v>6.3186235200554644E-5</v>
      </c>
      <c r="W92" s="6">
        <f t="shared" si="16"/>
        <v>2.4833164490984001E-4</v>
      </c>
      <c r="X92" s="6">
        <f t="shared" si="17"/>
        <v>1.8463243326473429E-2</v>
      </c>
      <c r="Y92" s="10">
        <v>3</v>
      </c>
    </row>
    <row r="93" spans="1:25" ht="11.25" customHeight="1" x14ac:dyDescent="0.25">
      <c r="A93" s="2" t="s">
        <v>232</v>
      </c>
      <c r="B93" s="2" t="s">
        <v>91</v>
      </c>
      <c r="C93" s="3">
        <f t="shared" si="12"/>
        <v>1.2997955372851906E-3</v>
      </c>
      <c r="D93" s="3">
        <f t="shared" si="13"/>
        <v>3.3929452021469299E-3</v>
      </c>
      <c r="E93" s="3">
        <f t="shared" si="14"/>
        <v>5.8344289265975131E-3</v>
      </c>
      <c r="F93" s="8">
        <v>1.5480330113075099E-3</v>
      </c>
      <c r="G93" s="8">
        <v>6.6834835832128695E-4</v>
      </c>
      <c r="H93" s="8">
        <v>4.7200323150725502E-4</v>
      </c>
      <c r="I93" s="8">
        <v>2.5107975480047101E-3</v>
      </c>
      <c r="J93" s="8">
        <v>4.0297103237618799E-3</v>
      </c>
      <c r="K93" s="8">
        <v>3.8310716016149802E-3</v>
      </c>
      <c r="L93" s="8">
        <v>4.1120870485670397E-3</v>
      </c>
      <c r="M93" s="8">
        <v>1.5989118346438199E-3</v>
      </c>
      <c r="N93" s="8">
        <v>3.2717337617536898E-3</v>
      </c>
      <c r="O93" s="8">
        <v>7.9390650927658995E-3</v>
      </c>
      <c r="P93" s="8">
        <v>2.6105994363253399E-3</v>
      </c>
      <c r="Q93" s="8">
        <v>9.5163174155451207E-3</v>
      </c>
      <c r="R93" s="6">
        <v>-6.2925604053692893E-2</v>
      </c>
      <c r="S93" s="2">
        <v>7.8E-2</v>
      </c>
      <c r="T93" s="2">
        <v>0.14349999999999999</v>
      </c>
      <c r="U93" s="2">
        <v>0.44900000000000001</v>
      </c>
      <c r="V93" s="6">
        <f t="shared" si="15"/>
        <v>3.3232039694370698E-2</v>
      </c>
      <c r="W93" s="6">
        <f t="shared" si="16"/>
        <v>4.272529940715563E-2</v>
      </c>
      <c r="X93" s="6">
        <f t="shared" si="17"/>
        <v>0.2258781631788862</v>
      </c>
      <c r="Y93" s="10">
        <v>3</v>
      </c>
    </row>
    <row r="94" spans="1:25" ht="11.25" customHeight="1" x14ac:dyDescent="0.25">
      <c r="A94" s="2" t="s">
        <v>233</v>
      </c>
      <c r="B94" s="2" t="s">
        <v>92</v>
      </c>
      <c r="C94" s="3">
        <f t="shared" si="12"/>
        <v>6.7663332038664717E-4</v>
      </c>
      <c r="D94" s="3">
        <f t="shared" si="13"/>
        <v>8.7910789681555255E-4</v>
      </c>
      <c r="E94" s="3">
        <f t="shared" si="14"/>
        <v>2.9337830754635561E-3</v>
      </c>
      <c r="F94" s="8">
        <v>1.0983234088917399E-3</v>
      </c>
      <c r="G94" s="8">
        <v>4.3097688900527197E-4</v>
      </c>
      <c r="H94" s="8">
        <v>3.3229872833085501E-4</v>
      </c>
      <c r="I94" s="8">
        <v>8.4493425531872199E-4</v>
      </c>
      <c r="J94" s="8">
        <v>9.1113951734338302E-4</v>
      </c>
      <c r="K94" s="8">
        <v>6.3216410333329803E-4</v>
      </c>
      <c r="L94" s="8">
        <v>1.77934697782268E-3</v>
      </c>
      <c r="M94" s="8">
        <v>1.93780988762849E-4</v>
      </c>
      <c r="N94" s="8">
        <v>8.4964316890744497E-4</v>
      </c>
      <c r="O94" s="8">
        <v>7.0271193446778003E-3</v>
      </c>
      <c r="P94" s="8">
        <v>1.2731326675662199E-3</v>
      </c>
      <c r="Q94" s="8">
        <v>2.5852371207027601E-3</v>
      </c>
      <c r="R94" s="6">
        <v>-3.4711308039287299E-2</v>
      </c>
      <c r="S94" s="2">
        <v>0.85980000000000001</v>
      </c>
      <c r="T94" s="2">
        <v>0.373</v>
      </c>
      <c r="U94" s="2">
        <v>0.42959999999999998</v>
      </c>
      <c r="V94" s="6">
        <f t="shared" si="15"/>
        <v>0.61273533809947534</v>
      </c>
      <c r="W94" s="6">
        <f t="shared" si="16"/>
        <v>0.1642618634141349</v>
      </c>
      <c r="X94" s="6">
        <f t="shared" si="17"/>
        <v>0.20695516199805589</v>
      </c>
      <c r="Y94" s="10">
        <v>3</v>
      </c>
    </row>
    <row r="95" spans="1:25" ht="11.25" customHeight="1" x14ac:dyDescent="0.25">
      <c r="A95" s="2" t="s">
        <v>234</v>
      </c>
      <c r="B95" s="2" t="s">
        <v>93</v>
      </c>
      <c r="C95" s="3">
        <f t="shared" si="12"/>
        <v>2.3492278967812653E-3</v>
      </c>
      <c r="D95" s="3">
        <f t="shared" si="13"/>
        <v>2.0366297240087565E-3</v>
      </c>
      <c r="E95" s="3">
        <f t="shared" si="14"/>
        <v>3.4519937690313434E-3</v>
      </c>
      <c r="F95" s="8">
        <v>6.33769698694963E-3</v>
      </c>
      <c r="G95" s="8">
        <v>1.66357829321627E-3</v>
      </c>
      <c r="H95" s="8">
        <v>8.4695971543880205E-4</v>
      </c>
      <c r="I95" s="8">
        <v>5.4867659152036004E-4</v>
      </c>
      <c r="J95" s="8">
        <v>6.9679726962160497E-4</v>
      </c>
      <c r="K95" s="8">
        <v>4.7230393199765199E-4</v>
      </c>
      <c r="L95" s="8">
        <v>5.3890693849640396E-3</v>
      </c>
      <c r="M95" s="8">
        <v>1.5883483094517299E-3</v>
      </c>
      <c r="N95" s="8">
        <v>7.6401808647133605E-4</v>
      </c>
      <c r="O95" s="8">
        <v>7.1284958070787097E-3</v>
      </c>
      <c r="P95" s="8">
        <v>4.3018905831167801E-4</v>
      </c>
      <c r="Q95" s="8">
        <v>5.48527212426365E-3</v>
      </c>
      <c r="R95" s="6">
        <v>-3.2608528773873699E-2</v>
      </c>
      <c r="S95" s="2">
        <v>0.98299999999999998</v>
      </c>
      <c r="T95" s="2">
        <v>0.86919999999999997</v>
      </c>
      <c r="U95" s="2">
        <v>0.7762</v>
      </c>
      <c r="V95" s="6">
        <f t="shared" si="15"/>
        <v>0.8655624908839572</v>
      </c>
      <c r="W95" s="6">
        <f t="shared" si="16"/>
        <v>0.62759690471293983</v>
      </c>
      <c r="X95" s="6">
        <f t="shared" si="17"/>
        <v>0.51273736953815185</v>
      </c>
      <c r="Y95" s="10">
        <v>3</v>
      </c>
    </row>
    <row r="96" spans="1:25" ht="11.25" customHeight="1" x14ac:dyDescent="0.25">
      <c r="A96" s="2" t="s">
        <v>235</v>
      </c>
      <c r="B96" s="2" t="s">
        <v>94</v>
      </c>
      <c r="C96" s="3">
        <f t="shared" si="12"/>
        <v>1.2086860926944468E-3</v>
      </c>
      <c r="D96" s="3">
        <f t="shared" si="13"/>
        <v>2.172515417229022E-3</v>
      </c>
      <c r="E96" s="3">
        <f t="shared" si="14"/>
        <v>4.7158608181893744E-3</v>
      </c>
      <c r="F96" s="8">
        <v>3.0404884687156302E-3</v>
      </c>
      <c r="G96" s="8">
        <v>9.8079490181964706E-4</v>
      </c>
      <c r="H96" s="8">
        <v>3.55185484635503E-4</v>
      </c>
      <c r="I96" s="8">
        <v>4.5827551560700703E-4</v>
      </c>
      <c r="J96" s="8">
        <v>7.4179622925529104E-4</v>
      </c>
      <c r="K96" s="8">
        <v>3.0089026014748699E-4</v>
      </c>
      <c r="L96" s="8">
        <v>4.1593224936618796E-3</v>
      </c>
      <c r="M96" s="8">
        <v>3.4880526858514301E-3</v>
      </c>
      <c r="N96" s="8">
        <v>7.1426833295108001E-3</v>
      </c>
      <c r="O96" s="8">
        <v>4.6809521328299202E-3</v>
      </c>
      <c r="P96" s="8">
        <v>5.0450838199540002E-3</v>
      </c>
      <c r="Q96" s="8">
        <v>1.9947239904627798E-3</v>
      </c>
      <c r="R96" s="6">
        <v>-4.0003202204296498E-2</v>
      </c>
      <c r="S96" s="2">
        <v>0.69920000000000004</v>
      </c>
      <c r="T96" s="2">
        <v>7.9500000000000001E-2</v>
      </c>
      <c r="U96" s="2">
        <v>0.25650000000000001</v>
      </c>
      <c r="V96" s="6">
        <f t="shared" si="15"/>
        <v>0.43485879358745572</v>
      </c>
      <c r="W96" s="6">
        <f t="shared" si="16"/>
        <v>2.8973366710454966E-2</v>
      </c>
      <c r="X96" s="6">
        <f t="shared" si="17"/>
        <v>0.12621096472133464</v>
      </c>
      <c r="Y96" s="10">
        <v>3</v>
      </c>
    </row>
    <row r="97" spans="1:25" ht="11.25" customHeight="1" x14ac:dyDescent="0.25">
      <c r="A97" s="2" t="s">
        <v>236</v>
      </c>
      <c r="B97" s="2" t="s">
        <v>95</v>
      </c>
      <c r="C97" s="3">
        <f t="shared" si="12"/>
        <v>2.0862139014677663E-3</v>
      </c>
      <c r="D97" s="3">
        <f t="shared" si="13"/>
        <v>2.5895240985078075E-3</v>
      </c>
      <c r="E97" s="3">
        <f t="shared" si="14"/>
        <v>3.0673347531457677E-3</v>
      </c>
      <c r="F97" s="8">
        <v>5.6276659962587903E-3</v>
      </c>
      <c r="G97" s="8">
        <v>6.9624800667011304E-4</v>
      </c>
      <c r="H97" s="8">
        <v>3.4412328804287102E-4</v>
      </c>
      <c r="I97" s="8">
        <v>1.6768183148992901E-3</v>
      </c>
      <c r="J97" s="8">
        <v>7.1808846459935603E-4</v>
      </c>
      <c r="K97" s="8">
        <v>5.41013230987405E-4</v>
      </c>
      <c r="L97" s="8">
        <v>7.9799200638751792E-3</v>
      </c>
      <c r="M97" s="8">
        <v>1.11907463456929E-3</v>
      </c>
      <c r="N97" s="8">
        <v>4.2469956913869398E-3</v>
      </c>
      <c r="O97" s="8">
        <v>3.2784657295545699E-3</v>
      </c>
      <c r="P97" s="8">
        <v>1.9707002840812201E-3</v>
      </c>
      <c r="Q97" s="8">
        <v>2.77317730756034E-3</v>
      </c>
      <c r="R97" s="6">
        <v>-2.3125571395668801E-2</v>
      </c>
      <c r="S97" s="2">
        <v>0.97109999999999996</v>
      </c>
      <c r="T97" s="2">
        <v>0.74960000000000004</v>
      </c>
      <c r="U97" s="2">
        <v>0.96479999999999999</v>
      </c>
      <c r="V97" s="6">
        <f t="shared" si="15"/>
        <v>0.82442478756648874</v>
      </c>
      <c r="W97" s="6">
        <f t="shared" si="16"/>
        <v>0.48024627208128279</v>
      </c>
      <c r="X97" s="6">
        <f t="shared" si="17"/>
        <v>0.8061374342526082</v>
      </c>
      <c r="Y97" s="10">
        <v>3</v>
      </c>
    </row>
    <row r="98" spans="1:25" ht="11.25" customHeight="1" x14ac:dyDescent="0.25">
      <c r="A98" s="2" t="s">
        <v>237</v>
      </c>
      <c r="B98" s="2" t="s">
        <v>96</v>
      </c>
      <c r="C98" s="3">
        <f t="shared" ref="C98:C129" si="18">AVERAGE(F98:I98)</f>
        <v>5.4532026900136078E-3</v>
      </c>
      <c r="D98" s="3">
        <f t="shared" ref="D98:D129" si="19">AVERAGE(J98:M98)</f>
        <v>1.2745069047158029E-2</v>
      </c>
      <c r="E98" s="3">
        <f t="shared" ref="E98:E129" si="20">AVERAGE(N98:Q98)</f>
        <v>1.6376559508416745E-2</v>
      </c>
      <c r="F98" s="8">
        <v>6.59217175281635E-3</v>
      </c>
      <c r="G98" s="8">
        <v>7.3055600510511997E-3</v>
      </c>
      <c r="H98" s="8">
        <v>4.11650063494711E-3</v>
      </c>
      <c r="I98" s="8">
        <v>3.79857832123977E-3</v>
      </c>
      <c r="J98" s="8">
        <v>7.9927509279960202E-3</v>
      </c>
      <c r="K98" s="8">
        <v>8.0011288855304993E-3</v>
      </c>
      <c r="L98" s="8">
        <v>1.71339572833339E-2</v>
      </c>
      <c r="M98" s="8">
        <v>1.7852439091771699E-2</v>
      </c>
      <c r="N98" s="8">
        <v>2.4488986499497701E-2</v>
      </c>
      <c r="O98" s="8">
        <v>1.6183654012026299E-2</v>
      </c>
      <c r="P98" s="8">
        <v>5.1992545390883802E-3</v>
      </c>
      <c r="Q98" s="8">
        <v>1.9634342983054599E-2</v>
      </c>
      <c r="R98" s="6">
        <v>-0.12928475401249301</v>
      </c>
      <c r="S98" s="2">
        <v>0.14280000000000001</v>
      </c>
      <c r="T98" s="2">
        <v>0.14349999999999999</v>
      </c>
      <c r="U98" s="2">
        <v>0.75360000000000005</v>
      </c>
      <c r="V98" s="6">
        <f t="shared" ref="V98:V129" si="21">TTEST(F98:I98,J98:M98,2,2)</f>
        <v>4.4685742461076969E-2</v>
      </c>
      <c r="W98" s="6">
        <f t="shared" ref="W98:W129" si="22">TTEST(F98:I98,N98:Q98,2,2)</f>
        <v>4.0273066642846155E-2</v>
      </c>
      <c r="X98" s="6">
        <f t="shared" ref="X98:X129" si="23">TTEST(J98:M98,N98:Q98,2,2)</f>
        <v>0.48927063701372009</v>
      </c>
      <c r="Y98" s="10">
        <v>3</v>
      </c>
    </row>
    <row r="99" spans="1:25" ht="11.25" customHeight="1" x14ac:dyDescent="0.25">
      <c r="A99" s="2" t="s">
        <v>238</v>
      </c>
      <c r="B99" s="2" t="s">
        <v>97</v>
      </c>
      <c r="C99" s="3">
        <f t="shared" si="18"/>
        <v>1.8573457226368178E-3</v>
      </c>
      <c r="D99" s="3">
        <f t="shared" si="19"/>
        <v>7.9595766777061077E-3</v>
      </c>
      <c r="E99" s="3">
        <f t="shared" si="20"/>
        <v>1.7003305479975441E-2</v>
      </c>
      <c r="F99" s="8">
        <v>2.0228648365328101E-3</v>
      </c>
      <c r="G99" s="8">
        <v>2.09148220705273E-3</v>
      </c>
      <c r="H99" s="8">
        <v>1.59414677248376E-3</v>
      </c>
      <c r="I99" s="8">
        <v>1.72088907447797E-3</v>
      </c>
      <c r="J99" s="8">
        <v>7.6267830477083397E-3</v>
      </c>
      <c r="K99" s="8">
        <v>1.0320730417164701E-2</v>
      </c>
      <c r="L99" s="8">
        <v>1.04878243627119E-2</v>
      </c>
      <c r="M99" s="8">
        <v>3.4029688832394899E-3</v>
      </c>
      <c r="N99" s="8">
        <v>2.2515253183505099E-2</v>
      </c>
      <c r="O99" s="8">
        <v>1.2770817731428101E-2</v>
      </c>
      <c r="P99" s="8">
        <v>9.0613347844203697E-3</v>
      </c>
      <c r="Q99" s="8">
        <v>2.36658162205482E-2</v>
      </c>
      <c r="R99" s="6">
        <v>-0.183849276655045</v>
      </c>
      <c r="S99" s="2">
        <v>6.8099999999999994E-2</v>
      </c>
      <c r="T99" s="2">
        <v>4.9099999999999998E-2</v>
      </c>
      <c r="U99" s="2">
        <v>0.16500000000000001</v>
      </c>
      <c r="V99" s="6">
        <f t="shared" si="21"/>
        <v>1.0340606237060459E-2</v>
      </c>
      <c r="W99" s="6">
        <f t="shared" si="22"/>
        <v>5.675215995907085E-3</v>
      </c>
      <c r="X99" s="6">
        <f t="shared" si="23"/>
        <v>6.2694615082933766E-2</v>
      </c>
      <c r="Y99" s="10">
        <v>3</v>
      </c>
    </row>
    <row r="100" spans="1:25" ht="11.25" customHeight="1" x14ac:dyDescent="0.25">
      <c r="A100" s="2" t="s">
        <v>239</v>
      </c>
      <c r="B100" s="2" t="s">
        <v>98</v>
      </c>
      <c r="C100" s="3">
        <f t="shared" si="18"/>
        <v>6.7450102828262321E-3</v>
      </c>
      <c r="D100" s="3">
        <f t="shared" si="19"/>
        <v>9.023035646378269E-3</v>
      </c>
      <c r="E100" s="3">
        <f t="shared" si="20"/>
        <v>1.0036615358637306E-2</v>
      </c>
      <c r="F100" s="8">
        <v>7.2706637589734701E-3</v>
      </c>
      <c r="G100" s="8">
        <v>8.9771780914034999E-3</v>
      </c>
      <c r="H100" s="8">
        <v>6.0473884060978497E-3</v>
      </c>
      <c r="I100" s="8">
        <v>4.6848108748301096E-3</v>
      </c>
      <c r="J100" s="8">
        <v>1.09954094427187E-2</v>
      </c>
      <c r="K100" s="8">
        <v>1.0315269435322899E-2</v>
      </c>
      <c r="L100" s="8">
        <v>6.9152453765166204E-3</v>
      </c>
      <c r="M100" s="8">
        <v>7.8662183309548602E-3</v>
      </c>
      <c r="N100" s="8">
        <v>1.02394606510533E-2</v>
      </c>
      <c r="O100" s="8">
        <v>1.13800002353558E-2</v>
      </c>
      <c r="P100" s="8">
        <v>1.1055831483857999E-2</v>
      </c>
      <c r="Q100" s="8">
        <v>7.4711690642821297E-3</v>
      </c>
      <c r="R100" s="6">
        <v>-3.7586856163883901E-2</v>
      </c>
      <c r="S100" s="2">
        <v>0.2767</v>
      </c>
      <c r="T100" s="2">
        <v>9.1899999999999996E-2</v>
      </c>
      <c r="U100" s="2">
        <v>0.73550000000000004</v>
      </c>
      <c r="V100" s="6">
        <f t="shared" si="21"/>
        <v>0.13838505709181317</v>
      </c>
      <c r="W100" s="6">
        <f t="shared" si="22"/>
        <v>4.1486508011600698E-2</v>
      </c>
      <c r="X100" s="6">
        <f t="shared" si="23"/>
        <v>0.47066595244732345</v>
      </c>
      <c r="Y100" s="10">
        <v>2</v>
      </c>
    </row>
    <row r="101" spans="1:25" ht="11.25" customHeight="1" x14ac:dyDescent="0.25">
      <c r="A101" s="2" t="s">
        <v>240</v>
      </c>
      <c r="B101" s="2" t="s">
        <v>99</v>
      </c>
      <c r="C101" s="3">
        <f t="shared" si="18"/>
        <v>4.5566554557261701E-3</v>
      </c>
      <c r="D101" s="3">
        <f t="shared" si="19"/>
        <v>8.2892317952966543E-3</v>
      </c>
      <c r="E101" s="3">
        <f t="shared" si="20"/>
        <v>6.399266640314912E-3</v>
      </c>
      <c r="F101" s="8">
        <v>4.9199712035102499E-3</v>
      </c>
      <c r="G101" s="8">
        <v>5.6004948837383699E-3</v>
      </c>
      <c r="H101" s="8">
        <v>4.8358645251368598E-3</v>
      </c>
      <c r="I101" s="8">
        <v>2.8702912105191998E-3</v>
      </c>
      <c r="J101" s="8">
        <v>1.2533840557236E-2</v>
      </c>
      <c r="K101" s="8">
        <v>4.7129462720574798E-3</v>
      </c>
      <c r="L101" s="8">
        <v>5.9892821042424899E-3</v>
      </c>
      <c r="M101" s="8">
        <v>9.9208582476506494E-3</v>
      </c>
      <c r="N101" s="8">
        <v>6.3676373292471198E-3</v>
      </c>
      <c r="O101" s="8">
        <v>4.8421418464032299E-3</v>
      </c>
      <c r="P101" s="8">
        <v>8.1901664928857205E-3</v>
      </c>
      <c r="Q101" s="8">
        <v>6.1971208927235804E-3</v>
      </c>
      <c r="R101" s="6">
        <v>-1.6158204420880999E-2</v>
      </c>
      <c r="S101" s="2">
        <v>0.2437</v>
      </c>
      <c r="T101" s="2">
        <v>0.18609999999999999</v>
      </c>
      <c r="U101" s="2">
        <v>0.62639999999999996</v>
      </c>
      <c r="V101" s="6">
        <f t="shared" si="21"/>
        <v>9.5809011258643217E-2</v>
      </c>
      <c r="W101" s="6">
        <f t="shared" si="22"/>
        <v>8.7785961851614136E-2</v>
      </c>
      <c r="X101" s="6">
        <f t="shared" si="23"/>
        <v>0.36393749932284292</v>
      </c>
      <c r="Y101" s="10">
        <v>1</v>
      </c>
    </row>
    <row r="102" spans="1:25" ht="11.25" customHeight="1" x14ac:dyDescent="0.25">
      <c r="A102" s="2" t="s">
        <v>241</v>
      </c>
      <c r="B102" s="2" t="s">
        <v>100</v>
      </c>
      <c r="C102" s="3">
        <f t="shared" si="18"/>
        <v>8.0845919430595423E-3</v>
      </c>
      <c r="D102" s="3">
        <f t="shared" si="19"/>
        <v>1.1823244688872522E-2</v>
      </c>
      <c r="E102" s="3">
        <f t="shared" si="20"/>
        <v>1.2566930667574949E-2</v>
      </c>
      <c r="F102" s="8">
        <v>8.10718095830564E-3</v>
      </c>
      <c r="G102" s="8">
        <v>9.7901109528120301E-3</v>
      </c>
      <c r="H102" s="8">
        <v>9.3332999572613897E-3</v>
      </c>
      <c r="I102" s="8">
        <v>5.1077759038591101E-3</v>
      </c>
      <c r="J102" s="8">
        <v>1.62315296569286E-2</v>
      </c>
      <c r="K102" s="8">
        <v>1.36241429507669E-2</v>
      </c>
      <c r="L102" s="8">
        <v>8.7744363495721699E-3</v>
      </c>
      <c r="M102" s="8">
        <v>8.6628697982224206E-3</v>
      </c>
      <c r="N102" s="8">
        <v>1.2189581628281199E-2</v>
      </c>
      <c r="O102" s="8">
        <v>1.3891338524627201E-2</v>
      </c>
      <c r="P102" s="8">
        <v>1.50737143593775E-2</v>
      </c>
      <c r="Q102" s="8">
        <v>9.1130881580138903E-3</v>
      </c>
      <c r="R102" s="6">
        <v>-5.0360404128057902E-2</v>
      </c>
      <c r="S102" s="2">
        <v>0.28420000000000001</v>
      </c>
      <c r="T102" s="2">
        <v>8.3400000000000002E-2</v>
      </c>
      <c r="U102" s="2">
        <v>0.94320000000000004</v>
      </c>
      <c r="V102" s="6">
        <f t="shared" si="21"/>
        <v>0.13219094502755957</v>
      </c>
      <c r="W102" s="6">
        <f t="shared" si="22"/>
        <v>3.6287146159017243E-2</v>
      </c>
      <c r="X102" s="6">
        <f t="shared" si="23"/>
        <v>0.7547771221428401</v>
      </c>
      <c r="Y102" s="10">
        <v>1</v>
      </c>
    </row>
    <row r="103" spans="1:25" ht="11.25" customHeight="1" x14ac:dyDescent="0.25">
      <c r="A103" s="2" t="s">
        <v>242</v>
      </c>
      <c r="B103" s="2" t="s">
        <v>101</v>
      </c>
      <c r="C103" s="3">
        <f t="shared" si="18"/>
        <v>1.5260421600292152E-2</v>
      </c>
      <c r="D103" s="3">
        <f t="shared" si="19"/>
        <v>1.6775777673154989E-2</v>
      </c>
      <c r="E103" s="3">
        <f t="shared" si="20"/>
        <v>1.6975475391782725E-2</v>
      </c>
      <c r="F103" s="8">
        <v>2.0506825766349199E-2</v>
      </c>
      <c r="G103" s="8">
        <v>1.63060966003661E-2</v>
      </c>
      <c r="H103" s="8">
        <v>1.5641384223692201E-2</v>
      </c>
      <c r="I103" s="8">
        <v>8.5873798107611206E-3</v>
      </c>
      <c r="J103" s="8">
        <v>2.3852900360843102E-2</v>
      </c>
      <c r="K103" s="8">
        <v>1.9459419124510002E-2</v>
      </c>
      <c r="L103" s="8">
        <v>1.3830790941129E-2</v>
      </c>
      <c r="M103" s="8">
        <v>9.9600002661378497E-3</v>
      </c>
      <c r="N103" s="8">
        <v>2.00446545572926E-2</v>
      </c>
      <c r="O103" s="8">
        <v>2.2564247158607099E-2</v>
      </c>
      <c r="P103" s="8">
        <v>1.1669010498180201E-2</v>
      </c>
      <c r="Q103" s="8">
        <v>1.3623989353050999E-2</v>
      </c>
      <c r="R103" s="6">
        <v>-4.7222835980023602E-2</v>
      </c>
      <c r="S103" s="2">
        <v>0.92279999999999995</v>
      </c>
      <c r="T103" s="2">
        <v>0.88380000000000003</v>
      </c>
      <c r="U103" s="2">
        <v>0.99870000000000003</v>
      </c>
      <c r="V103" s="6">
        <f t="shared" si="21"/>
        <v>0.71337245339860567</v>
      </c>
      <c r="W103" s="6">
        <f t="shared" si="22"/>
        <v>0.64837140592039277</v>
      </c>
      <c r="X103" s="6">
        <f t="shared" si="23"/>
        <v>0.96184877205398234</v>
      </c>
      <c r="Y103" s="10">
        <v>1</v>
      </c>
    </row>
    <row r="104" spans="1:25" ht="11.25" customHeight="1" x14ac:dyDescent="0.25">
      <c r="A104" s="2" t="s">
        <v>243</v>
      </c>
      <c r="B104" s="2" t="s">
        <v>102</v>
      </c>
      <c r="C104" s="3">
        <f t="shared" si="18"/>
        <v>1.2846427857511037E-2</v>
      </c>
      <c r="D104" s="3">
        <f t="shared" si="19"/>
        <v>1.3701661561823803E-2</v>
      </c>
      <c r="E104" s="3">
        <f t="shared" si="20"/>
        <v>1.590953178365475E-2</v>
      </c>
      <c r="F104" s="8">
        <v>1.4070254648688401E-2</v>
      </c>
      <c r="G104" s="8">
        <v>1.68384081108356E-2</v>
      </c>
      <c r="H104" s="8">
        <v>1.336008767477E-2</v>
      </c>
      <c r="I104" s="8">
        <v>7.1169609957501502E-3</v>
      </c>
      <c r="J104" s="8">
        <v>2.1426551461997501E-2</v>
      </c>
      <c r="K104" s="8">
        <v>1.52637238736453E-2</v>
      </c>
      <c r="L104" s="8">
        <v>1.0900952971574E-2</v>
      </c>
      <c r="M104" s="8">
        <v>7.2154179400784101E-3</v>
      </c>
      <c r="N104" s="8">
        <v>1.4157122251883999E-2</v>
      </c>
      <c r="O104" s="8">
        <v>2.3976506277640999E-2</v>
      </c>
      <c r="P104" s="8">
        <v>1.36816577537952E-2</v>
      </c>
      <c r="Q104" s="8">
        <v>1.18228408512988E-2</v>
      </c>
      <c r="R104" s="6">
        <v>-5.7273189318177299E-2</v>
      </c>
      <c r="S104" s="2">
        <v>0.9708</v>
      </c>
      <c r="T104" s="2">
        <v>0.66400000000000003</v>
      </c>
      <c r="U104" s="2">
        <v>0.85609999999999997</v>
      </c>
      <c r="V104" s="6">
        <f t="shared" si="21"/>
        <v>0.82397500173998306</v>
      </c>
      <c r="W104" s="6">
        <f t="shared" si="22"/>
        <v>0.40490680545238583</v>
      </c>
      <c r="X104" s="6">
        <f t="shared" si="23"/>
        <v>0.60971440186738457</v>
      </c>
      <c r="Y104" s="10">
        <v>1</v>
      </c>
    </row>
    <row r="105" spans="1:25" ht="11.25" customHeight="1" x14ac:dyDescent="0.25">
      <c r="A105" s="2" t="s">
        <v>244</v>
      </c>
      <c r="B105" s="2" t="s">
        <v>103</v>
      </c>
      <c r="C105" s="3">
        <f t="shared" si="18"/>
        <v>8.0979190223834218E-3</v>
      </c>
      <c r="D105" s="3">
        <f t="shared" si="19"/>
        <v>1.464736490449408E-2</v>
      </c>
      <c r="E105" s="3">
        <f t="shared" si="20"/>
        <v>1.2823988482565836E-2</v>
      </c>
      <c r="F105" s="8">
        <v>7.9489317786948493E-3</v>
      </c>
      <c r="G105" s="8">
        <v>9.4877897338344497E-3</v>
      </c>
      <c r="H105" s="8">
        <v>9.8079059699817395E-3</v>
      </c>
      <c r="I105" s="8">
        <v>5.1470486070226496E-3</v>
      </c>
      <c r="J105" s="8">
        <v>2.3608400420049899E-2</v>
      </c>
      <c r="K105" s="8">
        <v>1.47630752820557E-2</v>
      </c>
      <c r="L105" s="8">
        <v>1.08046927887124E-2</v>
      </c>
      <c r="M105" s="8">
        <v>9.4132911271583193E-3</v>
      </c>
      <c r="N105" s="8">
        <v>7.8419584340027396E-3</v>
      </c>
      <c r="O105" s="8">
        <v>1.8751551504753099E-2</v>
      </c>
      <c r="P105" s="8">
        <v>1.00630095858831E-2</v>
      </c>
      <c r="Q105" s="8">
        <v>1.46394344056244E-2</v>
      </c>
      <c r="R105" s="6">
        <v>-7.0749830528166205E-2</v>
      </c>
      <c r="S105" s="2">
        <v>0.2505</v>
      </c>
      <c r="T105" s="2">
        <v>0.28389999999999999</v>
      </c>
      <c r="U105" s="2">
        <v>0.89470000000000005</v>
      </c>
      <c r="V105" s="6">
        <f t="shared" si="21"/>
        <v>9.9742445619119949E-2</v>
      </c>
      <c r="W105" s="6">
        <f t="shared" si="22"/>
        <v>0.1251332669058989</v>
      </c>
      <c r="X105" s="6">
        <f t="shared" si="23"/>
        <v>0.66561913342169765</v>
      </c>
      <c r="Y105" s="10">
        <v>1</v>
      </c>
    </row>
    <row r="106" spans="1:25" ht="11.25" customHeight="1" x14ac:dyDescent="0.25">
      <c r="A106" s="2" t="s">
        <v>245</v>
      </c>
      <c r="B106" s="2" t="s">
        <v>104</v>
      </c>
      <c r="C106" s="3">
        <f t="shared" si="18"/>
        <v>1.3708512528395198E-2</v>
      </c>
      <c r="D106" s="3">
        <f t="shared" si="19"/>
        <v>1.9207514785671898E-2</v>
      </c>
      <c r="E106" s="3">
        <f t="shared" si="20"/>
        <v>1.5814130035405598E-2</v>
      </c>
      <c r="F106" s="8">
        <v>1.0973958079535899E-2</v>
      </c>
      <c r="G106" s="8">
        <v>1.49930618986666E-2</v>
      </c>
      <c r="H106" s="8">
        <v>1.536036505291E-2</v>
      </c>
      <c r="I106" s="8">
        <v>1.3506665082468301E-2</v>
      </c>
      <c r="J106" s="8">
        <v>3.6422323930762897E-2</v>
      </c>
      <c r="K106" s="8">
        <v>2.6779129913357701E-2</v>
      </c>
      <c r="L106" s="8">
        <v>1.0171956076328099E-2</v>
      </c>
      <c r="M106" s="8">
        <v>3.4566492222389E-3</v>
      </c>
      <c r="N106" s="8">
        <v>1.2564518111774E-2</v>
      </c>
      <c r="O106" s="8">
        <v>2.40963201491925E-2</v>
      </c>
      <c r="P106" s="8">
        <v>5.9861678380172898E-3</v>
      </c>
      <c r="Q106" s="8">
        <v>2.06095140426386E-2</v>
      </c>
      <c r="R106" s="6">
        <v>-5.8194053650302897E-2</v>
      </c>
      <c r="S106" s="2">
        <v>0.76819999999999999</v>
      </c>
      <c r="T106" s="2">
        <v>0.87470000000000003</v>
      </c>
      <c r="U106" s="2">
        <v>0.91879999999999995</v>
      </c>
      <c r="V106" s="6">
        <f t="shared" si="21"/>
        <v>0.49721886179226604</v>
      </c>
      <c r="W106" s="6">
        <f t="shared" si="22"/>
        <v>0.63317067104277158</v>
      </c>
      <c r="X106" s="6">
        <f t="shared" si="23"/>
        <v>0.70595780607246095</v>
      </c>
      <c r="Y106" s="10">
        <v>1</v>
      </c>
    </row>
    <row r="107" spans="1:25" ht="11.25" customHeight="1" x14ac:dyDescent="0.25">
      <c r="A107" s="2" t="s">
        <v>246</v>
      </c>
      <c r="B107" s="2" t="s">
        <v>105</v>
      </c>
      <c r="C107" s="3">
        <f t="shared" si="18"/>
        <v>1.1260021787935993E-2</v>
      </c>
      <c r="D107" s="3">
        <f t="shared" si="19"/>
        <v>1.67338403451486E-2</v>
      </c>
      <c r="E107" s="3">
        <f t="shared" si="20"/>
        <v>1.7993974239308441E-2</v>
      </c>
      <c r="F107" s="8">
        <v>1.0821737378133099E-2</v>
      </c>
      <c r="G107" s="8">
        <v>2.04230570928823E-2</v>
      </c>
      <c r="H107" s="8">
        <v>1.21133661816561E-2</v>
      </c>
      <c r="I107" s="8">
        <v>1.68192649907247E-3</v>
      </c>
      <c r="J107" s="8">
        <v>2.8319276148617199E-2</v>
      </c>
      <c r="K107" s="8">
        <v>1.00779964897947E-2</v>
      </c>
      <c r="L107" s="8">
        <v>1.2686424787802301E-2</v>
      </c>
      <c r="M107" s="8">
        <v>1.5851663954380198E-2</v>
      </c>
      <c r="N107" s="8">
        <v>1.9702589781380099E-2</v>
      </c>
      <c r="O107" s="8">
        <v>5.3395563971343702E-3</v>
      </c>
      <c r="P107" s="8">
        <v>3.2576204586776597E-2</v>
      </c>
      <c r="Q107" s="8">
        <v>1.43575461919427E-2</v>
      </c>
      <c r="R107" s="6">
        <v>-5.3194035195725103E-2</v>
      </c>
      <c r="S107" s="2">
        <v>0.61280000000000001</v>
      </c>
      <c r="T107" s="2">
        <v>0.61719999999999997</v>
      </c>
      <c r="U107" s="2">
        <v>0.98229999999999995</v>
      </c>
      <c r="V107" s="6">
        <f t="shared" si="21"/>
        <v>0.36369366033005562</v>
      </c>
      <c r="W107" s="6">
        <f t="shared" si="22"/>
        <v>0.3645189294919573</v>
      </c>
      <c r="X107" s="6">
        <f t="shared" si="23"/>
        <v>0.86267107696322709</v>
      </c>
      <c r="Y107" s="10">
        <v>1</v>
      </c>
    </row>
    <row r="108" spans="1:25" ht="11.25" customHeight="1" x14ac:dyDescent="0.25">
      <c r="A108" s="2" t="s">
        <v>247</v>
      </c>
      <c r="B108" s="2" t="s">
        <v>106</v>
      </c>
      <c r="C108" s="3">
        <f t="shared" si="18"/>
        <v>4.1839866925358418E-3</v>
      </c>
      <c r="D108" s="3">
        <f t="shared" si="19"/>
        <v>1.0203677490436606E-2</v>
      </c>
      <c r="E108" s="3">
        <f t="shared" si="20"/>
        <v>1.3691303491896673E-2</v>
      </c>
      <c r="F108" s="8">
        <v>4.7810911682566104E-3</v>
      </c>
      <c r="G108" s="8">
        <v>4.7862260645846599E-3</v>
      </c>
      <c r="H108" s="8">
        <v>2.3806569529820701E-3</v>
      </c>
      <c r="I108" s="8">
        <v>4.7879725843200296E-3</v>
      </c>
      <c r="J108" s="8">
        <v>1.5231366974744901E-2</v>
      </c>
      <c r="K108" s="8">
        <v>1.25863748941706E-2</v>
      </c>
      <c r="L108" s="8">
        <v>9.0724655563955495E-3</v>
      </c>
      <c r="M108" s="8">
        <v>3.9245025364353699E-3</v>
      </c>
      <c r="N108" s="8">
        <v>1.2272986342137301E-2</v>
      </c>
      <c r="O108" s="8">
        <v>1.9627693772265E-2</v>
      </c>
      <c r="P108" s="8">
        <v>6.9176544463901901E-3</v>
      </c>
      <c r="Q108" s="8">
        <v>1.59468794067942E-2</v>
      </c>
      <c r="R108" s="6">
        <v>-0.13073186055213401</v>
      </c>
      <c r="S108" s="2">
        <v>0.17080000000000001</v>
      </c>
      <c r="T108" s="2">
        <v>7.3200000000000001E-2</v>
      </c>
      <c r="U108" s="2">
        <v>0.62849999999999995</v>
      </c>
      <c r="V108" s="6">
        <f t="shared" si="21"/>
        <v>5.3878807129626304E-2</v>
      </c>
      <c r="W108" s="6">
        <f t="shared" si="22"/>
        <v>1.4087094077087444E-2</v>
      </c>
      <c r="X108" s="6">
        <f t="shared" si="23"/>
        <v>0.37623518397238098</v>
      </c>
      <c r="Y108" s="10">
        <v>2</v>
      </c>
    </row>
    <row r="109" spans="1:25" ht="11.25" customHeight="1" x14ac:dyDescent="0.25">
      <c r="A109" s="2" t="s">
        <v>248</v>
      </c>
      <c r="B109" s="2" t="s">
        <v>107</v>
      </c>
      <c r="C109" s="3">
        <f t="shared" si="18"/>
        <v>4.6025565181014184E-3</v>
      </c>
      <c r="D109" s="3">
        <f t="shared" si="19"/>
        <v>9.983241178270456E-3</v>
      </c>
      <c r="E109" s="3">
        <f t="shared" si="20"/>
        <v>5.7436086573774379E-3</v>
      </c>
      <c r="F109" s="8">
        <v>6.1333068680153903E-3</v>
      </c>
      <c r="G109" s="8">
        <v>7.5224277287400804E-3</v>
      </c>
      <c r="H109" s="8">
        <v>3.45334535963387E-3</v>
      </c>
      <c r="I109" s="8">
        <v>1.30114611601633E-3</v>
      </c>
      <c r="J109" s="8">
        <v>1.39862927280928E-2</v>
      </c>
      <c r="K109" s="8">
        <v>7.1682363225712602E-3</v>
      </c>
      <c r="L109" s="8">
        <v>7.36188320022546E-3</v>
      </c>
      <c r="M109" s="8">
        <v>1.14165524621923E-2</v>
      </c>
      <c r="N109" s="8">
        <v>4.7499116854450999E-3</v>
      </c>
      <c r="O109" s="8">
        <v>4.1696554313332803E-3</v>
      </c>
      <c r="P109" s="8">
        <v>9.6897475661144507E-3</v>
      </c>
      <c r="Q109" s="8">
        <v>4.36511994661692E-3</v>
      </c>
      <c r="R109" s="6">
        <v>-6.6514094047362901E-3</v>
      </c>
      <c r="S109" s="2">
        <v>0.1052</v>
      </c>
      <c r="T109" s="2">
        <v>0.82640000000000002</v>
      </c>
      <c r="U109" s="2">
        <v>0.1961</v>
      </c>
      <c r="V109" s="6">
        <f t="shared" si="21"/>
        <v>4.7061003048705662E-2</v>
      </c>
      <c r="W109" s="6">
        <f t="shared" si="22"/>
        <v>0.57313175074436828</v>
      </c>
      <c r="X109" s="6">
        <f t="shared" si="23"/>
        <v>9.216057743094537E-2</v>
      </c>
      <c r="Y109" s="10">
        <v>1</v>
      </c>
    </row>
    <row r="110" spans="1:25" ht="11.25" customHeight="1" x14ac:dyDescent="0.25">
      <c r="A110" s="2" t="s">
        <v>249</v>
      </c>
      <c r="B110" s="2" t="s">
        <v>108</v>
      </c>
      <c r="C110" s="3">
        <f t="shared" si="18"/>
        <v>5.0047932455073753E-3</v>
      </c>
      <c r="D110" s="3">
        <f t="shared" si="19"/>
        <v>1.0429327905226016E-2</v>
      </c>
      <c r="E110" s="3">
        <f t="shared" si="20"/>
        <v>1.1436954685289043E-2</v>
      </c>
      <c r="F110" s="8">
        <v>5.0349218314735501E-3</v>
      </c>
      <c r="G110" s="8">
        <v>4.5426035459241697E-3</v>
      </c>
      <c r="H110" s="8">
        <v>3.8159414171994302E-3</v>
      </c>
      <c r="I110" s="8">
        <v>6.6257061874323503E-3</v>
      </c>
      <c r="J110" s="8">
        <v>1.6475804511979001E-2</v>
      </c>
      <c r="K110" s="8">
        <v>1.2865656409863599E-2</v>
      </c>
      <c r="L110" s="8">
        <v>7.5441786165562604E-3</v>
      </c>
      <c r="M110" s="8">
        <v>4.8316720825052001E-3</v>
      </c>
      <c r="N110" s="8">
        <v>8.6827047246865498E-3</v>
      </c>
      <c r="O110" s="8">
        <v>1.8317745685948902E-2</v>
      </c>
      <c r="P110" s="8">
        <v>3.11935415057512E-3</v>
      </c>
      <c r="Q110" s="8">
        <v>1.5628014179945599E-2</v>
      </c>
      <c r="R110" s="6">
        <v>-9.6869453899629004E-2</v>
      </c>
      <c r="S110" s="2">
        <v>0.24279999999999999</v>
      </c>
      <c r="T110" s="2">
        <v>0.29110000000000003</v>
      </c>
      <c r="U110" s="2">
        <v>0.97060000000000002</v>
      </c>
      <c r="V110" s="6">
        <f t="shared" si="21"/>
        <v>8.9713403493272559E-2</v>
      </c>
      <c r="W110" s="6">
        <f t="shared" si="22"/>
        <v>0.11466703728872893</v>
      </c>
      <c r="X110" s="6">
        <f t="shared" si="23"/>
        <v>0.82327827260526842</v>
      </c>
      <c r="Y110" s="10">
        <v>2</v>
      </c>
    </row>
    <row r="111" spans="1:25" ht="11.25" customHeight="1" x14ac:dyDescent="0.25">
      <c r="A111" s="2" t="s">
        <v>250</v>
      </c>
      <c r="B111" s="2" t="s">
        <v>109</v>
      </c>
      <c r="C111" s="3">
        <f t="shared" si="18"/>
        <v>7.9708869999077572E-3</v>
      </c>
      <c r="D111" s="3">
        <f t="shared" si="19"/>
        <v>1.1470484709382871E-2</v>
      </c>
      <c r="E111" s="3">
        <f t="shared" si="20"/>
        <v>1.4602919722929729E-2</v>
      </c>
      <c r="F111" s="8">
        <v>6.3185827256290496E-3</v>
      </c>
      <c r="G111" s="8">
        <v>1.0444053023587399E-2</v>
      </c>
      <c r="H111" s="8">
        <v>8.5444840662853901E-3</v>
      </c>
      <c r="I111" s="8">
        <v>6.5764281841291898E-3</v>
      </c>
      <c r="J111" s="8">
        <v>1.2158654213441001E-2</v>
      </c>
      <c r="K111" s="8">
        <v>1.7279278905008098E-2</v>
      </c>
      <c r="L111" s="8">
        <v>8.6573156527230601E-3</v>
      </c>
      <c r="M111" s="8">
        <v>7.7866900663593301E-3</v>
      </c>
      <c r="N111" s="8">
        <v>1.7114582994994E-2</v>
      </c>
      <c r="O111" s="8">
        <v>1.64535106171858E-2</v>
      </c>
      <c r="P111" s="8">
        <v>1.5579586883623099E-2</v>
      </c>
      <c r="Q111" s="8">
        <v>9.2639983959160194E-3</v>
      </c>
      <c r="R111" s="6">
        <v>-6.9309432539634397E-2</v>
      </c>
      <c r="S111" s="2">
        <v>0.38529999999999998</v>
      </c>
      <c r="T111" s="2">
        <v>5.67E-2</v>
      </c>
      <c r="U111" s="2">
        <v>0.54259999999999997</v>
      </c>
      <c r="V111" s="6">
        <f t="shared" si="21"/>
        <v>0.1885838200728201</v>
      </c>
      <c r="W111" s="6">
        <f t="shared" si="22"/>
        <v>1.7710169404486515E-2</v>
      </c>
      <c r="X111" s="6">
        <f t="shared" si="23"/>
        <v>0.30792976770666197</v>
      </c>
      <c r="Y111" s="10">
        <v>2</v>
      </c>
    </row>
    <row r="112" spans="1:25" ht="11.25" customHeight="1" x14ac:dyDescent="0.25">
      <c r="A112" s="2" t="s">
        <v>251</v>
      </c>
      <c r="B112" s="2" t="s">
        <v>110</v>
      </c>
      <c r="C112" s="3">
        <f t="shared" si="18"/>
        <v>4.4205738504356799E-3</v>
      </c>
      <c r="D112" s="3">
        <f t="shared" si="19"/>
        <v>5.1436624766011243E-3</v>
      </c>
      <c r="E112" s="3">
        <f t="shared" si="20"/>
        <v>1.197084334907856E-2</v>
      </c>
      <c r="F112" s="8">
        <v>8.4939537286432103E-3</v>
      </c>
      <c r="G112" s="8">
        <v>2.9362913437084902E-3</v>
      </c>
      <c r="H112" s="8">
        <v>2.9073237833808002E-3</v>
      </c>
      <c r="I112" s="8">
        <v>3.3447265460102198E-3</v>
      </c>
      <c r="J112" s="8">
        <v>3.2673075695292902E-3</v>
      </c>
      <c r="K112" s="8">
        <v>7.5963869292312797E-3</v>
      </c>
      <c r="L112" s="8">
        <v>6.65797577810781E-3</v>
      </c>
      <c r="M112" s="8">
        <v>3.0529796295361198E-3</v>
      </c>
      <c r="N112" s="8">
        <v>4.7993588368610502E-3</v>
      </c>
      <c r="O112" s="8">
        <v>2.1817576541259001E-2</v>
      </c>
      <c r="P112" s="8">
        <v>8.1806439141461906E-3</v>
      </c>
      <c r="Q112" s="8">
        <v>1.3085794104048001E-2</v>
      </c>
      <c r="R112" s="6">
        <v>-0.114121575937675</v>
      </c>
      <c r="S112" s="2">
        <v>0.91479999999999995</v>
      </c>
      <c r="T112" s="2">
        <v>0.25330000000000003</v>
      </c>
      <c r="U112" s="2">
        <v>0.30209999999999998</v>
      </c>
      <c r="V112" s="6">
        <f t="shared" si="21"/>
        <v>0.7002254674340056</v>
      </c>
      <c r="W112" s="6">
        <f t="shared" si="22"/>
        <v>0.10376352123765265</v>
      </c>
      <c r="X112" s="6">
        <f t="shared" si="23"/>
        <v>0.12857407219171887</v>
      </c>
      <c r="Y112" s="10">
        <v>3</v>
      </c>
    </row>
    <row r="113" spans="1:25" ht="11.25" customHeight="1" x14ac:dyDescent="0.25">
      <c r="A113" s="2" t="s">
        <v>252</v>
      </c>
      <c r="B113" s="2" t="s">
        <v>111</v>
      </c>
      <c r="C113" s="3">
        <f t="shared" si="18"/>
        <v>8.929879309195174E-4</v>
      </c>
      <c r="D113" s="3">
        <f t="shared" si="19"/>
        <v>2.4038477517191199E-3</v>
      </c>
      <c r="E113" s="3">
        <f t="shared" si="20"/>
        <v>2.9770984324612392E-3</v>
      </c>
      <c r="F113" s="8">
        <v>3.10174535710363E-3</v>
      </c>
      <c r="G113" s="8">
        <v>3.3639112420855101E-4</v>
      </c>
      <c r="H113" s="8">
        <v>1.2074106333996E-4</v>
      </c>
      <c r="I113" s="8">
        <v>1.30741790259282E-5</v>
      </c>
      <c r="J113" s="8">
        <v>3.2457664697673099E-3</v>
      </c>
      <c r="K113" s="8">
        <v>7.3180918505136902E-4</v>
      </c>
      <c r="L113" s="8">
        <v>3.9729139033417701E-3</v>
      </c>
      <c r="M113" s="8">
        <v>1.6649014487160299E-3</v>
      </c>
      <c r="N113" s="8">
        <v>5.6022150492852105E-4</v>
      </c>
      <c r="O113" s="8">
        <v>8.3826820782104805E-5</v>
      </c>
      <c r="P113" s="8">
        <v>8.5296591666910899E-3</v>
      </c>
      <c r="Q113" s="8">
        <v>2.73468623744324E-3</v>
      </c>
      <c r="R113" s="6">
        <v>-2.2614703211497299E-2</v>
      </c>
      <c r="S113" s="2">
        <v>0.37809999999999999</v>
      </c>
      <c r="T113" s="2">
        <v>0.61460000000000004</v>
      </c>
      <c r="U113" s="2">
        <v>0.95930000000000004</v>
      </c>
      <c r="V113" s="6">
        <f t="shared" si="21"/>
        <v>0.19788311237003314</v>
      </c>
      <c r="W113" s="6">
        <f t="shared" si="22"/>
        <v>0.35393458920527798</v>
      </c>
      <c r="X113" s="6">
        <f t="shared" si="23"/>
        <v>0.79150996874557489</v>
      </c>
      <c r="Y113" s="10">
        <v>1</v>
      </c>
    </row>
    <row r="114" spans="1:25" ht="11.25" customHeight="1" x14ac:dyDescent="0.25">
      <c r="A114" s="2" t="s">
        <v>253</v>
      </c>
      <c r="B114" s="2" t="s">
        <v>112</v>
      </c>
      <c r="C114" s="3">
        <f t="shared" si="18"/>
        <v>7.9686686419417844E-3</v>
      </c>
      <c r="D114" s="3">
        <f t="shared" si="19"/>
        <v>8.3183613143021154E-3</v>
      </c>
      <c r="E114" s="3">
        <f t="shared" si="20"/>
        <v>1.2710494103853099E-2</v>
      </c>
      <c r="F114" s="8">
        <v>9.8478072283113404E-3</v>
      </c>
      <c r="G114" s="8">
        <v>9.0216096186702902E-3</v>
      </c>
      <c r="H114" s="8">
        <v>6.2725401504544797E-3</v>
      </c>
      <c r="I114" s="8">
        <v>6.7327175703310298E-3</v>
      </c>
      <c r="J114" s="8">
        <v>7.08020425655825E-3</v>
      </c>
      <c r="K114" s="8">
        <v>7.3484802892012499E-3</v>
      </c>
      <c r="L114" s="8">
        <v>9.89874198615949E-3</v>
      </c>
      <c r="M114" s="8">
        <v>8.9460187252894691E-3</v>
      </c>
      <c r="N114" s="8">
        <v>1.2477941692170799E-2</v>
      </c>
      <c r="O114" s="8">
        <v>1.51578913351159E-2</v>
      </c>
      <c r="P114" s="8">
        <v>1.0782633921090801E-2</v>
      </c>
      <c r="Q114" s="8">
        <v>1.24235094670349E-2</v>
      </c>
      <c r="R114" s="6">
        <v>-6.3218801503917704E-2</v>
      </c>
      <c r="S114" s="2">
        <v>0.94520000000000004</v>
      </c>
      <c r="T114" s="2">
        <v>2.1600000000000001E-2</v>
      </c>
      <c r="U114" s="2">
        <v>2.18E-2</v>
      </c>
      <c r="V114" s="6">
        <f t="shared" si="21"/>
        <v>0.76045425400089317</v>
      </c>
      <c r="W114" s="6">
        <f t="shared" si="22"/>
        <v>9.1839529436707201E-3</v>
      </c>
      <c r="X114" s="6">
        <f t="shared" si="23"/>
        <v>7.9704073235930557E-3</v>
      </c>
      <c r="Y114" s="10">
        <v>3</v>
      </c>
    </row>
    <row r="115" spans="1:25" ht="11.25" customHeight="1" x14ac:dyDescent="0.25">
      <c r="A115" s="2" t="s">
        <v>254</v>
      </c>
      <c r="B115" s="2" t="s">
        <v>113</v>
      </c>
      <c r="C115" s="3">
        <f t="shared" si="18"/>
        <v>1.22510593960797E-2</v>
      </c>
      <c r="D115" s="3">
        <f t="shared" si="19"/>
        <v>9.5136863560386954E-3</v>
      </c>
      <c r="E115" s="3">
        <f t="shared" si="20"/>
        <v>1.4005331851162027E-2</v>
      </c>
      <c r="F115" s="8">
        <v>1.2517699977126401E-2</v>
      </c>
      <c r="G115" s="8">
        <v>1.32997182987391E-2</v>
      </c>
      <c r="H115" s="8">
        <v>1.2557418496717E-2</v>
      </c>
      <c r="I115" s="8">
        <v>1.06294008117363E-2</v>
      </c>
      <c r="J115" s="8">
        <v>4.4599921731346198E-3</v>
      </c>
      <c r="K115" s="8">
        <v>4.6607205523174601E-3</v>
      </c>
      <c r="L115" s="8">
        <v>1.45280236155705E-2</v>
      </c>
      <c r="M115" s="8">
        <v>1.44060090831322E-2</v>
      </c>
      <c r="N115" s="8">
        <v>1.82182361025745E-2</v>
      </c>
      <c r="O115" s="8">
        <v>1.5262096271118899E-2</v>
      </c>
      <c r="P115" s="8">
        <v>1.3909686556519999E-2</v>
      </c>
      <c r="Q115" s="8">
        <v>8.6313084744347093E-3</v>
      </c>
      <c r="R115" s="6">
        <v>-1.5626502908259999E-2</v>
      </c>
      <c r="S115" s="2">
        <v>0.65459999999999996</v>
      </c>
      <c r="T115" s="2">
        <v>0.70389999999999997</v>
      </c>
      <c r="U115" s="2">
        <v>0.45760000000000001</v>
      </c>
      <c r="V115" s="6">
        <f t="shared" si="21"/>
        <v>0.38415707864058718</v>
      </c>
      <c r="W115" s="6">
        <f t="shared" si="22"/>
        <v>0.43215451402715144</v>
      </c>
      <c r="X115" s="6">
        <f t="shared" si="23"/>
        <v>0.24583466442213833</v>
      </c>
      <c r="Y115" s="10">
        <v>3</v>
      </c>
    </row>
    <row r="116" spans="1:25" ht="11.25" customHeight="1" x14ac:dyDescent="0.25">
      <c r="A116" s="2" t="s">
        <v>255</v>
      </c>
      <c r="B116" s="2" t="s">
        <v>114</v>
      </c>
      <c r="C116" s="3">
        <f t="shared" si="18"/>
        <v>2.9345733325165232E-3</v>
      </c>
      <c r="D116" s="3">
        <f t="shared" si="19"/>
        <v>3.4339026496406173E-3</v>
      </c>
      <c r="E116" s="3">
        <f t="shared" si="20"/>
        <v>4.8103334715624228E-3</v>
      </c>
      <c r="F116" s="8">
        <v>4.4311152911161496E-3</v>
      </c>
      <c r="G116" s="8">
        <v>2.49115275020793E-3</v>
      </c>
      <c r="H116" s="8">
        <v>4.2696855896402503E-3</v>
      </c>
      <c r="I116" s="8">
        <v>5.4633969910176299E-4</v>
      </c>
      <c r="J116" s="8">
        <v>2.4283782489249702E-3</v>
      </c>
      <c r="K116" s="8">
        <v>1.062271006888E-3</v>
      </c>
      <c r="L116" s="8">
        <v>5.5343983970382402E-3</v>
      </c>
      <c r="M116" s="8">
        <v>4.7105629457112599E-3</v>
      </c>
      <c r="N116" s="8">
        <v>6.5928165849151697E-3</v>
      </c>
      <c r="O116" s="8">
        <v>6.7467801132942802E-3</v>
      </c>
      <c r="P116" s="8">
        <v>3.4750282854961899E-3</v>
      </c>
      <c r="Q116" s="8">
        <v>2.42670890254405E-3</v>
      </c>
      <c r="R116" s="6">
        <v>-2.5454877884469498E-2</v>
      </c>
      <c r="S116" s="2">
        <v>0.93089999999999995</v>
      </c>
      <c r="T116" s="2">
        <v>0.43719999999999998</v>
      </c>
      <c r="U116" s="2">
        <v>0.64900000000000002</v>
      </c>
      <c r="V116" s="6">
        <f t="shared" si="21"/>
        <v>0.72844724474532407</v>
      </c>
      <c r="W116" s="6">
        <f t="shared" si="22"/>
        <v>0.23565980198396061</v>
      </c>
      <c r="X116" s="6">
        <f t="shared" si="23"/>
        <v>0.39477654145066676</v>
      </c>
      <c r="Y116" s="10">
        <v>1</v>
      </c>
    </row>
    <row r="117" spans="1:25" ht="11.25" customHeight="1" x14ac:dyDescent="0.25">
      <c r="A117" s="2" t="s">
        <v>256</v>
      </c>
      <c r="B117" s="2" t="s">
        <v>115</v>
      </c>
      <c r="C117" s="3">
        <f t="shared" si="18"/>
        <v>7.4379274984564406E-3</v>
      </c>
      <c r="D117" s="3">
        <f t="shared" si="19"/>
        <v>5.0415732225431702E-3</v>
      </c>
      <c r="E117" s="3">
        <f t="shared" si="20"/>
        <v>7.8434681699021767E-3</v>
      </c>
      <c r="F117" s="8">
        <v>1.09833666789071E-2</v>
      </c>
      <c r="G117" s="8">
        <v>9.9950382658203305E-3</v>
      </c>
      <c r="H117" s="8">
        <v>2.99874529016577E-3</v>
      </c>
      <c r="I117" s="8">
        <v>5.7745597589325603E-3</v>
      </c>
      <c r="J117" s="8">
        <v>3.6286187125613698E-3</v>
      </c>
      <c r="K117" s="8">
        <v>3.89928743505238E-3</v>
      </c>
      <c r="L117" s="8">
        <v>6.7147498951466303E-3</v>
      </c>
      <c r="M117" s="8">
        <v>5.9236368474123004E-3</v>
      </c>
      <c r="N117" s="8">
        <v>1.0002182181579699E-2</v>
      </c>
      <c r="O117" s="8">
        <v>7.0976033970763302E-3</v>
      </c>
      <c r="P117" s="8">
        <v>6.5504775895622903E-3</v>
      </c>
      <c r="Q117" s="8">
        <v>7.7236095113903903E-3</v>
      </c>
      <c r="R117" s="6">
        <v>-1.38571208260876E-2</v>
      </c>
      <c r="S117" s="2">
        <v>0.5171</v>
      </c>
      <c r="T117" s="2">
        <v>0.97799999999999998</v>
      </c>
      <c r="U117" s="2">
        <v>8.7800000000000003E-2</v>
      </c>
      <c r="V117" s="6">
        <f t="shared" si="21"/>
        <v>0.27809510948726551</v>
      </c>
      <c r="W117" s="6">
        <f t="shared" si="22"/>
        <v>0.8467752137705219</v>
      </c>
      <c r="X117" s="6">
        <f t="shared" si="23"/>
        <v>3.9876612498151588E-2</v>
      </c>
      <c r="Y117" s="10">
        <v>3</v>
      </c>
    </row>
    <row r="118" spans="1:25" ht="11.25" customHeight="1" x14ac:dyDescent="0.25">
      <c r="A118" s="2" t="s">
        <v>257</v>
      </c>
      <c r="B118" s="2" t="s">
        <v>116</v>
      </c>
      <c r="C118" s="3">
        <f t="shared" si="18"/>
        <v>2.765277155199225E-3</v>
      </c>
      <c r="D118" s="3">
        <f t="shared" si="19"/>
        <v>3.2208990330021853E-3</v>
      </c>
      <c r="E118" s="3">
        <f t="shared" si="20"/>
        <v>5.1776253456269194E-3</v>
      </c>
      <c r="F118" s="8">
        <v>5.1990427148469898E-3</v>
      </c>
      <c r="G118" s="8">
        <v>2.0946509574536702E-3</v>
      </c>
      <c r="H118" s="8">
        <v>1.9740677074917101E-3</v>
      </c>
      <c r="I118" s="8">
        <v>1.79334724100453E-3</v>
      </c>
      <c r="J118" s="8">
        <v>1.9652779464489601E-3</v>
      </c>
      <c r="K118" s="8">
        <v>2.03261704324878E-3</v>
      </c>
      <c r="L118" s="8">
        <v>6.4696340838506401E-3</v>
      </c>
      <c r="M118" s="8">
        <v>2.4160670584603599E-3</v>
      </c>
      <c r="N118" s="8">
        <v>5.4639943993422596E-3</v>
      </c>
      <c r="O118" s="8">
        <v>7.2979585050698603E-3</v>
      </c>
      <c r="P118" s="8">
        <v>3.8653883836191399E-3</v>
      </c>
      <c r="Q118" s="8">
        <v>4.0831600944764204E-3</v>
      </c>
      <c r="R118" s="6">
        <v>-3.7753214363312498E-2</v>
      </c>
      <c r="S118" s="2">
        <v>0.93940000000000001</v>
      </c>
      <c r="T118" s="2">
        <v>0.1643</v>
      </c>
      <c r="U118" s="2">
        <v>0.37969999999999998</v>
      </c>
      <c r="V118" s="6">
        <f t="shared" si="21"/>
        <v>0.74868464031542836</v>
      </c>
      <c r="W118" s="6">
        <f t="shared" si="22"/>
        <v>7.7570996487063643E-2</v>
      </c>
      <c r="X118" s="6">
        <f t="shared" si="23"/>
        <v>0.19577972149640249</v>
      </c>
      <c r="Y118" s="10">
        <v>3</v>
      </c>
    </row>
    <row r="119" spans="1:25" ht="11.25" customHeight="1" x14ac:dyDescent="0.25">
      <c r="A119" s="2" t="s">
        <v>258</v>
      </c>
      <c r="B119" s="2" t="s">
        <v>117</v>
      </c>
      <c r="C119" s="3">
        <f t="shared" si="18"/>
        <v>3.3012956153171923E-3</v>
      </c>
      <c r="D119" s="3">
        <f t="shared" si="19"/>
        <v>4.0564368090435206E-3</v>
      </c>
      <c r="E119" s="3">
        <f t="shared" si="20"/>
        <v>7.0266953062128826E-3</v>
      </c>
      <c r="F119" s="8">
        <v>4.1928033013607802E-3</v>
      </c>
      <c r="G119" s="8">
        <v>2.0605069999383601E-3</v>
      </c>
      <c r="H119" s="8">
        <v>2.9241502354390801E-3</v>
      </c>
      <c r="I119" s="8">
        <v>4.0277219245305499E-3</v>
      </c>
      <c r="J119" s="8">
        <v>4.4598217468737903E-3</v>
      </c>
      <c r="K119" s="8">
        <v>5.31818517181969E-3</v>
      </c>
      <c r="L119" s="8">
        <v>4.5183159082309299E-3</v>
      </c>
      <c r="M119" s="8">
        <v>1.9294244092496701E-3</v>
      </c>
      <c r="N119" s="8">
        <v>9.5885734727360599E-3</v>
      </c>
      <c r="O119" s="8">
        <v>8.5362530863377396E-3</v>
      </c>
      <c r="P119" s="8">
        <v>5.8897984208114897E-3</v>
      </c>
      <c r="Q119" s="8">
        <v>4.0921562449662396E-3</v>
      </c>
      <c r="R119" s="6">
        <v>-4.6510156002551997E-2</v>
      </c>
      <c r="S119" s="2">
        <v>0.68979999999999997</v>
      </c>
      <c r="T119" s="2">
        <v>0.10589999999999999</v>
      </c>
      <c r="U119" s="2">
        <v>0.1988</v>
      </c>
      <c r="V119" s="6">
        <f t="shared" si="21"/>
        <v>0.42852017156585986</v>
      </c>
      <c r="W119" s="6">
        <f t="shared" si="22"/>
        <v>3.2545384359377767E-2</v>
      </c>
      <c r="X119" s="6">
        <f t="shared" si="23"/>
        <v>8.646701910386087E-2</v>
      </c>
      <c r="Y119" s="10">
        <v>2</v>
      </c>
    </row>
    <row r="120" spans="1:25" ht="11.25" customHeight="1" x14ac:dyDescent="0.25">
      <c r="A120" s="2" t="s">
        <v>259</v>
      </c>
      <c r="B120" s="2" t="s">
        <v>118</v>
      </c>
      <c r="C120" s="3">
        <f t="shared" si="18"/>
        <v>1.5879976892443776E-2</v>
      </c>
      <c r="D120" s="3">
        <f t="shared" si="19"/>
        <v>2.2815793779607751E-2</v>
      </c>
      <c r="E120" s="3">
        <f t="shared" si="20"/>
        <v>2.4459809314876648E-2</v>
      </c>
      <c r="F120" s="8">
        <v>2.2139843159189401E-2</v>
      </c>
      <c r="G120" s="8">
        <v>1.3724140667136901E-2</v>
      </c>
      <c r="H120" s="8">
        <v>1.40613965941516E-2</v>
      </c>
      <c r="I120" s="8">
        <v>1.35945271492972E-2</v>
      </c>
      <c r="J120" s="8">
        <v>2.3893216929992099E-2</v>
      </c>
      <c r="K120" s="8">
        <v>2.9544568394194601E-2</v>
      </c>
      <c r="L120" s="8">
        <v>2.0257862869226598E-2</v>
      </c>
      <c r="M120" s="8">
        <v>1.7567526925017701E-2</v>
      </c>
      <c r="N120" s="8">
        <v>2.6204640996849399E-2</v>
      </c>
      <c r="O120" s="8">
        <v>2.9050083205216501E-2</v>
      </c>
      <c r="P120" s="8">
        <v>2.0065880548840401E-2</v>
      </c>
      <c r="Q120" s="8">
        <v>2.2518632508600301E-2</v>
      </c>
      <c r="R120" s="6">
        <v>-0.116593437880063</v>
      </c>
      <c r="S120" s="2">
        <v>0.17649999999999999</v>
      </c>
      <c r="T120" s="2">
        <v>5.5899999999999998E-2</v>
      </c>
      <c r="U120" s="2">
        <v>0.87209999999999999</v>
      </c>
      <c r="V120" s="6">
        <f t="shared" si="21"/>
        <v>8.2252809804765709E-2</v>
      </c>
      <c r="W120" s="6">
        <f t="shared" si="22"/>
        <v>2.4675135312137549E-2</v>
      </c>
      <c r="X120" s="6">
        <f t="shared" si="23"/>
        <v>0.63227019500699633</v>
      </c>
      <c r="Y120" s="10">
        <v>3</v>
      </c>
    </row>
    <row r="121" spans="1:25" ht="11.25" customHeight="1" x14ac:dyDescent="0.25">
      <c r="A121" s="2" t="s">
        <v>260</v>
      </c>
      <c r="B121" s="2" t="s">
        <v>119</v>
      </c>
      <c r="C121" s="3">
        <f t="shared" si="18"/>
        <v>6.8254945795168101E-3</v>
      </c>
      <c r="D121" s="3">
        <f t="shared" si="19"/>
        <v>5.8010807370708732E-3</v>
      </c>
      <c r="E121" s="3">
        <f t="shared" si="20"/>
        <v>1.0100092851596954E-2</v>
      </c>
      <c r="F121" s="8">
        <v>1.1617460032713901E-2</v>
      </c>
      <c r="G121" s="8">
        <v>7.5896375975359901E-3</v>
      </c>
      <c r="H121" s="8">
        <v>4.1934343084892899E-3</v>
      </c>
      <c r="I121" s="8">
        <v>3.9014463793280601E-3</v>
      </c>
      <c r="J121" s="8">
        <v>3.1899499569339202E-3</v>
      </c>
      <c r="K121" s="8">
        <v>3.1131211624408801E-3</v>
      </c>
      <c r="L121" s="8">
        <v>1.0203463516847901E-2</v>
      </c>
      <c r="M121" s="8">
        <v>6.6977883120607901E-3</v>
      </c>
      <c r="N121" s="8">
        <v>9.0022796859148702E-3</v>
      </c>
      <c r="O121" s="8">
        <v>1.1851093086403801E-2</v>
      </c>
      <c r="P121" s="8">
        <v>8.1555510406148505E-3</v>
      </c>
      <c r="Q121" s="8">
        <v>1.13914475934543E-2</v>
      </c>
      <c r="R121" s="6">
        <v>-5.5149501805189197E-2</v>
      </c>
      <c r="S121" s="2">
        <v>0.91090000000000004</v>
      </c>
      <c r="T121" s="2">
        <v>0.32869999999999999</v>
      </c>
      <c r="U121" s="2">
        <v>0.16309999999999999</v>
      </c>
      <c r="V121" s="6">
        <f t="shared" si="21"/>
        <v>0.69283374312278634</v>
      </c>
      <c r="W121" s="6">
        <f t="shared" si="22"/>
        <v>0.15534264671960488</v>
      </c>
      <c r="X121" s="6">
        <f t="shared" si="23"/>
        <v>6.5765112470570319E-2</v>
      </c>
      <c r="Y121" s="10">
        <v>3</v>
      </c>
    </row>
    <row r="122" spans="1:25" ht="11.25" customHeight="1" x14ac:dyDescent="0.25">
      <c r="A122" s="2" t="s">
        <v>261</v>
      </c>
      <c r="B122" s="2" t="s">
        <v>120</v>
      </c>
      <c r="C122" s="3">
        <f t="shared" si="18"/>
        <v>6.4608880268674897E-3</v>
      </c>
      <c r="D122" s="3">
        <f t="shared" si="19"/>
        <v>4.8369601760126224E-3</v>
      </c>
      <c r="E122" s="3">
        <f t="shared" si="20"/>
        <v>7.6309468966798775E-3</v>
      </c>
      <c r="F122" s="8">
        <v>1.11623942802092E-2</v>
      </c>
      <c r="G122" s="8">
        <v>5.1772637434836797E-3</v>
      </c>
      <c r="H122" s="8">
        <v>6.7430057274287403E-3</v>
      </c>
      <c r="I122" s="8">
        <v>2.7608883563483401E-3</v>
      </c>
      <c r="J122" s="8">
        <v>1.9874131108938101E-3</v>
      </c>
      <c r="K122" s="8">
        <v>3.2324354661656199E-4</v>
      </c>
      <c r="L122" s="8">
        <v>1.4638489466776599E-2</v>
      </c>
      <c r="M122" s="8">
        <v>2.39869457976352E-3</v>
      </c>
      <c r="N122" s="8">
        <v>1.8322477511742599E-3</v>
      </c>
      <c r="O122" s="8">
        <v>1.0681995120940899E-2</v>
      </c>
      <c r="P122" s="8">
        <v>1.87660376403735E-3</v>
      </c>
      <c r="Q122" s="8">
        <v>1.6132940950566999E-2</v>
      </c>
      <c r="R122" s="6">
        <v>-5.0115444363517198E-2</v>
      </c>
      <c r="S122" s="2">
        <v>0.90359999999999996</v>
      </c>
      <c r="T122" s="2">
        <v>0.95289999999999997</v>
      </c>
      <c r="U122" s="2">
        <v>0.83579999999999999</v>
      </c>
      <c r="V122" s="6">
        <f t="shared" si="21"/>
        <v>0.67947769148860804</v>
      </c>
      <c r="W122" s="6">
        <f t="shared" si="22"/>
        <v>0.77625186229957155</v>
      </c>
      <c r="X122" s="6">
        <f t="shared" si="23"/>
        <v>0.58326776570230221</v>
      </c>
      <c r="Y122" s="10">
        <v>3</v>
      </c>
    </row>
    <row r="123" spans="1:25" ht="11.25" customHeight="1" x14ac:dyDescent="0.25">
      <c r="A123" s="2" t="s">
        <v>262</v>
      </c>
      <c r="B123" s="2" t="s">
        <v>121</v>
      </c>
      <c r="C123" s="3">
        <f t="shared" si="18"/>
        <v>9.8741679566222099E-3</v>
      </c>
      <c r="D123" s="3">
        <f t="shared" si="19"/>
        <v>1.8001020995272198E-2</v>
      </c>
      <c r="E123" s="3">
        <f t="shared" si="20"/>
        <v>2.1549348221878276E-2</v>
      </c>
      <c r="F123" s="8">
        <v>1.15066298715679E-2</v>
      </c>
      <c r="G123" s="8">
        <v>4.8901713716926198E-3</v>
      </c>
      <c r="H123" s="8">
        <v>1.6783148565456901E-2</v>
      </c>
      <c r="I123" s="8">
        <v>6.3167220177714201E-3</v>
      </c>
      <c r="J123" s="8">
        <v>1.2951022411056499E-2</v>
      </c>
      <c r="K123" s="8">
        <v>2.9319541416642701E-2</v>
      </c>
      <c r="L123" s="8">
        <v>1.6848483324040198E-2</v>
      </c>
      <c r="M123" s="8">
        <v>1.2885036829349401E-2</v>
      </c>
      <c r="N123" s="8">
        <v>2.0434715158186099E-2</v>
      </c>
      <c r="O123" s="8">
        <v>2.6988509871341999E-2</v>
      </c>
      <c r="P123" s="8">
        <v>2.2934344517053E-2</v>
      </c>
      <c r="Q123" s="8">
        <v>1.5839823340932001E-2</v>
      </c>
      <c r="R123" s="6">
        <v>-0.13117263668762999</v>
      </c>
      <c r="S123" s="2">
        <v>0.2823</v>
      </c>
      <c r="T123" s="2">
        <v>4.0300000000000002E-2</v>
      </c>
      <c r="U123" s="2">
        <v>0.72929999999999995</v>
      </c>
      <c r="V123" s="6">
        <f t="shared" si="21"/>
        <v>0.13689448676264185</v>
      </c>
      <c r="W123" s="6">
        <f t="shared" si="22"/>
        <v>1.7094860687697829E-2</v>
      </c>
      <c r="X123" s="6">
        <f t="shared" si="23"/>
        <v>0.46342001992450887</v>
      </c>
      <c r="Y123" s="10">
        <v>3</v>
      </c>
    </row>
    <row r="124" spans="1:25" ht="11.25" customHeight="1" x14ac:dyDescent="0.25">
      <c r="A124" s="2" t="s">
        <v>263</v>
      </c>
      <c r="B124" s="2" t="s">
        <v>122</v>
      </c>
      <c r="C124" s="3">
        <f t="shared" si="18"/>
        <v>4.4207908180783574E-4</v>
      </c>
      <c r="D124" s="3">
        <f t="shared" si="19"/>
        <v>7.1400984761194356E-4</v>
      </c>
      <c r="E124" s="3">
        <f t="shared" si="20"/>
        <v>2.231788162218749E-3</v>
      </c>
      <c r="F124" s="8">
        <v>1.2884124112528101E-3</v>
      </c>
      <c r="G124" s="8">
        <v>1.6093105327181299E-4</v>
      </c>
      <c r="H124" s="8">
        <v>1.4274663506589301E-4</v>
      </c>
      <c r="I124" s="8">
        <v>1.7622622764082701E-4</v>
      </c>
      <c r="J124" s="8">
        <v>2.0278776414717499E-4</v>
      </c>
      <c r="K124" s="8">
        <v>1.8473298820231499E-4</v>
      </c>
      <c r="L124" s="8">
        <v>1.8342420795005999E-3</v>
      </c>
      <c r="M124" s="8">
        <v>6.3427655859768397E-4</v>
      </c>
      <c r="N124" s="8">
        <v>2.4282993729338501E-4</v>
      </c>
      <c r="O124" s="8">
        <v>5.3570720504527696E-3</v>
      </c>
      <c r="P124" s="8">
        <v>2.0995772609212101E-4</v>
      </c>
      <c r="Q124" s="8">
        <v>3.1172929350367202E-3</v>
      </c>
      <c r="R124" s="6">
        <v>-2.9466990193029199E-2</v>
      </c>
      <c r="S124" s="2">
        <v>0.84689999999999999</v>
      </c>
      <c r="T124" s="2">
        <v>0.436</v>
      </c>
      <c r="U124" s="2">
        <v>0.53520000000000001</v>
      </c>
      <c r="V124" s="6">
        <f t="shared" si="21"/>
        <v>0.59116191494400838</v>
      </c>
      <c r="W124" s="6">
        <f t="shared" si="22"/>
        <v>0.2104344084095163</v>
      </c>
      <c r="X124" s="6">
        <f t="shared" si="23"/>
        <v>0.28856001661747427</v>
      </c>
      <c r="Y124" s="10">
        <v>3</v>
      </c>
    </row>
    <row r="125" spans="1:25" ht="11.25" customHeight="1" x14ac:dyDescent="0.25">
      <c r="A125" s="2" t="s">
        <v>264</v>
      </c>
      <c r="B125" s="2" t="s">
        <v>123</v>
      </c>
      <c r="C125" s="3">
        <f t="shared" si="18"/>
        <v>9.7117673876122457E-3</v>
      </c>
      <c r="D125" s="3">
        <f t="shared" si="19"/>
        <v>1.661126388605659E-2</v>
      </c>
      <c r="E125" s="3">
        <f t="shared" si="20"/>
        <v>1.4997216118862971E-2</v>
      </c>
      <c r="F125" s="8">
        <v>2.07655851038351E-2</v>
      </c>
      <c r="G125" s="8">
        <v>1.38623872491086E-2</v>
      </c>
      <c r="H125" s="8">
        <v>1.5318880390236601E-3</v>
      </c>
      <c r="I125" s="8">
        <v>2.6872091584816201E-3</v>
      </c>
      <c r="J125" s="8">
        <v>8.0705160134870706E-3</v>
      </c>
      <c r="K125" s="8">
        <v>8.6581425983497991E-3</v>
      </c>
      <c r="L125" s="8">
        <v>2.3707769252484499E-2</v>
      </c>
      <c r="M125" s="8">
        <v>2.6008627679905E-2</v>
      </c>
      <c r="N125" s="8">
        <v>2.72211843020434E-2</v>
      </c>
      <c r="O125" s="8">
        <v>2.0592352307705099E-2</v>
      </c>
      <c r="P125" s="8">
        <v>3.7185890080415102E-3</v>
      </c>
      <c r="Q125" s="8">
        <v>8.4567388576618704E-3</v>
      </c>
      <c r="R125" s="6">
        <v>-7.79907570298803E-2</v>
      </c>
      <c r="S125" s="2">
        <v>0.58260000000000001</v>
      </c>
      <c r="T125" s="2">
        <v>0.74860000000000004</v>
      </c>
      <c r="U125" s="2">
        <v>0.97289999999999999</v>
      </c>
      <c r="V125" s="6">
        <f t="shared" si="21"/>
        <v>0.3394307866325964</v>
      </c>
      <c r="W125" s="6">
        <f t="shared" si="22"/>
        <v>0.48524683884610231</v>
      </c>
      <c r="X125" s="6">
        <f t="shared" si="23"/>
        <v>0.83052845707120759</v>
      </c>
      <c r="Y125" s="10">
        <v>3</v>
      </c>
    </row>
    <row r="126" spans="1:25" ht="11.25" customHeight="1" x14ac:dyDescent="0.25">
      <c r="A126" s="2" t="s">
        <v>265</v>
      </c>
      <c r="B126" s="2" t="s">
        <v>124</v>
      </c>
      <c r="C126" s="3">
        <f t="shared" si="18"/>
        <v>2.1481483557364974E-3</v>
      </c>
      <c r="D126" s="3">
        <f t="shared" si="19"/>
        <v>2.6277036048729043E-3</v>
      </c>
      <c r="E126" s="3">
        <f t="shared" si="20"/>
        <v>4.5507878238708332E-3</v>
      </c>
      <c r="F126" s="8">
        <v>2.2358690501184798E-3</v>
      </c>
      <c r="G126" s="8">
        <v>2.8136376114837598E-3</v>
      </c>
      <c r="H126" s="8">
        <v>1.08309149384236E-3</v>
      </c>
      <c r="I126" s="8">
        <v>2.4599952675013899E-3</v>
      </c>
      <c r="J126" s="8">
        <v>2.4804712766551299E-3</v>
      </c>
      <c r="K126" s="8">
        <v>2.6506326671712501E-3</v>
      </c>
      <c r="L126" s="8">
        <v>4.4585128183701299E-3</v>
      </c>
      <c r="M126" s="8">
        <v>9.2119765729510702E-4</v>
      </c>
      <c r="N126" s="8">
        <v>5.3088067272859998E-3</v>
      </c>
      <c r="O126" s="8">
        <v>7.4308592545559698E-3</v>
      </c>
      <c r="P126" s="8">
        <v>4.20876419681117E-3</v>
      </c>
      <c r="Q126" s="8">
        <v>1.2547211168301899E-3</v>
      </c>
      <c r="R126" s="6">
        <v>-3.1691307558996497E-2</v>
      </c>
      <c r="S126" s="2">
        <v>0.83260000000000001</v>
      </c>
      <c r="T126" s="2">
        <v>0.2954</v>
      </c>
      <c r="U126" s="2">
        <v>0.45619999999999999</v>
      </c>
      <c r="V126" s="6">
        <f t="shared" si="21"/>
        <v>0.57766446219711698</v>
      </c>
      <c r="W126" s="6">
        <f t="shared" si="22"/>
        <v>0.12303428471434648</v>
      </c>
      <c r="X126" s="6">
        <f t="shared" si="23"/>
        <v>0.24032479588595396</v>
      </c>
      <c r="Y126" s="10">
        <v>2</v>
      </c>
    </row>
    <row r="127" spans="1:25" ht="11.25" customHeight="1" x14ac:dyDescent="0.25">
      <c r="A127" s="2" t="s">
        <v>266</v>
      </c>
      <c r="B127" s="2" t="s">
        <v>125</v>
      </c>
      <c r="C127" s="3">
        <f t="shared" si="18"/>
        <v>2.23936980113932E-3</v>
      </c>
      <c r="D127" s="3">
        <f t="shared" si="19"/>
        <v>2.5108302432098688E-3</v>
      </c>
      <c r="E127" s="3">
        <f t="shared" si="20"/>
        <v>7.0543819544333277E-3</v>
      </c>
      <c r="F127" s="8">
        <v>4.6446562539338198E-3</v>
      </c>
      <c r="G127" s="8">
        <v>1.76553844010826E-3</v>
      </c>
      <c r="H127" s="8">
        <v>1.41327116563965E-3</v>
      </c>
      <c r="I127" s="8">
        <v>1.1340133448755499E-3</v>
      </c>
      <c r="J127" s="8">
        <v>1.41845884220168E-3</v>
      </c>
      <c r="K127" s="8">
        <v>9.3251617264083597E-4</v>
      </c>
      <c r="L127" s="8">
        <v>6.5440025051932199E-3</v>
      </c>
      <c r="M127" s="8">
        <v>1.1483434528037401E-3</v>
      </c>
      <c r="N127" s="8">
        <v>1.05447369065513E-2</v>
      </c>
      <c r="O127" s="8">
        <v>1.12792552021091E-2</v>
      </c>
      <c r="P127" s="8">
        <v>3.7587373257557399E-3</v>
      </c>
      <c r="Q127" s="8">
        <v>2.6347983833171699E-3</v>
      </c>
      <c r="R127" s="6">
        <v>-6.7859893075756295E-2</v>
      </c>
      <c r="S127" s="2">
        <v>0.98360000000000003</v>
      </c>
      <c r="T127" s="2">
        <v>0.2293</v>
      </c>
      <c r="U127" s="2">
        <v>0.28270000000000001</v>
      </c>
      <c r="V127" s="6">
        <f t="shared" si="21"/>
        <v>0.86872397318460259</v>
      </c>
      <c r="W127" s="6">
        <f t="shared" si="22"/>
        <v>9.0191372715410278E-2</v>
      </c>
      <c r="X127" s="6">
        <f t="shared" si="23"/>
        <v>0.1333096747925627</v>
      </c>
      <c r="Y127" s="10">
        <v>3</v>
      </c>
    </row>
    <row r="128" spans="1:25" ht="11.25" customHeight="1" x14ac:dyDescent="0.25">
      <c r="A128" s="2" t="s">
        <v>267</v>
      </c>
      <c r="B128" s="2" t="s">
        <v>126</v>
      </c>
      <c r="C128" s="3">
        <f t="shared" si="18"/>
        <v>1.1861140076317275E-3</v>
      </c>
      <c r="D128" s="3">
        <f t="shared" si="19"/>
        <v>2.2099667470337602E-3</v>
      </c>
      <c r="E128" s="3">
        <f t="shared" si="20"/>
        <v>2.3051047938574499E-3</v>
      </c>
      <c r="F128" s="8">
        <v>1.44083409661545E-3</v>
      </c>
      <c r="G128" s="8">
        <v>1.9579771160961999E-4</v>
      </c>
      <c r="H128" s="8">
        <v>1.30838152283264E-3</v>
      </c>
      <c r="I128" s="8">
        <v>1.7994426994692001E-3</v>
      </c>
      <c r="J128" s="8">
        <v>4.2012226982089803E-3</v>
      </c>
      <c r="K128" s="8">
        <v>1.6984673971895299E-3</v>
      </c>
      <c r="L128" s="8">
        <v>2.5342965602042299E-3</v>
      </c>
      <c r="M128" s="8">
        <v>4.05880332532302E-4</v>
      </c>
      <c r="N128" s="8">
        <v>1.9840893200486899E-3</v>
      </c>
      <c r="O128" s="8">
        <v>2.9985194658224898E-3</v>
      </c>
      <c r="P128" s="8">
        <v>1.10546188209395E-3</v>
      </c>
      <c r="Q128" s="8">
        <v>3.1323485074646702E-3</v>
      </c>
      <c r="R128" s="6">
        <v>-1.8614387243130401E-2</v>
      </c>
      <c r="S128" s="2">
        <v>0.52129999999999999</v>
      </c>
      <c r="T128" s="2">
        <v>0.22389999999999999</v>
      </c>
      <c r="U128" s="2">
        <v>0.99419999999999997</v>
      </c>
      <c r="V128" s="6">
        <f t="shared" si="21"/>
        <v>0.28239768757206479</v>
      </c>
      <c r="W128" s="6">
        <f t="shared" si="22"/>
        <v>0.1055594580146476</v>
      </c>
      <c r="X128" s="6">
        <f t="shared" si="23"/>
        <v>0.92153271763627986</v>
      </c>
      <c r="Y128" s="10">
        <v>2</v>
      </c>
    </row>
    <row r="129" spans="1:25" ht="11.25" customHeight="1" x14ac:dyDescent="0.25">
      <c r="A129" s="2" t="s">
        <v>268</v>
      </c>
      <c r="B129" s="2" t="s">
        <v>127</v>
      </c>
      <c r="C129" s="3">
        <f t="shared" si="18"/>
        <v>2.0141150599047248E-3</v>
      </c>
      <c r="D129" s="3">
        <f t="shared" si="19"/>
        <v>1.5496865122785336E-3</v>
      </c>
      <c r="E129" s="3">
        <f t="shared" si="20"/>
        <v>1.6043993643223117E-3</v>
      </c>
      <c r="F129" s="8">
        <v>3.4358899484949299E-3</v>
      </c>
      <c r="G129" s="8">
        <v>6.8673143661851001E-4</v>
      </c>
      <c r="H129" s="8">
        <v>2.5030659043695498E-3</v>
      </c>
      <c r="I129" s="8">
        <v>1.4307729501359099E-3</v>
      </c>
      <c r="J129" s="8">
        <v>1.7741828025002601E-3</v>
      </c>
      <c r="K129" s="8">
        <v>1.6683294688118601E-3</v>
      </c>
      <c r="L129" s="8">
        <v>2.0247576527206699E-3</v>
      </c>
      <c r="M129" s="8">
        <v>7.3147612508134502E-4</v>
      </c>
      <c r="N129" s="8">
        <v>7.06404239430784E-4</v>
      </c>
      <c r="O129" s="8">
        <v>2.3088782877436699E-3</v>
      </c>
      <c r="P129" s="8">
        <v>2.9170484848823301E-4</v>
      </c>
      <c r="Q129" s="8">
        <v>3.1106100816265599E-3</v>
      </c>
      <c r="R129" s="6">
        <v>-2.9615654004633502E-3</v>
      </c>
      <c r="S129" s="2">
        <v>0.77459999999999996</v>
      </c>
      <c r="T129" s="2">
        <v>0.89319999999999999</v>
      </c>
      <c r="U129" s="2">
        <v>0.99650000000000005</v>
      </c>
      <c r="V129" s="6">
        <f t="shared" si="21"/>
        <v>0.51168094780918916</v>
      </c>
      <c r="W129" s="6">
        <f t="shared" si="22"/>
        <v>0.66394286666266311</v>
      </c>
      <c r="X129" s="6">
        <f t="shared" si="23"/>
        <v>0.94205226187288438</v>
      </c>
      <c r="Y129" s="10">
        <v>2</v>
      </c>
    </row>
    <row r="130" spans="1:25" ht="11.25" customHeight="1" x14ac:dyDescent="0.25">
      <c r="A130" s="2" t="s">
        <v>269</v>
      </c>
      <c r="B130" s="2" t="s">
        <v>128</v>
      </c>
      <c r="C130" s="3">
        <f t="shared" ref="C130:C141" si="24">AVERAGE(F130:I130)</f>
        <v>3.1668820067759706E-3</v>
      </c>
      <c r="D130" s="3">
        <f t="shared" ref="D130:D141" si="25">AVERAGE(J130:M130)</f>
        <v>7.0708482537418429E-3</v>
      </c>
      <c r="E130" s="3">
        <f t="shared" ref="E130:E141" si="26">AVERAGE(N130:Q130)</f>
        <v>1.0229602639522235E-2</v>
      </c>
      <c r="F130" s="8">
        <v>4.3337702488381201E-3</v>
      </c>
      <c r="G130" s="8">
        <v>4.5800283414241302E-4</v>
      </c>
      <c r="H130" s="8">
        <v>4.1123339100356798E-3</v>
      </c>
      <c r="I130" s="8">
        <v>3.7634210340876701E-3</v>
      </c>
      <c r="J130" s="8">
        <v>1.3703776686008501E-2</v>
      </c>
      <c r="K130" s="8">
        <v>1.4571536269469001E-3</v>
      </c>
      <c r="L130" s="8">
        <v>1.0564820005532801E-2</v>
      </c>
      <c r="M130" s="8">
        <v>2.5576426964791701E-3</v>
      </c>
      <c r="N130" s="8">
        <v>3.4576220620419502E-3</v>
      </c>
      <c r="O130" s="8">
        <v>1.40683133697462E-2</v>
      </c>
      <c r="P130" s="8">
        <v>1.3029952608500899E-3</v>
      </c>
      <c r="Q130" s="8">
        <v>2.2089479865450699E-2</v>
      </c>
      <c r="R130" s="6">
        <v>-0.117146041830805</v>
      </c>
      <c r="S130" s="2">
        <v>0.49830000000000002</v>
      </c>
      <c r="T130" s="2">
        <v>0.4249</v>
      </c>
      <c r="U130" s="2">
        <v>0.84860000000000002</v>
      </c>
      <c r="V130" s="6">
        <f t="shared" ref="V130:V141" si="27">TTEST(F130:I130,J130:M130,2,2)</f>
        <v>0.25962892870018223</v>
      </c>
      <c r="W130" s="6">
        <f t="shared" ref="W130:W141" si="28">TTEST(F130:I130,N130:Q130,2,2)</f>
        <v>0.20142786148568301</v>
      </c>
      <c r="X130" s="6">
        <f t="shared" ref="X130:X141" si="29">TTEST(J130:M130,N130:Q130,2,2)</f>
        <v>0.5991020979806565</v>
      </c>
      <c r="Y130" s="10">
        <v>3</v>
      </c>
    </row>
    <row r="131" spans="1:25" ht="11.25" customHeight="1" x14ac:dyDescent="0.25">
      <c r="A131" s="2" t="s">
        <v>270</v>
      </c>
      <c r="B131" s="2" t="s">
        <v>129</v>
      </c>
      <c r="C131" s="3">
        <f t="shared" si="24"/>
        <v>3.6859852764082593E-3</v>
      </c>
      <c r="D131" s="3">
        <f t="shared" si="25"/>
        <v>4.4897158927295977E-3</v>
      </c>
      <c r="E131" s="3">
        <f t="shared" si="26"/>
        <v>1.0227988564631505E-2</v>
      </c>
      <c r="F131" s="8">
        <v>3.8040730168663901E-3</v>
      </c>
      <c r="G131" s="8">
        <v>1.6139270718515699E-5</v>
      </c>
      <c r="H131" s="8">
        <v>6.7155903735688204E-3</v>
      </c>
      <c r="I131" s="8">
        <v>4.2081384444793103E-3</v>
      </c>
      <c r="J131" s="8">
        <v>7.4937497910899601E-3</v>
      </c>
      <c r="K131" s="8">
        <v>4.74273078772232E-4</v>
      </c>
      <c r="L131" s="8">
        <v>9.8017414457280301E-3</v>
      </c>
      <c r="M131" s="8">
        <v>1.8909925532817099E-4</v>
      </c>
      <c r="N131" s="8">
        <v>1.18775764796179E-4</v>
      </c>
      <c r="O131" s="8">
        <v>1.6651034722660399E-2</v>
      </c>
      <c r="P131" s="8">
        <v>8.6722372601564699E-4</v>
      </c>
      <c r="Q131" s="8">
        <v>2.3274920045053799E-2</v>
      </c>
      <c r="R131" s="6">
        <v>-0.11479424667312101</v>
      </c>
      <c r="S131" s="2">
        <v>0.95669999999999999</v>
      </c>
      <c r="T131" s="2">
        <v>0.57110000000000005</v>
      </c>
      <c r="U131" s="2">
        <v>0.66069999999999995</v>
      </c>
      <c r="V131" s="6">
        <f t="shared" si="27"/>
        <v>0.78452217963233206</v>
      </c>
      <c r="W131" s="6">
        <f t="shared" si="28"/>
        <v>0.31338653772782066</v>
      </c>
      <c r="X131" s="6">
        <f t="shared" si="29"/>
        <v>0.39603963672413495</v>
      </c>
      <c r="Y131" s="10">
        <v>3</v>
      </c>
    </row>
    <row r="132" spans="1:25" ht="11.25" customHeight="1" x14ac:dyDescent="0.25">
      <c r="A132" s="2" t="s">
        <v>271</v>
      </c>
      <c r="B132" s="2" t="s">
        <v>130</v>
      </c>
      <c r="C132" s="3">
        <f t="shared" si="24"/>
        <v>4.7425124082707713E-3</v>
      </c>
      <c r="D132" s="3">
        <f t="shared" si="25"/>
        <v>4.9202874999349005E-3</v>
      </c>
      <c r="E132" s="3">
        <f t="shared" si="26"/>
        <v>5.6561895927839372E-3</v>
      </c>
      <c r="F132" s="8">
        <v>4.6632600595476002E-3</v>
      </c>
      <c r="G132" s="8">
        <v>7.8603309219340395E-4</v>
      </c>
      <c r="H132" s="8">
        <v>1.2343786644252E-2</v>
      </c>
      <c r="I132" s="8">
        <v>1.1769698370900799E-3</v>
      </c>
      <c r="J132" s="8">
        <v>2.00198773910536E-3</v>
      </c>
      <c r="K132" s="8">
        <v>4.7247107978531197E-6</v>
      </c>
      <c r="L132" s="8">
        <v>1.7557222846427401E-2</v>
      </c>
      <c r="M132" s="8">
        <v>1.1721470340898899E-4</v>
      </c>
      <c r="N132" s="8">
        <v>5.6795748802797297E-4</v>
      </c>
      <c r="O132" s="8">
        <v>8.5357563287238505E-3</v>
      </c>
      <c r="P132" s="8">
        <v>2.6376953922962299E-4</v>
      </c>
      <c r="Q132" s="8">
        <v>1.32572750151543E-2</v>
      </c>
      <c r="R132" s="6">
        <v>-3.8533132659145403E-2</v>
      </c>
      <c r="S132" s="2">
        <v>0.99929999999999997</v>
      </c>
      <c r="T132" s="2">
        <v>0.97370000000000001</v>
      </c>
      <c r="U132" s="2">
        <v>0.98939999999999995</v>
      </c>
      <c r="V132" s="6">
        <f t="shared" si="27"/>
        <v>0.97286248166648837</v>
      </c>
      <c r="W132" s="6">
        <f t="shared" si="28"/>
        <v>0.83324933678341928</v>
      </c>
      <c r="X132" s="6">
        <f t="shared" si="29"/>
        <v>0.89401820017452649</v>
      </c>
      <c r="Y132" s="10">
        <v>3</v>
      </c>
    </row>
    <row r="133" spans="1:25" ht="11.25" customHeight="1" x14ac:dyDescent="0.25">
      <c r="A133" s="2" t="s">
        <v>272</v>
      </c>
      <c r="B133" s="2" t="s">
        <v>131</v>
      </c>
      <c r="C133" s="3">
        <f t="shared" si="24"/>
        <v>7.3444283839753021E-3</v>
      </c>
      <c r="D133" s="3">
        <f t="shared" si="25"/>
        <v>6.1958953225402427E-3</v>
      </c>
      <c r="E133" s="3">
        <f t="shared" si="26"/>
        <v>7.0327015712566242E-3</v>
      </c>
      <c r="F133" s="8">
        <v>9.2576599455725297E-3</v>
      </c>
      <c r="G133" s="8">
        <v>9.5207824509812092E-3</v>
      </c>
      <c r="H133" s="8">
        <v>4.97164736980517E-3</v>
      </c>
      <c r="I133" s="8">
        <v>5.6276237695422997E-3</v>
      </c>
      <c r="J133" s="8">
        <v>5.7807096924265902E-3</v>
      </c>
      <c r="K133" s="8">
        <v>5.9512479237732903E-3</v>
      </c>
      <c r="L133" s="8">
        <v>5.9029342628562301E-3</v>
      </c>
      <c r="M133" s="8">
        <v>7.14868941110486E-3</v>
      </c>
      <c r="N133" s="8">
        <v>8.7334954055670305E-3</v>
      </c>
      <c r="O133" s="8">
        <v>8.7271973176874899E-3</v>
      </c>
      <c r="P133" s="8">
        <v>5.9724602270885899E-3</v>
      </c>
      <c r="Q133" s="8">
        <v>4.6976533346833899E-3</v>
      </c>
      <c r="R133" s="6">
        <v>-9.4143448964575601E-4</v>
      </c>
      <c r="S133" s="2">
        <v>0.6552</v>
      </c>
      <c r="T133" s="2">
        <v>0.97829999999999995</v>
      </c>
      <c r="U133" s="2">
        <v>0.73150000000000004</v>
      </c>
      <c r="V133" s="6">
        <f t="shared" si="27"/>
        <v>0.38701795882176038</v>
      </c>
      <c r="W133" s="6">
        <f t="shared" si="28"/>
        <v>0.84850337208739102</v>
      </c>
      <c r="X133" s="6">
        <f t="shared" si="29"/>
        <v>0.46122032442114824</v>
      </c>
      <c r="Y133" s="10">
        <v>3</v>
      </c>
    </row>
    <row r="134" spans="1:25" ht="11.25" customHeight="1" x14ac:dyDescent="0.25">
      <c r="A134" s="2" t="s">
        <v>273</v>
      </c>
      <c r="B134" s="2" t="s">
        <v>132</v>
      </c>
      <c r="C134" s="3">
        <f t="shared" si="24"/>
        <v>8.8969463228577347E-3</v>
      </c>
      <c r="D134" s="3">
        <f t="shared" si="25"/>
        <v>7.0532825978112598E-3</v>
      </c>
      <c r="E134" s="3">
        <f t="shared" si="26"/>
        <v>7.4429838740291045E-3</v>
      </c>
      <c r="F134" s="8">
        <v>1.3557973127395701E-2</v>
      </c>
      <c r="G134" s="8">
        <v>8.0041175828169091E-3</v>
      </c>
      <c r="H134" s="8">
        <v>3.0335923852683301E-3</v>
      </c>
      <c r="I134" s="8">
        <v>1.0992102195949999E-2</v>
      </c>
      <c r="J134" s="8">
        <v>5.69843812829779E-3</v>
      </c>
      <c r="K134" s="8">
        <v>8.7548235706438604E-3</v>
      </c>
      <c r="L134" s="8">
        <v>6.3083367440621898E-3</v>
      </c>
      <c r="M134" s="8">
        <v>7.4515319482411999E-3</v>
      </c>
      <c r="N134" s="8">
        <v>1.0430729901117699E-2</v>
      </c>
      <c r="O134" s="8">
        <v>9.4827868277293104E-3</v>
      </c>
      <c r="P134" s="8">
        <v>5.48202368062581E-3</v>
      </c>
      <c r="Q134" s="8">
        <v>4.3763950866436002E-3</v>
      </c>
      <c r="R134" s="6">
        <v>7.9304250010437897E-3</v>
      </c>
      <c r="S134" s="2">
        <v>0.73540000000000005</v>
      </c>
      <c r="T134" s="2">
        <v>0.8569</v>
      </c>
      <c r="U134" s="2">
        <v>0.96899999999999997</v>
      </c>
      <c r="V134" s="6">
        <f t="shared" si="27"/>
        <v>0.46405738425147025</v>
      </c>
      <c r="W134" s="6">
        <f t="shared" si="28"/>
        <v>0.60990463988979693</v>
      </c>
      <c r="X134" s="6">
        <f t="shared" si="29"/>
        <v>0.8187173765506206</v>
      </c>
      <c r="Y134" s="10">
        <v>3</v>
      </c>
    </row>
    <row r="135" spans="1:25" ht="11.25" customHeight="1" x14ac:dyDescent="0.25">
      <c r="A135" s="2" t="s">
        <v>274</v>
      </c>
      <c r="B135" s="2" t="s">
        <v>133</v>
      </c>
      <c r="C135" s="3">
        <f t="shared" si="24"/>
        <v>1.1958369395065485E-3</v>
      </c>
      <c r="D135" s="3">
        <f t="shared" si="25"/>
        <v>2.0487533262677098E-3</v>
      </c>
      <c r="E135" s="3">
        <f t="shared" si="26"/>
        <v>4.8154923831732477E-3</v>
      </c>
      <c r="F135" s="8">
        <v>1.54440672867654E-3</v>
      </c>
      <c r="G135" s="8">
        <v>1.7772336733478001E-3</v>
      </c>
      <c r="H135" s="8">
        <v>1.0356373599276201E-3</v>
      </c>
      <c r="I135" s="8">
        <v>4.2606999607423498E-4</v>
      </c>
      <c r="J135" s="8">
        <v>2.1981576399395398E-3</v>
      </c>
      <c r="K135" s="8">
        <v>1.90297144124638E-3</v>
      </c>
      <c r="L135" s="8">
        <v>1.7291239379499401E-3</v>
      </c>
      <c r="M135" s="8">
        <v>2.3647602859349802E-3</v>
      </c>
      <c r="N135" s="8">
        <v>6.7412465114749702E-3</v>
      </c>
      <c r="O135" s="8">
        <v>4.7187363725749503E-3</v>
      </c>
      <c r="P135" s="8">
        <v>5.6085011454461596E-3</v>
      </c>
      <c r="Q135" s="8">
        <v>2.1934855031969101E-3</v>
      </c>
      <c r="R135" s="6">
        <v>-3.8518768801580602E-2</v>
      </c>
      <c r="S135" s="2">
        <v>0.1202</v>
      </c>
      <c r="T135" s="2">
        <v>5.8500000000000003E-2</v>
      </c>
      <c r="U135" s="2">
        <v>0.1237</v>
      </c>
      <c r="V135" s="6">
        <f t="shared" si="27"/>
        <v>4.242587878152685E-2</v>
      </c>
      <c r="W135" s="6">
        <f t="shared" si="28"/>
        <v>1.170878312842555E-2</v>
      </c>
      <c r="X135" s="6">
        <f t="shared" si="29"/>
        <v>2.9946909950977582E-2</v>
      </c>
      <c r="Y135" s="10">
        <v>1</v>
      </c>
    </row>
    <row r="136" spans="1:25" ht="11.25" customHeight="1" x14ac:dyDescent="0.25">
      <c r="A136" s="2" t="s">
        <v>275</v>
      </c>
      <c r="B136" s="2" t="s">
        <v>134</v>
      </c>
      <c r="C136" s="3">
        <f t="shared" si="24"/>
        <v>7.1492994687567301E-3</v>
      </c>
      <c r="D136" s="3">
        <f t="shared" si="25"/>
        <v>5.5986445280639995E-3</v>
      </c>
      <c r="E136" s="3">
        <f t="shared" si="26"/>
        <v>6.0060492824178281E-3</v>
      </c>
      <c r="F136" s="8">
        <v>1.3479061500619701E-2</v>
      </c>
      <c r="G136" s="8">
        <v>5.49094707488399E-3</v>
      </c>
      <c r="H136" s="8">
        <v>5.7820751236233999E-3</v>
      </c>
      <c r="I136" s="8">
        <v>3.84511417589983E-3</v>
      </c>
      <c r="J136" s="8">
        <v>5.2563111566974203E-3</v>
      </c>
      <c r="K136" s="8">
        <v>3.7676218978410902E-3</v>
      </c>
      <c r="L136" s="8">
        <v>7.2113166237267896E-3</v>
      </c>
      <c r="M136" s="8">
        <v>6.1593284339906997E-3</v>
      </c>
      <c r="N136" s="8">
        <v>7.7487357867920999E-3</v>
      </c>
      <c r="O136" s="8">
        <v>9.4508253068788604E-3</v>
      </c>
      <c r="P136" s="8">
        <v>3.1708637697463399E-3</v>
      </c>
      <c r="Q136" s="8">
        <v>3.6537722662540102E-3</v>
      </c>
      <c r="R136" s="6">
        <v>-5.3499026961376399E-3</v>
      </c>
      <c r="S136" s="2">
        <v>0.78669999999999995</v>
      </c>
      <c r="T136" s="2">
        <v>0.90380000000000005</v>
      </c>
      <c r="U136" s="2">
        <v>0.96960000000000002</v>
      </c>
      <c r="V136" s="6">
        <f t="shared" si="27"/>
        <v>0.5205269363221835</v>
      </c>
      <c r="W136" s="6">
        <f t="shared" si="28"/>
        <v>0.68089793793350095</v>
      </c>
      <c r="X136" s="6">
        <f t="shared" si="29"/>
        <v>0.81903701886394886</v>
      </c>
      <c r="Y136" s="10">
        <v>3</v>
      </c>
    </row>
    <row r="137" spans="1:25" ht="11.25" customHeight="1" x14ac:dyDescent="0.25">
      <c r="A137" s="2" t="s">
        <v>276</v>
      </c>
      <c r="B137" s="2" t="s">
        <v>135</v>
      </c>
      <c r="C137" s="3">
        <f t="shared" si="24"/>
        <v>4.2811202719608569E-3</v>
      </c>
      <c r="D137" s="3">
        <f t="shared" si="25"/>
        <v>4.7247884430957846E-3</v>
      </c>
      <c r="E137" s="3">
        <f t="shared" si="26"/>
        <v>6.957618686894828E-3</v>
      </c>
      <c r="F137" s="8">
        <v>9.3973070243756705E-3</v>
      </c>
      <c r="G137" s="8">
        <v>2.8922370105957098E-3</v>
      </c>
      <c r="H137" s="8">
        <v>2.94241341624324E-3</v>
      </c>
      <c r="I137" s="8">
        <v>1.8925236366288099E-3</v>
      </c>
      <c r="J137" s="8">
        <v>4.4934742312897199E-3</v>
      </c>
      <c r="K137" s="8">
        <v>3.1192315997446299E-3</v>
      </c>
      <c r="L137" s="8">
        <v>8.4005307404898203E-3</v>
      </c>
      <c r="M137" s="8">
        <v>2.8859172008589701E-3</v>
      </c>
      <c r="N137" s="8">
        <v>4.2365203623363802E-3</v>
      </c>
      <c r="O137" s="8">
        <v>1.3231724871045999E-2</v>
      </c>
      <c r="P137" s="8">
        <v>2.15749597626276E-3</v>
      </c>
      <c r="Q137" s="8">
        <v>8.2047335379341699E-3</v>
      </c>
      <c r="R137" s="6">
        <v>-5.8830004338559103E-2</v>
      </c>
      <c r="S137" s="2">
        <v>0.97660000000000002</v>
      </c>
      <c r="T137" s="2">
        <v>0.66369999999999996</v>
      </c>
      <c r="U137" s="2">
        <v>0.71440000000000003</v>
      </c>
      <c r="V137" s="6">
        <f t="shared" si="27"/>
        <v>0.84285572657281072</v>
      </c>
      <c r="W137" s="6">
        <f t="shared" si="28"/>
        <v>0.40453615057856607</v>
      </c>
      <c r="X137" s="6">
        <f t="shared" si="29"/>
        <v>0.4481638137383539</v>
      </c>
      <c r="Y137" s="10">
        <v>3</v>
      </c>
    </row>
    <row r="138" spans="1:25" ht="11.25" customHeight="1" x14ac:dyDescent="0.25">
      <c r="A138" s="2" t="s">
        <v>277</v>
      </c>
      <c r="B138" s="2" t="s">
        <v>136</v>
      </c>
      <c r="C138" s="3">
        <f t="shared" si="24"/>
        <v>6.0886422721407561E-3</v>
      </c>
      <c r="D138" s="3">
        <f t="shared" si="25"/>
        <v>6.4169392533334271E-3</v>
      </c>
      <c r="E138" s="3">
        <f t="shared" si="26"/>
        <v>5.3230436186279904E-3</v>
      </c>
      <c r="F138" s="8">
        <v>4.2065556569862101E-3</v>
      </c>
      <c r="G138" s="8">
        <v>8.2400855726737204E-3</v>
      </c>
      <c r="H138" s="8">
        <v>3.4218168015678401E-3</v>
      </c>
      <c r="I138" s="8">
        <v>8.4861110573352504E-3</v>
      </c>
      <c r="J138" s="8">
        <v>6.07912015219742E-3</v>
      </c>
      <c r="K138" s="8">
        <v>6.1382656187060503E-3</v>
      </c>
      <c r="L138" s="8">
        <v>4.9216866742231398E-3</v>
      </c>
      <c r="M138" s="8">
        <v>8.5286845682070993E-3</v>
      </c>
      <c r="N138" s="8">
        <v>7.2367801465169296E-3</v>
      </c>
      <c r="O138" s="8">
        <v>6.4767925549054899E-3</v>
      </c>
      <c r="P138" s="8">
        <v>4.0830921712838499E-3</v>
      </c>
      <c r="Q138" s="8">
        <v>3.4955096018056899E-3</v>
      </c>
      <c r="R138" s="6">
        <v>1.58611124246558E-2</v>
      </c>
      <c r="S138" s="2">
        <v>0.97509999999999997</v>
      </c>
      <c r="T138" s="2">
        <v>0.88490000000000002</v>
      </c>
      <c r="U138" s="2">
        <v>0.64700000000000002</v>
      </c>
      <c r="V138" s="6">
        <f t="shared" si="27"/>
        <v>0.83671231921839784</v>
      </c>
      <c r="W138" s="6">
        <f t="shared" si="28"/>
        <v>0.65017809342034094</v>
      </c>
      <c r="X138" s="6">
        <f t="shared" si="29"/>
        <v>0.39033015521420628</v>
      </c>
      <c r="Y138" s="10">
        <v>3</v>
      </c>
    </row>
    <row r="139" spans="1:25" ht="11.25" customHeight="1" x14ac:dyDescent="0.25">
      <c r="A139" s="2" t="s">
        <v>278</v>
      </c>
      <c r="B139" s="2" t="s">
        <v>137</v>
      </c>
      <c r="C139" s="3">
        <f t="shared" si="24"/>
        <v>6.2766268093837618E-3</v>
      </c>
      <c r="D139" s="3">
        <f t="shared" si="25"/>
        <v>6.4682246165244876E-3</v>
      </c>
      <c r="E139" s="3">
        <f t="shared" si="26"/>
        <v>5.4133594233024933E-3</v>
      </c>
      <c r="F139" s="8">
        <v>1.33397872224647E-2</v>
      </c>
      <c r="G139" s="8">
        <v>5.23657764616829E-3</v>
      </c>
      <c r="H139" s="8">
        <v>1.9032347355765801E-3</v>
      </c>
      <c r="I139" s="8">
        <v>4.6269076333254801E-3</v>
      </c>
      <c r="J139" s="8">
        <v>7.4359161551464199E-3</v>
      </c>
      <c r="K139" s="8">
        <v>6.1481452050358501E-3</v>
      </c>
      <c r="L139" s="8">
        <v>7.2637584443641396E-3</v>
      </c>
      <c r="M139" s="8">
        <v>5.0250786615515398E-3</v>
      </c>
      <c r="N139" s="8">
        <v>7.7938186849057503E-3</v>
      </c>
      <c r="O139" s="8">
        <v>8.4287293602967502E-3</v>
      </c>
      <c r="P139" s="8">
        <v>3.6637480372835999E-3</v>
      </c>
      <c r="Q139" s="8">
        <v>1.76714161072387E-3</v>
      </c>
      <c r="R139" s="6">
        <v>-8.1415306358672192E-3</v>
      </c>
      <c r="S139" s="2">
        <v>0.99680000000000002</v>
      </c>
      <c r="T139" s="2">
        <v>0.95389999999999997</v>
      </c>
      <c r="U139" s="2">
        <v>0.81799999999999995</v>
      </c>
      <c r="V139" s="6">
        <f t="shared" si="27"/>
        <v>0.94200574683098703</v>
      </c>
      <c r="W139" s="6">
        <f t="shared" si="28"/>
        <v>0.77914998091548449</v>
      </c>
      <c r="X139" s="6">
        <f t="shared" si="29"/>
        <v>0.55878106115437132</v>
      </c>
      <c r="Y139" s="10">
        <v>3</v>
      </c>
    </row>
    <row r="140" spans="1:25" ht="11.25" customHeight="1" x14ac:dyDescent="0.25">
      <c r="A140" s="2" t="s">
        <v>279</v>
      </c>
      <c r="B140" s="2" t="s">
        <v>138</v>
      </c>
      <c r="C140" s="3">
        <f t="shared" si="24"/>
        <v>3.2952229704363732E-3</v>
      </c>
      <c r="D140" s="3">
        <f t="shared" si="25"/>
        <v>2.4767004999106052E-3</v>
      </c>
      <c r="E140" s="3">
        <f t="shared" si="26"/>
        <v>3.070829562011036E-3</v>
      </c>
      <c r="F140" s="8">
        <v>9.8558429758554209E-3</v>
      </c>
      <c r="G140" s="8">
        <v>1.59248933914191E-3</v>
      </c>
      <c r="H140" s="8">
        <v>2.9198660790269302E-4</v>
      </c>
      <c r="I140" s="8">
        <v>1.44057295884547E-3</v>
      </c>
      <c r="J140" s="8">
        <v>2.93406560991349E-3</v>
      </c>
      <c r="K140" s="8">
        <v>1.3650907085591499E-3</v>
      </c>
      <c r="L140" s="8">
        <v>3.2072639352459802E-3</v>
      </c>
      <c r="M140" s="8">
        <v>2.4003817459238002E-3</v>
      </c>
      <c r="N140" s="8">
        <v>4.6918548523340398E-3</v>
      </c>
      <c r="O140" s="8">
        <v>4.4883696414513103E-3</v>
      </c>
      <c r="P140" s="8">
        <v>2.30189538904098E-3</v>
      </c>
      <c r="Q140" s="8">
        <v>8.0119836521781404E-4</v>
      </c>
      <c r="R140" s="6">
        <v>-1.22119342599475E-2</v>
      </c>
      <c r="S140" s="2">
        <v>0.93100000000000005</v>
      </c>
      <c r="T140" s="2">
        <v>0.99519999999999997</v>
      </c>
      <c r="U140" s="2">
        <v>0.83560000000000001</v>
      </c>
      <c r="V140" s="6">
        <f t="shared" si="27"/>
        <v>0.7277121956870185</v>
      </c>
      <c r="W140" s="6">
        <f t="shared" si="28"/>
        <v>0.92837661849897168</v>
      </c>
      <c r="X140" s="6">
        <f t="shared" si="29"/>
        <v>0.5796661754152761</v>
      </c>
      <c r="Y140" s="10">
        <v>3</v>
      </c>
    </row>
    <row r="141" spans="1:25" ht="11.25" customHeight="1" x14ac:dyDescent="0.25">
      <c r="A141" s="2" t="s">
        <v>280</v>
      </c>
      <c r="B141" s="2" t="s">
        <v>139</v>
      </c>
      <c r="C141" s="3">
        <f t="shared" si="24"/>
        <v>4.7712737156355755E-3</v>
      </c>
      <c r="D141" s="3">
        <f t="shared" si="25"/>
        <v>9.3012778762025898E-3</v>
      </c>
      <c r="E141" s="3">
        <f t="shared" si="26"/>
        <v>7.843168642499029E-3</v>
      </c>
      <c r="F141" s="8">
        <v>6.4398851799150501E-3</v>
      </c>
      <c r="G141" s="8">
        <v>6.3768369681841E-3</v>
      </c>
      <c r="H141" s="8">
        <v>2.5068063210110401E-3</v>
      </c>
      <c r="I141" s="8">
        <v>3.7615663934321098E-3</v>
      </c>
      <c r="J141" s="8">
        <v>1.31336667703082E-2</v>
      </c>
      <c r="K141" s="8">
        <v>4.12060931255961E-3</v>
      </c>
      <c r="L141" s="8">
        <v>7.9845682836931497E-3</v>
      </c>
      <c r="M141" s="8">
        <v>1.1966267138249401E-2</v>
      </c>
      <c r="N141" s="8">
        <v>1.6713315039288301E-2</v>
      </c>
      <c r="O141" s="8">
        <v>6.4405604184205002E-3</v>
      </c>
      <c r="P141" s="8">
        <v>8.1846166252787303E-3</v>
      </c>
      <c r="Q141" s="8">
        <v>3.4182487008589203E-5</v>
      </c>
      <c r="R141" s="6">
        <v>-2.5082731809103202E-2</v>
      </c>
      <c r="S141" s="2">
        <v>0.222</v>
      </c>
      <c r="T141" s="2">
        <v>0.6946</v>
      </c>
      <c r="U141" s="2">
        <v>0.93030000000000002</v>
      </c>
      <c r="V141" s="6">
        <f t="shared" si="27"/>
        <v>9.3069037491109535E-2</v>
      </c>
      <c r="W141" s="6">
        <f t="shared" si="28"/>
        <v>0.42302335756698883</v>
      </c>
      <c r="X141" s="6">
        <f t="shared" si="29"/>
        <v>0.7280384041732304</v>
      </c>
      <c r="Y141" s="10">
        <v>3</v>
      </c>
    </row>
  </sheetData>
  <phoneticPr fontId="2" type="noConversion"/>
  <conditionalFormatting sqref="V1:V1048576">
    <cfRule type="colorScale" priority="15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W1:W1048576">
    <cfRule type="colorScale" priority="14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X1:X1048576">
    <cfRule type="colorScale" priority="13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R1:R1048576">
    <cfRule type="colorScale" priority="11">
      <colorScale>
        <cfvo type="num" val="-0.4"/>
        <cfvo type="num" val="0"/>
        <cfvo type="num" val="0.4"/>
        <color rgb="FF924474"/>
        <color theme="0"/>
        <color rgb="FFF0AE00"/>
      </colorScale>
    </cfRule>
  </conditionalFormatting>
  <conditionalFormatting sqref="F1:Q1048576">
    <cfRule type="colorScale" priority="8">
      <colorScale>
        <cfvo type="num" val="0"/>
        <cfvo type="num" val="0.02"/>
        <cfvo type="num" val="0.04"/>
        <color rgb="FF440154"/>
        <color rgb="FF21918C"/>
        <color rgb="FFFDE725"/>
      </colorScale>
    </cfRule>
  </conditionalFormatting>
  <conditionalFormatting sqref="S1:S1048576">
    <cfRule type="colorScale" priority="6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T1:T1048576">
    <cfRule type="colorScale" priority="5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U1:U1048576">
    <cfRule type="colorScale" priority="4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Y2:Y141">
    <cfRule type="cellIs" dxfId="3" priority="3" operator="equal">
      <formula>1</formula>
    </cfRule>
    <cfRule type="cellIs" dxfId="4" priority="2" operator="equal">
      <formula>2</formula>
    </cfRule>
    <cfRule type="cellIs" dxfId="2" priority="1" operator="equal">
      <formula>3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2022-01-23T16:51:42Z</dcterms:created>
  <dcterms:modified xsi:type="dcterms:W3CDTF">2022-02-11T21:21:38Z</dcterms:modified>
</cp:coreProperties>
</file>