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3"/>
  </bookViews>
  <sheets>
    <sheet name="basic_scenario" sheetId="1" r:id="rId1"/>
    <sheet name="flu_scenario" sheetId="2" r:id="rId2"/>
    <sheet name="summer_scenario" sheetId="3" r:id="rId3"/>
    <sheet name="fashion_scenario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4" i="4" l="1"/>
  <c r="BB14" i="4"/>
  <c r="BC14" i="4"/>
  <c r="BD14" i="4"/>
  <c r="BE14" i="4"/>
  <c r="BF14" i="4"/>
  <c r="BG14" i="4"/>
  <c r="BH14" i="4"/>
  <c r="BI14" i="4"/>
  <c r="BJ14" i="4"/>
  <c r="BA15" i="4"/>
  <c r="BB15" i="4"/>
  <c r="BC15" i="4"/>
  <c r="BD15" i="4"/>
  <c r="BE15" i="4"/>
  <c r="BF15" i="4"/>
  <c r="BG15" i="4"/>
  <c r="BH15" i="4"/>
  <c r="BI15" i="4"/>
  <c r="BJ15" i="4"/>
  <c r="BA16" i="4"/>
  <c r="BB16" i="4"/>
  <c r="BC16" i="4"/>
  <c r="BD16" i="4"/>
  <c r="BE16" i="4"/>
  <c r="BF16" i="4"/>
  <c r="BG16" i="4"/>
  <c r="BH16" i="4"/>
  <c r="BI16" i="4"/>
  <c r="BJ16" i="4"/>
  <c r="BA17" i="4"/>
  <c r="BB17" i="4"/>
  <c r="BC17" i="4"/>
  <c r="BD17" i="4"/>
  <c r="BE17" i="4"/>
  <c r="BF17" i="4"/>
  <c r="BG17" i="4"/>
  <c r="BH17" i="4"/>
  <c r="BI17" i="4"/>
  <c r="BJ17" i="4"/>
  <c r="BB13" i="4"/>
  <c r="BC13" i="4"/>
  <c r="BD13" i="4"/>
  <c r="BE13" i="4"/>
  <c r="BF13" i="4"/>
  <c r="BG13" i="4"/>
  <c r="BH13" i="4"/>
  <c r="BI13" i="4"/>
  <c r="BJ13" i="4"/>
  <c r="BA7" i="4"/>
  <c r="BB7" i="4"/>
  <c r="BC7" i="4"/>
  <c r="BD7" i="4"/>
  <c r="BE7" i="4"/>
  <c r="BF7" i="4"/>
  <c r="BG7" i="4"/>
  <c r="BH7" i="4"/>
  <c r="BI7" i="4"/>
  <c r="BJ7" i="4"/>
  <c r="BA8" i="4"/>
  <c r="BB8" i="4"/>
  <c r="BC8" i="4"/>
  <c r="BD8" i="4"/>
  <c r="BE8" i="4"/>
  <c r="BF8" i="4"/>
  <c r="BG8" i="4"/>
  <c r="BH8" i="4"/>
  <c r="BI8" i="4"/>
  <c r="BJ8" i="4"/>
  <c r="BA9" i="4"/>
  <c r="BB9" i="4"/>
  <c r="BC9" i="4"/>
  <c r="BD9" i="4"/>
  <c r="BE9" i="4"/>
  <c r="BF9" i="4"/>
  <c r="BG9" i="4"/>
  <c r="BH9" i="4"/>
  <c r="BI9" i="4"/>
  <c r="BJ9" i="4"/>
  <c r="BA10" i="4"/>
  <c r="BB10" i="4"/>
  <c r="BC10" i="4"/>
  <c r="BD10" i="4"/>
  <c r="BE10" i="4"/>
  <c r="BF10" i="4"/>
  <c r="BG10" i="4"/>
  <c r="BH10" i="4"/>
  <c r="BI10" i="4"/>
  <c r="BJ10" i="4"/>
  <c r="BA11" i="4"/>
  <c r="BB11" i="4"/>
  <c r="BC11" i="4"/>
  <c r="BD11" i="4"/>
  <c r="BE11" i="4"/>
  <c r="BF11" i="4"/>
  <c r="BG11" i="4"/>
  <c r="BH11" i="4"/>
  <c r="BI11" i="4"/>
  <c r="BJ11" i="4"/>
  <c r="BB6" i="4"/>
  <c r="BC6" i="4"/>
  <c r="BD6" i="4"/>
  <c r="BE6" i="4"/>
  <c r="BF6" i="4"/>
  <c r="BG6" i="4"/>
  <c r="BH6" i="4"/>
  <c r="BI6" i="4"/>
  <c r="BJ6" i="4"/>
  <c r="BA3" i="4"/>
  <c r="BB3" i="4"/>
  <c r="BC3" i="4"/>
  <c r="BD3" i="4"/>
  <c r="BE3" i="4"/>
  <c r="BF3" i="4"/>
  <c r="BG3" i="4"/>
  <c r="BH3" i="4"/>
  <c r="BI3" i="4"/>
  <c r="BJ3" i="4"/>
  <c r="BA4" i="4"/>
  <c r="BB4" i="4"/>
  <c r="BC4" i="4"/>
  <c r="BD4" i="4"/>
  <c r="BE4" i="4"/>
  <c r="BF4" i="4"/>
  <c r="BG4" i="4"/>
  <c r="BH4" i="4"/>
  <c r="BI4" i="4"/>
  <c r="BJ4" i="4"/>
  <c r="BB2" i="4"/>
  <c r="BC2" i="4"/>
  <c r="BD2" i="4"/>
  <c r="BE2" i="4"/>
  <c r="BF2" i="4"/>
  <c r="BG2" i="4"/>
  <c r="BH2" i="4"/>
  <c r="BI2" i="4"/>
  <c r="BJ2" i="4"/>
  <c r="BA14" i="3" l="1"/>
  <c r="BB14" i="3"/>
  <c r="BC14" i="3"/>
  <c r="BD14" i="3"/>
  <c r="BE14" i="3"/>
  <c r="BF14" i="3"/>
  <c r="BG14" i="3"/>
  <c r="BH14" i="3"/>
  <c r="BI14" i="3"/>
  <c r="BJ14" i="3"/>
  <c r="BA15" i="3"/>
  <c r="BB15" i="3"/>
  <c r="BC15" i="3"/>
  <c r="BD15" i="3"/>
  <c r="BE15" i="3"/>
  <c r="BF15" i="3"/>
  <c r="BG15" i="3"/>
  <c r="BH15" i="3"/>
  <c r="BI15" i="3"/>
  <c r="BJ15" i="3"/>
  <c r="BA16" i="3"/>
  <c r="BB16" i="3"/>
  <c r="BC16" i="3"/>
  <c r="BD16" i="3"/>
  <c r="BE16" i="3"/>
  <c r="BF16" i="3"/>
  <c r="BG16" i="3"/>
  <c r="BH16" i="3"/>
  <c r="BI16" i="3"/>
  <c r="BJ16" i="3"/>
  <c r="BA17" i="3"/>
  <c r="BB17" i="3"/>
  <c r="BC17" i="3"/>
  <c r="BD17" i="3"/>
  <c r="BE17" i="3"/>
  <c r="BF17" i="3"/>
  <c r="BG17" i="3"/>
  <c r="BH17" i="3"/>
  <c r="BI17" i="3"/>
  <c r="BJ17" i="3"/>
  <c r="BB13" i="3"/>
  <c r="BC13" i="3"/>
  <c r="BD13" i="3"/>
  <c r="BE13" i="3"/>
  <c r="BF13" i="3"/>
  <c r="BG13" i="3"/>
  <c r="BH13" i="3"/>
  <c r="BI13" i="3"/>
  <c r="BJ13" i="3"/>
  <c r="BA7" i="3"/>
  <c r="BB7" i="3"/>
  <c r="BC7" i="3"/>
  <c r="BD7" i="3"/>
  <c r="BE7" i="3"/>
  <c r="BF7" i="3"/>
  <c r="BG7" i="3"/>
  <c r="BH7" i="3"/>
  <c r="BI7" i="3"/>
  <c r="BJ7" i="3"/>
  <c r="BA8" i="3"/>
  <c r="BB8" i="3"/>
  <c r="BC8" i="3"/>
  <c r="BD8" i="3"/>
  <c r="BE8" i="3"/>
  <c r="BF8" i="3"/>
  <c r="BG8" i="3"/>
  <c r="BH8" i="3"/>
  <c r="BI8" i="3"/>
  <c r="BJ8" i="3"/>
  <c r="BA9" i="3"/>
  <c r="BB9" i="3"/>
  <c r="BC9" i="3"/>
  <c r="BD9" i="3"/>
  <c r="BE9" i="3"/>
  <c r="BF9" i="3"/>
  <c r="BG9" i="3"/>
  <c r="BH9" i="3"/>
  <c r="BI9" i="3"/>
  <c r="BJ9" i="3"/>
  <c r="BA10" i="3"/>
  <c r="BB10" i="3"/>
  <c r="BC10" i="3"/>
  <c r="BD10" i="3"/>
  <c r="BE10" i="3"/>
  <c r="BF10" i="3"/>
  <c r="BG10" i="3"/>
  <c r="BH10" i="3"/>
  <c r="BI10" i="3"/>
  <c r="BJ10" i="3"/>
  <c r="BA11" i="3"/>
  <c r="BB11" i="3"/>
  <c r="BC11" i="3"/>
  <c r="BD11" i="3"/>
  <c r="BE11" i="3"/>
  <c r="BF11" i="3"/>
  <c r="BG11" i="3"/>
  <c r="BH11" i="3"/>
  <c r="BI11" i="3"/>
  <c r="BJ11" i="3"/>
  <c r="BB6" i="3"/>
  <c r="BC6" i="3"/>
  <c r="BD6" i="3"/>
  <c r="BE6" i="3"/>
  <c r="BF6" i="3"/>
  <c r="BG6" i="3"/>
  <c r="BH6" i="3"/>
  <c r="BI6" i="3"/>
  <c r="BJ6" i="3"/>
  <c r="BA3" i="3"/>
  <c r="BB3" i="3"/>
  <c r="BC3" i="3"/>
  <c r="BD3" i="3"/>
  <c r="BE3" i="3"/>
  <c r="BF3" i="3"/>
  <c r="BG3" i="3"/>
  <c r="BH3" i="3"/>
  <c r="BI3" i="3"/>
  <c r="BJ3" i="3"/>
  <c r="BA4" i="3"/>
  <c r="BB4" i="3"/>
  <c r="BC4" i="3"/>
  <c r="BD4" i="3"/>
  <c r="BE4" i="3"/>
  <c r="BF4" i="3"/>
  <c r="BG4" i="3"/>
  <c r="BH4" i="3"/>
  <c r="BI4" i="3"/>
  <c r="BJ4" i="3"/>
  <c r="BB2" i="3"/>
  <c r="BC2" i="3"/>
  <c r="BD2" i="3"/>
  <c r="BE2" i="3"/>
  <c r="BF2" i="3"/>
  <c r="BG2" i="3"/>
  <c r="BH2" i="3"/>
  <c r="BI2" i="3"/>
  <c r="BJ2" i="3"/>
  <c r="BB21" i="2" l="1"/>
  <c r="BC21" i="2"/>
  <c r="BD21" i="2"/>
  <c r="BE21" i="2"/>
  <c r="BF21" i="2"/>
  <c r="BG21" i="2"/>
  <c r="BH21" i="2"/>
  <c r="BI21" i="2"/>
  <c r="BJ21" i="2"/>
  <c r="BB20" i="2"/>
  <c r="BC20" i="2"/>
  <c r="BD20" i="2"/>
  <c r="BE20" i="2"/>
  <c r="BF20" i="2"/>
  <c r="BG20" i="2"/>
  <c r="BH20" i="2"/>
  <c r="BI20" i="2"/>
  <c r="BJ20" i="2"/>
  <c r="BH19" i="2"/>
  <c r="BI19" i="2"/>
  <c r="BJ19" i="2"/>
  <c r="BA14" i="2"/>
  <c r="BB14" i="2"/>
  <c r="BC14" i="2"/>
  <c r="BD14" i="2"/>
  <c r="BE14" i="2"/>
  <c r="BF14" i="2"/>
  <c r="BG14" i="2"/>
  <c r="BH14" i="2"/>
  <c r="BI14" i="2"/>
  <c r="BJ14" i="2"/>
  <c r="BA15" i="2"/>
  <c r="BB15" i="2"/>
  <c r="BC15" i="2"/>
  <c r="BD15" i="2"/>
  <c r="BE15" i="2"/>
  <c r="BF15" i="2"/>
  <c r="BG15" i="2"/>
  <c r="BH15" i="2"/>
  <c r="BI15" i="2"/>
  <c r="BJ15" i="2"/>
  <c r="BA16" i="2"/>
  <c r="BB16" i="2"/>
  <c r="BC16" i="2"/>
  <c r="BD16" i="2"/>
  <c r="BE16" i="2"/>
  <c r="BF16" i="2"/>
  <c r="BG16" i="2"/>
  <c r="BH16" i="2"/>
  <c r="BI16" i="2"/>
  <c r="BJ16" i="2"/>
  <c r="BA17" i="2"/>
  <c r="BB17" i="2"/>
  <c r="BC17" i="2"/>
  <c r="BD17" i="2"/>
  <c r="BE17" i="2"/>
  <c r="BF17" i="2"/>
  <c r="BG17" i="2"/>
  <c r="BH17" i="2"/>
  <c r="BI17" i="2"/>
  <c r="BJ17" i="2"/>
  <c r="BB13" i="2"/>
  <c r="BC13" i="2"/>
  <c r="BD13" i="2"/>
  <c r="BE13" i="2"/>
  <c r="BF13" i="2"/>
  <c r="BG13" i="2"/>
  <c r="BH13" i="2"/>
  <c r="BI13" i="2"/>
  <c r="BJ13" i="2"/>
  <c r="BA9" i="2"/>
  <c r="BB9" i="2"/>
  <c r="BC9" i="2"/>
  <c r="BD9" i="2"/>
  <c r="BE9" i="2"/>
  <c r="BF9" i="2"/>
  <c r="BG9" i="2"/>
  <c r="BH9" i="2"/>
  <c r="BI9" i="2"/>
  <c r="BJ9" i="2"/>
  <c r="BA10" i="2"/>
  <c r="BB10" i="2"/>
  <c r="BC10" i="2"/>
  <c r="BD10" i="2"/>
  <c r="BE10" i="2"/>
  <c r="BF10" i="2"/>
  <c r="BG10" i="2"/>
  <c r="BH10" i="2"/>
  <c r="BI10" i="2"/>
  <c r="BJ10" i="2"/>
  <c r="BA11" i="2"/>
  <c r="BB11" i="2"/>
  <c r="BC11" i="2"/>
  <c r="BD11" i="2"/>
  <c r="BE11" i="2"/>
  <c r="BF11" i="2"/>
  <c r="BG11" i="2"/>
  <c r="BH11" i="2"/>
  <c r="BI11" i="2"/>
  <c r="BJ11" i="2"/>
  <c r="BB8" i="2"/>
  <c r="BC8" i="2"/>
  <c r="BD8" i="2"/>
  <c r="BE8" i="2"/>
  <c r="BF8" i="2"/>
  <c r="BG8" i="2"/>
  <c r="BH8" i="2"/>
  <c r="BI8" i="2"/>
  <c r="BJ8" i="2"/>
  <c r="BA8" i="2"/>
  <c r="BG7" i="2"/>
  <c r="BH7" i="2"/>
  <c r="BI7" i="2"/>
  <c r="BJ7" i="2"/>
  <c r="BB6" i="2"/>
  <c r="BC6" i="2"/>
  <c r="BD6" i="2"/>
  <c r="BE6" i="2"/>
  <c r="BF6" i="2"/>
  <c r="BG6" i="2"/>
  <c r="BH6" i="2"/>
  <c r="BI6" i="2"/>
  <c r="BJ6" i="2"/>
  <c r="BA3" i="2"/>
  <c r="BB3" i="2"/>
  <c r="BC3" i="2"/>
  <c r="BD3" i="2"/>
  <c r="BE3" i="2"/>
  <c r="BF3" i="2"/>
  <c r="BG3" i="2"/>
  <c r="BH3" i="2"/>
  <c r="BI3" i="2"/>
  <c r="BJ3" i="2"/>
  <c r="BA4" i="2"/>
  <c r="BB4" i="2"/>
  <c r="BC4" i="2"/>
  <c r="BD4" i="2"/>
  <c r="BE4" i="2"/>
  <c r="BF4" i="2"/>
  <c r="BG4" i="2"/>
  <c r="BH4" i="2"/>
  <c r="BI4" i="2"/>
  <c r="BJ4" i="2"/>
  <c r="BB2" i="2"/>
  <c r="BC2" i="2"/>
  <c r="BD2" i="2"/>
  <c r="BE2" i="2"/>
  <c r="BF2" i="2"/>
  <c r="BG2" i="2"/>
  <c r="BH2" i="2"/>
  <c r="BI2" i="2"/>
  <c r="BJ2" i="2"/>
  <c r="BA14" i="1" l="1"/>
  <c r="BB14" i="1"/>
  <c r="BC14" i="1"/>
  <c r="BD14" i="1"/>
  <c r="BE14" i="1"/>
  <c r="BF14" i="1"/>
  <c r="BG14" i="1"/>
  <c r="BH14" i="1"/>
  <c r="BI14" i="1"/>
  <c r="BJ14" i="1"/>
  <c r="BA15" i="1"/>
  <c r="BB15" i="1"/>
  <c r="BC15" i="1"/>
  <c r="BD15" i="1"/>
  <c r="BE15" i="1"/>
  <c r="BF15" i="1"/>
  <c r="BG15" i="1"/>
  <c r="BH15" i="1"/>
  <c r="BI15" i="1"/>
  <c r="BJ15" i="1"/>
  <c r="BA16" i="1"/>
  <c r="BB16" i="1"/>
  <c r="BC16" i="1"/>
  <c r="BD16" i="1"/>
  <c r="BE16" i="1"/>
  <c r="BF16" i="1"/>
  <c r="BG16" i="1"/>
  <c r="BH16" i="1"/>
  <c r="BI16" i="1"/>
  <c r="BJ16" i="1"/>
  <c r="BA17" i="1"/>
  <c r="BB17" i="1"/>
  <c r="BC17" i="1"/>
  <c r="BD17" i="1"/>
  <c r="BE17" i="1"/>
  <c r="BF17" i="1"/>
  <c r="BG17" i="1"/>
  <c r="BH17" i="1"/>
  <c r="BI17" i="1"/>
  <c r="BJ17" i="1"/>
  <c r="BB13" i="1"/>
  <c r="BC13" i="1"/>
  <c r="BD13" i="1"/>
  <c r="BE13" i="1"/>
  <c r="BF13" i="1"/>
  <c r="BG13" i="1"/>
  <c r="BH13" i="1"/>
  <c r="BI13" i="1"/>
  <c r="BJ13" i="1"/>
  <c r="BA7" i="1"/>
  <c r="BB7" i="1"/>
  <c r="BC7" i="1"/>
  <c r="BD7" i="1"/>
  <c r="BE7" i="1"/>
  <c r="BF7" i="1"/>
  <c r="BG7" i="1"/>
  <c r="BH7" i="1"/>
  <c r="BI7" i="1"/>
  <c r="BJ7" i="1"/>
  <c r="BA8" i="1"/>
  <c r="BB8" i="1"/>
  <c r="BC8" i="1"/>
  <c r="BD8" i="1"/>
  <c r="BE8" i="1"/>
  <c r="BF8" i="1"/>
  <c r="BG8" i="1"/>
  <c r="BH8" i="1"/>
  <c r="BI8" i="1"/>
  <c r="BJ8" i="1"/>
  <c r="BA9" i="1"/>
  <c r="BB9" i="1"/>
  <c r="BC9" i="1"/>
  <c r="BD9" i="1"/>
  <c r="BE9" i="1"/>
  <c r="BF9" i="1"/>
  <c r="BG9" i="1"/>
  <c r="BH9" i="1"/>
  <c r="BI9" i="1"/>
  <c r="BJ9" i="1"/>
  <c r="BA10" i="1"/>
  <c r="BB10" i="1"/>
  <c r="BC10" i="1"/>
  <c r="BD10" i="1"/>
  <c r="BE10" i="1"/>
  <c r="BF10" i="1"/>
  <c r="BG10" i="1"/>
  <c r="BH10" i="1"/>
  <c r="BI10" i="1"/>
  <c r="BJ10" i="1"/>
  <c r="BA11" i="1"/>
  <c r="BB11" i="1"/>
  <c r="BC11" i="1"/>
  <c r="BD11" i="1"/>
  <c r="BE11" i="1"/>
  <c r="BF11" i="1"/>
  <c r="BG11" i="1"/>
  <c r="BH11" i="1"/>
  <c r="BI11" i="1"/>
  <c r="BJ11" i="1"/>
  <c r="BB6" i="1"/>
  <c r="BC6" i="1"/>
  <c r="BD6" i="1"/>
  <c r="BE6" i="1"/>
  <c r="BF6" i="1"/>
  <c r="BG6" i="1"/>
  <c r="BH6" i="1"/>
  <c r="BI6" i="1"/>
  <c r="BJ6" i="1"/>
  <c r="BA2" i="1"/>
  <c r="BA3" i="1"/>
  <c r="BB3" i="1"/>
  <c r="BC3" i="1"/>
  <c r="BD3" i="1"/>
  <c r="BE3" i="1"/>
  <c r="BF3" i="1"/>
  <c r="BG3" i="1"/>
  <c r="BH3" i="1"/>
  <c r="BI3" i="1"/>
  <c r="BJ3" i="1"/>
  <c r="BA4" i="1"/>
  <c r="BB4" i="1"/>
  <c r="BC4" i="1"/>
  <c r="BD4" i="1"/>
  <c r="BE4" i="1"/>
  <c r="BF4" i="1"/>
  <c r="BG4" i="1"/>
  <c r="BH4" i="1"/>
  <c r="BI4" i="1"/>
  <c r="BJ4" i="1"/>
  <c r="BB2" i="1"/>
  <c r="BC2" i="1"/>
  <c r="BD2" i="1"/>
  <c r="BE2" i="1"/>
  <c r="BF2" i="1"/>
  <c r="BG2" i="1"/>
  <c r="BH2" i="1"/>
  <c r="BI2" i="1"/>
  <c r="BJ2" i="1"/>
  <c r="BJ21" i="4" l="1"/>
  <c r="BI21" i="4"/>
  <c r="BH21" i="4"/>
  <c r="BG21" i="4"/>
  <c r="BF21" i="4"/>
  <c r="BE21" i="4"/>
  <c r="BD21" i="4"/>
  <c r="BC21" i="4"/>
  <c r="BB21" i="4"/>
  <c r="BA21" i="4"/>
  <c r="BJ20" i="4"/>
  <c r="BI20" i="4"/>
  <c r="BH20" i="4"/>
  <c r="BG20" i="4"/>
  <c r="BF20" i="4"/>
  <c r="BE20" i="4"/>
  <c r="BD20" i="4"/>
  <c r="BC20" i="4"/>
  <c r="BB20" i="4"/>
  <c r="BA20" i="4"/>
  <c r="BJ19" i="4"/>
  <c r="BI19" i="4"/>
  <c r="BH19" i="4"/>
  <c r="BG19" i="4"/>
  <c r="BF19" i="4"/>
  <c r="BE19" i="4"/>
  <c r="BD19" i="4"/>
  <c r="BC19" i="4"/>
  <c r="BB19" i="4"/>
  <c r="BA19" i="4"/>
  <c r="BJ21" i="3"/>
  <c r="BI21" i="3"/>
  <c r="BH21" i="3"/>
  <c r="BG21" i="3"/>
  <c r="BF21" i="3"/>
  <c r="BE21" i="3"/>
  <c r="BD21" i="3"/>
  <c r="BC21" i="3"/>
  <c r="BB21" i="3"/>
  <c r="BA21" i="3"/>
  <c r="BJ20" i="3"/>
  <c r="BI20" i="3"/>
  <c r="BH20" i="3"/>
  <c r="BG20" i="3"/>
  <c r="BF20" i="3"/>
  <c r="BE20" i="3"/>
  <c r="BD20" i="3"/>
  <c r="BC20" i="3"/>
  <c r="BB20" i="3"/>
  <c r="BA20" i="3"/>
  <c r="BJ19" i="3"/>
  <c r="BI19" i="3"/>
  <c r="BH19" i="3"/>
  <c r="BG19" i="3"/>
  <c r="BF19" i="3"/>
  <c r="BE19" i="3"/>
  <c r="BD19" i="3"/>
  <c r="BC19" i="3"/>
  <c r="BB19" i="3"/>
  <c r="BA19" i="3"/>
  <c r="BA21" i="2"/>
  <c r="BA20" i="2"/>
  <c r="BG19" i="2"/>
  <c r="BF19" i="2"/>
  <c r="BE19" i="2"/>
  <c r="BD19" i="2"/>
  <c r="BC19" i="2"/>
  <c r="BB19" i="2"/>
  <c r="BA19" i="2"/>
  <c r="BB21" i="1"/>
  <c r="BC21" i="1"/>
  <c r="BD21" i="1"/>
  <c r="BE21" i="1"/>
  <c r="BF21" i="1"/>
  <c r="BG21" i="1"/>
  <c r="BH21" i="1"/>
  <c r="BI21" i="1"/>
  <c r="BJ21" i="1"/>
  <c r="BB20" i="1"/>
  <c r="BC20" i="1"/>
  <c r="BD20" i="1"/>
  <c r="BE20" i="1"/>
  <c r="BF20" i="1"/>
  <c r="BG20" i="1"/>
  <c r="BH20" i="1"/>
  <c r="BI20" i="1"/>
  <c r="BJ20" i="1"/>
  <c r="BA21" i="1"/>
  <c r="BA20" i="1"/>
  <c r="BB19" i="1"/>
  <c r="BC19" i="1"/>
  <c r="BD19" i="1"/>
  <c r="BE19" i="1"/>
  <c r="BF19" i="1"/>
  <c r="BG19" i="1"/>
  <c r="BH19" i="1"/>
  <c r="BI19" i="1"/>
  <c r="BJ19" i="1"/>
  <c r="BA19" i="1"/>
  <c r="BA13" i="4"/>
  <c r="BA6" i="4"/>
  <c r="BA2" i="4"/>
  <c r="BA13" i="3" l="1"/>
  <c r="BA6" i="3"/>
  <c r="BA2" i="3"/>
  <c r="BA13" i="2" l="1"/>
  <c r="BA6" i="2"/>
  <c r="BA2" i="2"/>
  <c r="BA13" i="1" l="1"/>
  <c r="BA6" i="1"/>
</calcChain>
</file>

<file path=xl/sharedStrings.xml><?xml version="1.0" encoding="utf-8"?>
<sst xmlns="http://schemas.openxmlformats.org/spreadsheetml/2006/main" count="136" uniqueCount="19">
  <si>
    <t>Number of bids</t>
  </si>
  <si>
    <t>Probability of leaving queue in cashbox one</t>
  </si>
  <si>
    <t>Probability of leaving queue in cashbox two</t>
  </si>
  <si>
    <t>Probability of leaving without review</t>
  </si>
  <si>
    <t>Utilization cashbox one</t>
  </si>
  <si>
    <t>Utilization cashbox two</t>
  </si>
  <si>
    <t>Utilization short haired</t>
  </si>
  <si>
    <t>Utilization fashion haired</t>
  </si>
  <si>
    <t>Utilization coloured</t>
  </si>
  <si>
    <t>Utilization review</t>
  </si>
  <si>
    <t>Cashbox one queue size</t>
  </si>
  <si>
    <t>Cashbox two queue size</t>
  </si>
  <si>
    <t>Short haired queue size</t>
  </si>
  <si>
    <t>Fashion haired queue size</t>
  </si>
  <si>
    <t>Coloured queue size</t>
  </si>
  <si>
    <t>Доверительная вероятность</t>
  </si>
  <si>
    <t>Min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</si>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</sst>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1"/>
  <sheetViews>
    <sheetView topLeftCell="AV1" workbookViewId="0">
      <selection activeCell="BK4" sqref="BK4"/>
    </sheetView>
  </sheetViews>
  <sheetFormatPr defaultRowHeight="15" x14ac:dyDescent="0.25"/>
  <cols>
    <col min="1" max="1" width="43.5703125" customWidth="1" collapsed="1"/>
    <col min="52" max="52" width="40.140625" customWidth="1" collapsed="1"/>
  </cols>
  <sheetData>
    <row r="1" spans="1:62" x14ac:dyDescent="0.25">
      <c r="A1" t="s">
        <v>0</v>
      </c>
      <c r="B1">
        <v>4900</v>
      </c>
      <c r="C1">
        <v>9800</v>
      </c>
      <c r="D1">
        <v>14700</v>
      </c>
      <c r="E1">
        <v>19600</v>
      </c>
      <c r="F1">
        <v>24500</v>
      </c>
      <c r="G1">
        <v>29400</v>
      </c>
      <c r="H1">
        <v>34300</v>
      </c>
      <c r="I1">
        <v>39200</v>
      </c>
      <c r="J1">
        <v>44100</v>
      </c>
      <c r="K1">
        <v>49000</v>
      </c>
      <c r="L1">
        <v>4900</v>
      </c>
      <c r="M1">
        <v>9800</v>
      </c>
      <c r="N1">
        <v>14700</v>
      </c>
      <c r="O1">
        <v>19600</v>
      </c>
      <c r="P1">
        <v>24500</v>
      </c>
      <c r="Q1">
        <v>29400</v>
      </c>
      <c r="R1">
        <v>34300</v>
      </c>
      <c r="S1">
        <v>39200</v>
      </c>
      <c r="T1">
        <v>44100</v>
      </c>
      <c r="U1">
        <v>49000</v>
      </c>
      <c r="V1">
        <v>4900</v>
      </c>
      <c r="W1">
        <v>9800</v>
      </c>
      <c r="X1">
        <v>14700</v>
      </c>
      <c r="Y1">
        <v>19600</v>
      </c>
      <c r="Z1">
        <v>24500</v>
      </c>
      <c r="AA1">
        <v>29400</v>
      </c>
      <c r="AB1">
        <v>34300</v>
      </c>
      <c r="AC1">
        <v>39200</v>
      </c>
      <c r="AD1">
        <v>44100</v>
      </c>
      <c r="AE1">
        <v>49000</v>
      </c>
      <c r="AF1">
        <v>4900</v>
      </c>
      <c r="AG1">
        <v>9800</v>
      </c>
      <c r="AH1">
        <v>14700</v>
      </c>
      <c r="AI1">
        <v>19600</v>
      </c>
      <c r="AJ1">
        <v>24500</v>
      </c>
      <c r="AK1">
        <v>29400</v>
      </c>
      <c r="AL1">
        <v>34300</v>
      </c>
      <c r="AM1">
        <v>39200</v>
      </c>
      <c r="AN1">
        <v>44100</v>
      </c>
      <c r="AO1">
        <v>49000</v>
      </c>
      <c r="AP1">
        <v>4900</v>
      </c>
      <c r="AQ1">
        <v>9800</v>
      </c>
      <c r="AR1">
        <v>14700</v>
      </c>
      <c r="AS1">
        <v>19600</v>
      </c>
      <c r="AT1">
        <v>24500</v>
      </c>
      <c r="AU1">
        <v>29400</v>
      </c>
      <c r="AV1">
        <v>34300</v>
      </c>
      <c r="AW1">
        <v>39200</v>
      </c>
      <c r="AX1">
        <v>44100</v>
      </c>
      <c r="AY1">
        <v>49000</v>
      </c>
      <c r="AZ1" s="1" t="s">
        <v>0</v>
      </c>
      <c r="BA1" s="1">
        <v>4900</v>
      </c>
      <c r="BB1" s="1">
        <v>9800</v>
      </c>
      <c r="BC1" s="1">
        <v>14700</v>
      </c>
      <c r="BD1" s="1">
        <v>19600</v>
      </c>
      <c r="BE1" s="1">
        <v>24500</v>
      </c>
      <c r="BF1" s="1">
        <v>29400</v>
      </c>
      <c r="BG1" s="1">
        <v>34300</v>
      </c>
      <c r="BH1" s="1">
        <v>39200</v>
      </c>
      <c r="BI1" s="1">
        <v>44100</v>
      </c>
      <c r="BJ1" s="1">
        <v>49000</v>
      </c>
    </row>
    <row r="2" spans="1:62" x14ac:dyDescent="0.25">
      <c r="A2" t="s">
        <v>1</v>
      </c>
      <c r="B2">
        <v>5.6203164029975022E-2</v>
      </c>
      <c r="C2">
        <v>6.1828797831300179E-2</v>
      </c>
      <c r="D2">
        <v>6.4787752261656228E-2</v>
      </c>
      <c r="E2">
        <v>6.876176532106254E-2</v>
      </c>
      <c r="F2">
        <v>7.1374685666387258E-2</v>
      </c>
      <c r="G2">
        <v>7.4398096304591266E-2</v>
      </c>
      <c r="H2">
        <v>7.4933229301083329E-2</v>
      </c>
      <c r="I2">
        <v>7.2976234195477677E-2</v>
      </c>
      <c r="J2">
        <v>7.2822210307932581E-2</v>
      </c>
      <c r="K2">
        <v>7.3830010493179429E-2</v>
      </c>
      <c r="L2">
        <v>8.4542586750788642E-2</v>
      </c>
      <c r="M2">
        <v>8.1538299884417353E-2</v>
      </c>
      <c r="N2">
        <v>7.7584399245124766E-2</v>
      </c>
      <c r="O2">
        <v>7.653997378768021E-2</v>
      </c>
      <c r="P2">
        <v>7.44279607744531E-2</v>
      </c>
      <c r="Q2">
        <v>7.3234616190542709E-2</v>
      </c>
      <c r="R2">
        <v>7.1522623892745996E-2</v>
      </c>
      <c r="S2">
        <v>7.0467162459411328E-2</v>
      </c>
      <c r="T2">
        <v>7.1807767532830399E-2</v>
      </c>
      <c r="U2">
        <v>7.2756618525583253E-2</v>
      </c>
      <c r="V2">
        <v>8.7752525252525249E-2</v>
      </c>
      <c r="W2">
        <v>7.2784478238070272E-2</v>
      </c>
      <c r="X2">
        <v>7.4063703185159258E-2</v>
      </c>
      <c r="Y2">
        <v>7.2237960339943341E-2</v>
      </c>
      <c r="Z2">
        <v>6.9826899702418371E-2</v>
      </c>
      <c r="AA2">
        <v>7.0402851053422311E-2</v>
      </c>
      <c r="AB2">
        <v>7.180946674655482E-2</v>
      </c>
      <c r="AC2">
        <v>7.1728187919463088E-2</v>
      </c>
      <c r="AD2">
        <v>7.3877950919100488E-2</v>
      </c>
      <c r="AE2">
        <v>7.3913865149192612E-2</v>
      </c>
      <c r="AF2">
        <v>5.845511482254697E-2</v>
      </c>
      <c r="AG2">
        <v>5.703263476175581E-2</v>
      </c>
      <c r="AH2">
        <v>6.7419647214669171E-2</v>
      </c>
      <c r="AI2">
        <v>6.8644378171924869E-2</v>
      </c>
      <c r="AJ2">
        <v>6.8362480127186015E-2</v>
      </c>
      <c r="AK2">
        <v>7.0844972067039103E-2</v>
      </c>
      <c r="AL2">
        <v>6.8991297586650319E-2</v>
      </c>
      <c r="AM2">
        <v>6.7015432906094685E-2</v>
      </c>
      <c r="AN2">
        <v>6.746982347605647E-2</v>
      </c>
      <c r="AO2">
        <v>6.8603628136913994E-2</v>
      </c>
      <c r="AP2">
        <v>5.0946142649199416E-2</v>
      </c>
      <c r="AQ2">
        <v>6.1318291026846342E-2</v>
      </c>
      <c r="AR2">
        <v>6.3875731401504598E-2</v>
      </c>
      <c r="AS2">
        <v>6.6168400146344009E-2</v>
      </c>
      <c r="AT2">
        <v>6.3844900346801486E-2</v>
      </c>
      <c r="AU2">
        <v>6.6954794186330213E-2</v>
      </c>
      <c r="AV2">
        <v>6.8970671768961697E-2</v>
      </c>
      <c r="AW2">
        <v>7.1583854998821347E-2</v>
      </c>
      <c r="AX2">
        <v>7.2445200214307351E-2</v>
      </c>
      <c r="AY2">
        <v>7.3150788326065072E-2</v>
      </c>
      <c r="AZ2" s="1" t="s">
        <v>1</v>
      </c>
      <c r="BA2" s="1">
        <f>((ROUNDUP(_xlfn.CONFIDENCE.T(1-$B$19,POWER((POWER(B2-SUM(B2,L2,V2,AF2,AP2)/5,2)+POWER(L2-SUM(B2,L2,V2,AF2,AP2)/5,2)+POWER(V2-SUM(B2,L2,V2,AF2,AP2)/5,2)+POWER(AF2-SUM(B2,L2,V2,AF2,AP2)/5,2)+POWER(AP2-SUM(B2,L2,V2,AF2,AP2)/5,2))/5,1/2),5),3))/AVERAGE(B2,L2,V2,AF2,AP2))*100</f>
        <v>29.594595459395574</v>
      </c>
      <c r="BB2" s="1">
        <f t="shared" ref="BB2:BJ2" si="0">((ROUNDUP(_xlfn.CONFIDENCE.T(1-$B$19,POWER((POWER(C2-SUM(C2,M2,W2,AG2,AQ2)/5,2)+POWER(M2-SUM(C2,M2,W2,AG2,AQ2)/5,2)+POWER(W2-SUM(C2,M2,W2,AG2,AQ2)/5,2)+POWER(AG2-SUM(C2,M2,W2,AG2,AQ2)/5,2)+POWER(AQ2-SUM(C2,M2,W2,AG2,AQ2)/5,2))/5,1/2),5),3))/AVERAGE(C2,M2,W2,AG2,AQ2))*100</f>
        <v>17.937085578572965</v>
      </c>
      <c r="BC2" s="1">
        <f t="shared" si="0"/>
        <v>10.06524483493479</v>
      </c>
      <c r="BD2" s="1">
        <f t="shared" si="0"/>
        <v>7.0951679291254868</v>
      </c>
      <c r="BE2" s="1">
        <f t="shared" si="0"/>
        <v>7.1872760155535689</v>
      </c>
      <c r="BF2" s="1">
        <f t="shared" si="0"/>
        <v>5.6205773640107415</v>
      </c>
      <c r="BG2" s="1">
        <f t="shared" si="0"/>
        <v>4.2107947511949897</v>
      </c>
      <c r="BH2" s="1">
        <f t="shared" si="0"/>
        <v>4.2400325088603887</v>
      </c>
      <c r="BI2" s="1">
        <f t="shared" si="0"/>
        <v>4.1849998437482849</v>
      </c>
      <c r="BJ2" s="1">
        <f t="shared" si="0"/>
        <v>4.1407306180818111</v>
      </c>
    </row>
    <row r="3" spans="1:62" x14ac:dyDescent="0.25">
      <c r="A3" t="s">
        <v>2</v>
      </c>
      <c r="B3">
        <v>0.98979591836734693</v>
      </c>
      <c r="C3">
        <v>0.98578199052132698</v>
      </c>
      <c r="D3">
        <v>0.98192771084337349</v>
      </c>
      <c r="E3">
        <v>0.9874476987447699</v>
      </c>
      <c r="F3">
        <v>0.98598130841121501</v>
      </c>
      <c r="G3">
        <v>0.9842615012106537</v>
      </c>
      <c r="H3">
        <v>0.98467824310520935</v>
      </c>
      <c r="I3">
        <v>0.98518518518518516</v>
      </c>
      <c r="J3">
        <v>0.98669991687448044</v>
      </c>
      <c r="K3">
        <v>0.98668639053254437</v>
      </c>
      <c r="L3">
        <v>0.97959183673469385</v>
      </c>
      <c r="M3">
        <v>0.98245614035087714</v>
      </c>
      <c r="N3">
        <v>0.98481012658227851</v>
      </c>
      <c r="O3">
        <v>0.98481973434535108</v>
      </c>
      <c r="P3">
        <v>0.98593750000000002</v>
      </c>
      <c r="Q3">
        <v>0.98697916666666663</v>
      </c>
      <c r="R3">
        <v>0.98419864559819414</v>
      </c>
      <c r="S3">
        <v>0.98520710059171601</v>
      </c>
      <c r="T3">
        <v>0.98613518197573657</v>
      </c>
      <c r="U3">
        <v>0.98687258687258683</v>
      </c>
      <c r="V3">
        <v>0.98</v>
      </c>
      <c r="W3">
        <v>0.9887640449438202</v>
      </c>
      <c r="X3">
        <v>0.99040767386091122</v>
      </c>
      <c r="Y3">
        <v>0.9907407407407407</v>
      </c>
      <c r="Z3">
        <v>0.9891135303265941</v>
      </c>
      <c r="AA3">
        <v>0.98847631241997436</v>
      </c>
      <c r="AB3">
        <v>0.99023861171366589</v>
      </c>
      <c r="AC3">
        <v>0.98865784499054821</v>
      </c>
      <c r="AD3">
        <v>0.9878444084278768</v>
      </c>
      <c r="AE3">
        <v>0.98839738941261779</v>
      </c>
      <c r="AF3">
        <v>0.9910714285714286</v>
      </c>
      <c r="AG3">
        <v>0.99052132701421802</v>
      </c>
      <c r="AH3">
        <v>0.99164345403899723</v>
      </c>
      <c r="AI3">
        <v>0.98565573770491799</v>
      </c>
      <c r="AJ3">
        <v>0.98499999999999999</v>
      </c>
      <c r="AK3">
        <v>0.98687664041994749</v>
      </c>
      <c r="AL3">
        <v>0.98841251448435685</v>
      </c>
      <c r="AM3">
        <v>0.98971193415637859</v>
      </c>
      <c r="AN3">
        <v>0.98914027149321271</v>
      </c>
      <c r="AO3">
        <v>0.98892405063291144</v>
      </c>
      <c r="AP3">
        <v>0.978494623655914</v>
      </c>
      <c r="AQ3">
        <v>0.99126637554585151</v>
      </c>
      <c r="AR3">
        <v>0.99132947976878616</v>
      </c>
      <c r="AS3">
        <v>0.99360341151385922</v>
      </c>
      <c r="AT3">
        <v>0.99121265377855883</v>
      </c>
      <c r="AU3">
        <v>0.99296765119549935</v>
      </c>
      <c r="AV3">
        <v>0.99062133645955452</v>
      </c>
      <c r="AW3">
        <v>0.99217986314760509</v>
      </c>
      <c r="AX3">
        <v>0.99147485080988917</v>
      </c>
      <c r="AY3">
        <v>0.99234303215926489</v>
      </c>
      <c r="AZ3" s="1" t="s">
        <v>2</v>
      </c>
      <c r="BA3" s="1">
        <f t="shared" ref="BA3:BA4" si="1">((ROUNDUP(_xlfn.CONFIDENCE.T(1-$B$19,POWER((POWER(B3-SUM(B3,L3,V3,AF3,AP3)/5,2)+POWER(L3-SUM(B3,L3,V3,AF3,AP3)/5,2)+POWER(V3-SUM(B3,L3,V3,AF3,AP3)/5,2)+POWER(AF3-SUM(B3,L3,V3,AF3,AP3)/5,2)+POWER(AP3-SUM(B3,L3,V3,AF3,AP3)/5,2))/5,1/2),5),3))/AVERAGE(B3,L3,V3,AF3,AP3))*100</f>
        <v>0.71153341484624211</v>
      </c>
      <c r="BB3" s="1">
        <f t="shared" ref="BB3:BB4" si="2">((ROUNDUP(_xlfn.CONFIDENCE.T(1-$B$19,POWER((POWER(C3-SUM(C3,M3,W3,AG3,AQ3)/5,2)+POWER(M3-SUM(C3,M3,W3,AG3,AQ3)/5,2)+POWER(W3-SUM(C3,M3,W3,AG3,AQ3)/5,2)+POWER(AG3-SUM(C3,M3,W3,AG3,AQ3)/5,2)+POWER(AQ3-SUM(C3,M3,W3,AG3,AQ3)/5,2))/5,1/2),5),3))/AVERAGE(C3,M3,W3,AG3,AQ3))*100</f>
        <v>0.50619687445014705</v>
      </c>
      <c r="BC3" s="1">
        <f t="shared" ref="BC3:BC4" si="3">((ROUNDUP(_xlfn.CONFIDENCE.T(1-$B$19,POWER((POWER(D3-SUM(D3,N3,X3,AH3,AR3)/5,2)+POWER(N3-SUM(D3,N3,X3,AH3,AR3)/5,2)+POWER(X3-SUM(D3,N3,X3,AH3,AR3)/5,2)+POWER(AH3-SUM(D3,N3,X3,AH3,AR3)/5,2)+POWER(AR3-SUM(D3,N3,X3,AH3,AR3)/5,2))/5,1/2),5),3))/AVERAGE(D3,N3,X3,AH3,AR3))*100</f>
        <v>0.50606074080724894</v>
      </c>
      <c r="BD3" s="1">
        <f t="shared" ref="BD3:BD4" si="4">((ROUNDUP(_xlfn.CONFIDENCE.T(1-$B$19,POWER((POWER(E3-SUM(E3,O3,Y3,AI3,AS3)/5,2)+POWER(O3-SUM(E3,O3,Y3,AI3,AS3)/5,2)+POWER(Y3-SUM(E3,O3,Y3,AI3,AS3)/5,2)+POWER(AI3-SUM(E3,O3,Y3,AI3,AS3)/5,2)+POWER(AS3-SUM(E3,O3,Y3,AI3,AS3)/5,2))/5,1/2),5),3))/AVERAGE(E3,O3,Y3,AI3,AS3))*100</f>
        <v>0.50584070763241684</v>
      </c>
      <c r="BE3" s="1">
        <f t="shared" ref="BE3:BE4" si="5">((ROUNDUP(_xlfn.CONFIDENCE.T(1-$B$19,POWER((POWER(F3-SUM(F3,P3,Z3,AJ3,AT3)/5,2)+POWER(P3-SUM(F3,P3,Z3,AJ3,AT3)/5,2)+POWER(Z3-SUM(F3,P3,Z3,AJ3,AT3)/5,2)+POWER(AJ3-SUM(F3,P3,Z3,AJ3,AT3)/5,2)+POWER(AT3-SUM(F3,P3,Z3,AJ3,AT3)/5,2))/5,1/2),5),3))/AVERAGE(F3,P3,Z3,AJ3,AT3))*100</f>
        <v>0.30381315941858794</v>
      </c>
      <c r="BF3" s="1">
        <f t="shared" ref="BF3:BF4" si="6">((ROUNDUP(_xlfn.CONFIDENCE.T(1-$B$19,POWER((POWER(G3-SUM(G3,Q3,AA3,AK3,AU3)/5,2)+POWER(Q3-SUM(G3,Q3,AA3,AK3,AU3)/5,2)+POWER(AA3-SUM(G3,Q3,AA3,AK3,AU3)/5,2)+POWER(AK3-SUM(G3,Q3,AA3,AK3,AU3)/5,2)+POWER(AU3-SUM(G3,Q3,AA3,AK3,AU3)/5,2))/5,1/2),5),3))/AVERAGE(G3,Q3,AA3,AK3,AU3))*100</f>
        <v>0.40489425880236973</v>
      </c>
      <c r="BG3" s="1">
        <f t="shared" ref="BG3:BG4" si="7">((ROUNDUP(_xlfn.CONFIDENCE.T(1-$B$19,POWER((POWER(H3-SUM(H3,R3,AB3,AL3,AV3)/5,2)+POWER(R3-SUM(H3,R3,AB3,AL3,AV3)/5,2)+POWER(AB3-SUM(H3,R3,AB3,AL3,AV3)/5,2)+POWER(AL3-SUM(H3,R3,AB3,AL3,AV3)/5,2)+POWER(AV3-SUM(H3,R3,AB3,AL3,AV3)/5,2))/5,1/2),5),3))/AVERAGE(H3,R3,AB3,AL3,AV3))*100</f>
        <v>0.4050100265697289</v>
      </c>
      <c r="BH3" s="1">
        <f t="shared" ref="BH3:BH4" si="8">((ROUNDUP(_xlfn.CONFIDENCE.T(1-$B$19,POWER((POWER(I3-SUM(I3,S3,AC3,AM3,AW3)/5,2)+POWER(S3-SUM(I3,S3,AC3,AM3,AW3)/5,2)+POWER(AC3-SUM(I3,S3,AC3,AM3,AW3)/5,2)+POWER(AM3-SUM(I3,S3,AC3,AM3,AW3)/5,2)+POWER(AW3-SUM(I3,S3,AC3,AM3,AW3)/5,2))/5,1/2),5),3))/AVERAGE(I3,S3,AC3,AM3,AW3))*100</f>
        <v>0.40478111848212867</v>
      </c>
      <c r="BI3" s="1">
        <f t="shared" ref="BI3:BI4" si="9">((ROUNDUP(_xlfn.CONFIDENCE.T(1-$B$19,POWER((POWER(J3-SUM(J3,T3,AD3,AN3,AX3)/5,2)+POWER(T3-SUM(J3,T3,AD3,AN3,AX3)/5,2)+POWER(AD3-SUM(J3,T3,AD3,AN3,AX3)/5,2)+POWER(AN3-SUM(J3,T3,AD3,AN3,AX3)/5,2)+POWER(AX3-SUM(J3,T3,AD3,AN3,AX3)/5,2))/5,1/2),5),3))/AVERAGE(J3,T3,AD3,AN3,AX3))*100</f>
        <v>0.30356416940212566</v>
      </c>
      <c r="BJ3" s="1">
        <f t="shared" ref="BJ3:BJ4" si="10">((ROUNDUP(_xlfn.CONFIDENCE.T(1-$B$19,POWER((POWER(K3-SUM(K3,U3,AE3,AO3,AY3)/5,2)+POWER(U3-SUM(K3,U3,AE3,AO3,AY3)/5,2)+POWER(AE3-SUM(K3,U3,AE3,AO3,AY3)/5,2)+POWER(AO3-SUM(K3,U3,AE3,AO3,AY3)/5,2)+POWER(AY3-SUM(K3,U3,AE3,AO3,AY3)/5,2))/5,1/2),5),3))/AVERAGE(K3,U3,AE3,AO3,AY3))*100</f>
        <v>0.3034457202452312</v>
      </c>
    </row>
    <row r="4" spans="1:62" x14ac:dyDescent="0.25">
      <c r="A4" t="s">
        <v>3</v>
      </c>
      <c r="B4">
        <v>0.41834699756259697</v>
      </c>
      <c r="C4">
        <v>0.41439233596970032</v>
      </c>
      <c r="D4">
        <v>0.41779035983014229</v>
      </c>
      <c r="E4">
        <v>0.41758488868900384</v>
      </c>
      <c r="F4">
        <v>0.41686616378336872</v>
      </c>
      <c r="G4">
        <v>0.41565171344277174</v>
      </c>
      <c r="H4">
        <v>0.41431677320959209</v>
      </c>
      <c r="I4">
        <v>0.41507458039681866</v>
      </c>
      <c r="J4">
        <v>0.4151389412800201</v>
      </c>
      <c r="K4">
        <v>0.41482539035057903</v>
      </c>
      <c r="L4">
        <v>0.40267836527360884</v>
      </c>
      <c r="M4">
        <v>0.40779816513761469</v>
      </c>
      <c r="N4">
        <v>0.4092564491654021</v>
      </c>
      <c r="O4">
        <v>0.41161099750056807</v>
      </c>
      <c r="P4">
        <v>0.41309469868599907</v>
      </c>
      <c r="Q4">
        <v>0.41323529411764703</v>
      </c>
      <c r="R4">
        <v>0.4130392725865738</v>
      </c>
      <c r="S4">
        <v>0.41340246857915797</v>
      </c>
      <c r="T4">
        <v>0.41307238740434071</v>
      </c>
      <c r="U4">
        <v>0.41281935338005876</v>
      </c>
      <c r="V4">
        <v>0.40700371057513912</v>
      </c>
      <c r="W4">
        <v>0.41140460265276046</v>
      </c>
      <c r="X4">
        <v>0.40961756910261266</v>
      </c>
      <c r="Y4">
        <v>0.4123308611221197</v>
      </c>
      <c r="Z4">
        <v>0.41343552750225426</v>
      </c>
      <c r="AA4">
        <v>0.4128243700639338</v>
      </c>
      <c r="AB4">
        <v>0.41267842149454242</v>
      </c>
      <c r="AC4">
        <v>0.41269706729954231</v>
      </c>
      <c r="AD4">
        <v>0.41253684714418887</v>
      </c>
      <c r="AE4">
        <v>0.41326287619350011</v>
      </c>
      <c r="AF4">
        <v>0.42175657601426658</v>
      </c>
      <c r="AG4">
        <v>0.42014850936495624</v>
      </c>
      <c r="AH4">
        <v>0.41769593532450033</v>
      </c>
      <c r="AI4">
        <v>0.41904279849277321</v>
      </c>
      <c r="AJ4">
        <v>0.41776020133021752</v>
      </c>
      <c r="AK4">
        <v>0.41707087798458359</v>
      </c>
      <c r="AL4">
        <v>0.41720492303737267</v>
      </c>
      <c r="AM4">
        <v>0.41692614098572189</v>
      </c>
      <c r="AN4">
        <v>0.41701384557814641</v>
      </c>
      <c r="AO4">
        <v>0.4166741653918834</v>
      </c>
      <c r="AP4">
        <v>0.41762114537444933</v>
      </c>
      <c r="AQ4">
        <v>0.41751254880089234</v>
      </c>
      <c r="AR4">
        <v>0.41416325009317928</v>
      </c>
      <c r="AS4">
        <v>0.41443460719488961</v>
      </c>
      <c r="AT4">
        <v>0.41576948849676121</v>
      </c>
      <c r="AU4">
        <v>0.41565724540152532</v>
      </c>
      <c r="AV4">
        <v>0.41578304736199473</v>
      </c>
      <c r="AW4">
        <v>0.41494256117869543</v>
      </c>
      <c r="AX4">
        <v>0.41368741049669622</v>
      </c>
      <c r="AY4">
        <v>0.41319695872556117</v>
      </c>
      <c r="AZ4" s="1" t="s">
        <v>3</v>
      </c>
      <c r="BA4" s="1">
        <f t="shared" si="1"/>
        <v>2.4184887137722448</v>
      </c>
      <c r="BB4" s="1">
        <f t="shared" si="2"/>
        <v>1.4483964152509747</v>
      </c>
      <c r="BC4" s="1">
        <f t="shared" si="3"/>
        <v>1.2085915017331443</v>
      </c>
      <c r="BD4" s="1">
        <f t="shared" si="4"/>
        <v>0.96385349258653863</v>
      </c>
      <c r="BE4" s="1">
        <f t="shared" si="5"/>
        <v>0.72222117801393049</v>
      </c>
      <c r="BF4" s="1">
        <f t="shared" si="6"/>
        <v>0.48205792432746247</v>
      </c>
      <c r="BG4" s="1">
        <f t="shared" si="7"/>
        <v>0.7235811695658334</v>
      </c>
      <c r="BH4" s="1">
        <f t="shared" si="8"/>
        <v>0.48238270387128224</v>
      </c>
      <c r="BI4" s="1">
        <f t="shared" si="9"/>
        <v>0.72413063862326355</v>
      </c>
      <c r="BJ4" s="1">
        <f t="shared" si="10"/>
        <v>0.48291011431200953</v>
      </c>
    </row>
    <row r="5" spans="1:62" x14ac:dyDescent="0.25"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</row>
    <row r="6" spans="1:62" x14ac:dyDescent="0.25">
      <c r="A6" t="s">
        <v>4</v>
      </c>
      <c r="B6">
        <v>0.27190940073540415</v>
      </c>
      <c r="C6">
        <v>0.27251819001603922</v>
      </c>
      <c r="D6">
        <v>0.27211249003236093</v>
      </c>
      <c r="E6">
        <v>0.27236991582637826</v>
      </c>
      <c r="F6">
        <v>0.27213443801966103</v>
      </c>
      <c r="G6">
        <v>0.27185934477236917</v>
      </c>
      <c r="H6">
        <v>0.27197740673476528</v>
      </c>
      <c r="I6">
        <v>0.27229398726075882</v>
      </c>
      <c r="J6">
        <v>0.27237561577076813</v>
      </c>
      <c r="K6">
        <v>0.27239355838842827</v>
      </c>
      <c r="L6">
        <v>0.2702848772230666</v>
      </c>
      <c r="M6">
        <v>0.27179745416573398</v>
      </c>
      <c r="N6">
        <v>0.272480836131824</v>
      </c>
      <c r="O6">
        <v>0.27231791714838965</v>
      </c>
      <c r="P6">
        <v>0.27246338221871258</v>
      </c>
      <c r="Q6">
        <v>0.27238048473096099</v>
      </c>
      <c r="R6">
        <v>0.27251284746342241</v>
      </c>
      <c r="S6">
        <v>0.27219042238542746</v>
      </c>
      <c r="T6">
        <v>0.2719725104330748</v>
      </c>
      <c r="U6">
        <v>0.27193675148439617</v>
      </c>
      <c r="V6">
        <v>0.27425524702895027</v>
      </c>
      <c r="W6">
        <v>0.27258914668925355</v>
      </c>
      <c r="X6">
        <v>0.27274871022530561</v>
      </c>
      <c r="Y6">
        <v>0.27306406198218064</v>
      </c>
      <c r="Z6">
        <v>0.27276634552489698</v>
      </c>
      <c r="AA6">
        <v>0.27264155872452783</v>
      </c>
      <c r="AB6">
        <v>0.27248893293835658</v>
      </c>
      <c r="AC6">
        <v>0.27249670683005411</v>
      </c>
      <c r="AD6">
        <v>0.27218187448375825</v>
      </c>
      <c r="AE6">
        <v>0.2721341618329326</v>
      </c>
      <c r="AF6">
        <v>0.27333370433747417</v>
      </c>
      <c r="AG6">
        <v>0.27291854836723251</v>
      </c>
      <c r="AH6">
        <v>0.27253412397147359</v>
      </c>
      <c r="AI6">
        <v>0.27280074878122879</v>
      </c>
      <c r="AJ6">
        <v>0.27292131505166572</v>
      </c>
      <c r="AK6">
        <v>0.27249369190645539</v>
      </c>
      <c r="AL6">
        <v>0.27247273410061618</v>
      </c>
      <c r="AM6">
        <v>0.27257397691282825</v>
      </c>
      <c r="AN6">
        <v>0.27235325516870701</v>
      </c>
      <c r="AO6">
        <v>0.27224406506542465</v>
      </c>
      <c r="AP6">
        <v>0.27125981785093228</v>
      </c>
      <c r="AQ6">
        <v>0.27172310280661338</v>
      </c>
      <c r="AR6">
        <v>0.2723861413772376</v>
      </c>
      <c r="AS6">
        <v>0.27250234487372926</v>
      </c>
      <c r="AT6">
        <v>0.27245779712007762</v>
      </c>
      <c r="AU6">
        <v>0.27252918712869895</v>
      </c>
      <c r="AV6">
        <v>0.2727088988949623</v>
      </c>
      <c r="AW6">
        <v>0.27226496360164149</v>
      </c>
      <c r="AX6">
        <v>0.27230310969042448</v>
      </c>
      <c r="AY6">
        <v>0.2722018340255612</v>
      </c>
      <c r="AZ6" s="1" t="s">
        <v>4</v>
      </c>
      <c r="BA6" s="1">
        <f t="shared" ref="BA6" si="11">(ROUNDUP(_xlfn.CONFIDENCE.T(1-$B$19,POWER((POWER(B6-SUM(B6,L6,V6,AF6,AP6)/5,2)+POWER(L6-SUM(B6,L6,V6,AF6,AP6)/5,2)+POWER(V6-SUM(B6,L6,V6,AF6,AP6)/5,2)+POWER(AF6-SUM(B6,L6,V6,AF6,AP6)/5,2)+POWER(AP6-SUM(B6,L6,V6,AF6,AP6)/5,2))/5,1/2),5),3)/AVERAGE(B6,L6,V6,AF6,AP6))*100</f>
        <v>2.2435352106824449</v>
      </c>
      <c r="BB6" s="1">
        <f t="shared" ref="BB6" si="12">(ROUNDUP(_xlfn.CONFIDENCE.T(1-$B$19,POWER((POWER(C6-SUM(C6,M6,W6,AG6,AQ6)/5,2)+POWER(M6-SUM(C6,M6,W6,AG6,AQ6)/5,2)+POWER(W6-SUM(C6,M6,W6,AG6,AQ6)/5,2)+POWER(AG6-SUM(C6,M6,W6,AG6,AQ6)/5,2)+POWER(AQ6-SUM(C6,M6,W6,AG6,AQ6)/5,2))/5,1/2),5),3)/AVERAGE(C6,M6,W6,AG6,AQ6))*100</f>
        <v>0.36722948594325033</v>
      </c>
      <c r="BC6" s="1">
        <f t="shared" ref="BC6" si="13">(ROUNDUP(_xlfn.CONFIDENCE.T(1-$B$19,POWER((POWER(D6-SUM(D6,N6,X6,AH6,AR6)/5,2)+POWER(N6-SUM(D6,N6,X6,AH6,AR6)/5,2)+POWER(X6-SUM(D6,N6,X6,AH6,AR6)/5,2)+POWER(AH6-SUM(D6,N6,X6,AH6,AR6)/5,2)+POWER(AR6-SUM(D6,N6,X6,AH6,AR6)/5,2))/5,1/2),5),3)/AVERAGE(D6,N6,X6,AH6,AR6))*100</f>
        <v>0.36703650931396725</v>
      </c>
      <c r="BD6" s="1">
        <f t="shared" ref="BD6" si="14">(ROUNDUP(_xlfn.CONFIDENCE.T(1-$B$19,POWER((POWER(E6-SUM(E6,O6,Y6,AI6,AS6)/5,2)+POWER(O6-SUM(E6,O6,Y6,AI6,AS6)/5,2)+POWER(Y6-SUM(E6,O6,Y6,AI6,AS6)/5,2)+POWER(AI6-SUM(E6,O6,Y6,AI6,AS6)/5,2)+POWER(AS6-SUM(E6,O6,Y6,AI6,AS6)/5,2))/5,1/2),5),3)/AVERAGE(E6,O6,Y6,AI6,AS6))*100</f>
        <v>0.36682305862743275</v>
      </c>
      <c r="BE6" s="1">
        <f t="shared" ref="BE6" si="15">(ROUNDUP(_xlfn.CONFIDENCE.T(1-$B$19,POWER((POWER(F6-SUM(F6,P6,Z6,AJ6,AT6)/5,2)+POWER(P6-SUM(F6,P6,Z6,AJ6,AT6)/5,2)+POWER(Z6-SUM(F6,P6,Z6,AJ6,AT6)/5,2)+POWER(AJ6-SUM(F6,P6,Z6,AJ6,AT6)/5,2)+POWER(AT6-SUM(F6,P6,Z6,AJ6,AT6)/5,2))/5,1/2),5),3)/AVERAGE(F6,P6,Z6,AJ6,AT6))*100</f>
        <v>0.36690696486696872</v>
      </c>
      <c r="BF6" s="1">
        <f t="shared" ref="BF6" si="16">(ROUNDUP(_xlfn.CONFIDENCE.T(1-$B$19,POWER((POWER(G6-SUM(G6,Q6,AA6,AK6,AU6)/5,2)+POWER(Q6-SUM(G6,Q6,AA6,AK6,AU6)/5,2)+POWER(AA6-SUM(G6,Q6,AA6,AK6,AU6)/5,2)+POWER(AK6-SUM(G6,Q6,AA6,AK6,AU6)/5,2)+POWER(AU6-SUM(G6,Q6,AA6,AK6,AU6)/5,2))/5,1/2),5),3)/AVERAGE(G6,Q6,AA6,AK6,AU6))*100</f>
        <v>0.36713300047501757</v>
      </c>
      <c r="BG6" s="1">
        <f t="shared" ref="BG6" si="17">(ROUNDUP(_xlfn.CONFIDENCE.T(1-$B$19,POWER((POWER(H6-SUM(H6,R6,AB6,AL6,AV6)/5,2)+POWER(R6-SUM(H6,R6,AB6,AL6,AV6)/5,2)+POWER(AB6-SUM(H6,R6,AB6,AL6,AV6)/5,2)+POWER(AL6-SUM(H6,R6,AB6,AL6,AV6)/5,2)+POWER(AV6-SUM(H6,R6,AB6,AL6,AV6)/5,2))/5,1/2),5),3)/AVERAGE(H6,R6,AB6,AL6,AV6))*100</f>
        <v>0.36706385370231287</v>
      </c>
      <c r="BH6" s="1">
        <f t="shared" ref="BH6" si="18">(ROUNDUP(_xlfn.CONFIDENCE.T(1-$B$19,POWER((POWER(I6-SUM(I6,S6,AC6,AM6,AW6)/5,2)+POWER(S6-SUM(I6,S6,AC6,AM6,AW6)/5,2)+POWER(AC6-SUM(I6,S6,AC6,AM6,AW6)/5,2)+POWER(AM6-SUM(I6,S6,AC6,AM6,AW6)/5,2)+POWER(AW6-SUM(I6,S6,AC6,AM6,AW6)/5,2))/5,1/2),5),3)/AVERAGE(I6,S6,AC6,AM6,AW6))*100</f>
        <v>0.36715570271808001</v>
      </c>
      <c r="BI6" s="1">
        <f t="shared" ref="BI6" si="19">(ROUNDUP(_xlfn.CONFIDENCE.T(1-$B$19,POWER((POWER(J6-SUM(J6,T6,AD6,AN6,AX6)/5,2)+POWER(T6-SUM(J6,T6,AD6,AN6,AX6)/5,2)+POWER(AD6-SUM(J6,T6,AD6,AN6,AX6)/5,2)+POWER(AN6-SUM(J6,T6,AD6,AN6,AX6)/5,2)+POWER(AX6-SUM(J6,T6,AD6,AN6,AX6)/5,2))/5,1/2),5),3)/AVERAGE(J6,T6,AD6,AN6,AX6))*100</f>
        <v>0.36732662966336027</v>
      </c>
      <c r="BJ6" s="1">
        <f t="shared" ref="BJ6" si="20">(ROUNDUP(_xlfn.CONFIDENCE.T(1-$B$19,POWER((POWER(K6-SUM(K6,U6,AE6,AO6,AY6)/5,2)+POWER(U6-SUM(K6,U6,AE6,AO6,AY6)/5,2)+POWER(AE6-SUM(K6,U6,AE6,AO6,AY6)/5,2)+POWER(AO6-SUM(K6,U6,AE6,AO6,AY6)/5,2)+POWER(AY6-SUM(K6,U6,AE6,AO6,AY6)/5,2))/5,1/2),5),3)/AVERAGE(K6,U6,AE6,AO6,AY6))*100</f>
        <v>0.36740112407790365</v>
      </c>
    </row>
    <row r="7" spans="1:62" x14ac:dyDescent="0.25">
      <c r="A7" t="s">
        <v>5</v>
      </c>
      <c r="B7">
        <v>3.2589724462706526E-2</v>
      </c>
      <c r="C7">
        <v>4.6058967583657261E-2</v>
      </c>
      <c r="D7">
        <v>2.9697045096348487E-2</v>
      </c>
      <c r="E7">
        <v>2.9214604010700095E-2</v>
      </c>
      <c r="F7">
        <v>2.9472461619177395E-2</v>
      </c>
      <c r="G7">
        <v>3.2539177517397079E-2</v>
      </c>
      <c r="H7">
        <v>3.3497142923360194E-2</v>
      </c>
      <c r="I7">
        <v>3.4745443505619478E-2</v>
      </c>
      <c r="J7">
        <v>3.48492419568169E-2</v>
      </c>
      <c r="K7">
        <v>3.6637674604695122E-2</v>
      </c>
      <c r="L7">
        <v>4.0472594576447682E-2</v>
      </c>
      <c r="M7">
        <v>3.9981185016457199E-2</v>
      </c>
      <c r="N7">
        <v>3.6651029362328176E-2</v>
      </c>
      <c r="O7">
        <v>3.8031920183955563E-2</v>
      </c>
      <c r="P7">
        <v>3.9312997051937998E-2</v>
      </c>
      <c r="Q7">
        <v>3.947581283247633E-2</v>
      </c>
      <c r="R7">
        <v>3.8699497544417219E-2</v>
      </c>
      <c r="S7">
        <v>3.6831784220666547E-2</v>
      </c>
      <c r="T7">
        <v>3.6630676766072671E-2</v>
      </c>
      <c r="U7">
        <v>3.6053519437736485E-2</v>
      </c>
      <c r="V7">
        <v>3.7329193702343742E-2</v>
      </c>
      <c r="W7">
        <v>3.7479759735617214E-2</v>
      </c>
      <c r="X7">
        <v>3.5752927405488466E-2</v>
      </c>
      <c r="Y7">
        <v>3.6167570999607691E-2</v>
      </c>
      <c r="Z7">
        <v>3.3236889292804564E-2</v>
      </c>
      <c r="AA7">
        <v>3.1380001941666326E-2</v>
      </c>
      <c r="AB7">
        <v>3.188401999162898E-2</v>
      </c>
      <c r="AC7">
        <v>3.1614119964973729E-2</v>
      </c>
      <c r="AD7">
        <v>3.3342186163186599E-2</v>
      </c>
      <c r="AE7">
        <v>3.3352669106740354E-2</v>
      </c>
      <c r="AF7">
        <v>2.7455025353394714E-2</v>
      </c>
      <c r="AG7">
        <v>6.2527166644607043E-2</v>
      </c>
      <c r="AH7">
        <v>5.3484979236528798E-2</v>
      </c>
      <c r="AI7">
        <v>3.789068509080841E-2</v>
      </c>
      <c r="AJ7">
        <v>3.5381646269946554E-2</v>
      </c>
      <c r="AK7">
        <v>3.813082316895551E-2</v>
      </c>
      <c r="AL7">
        <v>3.8228436698045369E-2</v>
      </c>
      <c r="AM7">
        <v>3.850745686701907E-2</v>
      </c>
      <c r="AN7">
        <v>3.7909712538436266E-2</v>
      </c>
      <c r="AO7">
        <v>4.0028689140319915E-2</v>
      </c>
      <c r="AP7">
        <v>1.7319819844963665E-2</v>
      </c>
      <c r="AQ7">
        <v>2.0992773348918223E-2</v>
      </c>
      <c r="AR7">
        <v>2.3759410073810671E-2</v>
      </c>
      <c r="AS7">
        <v>2.3541097353176013E-2</v>
      </c>
      <c r="AT7">
        <v>2.5443958073621945E-2</v>
      </c>
      <c r="AU7">
        <v>2.6022022176092674E-2</v>
      </c>
      <c r="AV7">
        <v>2.910874469252157E-2</v>
      </c>
      <c r="AW7">
        <v>2.9661254483312454E-2</v>
      </c>
      <c r="AX7">
        <v>3.0439055200303586E-2</v>
      </c>
      <c r="AY7">
        <v>3.0484022215794524E-2</v>
      </c>
      <c r="AZ7" s="1" t="s">
        <v>5</v>
      </c>
      <c r="BA7" s="1">
        <f t="shared" ref="BA7:BA11" si="21">(ROUNDUP(_xlfn.CONFIDENCE.T(1-$B$19,POWER((POWER(B7-SUM(B7,L7,V7,AF7,AP7)/5,2)+POWER(L7-SUM(B7,L7,V7,AF7,AP7)/5,2)+POWER(V7-SUM(B7,L7,V7,AF7,AP7)/5,2)+POWER(AF7-SUM(B7,L7,V7,AF7,AP7)/5,2)+POWER(AP7-SUM(B7,L7,V7,AF7,AP7)/5,2))/5,1/2),5),3)/AVERAGE(B7,L7,V7,AF7,AP7))*100</f>
        <v>35.445827774934571</v>
      </c>
      <c r="BB7" s="1">
        <f t="shared" ref="BB7:BB11" si="22">(ROUNDUP(_xlfn.CONFIDENCE.T(1-$B$19,POWER((POWER(C7-SUM(C7,M7,W7,AG7,AQ7)/5,2)+POWER(M7-SUM(C7,M7,W7,AG7,AQ7)/5,2)+POWER(W7-SUM(C7,M7,W7,AG7,AQ7)/5,2)+POWER(AG7-SUM(C7,M7,W7,AG7,AQ7)/5,2)+POWER(AQ7-SUM(C7,M7,W7,AG7,AQ7)/5,2))/5,1/2),5),3)/AVERAGE(C7,M7,W7,AG7,AQ7))*100</f>
        <v>41.054897906719866</v>
      </c>
      <c r="BC7" s="1">
        <f t="shared" ref="BC7:BC11" si="23">(ROUNDUP(_xlfn.CONFIDENCE.T(1-$B$19,POWER((POWER(D7-SUM(D7,N7,X7,AH7,AR7)/5,2)+POWER(N7-SUM(D7,N7,X7,AH7,AR7)/5,2)+POWER(X7-SUM(D7,N7,X7,AH7,AR7)/5,2)+POWER(AH7-SUM(D7,N7,X7,AH7,AR7)/5,2)+POWER(AR7-SUM(D7,N7,X7,AH7,AR7)/5,2))/5,1/2),5),3)/AVERAGE(D7,N7,X7,AH7,AR7))*100</f>
        <v>36.242916293708632</v>
      </c>
      <c r="BD7" s="1">
        <f t="shared" ref="BD7:BD11" si="24">(ROUNDUP(_xlfn.CONFIDENCE.T(1-$B$19,POWER((POWER(E7-SUM(E7,O7,Y7,AI7,AS7)/5,2)+POWER(O7-SUM(E7,O7,Y7,AI7,AS7)/5,2)+POWER(Y7-SUM(E7,O7,Y7,AI7,AS7)/5,2)+POWER(AI7-SUM(E7,O7,Y7,AI7,AS7)/5,2)+POWER(AS7-SUM(E7,O7,Y7,AI7,AS7)/5,2))/5,1/2),5),3)/AVERAGE(E7,O7,Y7,AI7,AS7))*100</f>
        <v>24.265089654094659</v>
      </c>
      <c r="BE7" s="1">
        <f t="shared" ref="BE7:BE11" si="25">(ROUNDUP(_xlfn.CONFIDENCE.T(1-$B$19,POWER((POWER(F7-SUM(F7,P7,Z7,AJ7,AT7)/5,2)+POWER(P7-SUM(F7,P7,Z7,AJ7,AT7)/5,2)+POWER(Z7-SUM(F7,P7,Z7,AJ7,AT7)/5,2)+POWER(AJ7-SUM(F7,P7,Z7,AJ7,AT7)/5,2)+POWER(AT7-SUM(F7,P7,Z7,AJ7,AT7)/5,2))/5,1/2),5),3)/AVERAGE(F7,P7,Z7,AJ7,AT7))*100</f>
        <v>18.422092249188491</v>
      </c>
      <c r="BF7" s="1">
        <f t="shared" ref="BF7:BF11" si="26">(ROUNDUP(_xlfn.CONFIDENCE.T(1-$B$19,POWER((POWER(G7-SUM(G7,Q7,AA7,AK7,AU7)/5,2)+POWER(Q7-SUM(G7,Q7,AA7,AK7,AU7)/5,2)+POWER(AA7-SUM(G7,Q7,AA7,AK7,AU7)/5,2)+POWER(AK7-SUM(G7,Q7,AA7,AK7,AU7)/5,2)+POWER(AU7-SUM(G7,Q7,AA7,AK7,AU7)/5,2))/5,1/2),5),3)/AVERAGE(G7,Q7,AA7,AK7,AU7))*100</f>
        <v>20.889556376081185</v>
      </c>
      <c r="BG7" s="1">
        <f t="shared" ref="BG7:BG11" si="27">(ROUNDUP(_xlfn.CONFIDENCE.T(1-$B$19,POWER((POWER(H7-SUM(H7,R7,AB7,AL7,AV7)/5,2)+POWER(R7-SUM(H7,R7,AB7,AL7,AV7)/5,2)+POWER(AB7-SUM(H7,R7,AB7,AL7,AV7)/5,2)+POWER(AL7-SUM(H7,R7,AB7,AL7,AV7)/5,2)+POWER(AV7-SUM(H7,R7,AB7,AL7,AV7)/5,2))/5,1/2),5),3)/AVERAGE(H7,R7,AB7,AL7,AV7))*100</f>
        <v>14.584246149756252</v>
      </c>
      <c r="BH7" s="1">
        <f t="shared" ref="BH7:BH11" si="28">(ROUNDUP(_xlfn.CONFIDENCE.T(1-$B$19,POWER((POWER(I7-SUM(I7,S7,AC7,AM7,AW7)/5,2)+POWER(S7-SUM(I7,S7,AC7,AM7,AW7)/5,2)+POWER(AC7-SUM(I7,S7,AC7,AM7,AW7)/5,2)+POWER(AM7-SUM(I7,S7,AC7,AM7,AW7)/5,2)+POWER(AW7-SUM(I7,S7,AC7,AM7,AW7)/5,2))/5,1/2),5),3)/AVERAGE(I7,S7,AC7,AM7,AW7))*100</f>
        <v>14.58916397427955</v>
      </c>
      <c r="BI7" s="1">
        <f t="shared" ref="BI7:BI11" si="29">(ROUNDUP(_xlfn.CONFIDENCE.T(1-$B$19,POWER((POWER(J7-SUM(J7,T7,AD7,AN7,AX7)/5,2)+POWER(T7-SUM(J7,T7,AD7,AN7,AX7)/5,2)+POWER(AD7-SUM(J7,T7,AD7,AN7,AX7)/5,2)+POWER(AN7-SUM(J7,T7,AD7,AN7,AX7)/5,2)+POWER(AX7-SUM(J7,T7,AD7,AN7,AX7)/5,2))/5,1/2),5),3)/AVERAGE(J7,T7,AD7,AN7,AX7))*100</f>
        <v>11.54928637642837</v>
      </c>
      <c r="BJ7" s="1">
        <f t="shared" ref="BJ7:BJ11" si="30">(ROUNDUP(_xlfn.CONFIDENCE.T(1-$B$19,POWER((POWER(K7-SUM(K7,U7,AE7,AO7,AY7)/5,2)+POWER(U7-SUM(K7,U7,AE7,AO7,AY7)/5,2)+POWER(AE7-SUM(K7,U7,AE7,AO7,AY7)/5,2)+POWER(AO7-SUM(K7,U7,AE7,AO7,AY7)/5,2)+POWER(AY7-SUM(K7,U7,AE7,AO7,AY7)/5,2))/5,1/2),5),3)/AVERAGE(K7,U7,AE7,AO7,AY7))*100</f>
        <v>11.327813793420175</v>
      </c>
    </row>
    <row r="8" spans="1:62" x14ac:dyDescent="0.25">
      <c r="A8" t="s">
        <v>6</v>
      </c>
      <c r="B8">
        <v>2.1756072044700701</v>
      </c>
      <c r="C8">
        <v>2.1569031186801499</v>
      </c>
      <c r="D8">
        <v>2.1608060002562808</v>
      </c>
      <c r="E8">
        <v>2.1529244789284769</v>
      </c>
      <c r="F8">
        <v>2.1408158342506809</v>
      </c>
      <c r="G8">
        <v>2.1459367671164942</v>
      </c>
      <c r="H8">
        <v>2.1476342185940864</v>
      </c>
      <c r="I8">
        <v>2.1500292000141807</v>
      </c>
      <c r="J8">
        <v>2.1568371732573457</v>
      </c>
      <c r="K8">
        <v>2.1623726005483279</v>
      </c>
      <c r="L8">
        <v>2.1403732388575563</v>
      </c>
      <c r="M8">
        <v>2.1689579932946739</v>
      </c>
      <c r="N8">
        <v>2.2303073157153084</v>
      </c>
      <c r="O8">
        <v>2.20883425125231</v>
      </c>
      <c r="P8">
        <v>2.209348950922557</v>
      </c>
      <c r="Q8">
        <v>2.2062881073657135</v>
      </c>
      <c r="R8">
        <v>2.197600630606579</v>
      </c>
      <c r="S8">
        <v>2.2203144569221607</v>
      </c>
      <c r="T8">
        <v>2.2111772527965687</v>
      </c>
      <c r="U8">
        <v>2.2061046197350498</v>
      </c>
      <c r="V8">
        <v>2.2131429836781265</v>
      </c>
      <c r="W8">
        <v>2.1366799568456805</v>
      </c>
      <c r="X8">
        <v>2.125702886061922</v>
      </c>
      <c r="Y8">
        <v>2.1201008853614889</v>
      </c>
      <c r="Z8">
        <v>2.1150955456266924</v>
      </c>
      <c r="AA8">
        <v>2.108804919379129</v>
      </c>
      <c r="AB8">
        <v>2.1128919009458733</v>
      </c>
      <c r="AC8">
        <v>2.1181414623011472</v>
      </c>
      <c r="AD8">
        <v>2.1156098677078381</v>
      </c>
      <c r="AE8">
        <v>2.1155672228655917</v>
      </c>
      <c r="AF8">
        <v>2.1211487703357386</v>
      </c>
      <c r="AG8">
        <v>2.1132070825193146</v>
      </c>
      <c r="AH8">
        <v>2.1325179730339965</v>
      </c>
      <c r="AI8">
        <v>2.1595862814295392</v>
      </c>
      <c r="AJ8">
        <v>2.1654242848490579</v>
      </c>
      <c r="AK8">
        <v>2.1688964596021201</v>
      </c>
      <c r="AL8">
        <v>2.1700577466546402</v>
      </c>
      <c r="AM8">
        <v>2.1674417417089944</v>
      </c>
      <c r="AN8">
        <v>2.1692103496418835</v>
      </c>
      <c r="AO8">
        <v>2.165337259348675</v>
      </c>
      <c r="AP8">
        <v>2.1322354344460903</v>
      </c>
      <c r="AQ8">
        <v>2.178908388218638</v>
      </c>
      <c r="AR8">
        <v>2.1527411694335674</v>
      </c>
      <c r="AS8">
        <v>2.1654663427853946</v>
      </c>
      <c r="AT8">
        <v>2.1541684576833182</v>
      </c>
      <c r="AU8">
        <v>2.1532803374857328</v>
      </c>
      <c r="AV8">
        <v>2.1499439522509456</v>
      </c>
      <c r="AW8">
        <v>2.1390230204209093</v>
      </c>
      <c r="AX8">
        <v>2.1483601028205697</v>
      </c>
      <c r="AY8">
        <v>2.1437705725573508</v>
      </c>
      <c r="AZ8" s="1" t="s">
        <v>6</v>
      </c>
      <c r="BA8" s="1">
        <f t="shared" si="21"/>
        <v>1.9475988997300167</v>
      </c>
      <c r="BB8" s="1">
        <f t="shared" si="22"/>
        <v>1.3947446805786918</v>
      </c>
      <c r="BC8" s="1">
        <f t="shared" si="23"/>
        <v>2.1755078770083704</v>
      </c>
      <c r="BD8" s="1">
        <f t="shared" si="24"/>
        <v>1.6656006452777852</v>
      </c>
      <c r="BE8" s="1">
        <f t="shared" si="25"/>
        <v>1.8080913914550794</v>
      </c>
      <c r="BF8" s="1">
        <f t="shared" si="26"/>
        <v>1.8547358646348169</v>
      </c>
      <c r="BG8" s="1">
        <f t="shared" si="27"/>
        <v>1.6236585120247873</v>
      </c>
      <c r="BH8" s="1">
        <f t="shared" si="28"/>
        <v>1.9916720537174557</v>
      </c>
      <c r="BI8" s="1">
        <f t="shared" si="29"/>
        <v>1.8053558386970709</v>
      </c>
      <c r="BJ8" s="1">
        <f t="shared" si="30"/>
        <v>1.7140497538200195</v>
      </c>
    </row>
    <row r="9" spans="1:62" x14ac:dyDescent="0.25">
      <c r="A9" t="s">
        <v>7</v>
      </c>
      <c r="B9">
        <v>7.8326664420520977</v>
      </c>
      <c r="C9">
        <v>7.7725891679283938</v>
      </c>
      <c r="D9">
        <v>7.7695405214864435</v>
      </c>
      <c r="E9">
        <v>7.7674393756049236</v>
      </c>
      <c r="F9">
        <v>7.8407594840654404</v>
      </c>
      <c r="G9">
        <v>7.8868251210296627</v>
      </c>
      <c r="H9">
        <v>7.8764723930889984</v>
      </c>
      <c r="I9">
        <v>7.8717764430589225</v>
      </c>
      <c r="J9">
        <v>7.8688152237511453</v>
      </c>
      <c r="K9">
        <v>7.8596075679339563</v>
      </c>
      <c r="L9">
        <v>7.9952235334000381</v>
      </c>
      <c r="M9">
        <v>7.9993027703836859</v>
      </c>
      <c r="N9">
        <v>7.9987669702600899</v>
      </c>
      <c r="O9">
        <v>7.9463728277173162</v>
      </c>
      <c r="P9">
        <v>7.9041706956627609</v>
      </c>
      <c r="Q9">
        <v>7.8981299870885815</v>
      </c>
      <c r="R9">
        <v>7.8786880408105304</v>
      </c>
      <c r="S9">
        <v>7.8633641863460477</v>
      </c>
      <c r="T9">
        <v>7.8599492603336865</v>
      </c>
      <c r="U9">
        <v>7.8520851899094897</v>
      </c>
      <c r="V9">
        <v>7.9436559209856474</v>
      </c>
      <c r="W9">
        <v>7.8742620323487689</v>
      </c>
      <c r="X9">
        <v>7.9047799250062001</v>
      </c>
      <c r="Y9">
        <v>7.9422785797259854</v>
      </c>
      <c r="Z9">
        <v>7.9115064426253152</v>
      </c>
      <c r="AA9">
        <v>7.897950604071263</v>
      </c>
      <c r="AB9">
        <v>7.8895635765398442</v>
      </c>
      <c r="AC9">
        <v>7.9011747564266752</v>
      </c>
      <c r="AD9">
        <v>7.9065003166031609</v>
      </c>
      <c r="AE9">
        <v>7.8849898872826358</v>
      </c>
      <c r="AF9">
        <v>7.823198074835731</v>
      </c>
      <c r="AG9">
        <v>7.8175352185240801</v>
      </c>
      <c r="AH9">
        <v>7.8590441986800785</v>
      </c>
      <c r="AI9">
        <v>7.8799061599431255</v>
      </c>
      <c r="AJ9">
        <v>7.8616924215699102</v>
      </c>
      <c r="AK9">
        <v>7.8739521661496461</v>
      </c>
      <c r="AL9">
        <v>7.8518369660870722</v>
      </c>
      <c r="AM9">
        <v>7.8451988429617403</v>
      </c>
      <c r="AN9">
        <v>7.847789642227605</v>
      </c>
      <c r="AO9">
        <v>7.852039101394662</v>
      </c>
      <c r="AP9">
        <v>7.8156634329391848</v>
      </c>
      <c r="AQ9">
        <v>7.7734446340200156</v>
      </c>
      <c r="AR9">
        <v>7.766064406548109</v>
      </c>
      <c r="AS9">
        <v>7.7950371125980409</v>
      </c>
      <c r="AT9">
        <v>7.8239721330709182</v>
      </c>
      <c r="AU9">
        <v>7.8515346657038885</v>
      </c>
      <c r="AV9">
        <v>7.839664545154716</v>
      </c>
      <c r="AW9">
        <v>7.8483575057292292</v>
      </c>
      <c r="AX9">
        <v>7.8369690229227018</v>
      </c>
      <c r="AY9">
        <v>7.8316059202464459</v>
      </c>
      <c r="AZ9" s="1" t="s">
        <v>7</v>
      </c>
      <c r="BA9" s="1">
        <f t="shared" si="21"/>
        <v>1.1672043764531834</v>
      </c>
      <c r="BB9" s="1">
        <f t="shared" si="22"/>
        <v>1.3380182211207121</v>
      </c>
      <c r="BC9" s="1">
        <f t="shared" si="23"/>
        <v>1.3868321072426875</v>
      </c>
      <c r="BD9" s="1">
        <f t="shared" si="24"/>
        <v>1.1695598934669471</v>
      </c>
      <c r="BE9" s="1">
        <f t="shared" si="25"/>
        <v>0.54648835107394622</v>
      </c>
      <c r="BF9" s="1">
        <f t="shared" si="26"/>
        <v>0.27912836048073614</v>
      </c>
      <c r="BG9" s="1">
        <f t="shared" si="27"/>
        <v>0.29235138469656885</v>
      </c>
      <c r="BH9" s="1">
        <f t="shared" si="28"/>
        <v>0.31782458087774196</v>
      </c>
      <c r="BI9" s="1">
        <f t="shared" si="29"/>
        <v>0.38148502157004505</v>
      </c>
      <c r="BJ9" s="1">
        <f t="shared" si="30"/>
        <v>0.28003839716710061</v>
      </c>
    </row>
    <row r="10" spans="1:62" x14ac:dyDescent="0.25">
      <c r="A10" t="s">
        <v>8</v>
      </c>
      <c r="B10">
        <v>5.6721680283988105</v>
      </c>
      <c r="C10">
        <v>74.786708214307367</v>
      </c>
      <c r="D10">
        <v>50.692991591020672</v>
      </c>
      <c r="E10">
        <v>39.140847347858426</v>
      </c>
      <c r="F10">
        <v>31.847151265557322</v>
      </c>
      <c r="G10">
        <v>27.261659835278852</v>
      </c>
      <c r="H10">
        <v>24.123113932709128</v>
      </c>
      <c r="I10">
        <v>21.459241527332178</v>
      </c>
      <c r="J10">
        <v>19.38851169698259</v>
      </c>
      <c r="K10">
        <v>17.822498299280806</v>
      </c>
      <c r="L10">
        <v>3.1414033702451656</v>
      </c>
      <c r="M10">
        <v>4.9641903217067167</v>
      </c>
      <c r="N10">
        <v>4.2719107161554355</v>
      </c>
      <c r="O10">
        <v>5.8350228856878346</v>
      </c>
      <c r="P10">
        <v>5.3897530890220233</v>
      </c>
      <c r="Q10">
        <v>4.9720412861873049</v>
      </c>
      <c r="R10">
        <v>4.9344577510260441</v>
      </c>
      <c r="S10">
        <v>4.6619850240346556</v>
      </c>
      <c r="T10">
        <v>4.4897146301853192</v>
      </c>
      <c r="U10">
        <v>4.3284823141263331</v>
      </c>
      <c r="V10">
        <v>7.5535222546073308</v>
      </c>
      <c r="W10">
        <v>5.5882387576544286</v>
      </c>
      <c r="X10">
        <v>4.6077096933588439</v>
      </c>
      <c r="Y10">
        <v>4.3112833118980891</v>
      </c>
      <c r="Z10">
        <v>4.1052124613611314</v>
      </c>
      <c r="AA10">
        <v>3.8743502068464353</v>
      </c>
      <c r="AB10">
        <v>3.7203020563903748</v>
      </c>
      <c r="AC10">
        <v>3.6851643414357147</v>
      </c>
      <c r="AD10">
        <v>3.5533542026438565</v>
      </c>
      <c r="AE10">
        <v>3.7256523042961067</v>
      </c>
      <c r="AF10">
        <v>3.4788514667756885</v>
      </c>
      <c r="AG10">
        <v>11.146698097591495</v>
      </c>
      <c r="AH10">
        <v>14.277948520766897</v>
      </c>
      <c r="AI10">
        <v>12.754807907424416</v>
      </c>
      <c r="AJ10">
        <v>11.286669197819226</v>
      </c>
      <c r="AK10">
        <v>10.014652550650236</v>
      </c>
      <c r="AL10">
        <v>9.236903460695471</v>
      </c>
      <c r="AM10">
        <v>8.4584590140982723</v>
      </c>
      <c r="AN10">
        <v>7.919606041468124</v>
      </c>
      <c r="AO10">
        <v>7.5756394221995702</v>
      </c>
      <c r="AP10">
        <v>3.0300685064708057</v>
      </c>
      <c r="AQ10">
        <v>5.5620940956832934</v>
      </c>
      <c r="AR10">
        <v>4.9697804253610016</v>
      </c>
      <c r="AS10">
        <v>5.8975526122372104</v>
      </c>
      <c r="AT10">
        <v>5.2300964524466353</v>
      </c>
      <c r="AU10">
        <v>6.1393039594648062</v>
      </c>
      <c r="AV10">
        <v>5.6895767807803868</v>
      </c>
      <c r="AW10">
        <v>5.5072718617132592</v>
      </c>
      <c r="AX10">
        <v>5.3197244013799674</v>
      </c>
      <c r="AY10">
        <v>7.3506992605863815</v>
      </c>
      <c r="AZ10" s="1" t="s">
        <v>8</v>
      </c>
      <c r="BA10" s="1">
        <f t="shared" si="21"/>
        <v>48.129014870173314</v>
      </c>
      <c r="BB10" s="1">
        <f t="shared" si="22"/>
        <v>165.97592998853642</v>
      </c>
      <c r="BC10" s="1">
        <f t="shared" si="23"/>
        <v>140.69337770949491</v>
      </c>
      <c r="BD10" s="1">
        <f t="shared" si="24"/>
        <v>119.77565798015411</v>
      </c>
      <c r="BE10" s="1">
        <f t="shared" si="25"/>
        <v>112.06576628553293</v>
      </c>
      <c r="BF10" s="1">
        <f t="shared" si="26"/>
        <v>102.83761038450182</v>
      </c>
      <c r="BG10" s="1">
        <f t="shared" si="27"/>
        <v>97.852703377984156</v>
      </c>
      <c r="BH10" s="1">
        <f t="shared" si="28"/>
        <v>92.901596625727251</v>
      </c>
      <c r="BI10" s="1">
        <f t="shared" si="29"/>
        <v>88.724346558790813</v>
      </c>
      <c r="BJ10" s="1">
        <f t="shared" si="30"/>
        <v>77.200259599774697</v>
      </c>
    </row>
    <row r="11" spans="1:62" x14ac:dyDescent="0.25">
      <c r="A11" t="s">
        <v>9</v>
      </c>
      <c r="B11">
        <v>0.55873994744083222</v>
      </c>
      <c r="C11">
        <v>0.56110438879524571</v>
      </c>
      <c r="D11">
        <v>0.55900096409406186</v>
      </c>
      <c r="E11">
        <v>0.55650990818349944</v>
      </c>
      <c r="F11">
        <v>0.55563890759861323</v>
      </c>
      <c r="G11">
        <v>0.5536329456920458</v>
      </c>
      <c r="H11">
        <v>0.55388339890272831</v>
      </c>
      <c r="I11">
        <v>0.55444444838974305</v>
      </c>
      <c r="J11">
        <v>0.55444644439744872</v>
      </c>
      <c r="K11">
        <v>0.55419701194089355</v>
      </c>
      <c r="L11">
        <v>0.55186094964065135</v>
      </c>
      <c r="M11">
        <v>0.55542925765785744</v>
      </c>
      <c r="N11">
        <v>0.55733318207736537</v>
      </c>
      <c r="O11">
        <v>0.55676752833066989</v>
      </c>
      <c r="P11">
        <v>0.55675949071633257</v>
      </c>
      <c r="Q11">
        <v>0.55668080293943156</v>
      </c>
      <c r="R11">
        <v>0.55704844097671158</v>
      </c>
      <c r="S11">
        <v>0.5575160356807084</v>
      </c>
      <c r="T11">
        <v>0.55711128805422916</v>
      </c>
      <c r="U11">
        <v>0.5566860297272932</v>
      </c>
      <c r="V11">
        <v>0.5505612782814121</v>
      </c>
      <c r="W11">
        <v>0.55481043432128274</v>
      </c>
      <c r="X11">
        <v>0.55594732930054225</v>
      </c>
      <c r="Y11">
        <v>0.55568004988204633</v>
      </c>
      <c r="Z11">
        <v>0.55620794517668115</v>
      </c>
      <c r="AA11">
        <v>0.55637537679361926</v>
      </c>
      <c r="AB11">
        <v>0.55591594938618494</v>
      </c>
      <c r="AC11">
        <v>0.55606773855100156</v>
      </c>
      <c r="AD11">
        <v>0.55540286276852546</v>
      </c>
      <c r="AE11">
        <v>0.55486348223513893</v>
      </c>
      <c r="AF11">
        <v>0.55449864892523226</v>
      </c>
      <c r="AG11">
        <v>0.55668704864354079</v>
      </c>
      <c r="AH11">
        <v>0.55403024186522476</v>
      </c>
      <c r="AI11">
        <v>0.55278281957084152</v>
      </c>
      <c r="AJ11">
        <v>0.55383483250460996</v>
      </c>
      <c r="AK11">
        <v>0.55293055007003011</v>
      </c>
      <c r="AL11">
        <v>0.55393328743830661</v>
      </c>
      <c r="AM11">
        <v>0.55496547374488481</v>
      </c>
      <c r="AN11">
        <v>0.55451781894869834</v>
      </c>
      <c r="AO11">
        <v>0.55445901419506405</v>
      </c>
      <c r="AP11">
        <v>0.56403954841707293</v>
      </c>
      <c r="AQ11">
        <v>0.55826832736517751</v>
      </c>
      <c r="AR11">
        <v>0.55829564699580059</v>
      </c>
      <c r="AS11">
        <v>0.55823751124786836</v>
      </c>
      <c r="AT11">
        <v>0.55853053516668905</v>
      </c>
      <c r="AU11">
        <v>0.55751300719577368</v>
      </c>
      <c r="AV11">
        <v>0.55617855714184194</v>
      </c>
      <c r="AW11">
        <v>0.55532927197211346</v>
      </c>
      <c r="AX11">
        <v>0.55552609835986455</v>
      </c>
      <c r="AY11">
        <v>0.55566761626053229</v>
      </c>
      <c r="AZ11" s="1" t="s">
        <v>9</v>
      </c>
      <c r="BA11" s="1">
        <f t="shared" si="21"/>
        <v>1.2591285141260762</v>
      </c>
      <c r="BB11" s="1">
        <f t="shared" si="22"/>
        <v>0.53834845222695871</v>
      </c>
      <c r="BC11" s="1">
        <f t="shared" si="23"/>
        <v>0.53867558464900467</v>
      </c>
      <c r="BD11" s="1">
        <f t="shared" si="24"/>
        <v>0.53957265080005201</v>
      </c>
      <c r="BE11" s="1">
        <f t="shared" si="25"/>
        <v>0.35958654163433673</v>
      </c>
      <c r="BF11" s="1">
        <f t="shared" si="26"/>
        <v>0.54012543561533266</v>
      </c>
      <c r="BG11" s="1">
        <f t="shared" si="27"/>
        <v>0.36010606269242507</v>
      </c>
      <c r="BH11" s="1">
        <f t="shared" si="28"/>
        <v>0.35992935716830649</v>
      </c>
      <c r="BI11" s="1">
        <f t="shared" si="29"/>
        <v>0.3601002430814888</v>
      </c>
      <c r="BJ11" s="1">
        <f t="shared" si="30"/>
        <v>0.36024700856006747</v>
      </c>
    </row>
    <row r="12" spans="1:62" x14ac:dyDescent="0.25"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</row>
    <row r="13" spans="1:62" x14ac:dyDescent="0.25">
      <c r="A13" t="s">
        <v>10</v>
      </c>
      <c r="B13">
        <v>6.9404411542816818E-2</v>
      </c>
      <c r="C13">
        <v>7.5281948875933216E-2</v>
      </c>
      <c r="D13">
        <v>7.9183677289713636E-2</v>
      </c>
      <c r="E13">
        <v>8.4997966777841341E-2</v>
      </c>
      <c r="F13">
        <v>8.8961547728165405E-2</v>
      </c>
      <c r="G13">
        <v>9.3689863014721611E-2</v>
      </c>
      <c r="H13">
        <v>9.3899095383936662E-2</v>
      </c>
      <c r="I13">
        <v>9.1068013890391708E-2</v>
      </c>
      <c r="J13">
        <v>9.0670790334603263E-2</v>
      </c>
      <c r="K13">
        <v>9.1342457010249553E-2</v>
      </c>
      <c r="L13">
        <v>0.10164691006454589</v>
      </c>
      <c r="M13">
        <v>9.8272595635179982E-2</v>
      </c>
      <c r="N13">
        <v>9.3556447828148981E-2</v>
      </c>
      <c r="O13">
        <v>9.2694766400481979E-2</v>
      </c>
      <c r="P13">
        <v>9.022421201318126E-2</v>
      </c>
      <c r="Q13">
        <v>8.9863454524666764E-2</v>
      </c>
      <c r="R13">
        <v>8.8429263259042115E-2</v>
      </c>
      <c r="S13">
        <v>8.7508501929559182E-2</v>
      </c>
      <c r="T13">
        <v>8.9103904072685952E-2</v>
      </c>
      <c r="U13">
        <v>9.0408299448299187E-2</v>
      </c>
      <c r="V13">
        <v>0.10526302894445015</v>
      </c>
      <c r="W13">
        <v>8.8152479641799661E-2</v>
      </c>
      <c r="X13">
        <v>9.0932150817981061E-2</v>
      </c>
      <c r="Y13">
        <v>8.8784025187140639E-2</v>
      </c>
      <c r="Z13">
        <v>8.6447362249458704E-2</v>
      </c>
      <c r="AA13">
        <v>8.6934000144586673E-2</v>
      </c>
      <c r="AB13">
        <v>8.8337270684588798E-2</v>
      </c>
      <c r="AC13">
        <v>8.8552329517548142E-2</v>
      </c>
      <c r="AD13">
        <v>9.144928428475152E-2</v>
      </c>
      <c r="AE13">
        <v>9.1378186626822275E-2</v>
      </c>
      <c r="AF13">
        <v>7.406802662367605E-2</v>
      </c>
      <c r="AG13">
        <v>7.0285668934521706E-2</v>
      </c>
      <c r="AH13">
        <v>8.2807093978764623E-2</v>
      </c>
      <c r="AI13">
        <v>8.436367344515934E-2</v>
      </c>
      <c r="AJ13">
        <v>8.3828858948416282E-2</v>
      </c>
      <c r="AK13">
        <v>8.7750173267324871E-2</v>
      </c>
      <c r="AL13">
        <v>8.5618827940713876E-2</v>
      </c>
      <c r="AM13">
        <v>8.3497630354949989E-2</v>
      </c>
      <c r="AN13">
        <v>8.3960271747038226E-2</v>
      </c>
      <c r="AO13">
        <v>8.5582779061224787E-2</v>
      </c>
      <c r="AP13">
        <v>6.5405560518973227E-2</v>
      </c>
      <c r="AQ13">
        <v>8.0833008611242721E-2</v>
      </c>
      <c r="AR13">
        <v>8.1442119236726715E-2</v>
      </c>
      <c r="AS13">
        <v>8.3129245114713618E-2</v>
      </c>
      <c r="AT13">
        <v>7.9268876819572551E-2</v>
      </c>
      <c r="AU13">
        <v>8.2895810052352512E-2</v>
      </c>
      <c r="AV13">
        <v>8.5075306445517876E-2</v>
      </c>
      <c r="AW13">
        <v>8.8254011229604218E-2</v>
      </c>
      <c r="AX13">
        <v>8.926816479880012E-2</v>
      </c>
      <c r="AY13">
        <v>8.9860085712858473E-2</v>
      </c>
      <c r="AZ13" s="1" t="s">
        <v>10</v>
      </c>
      <c r="BA13" s="1">
        <f t="shared" ref="BA13" si="31">(ROUNDUP(_xlfn.CONFIDENCE.T(1-$B$19,POWER((POWER(B13-SUM(B13,L13,V13,AF13,AP13)/5,2)+POWER(L13-SUM(B13,L13,V13,AF13,AP13)/5,2)+POWER(V13-SUM(B13,L13,V13,AF13,AP13)/5,2)+POWER(AF13-SUM(B13,L13,V13,AF13,AP13)/5,2)+POWER(AP13-SUM(B13,L13,V13,AF13,AP13)/5,2))/5,1/2),5),3)/AVERAGE(B13,L13,V13,AF13,AP13))*100</f>
        <v>13.163109148803173</v>
      </c>
      <c r="BB13" s="1">
        <f t="shared" ref="BB13" si="32">(ROUNDUP(_xlfn.CONFIDENCE.T(1-$B$19,POWER((POWER(C13-SUM(C13,M13,W13,AG13,AQ13)/5,2)+POWER(M13-SUM(C13,M13,W13,AG13,AQ13)/5,2)+POWER(W13-SUM(C13,M13,W13,AG13,AQ13)/5,2)+POWER(AG13-SUM(C13,M13,W13,AG13,AQ13)/5,2)+POWER(AQ13-SUM(C13,M13,W13,AG13,AQ13)/5,2))/5,1/2),5),3)/AVERAGE(C13,M13,W13,AG13,AQ13))*100</f>
        <v>15.745143708965026</v>
      </c>
      <c r="BC13" s="1">
        <f t="shared" ref="BC13" si="33">(ROUNDUP(_xlfn.CONFIDENCE.T(1-$B$19,POWER((POWER(D13-SUM(D13,N13,X13,AH13,AR13)/5,2)+POWER(N13-SUM(D13,N13,X13,AH13,AR13)/5,2)+POWER(X13-SUM(D13,N13,X13,AH13,AR13)/5,2)+POWER(AH13-SUM(D13,N13,X13,AH13,AR13)/5,2)+POWER(AR13-SUM(D13,N13,X13,AH13,AR13)/5,2))/5,1/2),5),3)/AVERAGE(D13,N13,X13,AH13,AR13))*100</f>
        <v>8.1790704340211811</v>
      </c>
      <c r="BD13" s="1">
        <f t="shared" ref="BD13" si="34">(ROUNDUP(_xlfn.CONFIDENCE.T(1-$B$19,POWER((POWER(E13-SUM(E13,O13,Y13,AI13,AS13)/5,2)+POWER(O13-SUM(E13,O13,Y13,AI13,AS13)/5,2)+POWER(Y13-SUM(E13,O13,Y13,AI13,AS13)/5,2)+POWER(AI13-SUM(E13,O13,Y13,AI13,AS13)/5,2)+POWER(AS13-SUM(E13,O13,Y13,AI13,AS13)/5,2))/5,1/2),5),3)/AVERAGE(E13,O13,Y13,AI13,AS13))*100</f>
        <v>5.7607711619678836</v>
      </c>
      <c r="BE13" s="1">
        <f t="shared" ref="BE13" si="35">(ROUNDUP(_xlfn.CONFIDENCE.T(1-$B$19,POWER((POWER(F13-SUM(F13,P13,Z13,AJ13,AT13)/5,2)+POWER(P13-SUM(F13,P13,Z13,AJ13,AT13)/5,2)+POWER(Z13-SUM(F13,P13,Z13,AJ13,AT13)/5,2)+POWER(AJ13-SUM(F13,P13,Z13,AJ13,AT13)/5,2)+POWER(AT13-SUM(F13,P13,Z13,AJ13,AT13)/5,2))/5,1/2),5),3)/AVERAGE(F13,P13,Z13,AJ13,AT13))*100</f>
        <v>5.8311641318957976</v>
      </c>
      <c r="BF13" s="1">
        <f t="shared" ref="BF13" si="36">(ROUNDUP(_xlfn.CONFIDENCE.T(1-$B$19,POWER((POWER(G13-SUM(G13,Q13,AA13,AK13,AU13)/5,2)+POWER(Q13-SUM(G13,Q13,AA13,AK13,AU13)/5,2)+POWER(AA13-SUM(G13,Q13,AA13,AK13,AU13)/5,2)+POWER(AK13-SUM(G13,Q13,AA13,AK13,AU13)/5,2)+POWER(AU13-SUM(G13,Q13,AA13,AK13,AU13)/5,2))/5,1/2),5),3)/AVERAGE(G13,Q13,AA13,AK13,AU13))*100</f>
        <v>5.6672212102602089</v>
      </c>
      <c r="BG13" s="1">
        <f t="shared" ref="BG13" si="37">(ROUNDUP(_xlfn.CONFIDENCE.T(1-$B$19,POWER((POWER(H13-SUM(H13,R13,AB13,AL13,AV13)/5,2)+POWER(R13-SUM(H13,R13,AB13,AL13,AV13)/5,2)+POWER(AB13-SUM(H13,R13,AB13,AL13,AV13)/5,2)+POWER(AL13-SUM(H13,R13,AB13,AL13,AV13)/5,2)+POWER(AV13-SUM(H13,R13,AB13,AL13,AV13)/5,2))/5,1/2),5),3)/AVERAGE(H13,R13,AB13,AL13,AV13))*100</f>
        <v>4.5314506768154441</v>
      </c>
      <c r="BH13" s="1">
        <f t="shared" ref="BH13" si="38">(ROUNDUP(_xlfn.CONFIDENCE.T(1-$B$19,POWER((POWER(I13-SUM(I13,S13,AC13,AM13,AW13)/5,2)+POWER(S13-SUM(I13,S13,AC13,AM13,AW13)/5,2)+POWER(AC13-SUM(I13,S13,AC13,AM13,AW13)/5,2)+POWER(AM13-SUM(I13,S13,AC13,AM13,AW13)/5,2)+POWER(AW13-SUM(I13,S13,AC13,AM13,AW13)/5,2))/5,1/2),5),3)/AVERAGE(I13,S13,AC13,AM13,AW13))*100</f>
        <v>4.5570492642002716</v>
      </c>
      <c r="BI13" s="1">
        <f t="shared" ref="BI13" si="39">(ROUNDUP(_xlfn.CONFIDENCE.T(1-$B$19,POWER((POWER(J13-SUM(J13,T13,AD13,AN13,AX13)/5,2)+POWER(T13-SUM(J13,T13,AD13,AN13,AX13)/5,2)+POWER(AD13-SUM(J13,T13,AD13,AN13,AX13)/5,2)+POWER(AN13-SUM(J13,T13,AD13,AN13,AX13)/5,2)+POWER(AX13-SUM(J13,T13,AD13,AN13,AX13)/5,2))/5,1/2),5),3)/AVERAGE(J13,T13,AD13,AN13,AX13))*100</f>
        <v>4.4999192971638218</v>
      </c>
      <c r="BJ13" s="1">
        <f t="shared" ref="BJ13" si="40">(ROUNDUP(_xlfn.CONFIDENCE.T(1-$B$19,POWER((POWER(K13-SUM(K13,U13,AE13,AO13,AY13)/5,2)+POWER(U13-SUM(K13,U13,AE13,AO13,AY13)/5,2)+POWER(AE13-SUM(K13,U13,AE13,AO13,AY13)/5,2)+POWER(AO13-SUM(K13,U13,AE13,AO13,AY13)/5,2)+POWER(AY13-SUM(K13,U13,AE13,AO13,AY13)/5,2))/5,1/2),5),3)/AVERAGE(K13,U13,AE13,AO13,AY13))*100</f>
        <v>3.3439462171237859</v>
      </c>
    </row>
    <row r="14" spans="1:62" x14ac:dyDescent="0.25">
      <c r="A14" t="s">
        <v>11</v>
      </c>
      <c r="B14">
        <v>3.1501787512554463E-4</v>
      </c>
      <c r="C14">
        <v>3.2552958167175673E-4</v>
      </c>
      <c r="D14">
        <v>3.4160282782784966E-4</v>
      </c>
      <c r="E14">
        <v>3.7065884160574262E-4</v>
      </c>
      <c r="F14">
        <v>4.043939886469195E-4</v>
      </c>
      <c r="G14">
        <v>4.3509362243971685E-4</v>
      </c>
      <c r="H14">
        <v>4.4004907712146902E-4</v>
      </c>
      <c r="I14">
        <v>4.2488727505964931E-4</v>
      </c>
      <c r="J14">
        <v>4.1879299564918742E-4</v>
      </c>
      <c r="K14">
        <v>4.2542507511775842E-4</v>
      </c>
      <c r="L14">
        <v>4.7173858976411138E-4</v>
      </c>
      <c r="M14">
        <v>4.4856409959395438E-4</v>
      </c>
      <c r="N14">
        <v>4.1762713548563086E-4</v>
      </c>
      <c r="O14">
        <v>4.1480638792647012E-4</v>
      </c>
      <c r="P14">
        <v>4.0317264749972916E-4</v>
      </c>
      <c r="Q14">
        <v>4.0346896233051061E-4</v>
      </c>
      <c r="R14">
        <v>4.00323217516043E-4</v>
      </c>
      <c r="S14">
        <v>3.9829396734353283E-4</v>
      </c>
      <c r="T14">
        <v>4.0473029638020267E-4</v>
      </c>
      <c r="U14">
        <v>4.0973383143836311E-4</v>
      </c>
      <c r="V14">
        <v>4.8618927110535192E-4</v>
      </c>
      <c r="W14">
        <v>4.2565410128967438E-4</v>
      </c>
      <c r="X14">
        <v>4.394142232296958E-4</v>
      </c>
      <c r="Y14">
        <v>4.2494933241617292E-4</v>
      </c>
      <c r="Z14">
        <v>4.1070228935284516E-4</v>
      </c>
      <c r="AA14">
        <v>4.1103732259289153E-4</v>
      </c>
      <c r="AB14">
        <v>4.1427760460569608E-4</v>
      </c>
      <c r="AC14">
        <v>4.2074782099468924E-4</v>
      </c>
      <c r="AD14">
        <v>4.3714445350999105E-4</v>
      </c>
      <c r="AE14">
        <v>4.3886177450976234E-4</v>
      </c>
      <c r="AF14">
        <v>3.6339109744434173E-4</v>
      </c>
      <c r="AG14">
        <v>3.433999854351871E-4</v>
      </c>
      <c r="AH14">
        <v>3.7988751898473082E-4</v>
      </c>
      <c r="AI14">
        <v>3.9097982975016187E-4</v>
      </c>
      <c r="AJ14">
        <v>3.8109075107511828E-4</v>
      </c>
      <c r="AK14">
        <v>4.0015291800357753E-4</v>
      </c>
      <c r="AL14">
        <v>3.9580464971844195E-4</v>
      </c>
      <c r="AM14">
        <v>3.8549795502462069E-4</v>
      </c>
      <c r="AN14">
        <v>3.9009924136939537E-4</v>
      </c>
      <c r="AO14">
        <v>4.0058361630544096E-4</v>
      </c>
      <c r="AP14">
        <v>2.9365717686345976E-4</v>
      </c>
      <c r="AQ14">
        <v>3.6230270406309223E-4</v>
      </c>
      <c r="AR14">
        <v>3.6828533925139227E-4</v>
      </c>
      <c r="AS14">
        <v>3.7247901425344846E-4</v>
      </c>
      <c r="AT14">
        <v>3.5671889961727158E-4</v>
      </c>
      <c r="AU14">
        <v>3.7187822379434375E-4</v>
      </c>
      <c r="AV14">
        <v>3.8655028958510128E-4</v>
      </c>
      <c r="AW14">
        <v>4.0562154137595779E-4</v>
      </c>
      <c r="AX14">
        <v>4.1431712958442109E-4</v>
      </c>
      <c r="AY14">
        <v>4.1769690773874008E-4</v>
      </c>
      <c r="AZ14" s="1" t="s">
        <v>11</v>
      </c>
      <c r="BA14" s="1">
        <f t="shared" ref="BA14:BA17" si="41">(ROUNDUP(_xlfn.CONFIDENCE.T(1-$B$19,POWER((POWER(B14-SUM(B14,L14,V14,AF14,AP14)/5,2)+POWER(L14-SUM(B14,L14,V14,AF14,AP14)/5,2)+POWER(V14-SUM(B14,L14,V14,AF14,AP14)/5,2)+POWER(AF14-SUM(B14,L14,V14,AF14,AP14)/5,2)+POWER(AP14-SUM(B14,L14,V14,AF14,AP14)/5,2))/5,1/2),5),3)/AVERAGE(B14,L14,V14,AF14,AP14))*100</f>
        <v>259.06816152323279</v>
      </c>
      <c r="BB14" s="1">
        <f t="shared" ref="BB14:BB17" si="42">(ROUNDUP(_xlfn.CONFIDENCE.T(1-$B$19,POWER((POWER(C14-SUM(C14,M14,W14,AG14,AQ14)/5,2)+POWER(M14-SUM(C14,M14,W14,AG14,AQ14)/5,2)+POWER(W14-SUM(C14,M14,W14,AG14,AQ14)/5,2)+POWER(AG14-SUM(C14,M14,W14,AG14,AQ14)/5,2)+POWER(AQ14-SUM(C14,M14,W14,AG14,AQ14)/5,2))/5,1/2),5),3)/AVERAGE(C14,M14,W14,AG14,AQ14))*100</f>
        <v>262.40514111138651</v>
      </c>
      <c r="BC14" s="1">
        <f t="shared" ref="BC14:BC17" si="43">(ROUNDUP(_xlfn.CONFIDENCE.T(1-$B$19,POWER((POWER(D14-SUM(D14,N14,X14,AH14,AR14)/5,2)+POWER(N14-SUM(D14,N14,X14,AH14,AR14)/5,2)+POWER(X14-SUM(D14,N14,X14,AH14,AR14)/5,2)+POWER(AH14-SUM(D14,N14,X14,AH14,AR14)/5,2)+POWER(AR14-SUM(D14,N14,X14,AH14,AR14)/5,2))/5,1/2),5),3)/AVERAGE(D14,N14,X14,AH14,AR14))*100</f>
        <v>256.82947524053674</v>
      </c>
      <c r="BD14" s="1">
        <f t="shared" ref="BD14:BD17" si="44">(ROUNDUP(_xlfn.CONFIDENCE.T(1-$B$19,POWER((POWER(E14-SUM(E14,O14,Y14,AI14,AS14)/5,2)+POWER(O14-SUM(E14,O14,Y14,AI14,AS14)/5,2)+POWER(Y14-SUM(E14,O14,Y14,AI14,AS14)/5,2)+POWER(AI14-SUM(E14,O14,Y14,AI14,AS14)/5,2)+POWER(AS14-SUM(E14,O14,Y14,AI14,AS14)/5,2))/5,1/2),5),3)/AVERAGE(E14,O14,Y14,AI14,AS14))*100</f>
        <v>253.30905137700603</v>
      </c>
      <c r="BE14" s="1">
        <f t="shared" ref="BE14:BE17" si="45">(ROUNDUP(_xlfn.CONFIDENCE.T(1-$B$19,POWER((POWER(F14-SUM(F14,P14,Z14,AJ14,AT14)/5,2)+POWER(P14-SUM(F14,P14,Z14,AJ14,AT14)/5,2)+POWER(Z14-SUM(F14,P14,Z14,AJ14,AT14)/5,2)+POWER(AJ14-SUM(F14,P14,Z14,AJ14,AT14)/5,2)+POWER(AT14-SUM(F14,P14,Z14,AJ14,AT14)/5,2))/5,1/2),5),3)/AVERAGE(F14,P14,Z14,AJ14,AT14))*100</f>
        <v>255.61345340911905</v>
      </c>
      <c r="BF14" s="1">
        <f t="shared" ref="BF14:BF17" si="46">(ROUNDUP(_xlfn.CONFIDENCE.T(1-$B$19,POWER((POWER(G14-SUM(G14,Q14,AA14,AK14,AU14)/5,2)+POWER(Q14-SUM(G14,Q14,AA14,AK14,AU14)/5,2)+POWER(AA14-SUM(G14,Q14,AA14,AK14,AU14)/5,2)+POWER(AK14-SUM(G14,Q14,AA14,AK14,AU14)/5,2)+POWER(AU14-SUM(G14,Q14,AA14,AK14,AU14)/5,2))/5,1/2),5),3)/AVERAGE(G14,Q14,AA14,AK14,AU14))*100</f>
        <v>247.32504984403349</v>
      </c>
      <c r="BG14" s="1">
        <f t="shared" ref="BG14:BG17" si="47">(ROUNDUP(_xlfn.CONFIDENCE.T(1-$B$19,POWER((POWER(H14-SUM(H14,R14,AB14,AL14,AV14)/5,2)+POWER(R14-SUM(H14,R14,AB14,AL14,AV14)/5,2)+POWER(AB14-SUM(H14,R14,AB14,AL14,AV14)/5,2)+POWER(AL14-SUM(H14,R14,AB14,AL14,AV14)/5,2)+POWER(AV14-SUM(H14,R14,AB14,AL14,AV14)/5,2))/5,1/2),5),3)/AVERAGE(H14,R14,AB14,AL14,AV14))*100</f>
        <v>245.45842530090019</v>
      </c>
      <c r="BH14" s="1">
        <f t="shared" ref="BH14:BH17" si="48">(ROUNDUP(_xlfn.CONFIDENCE.T(1-$B$19,POWER((POWER(I14-SUM(I14,S14,AC14,AM14,AW14)/5,2)+POWER(S14-SUM(I14,S14,AC14,AM14,AW14)/5,2)+POWER(AC14-SUM(I14,S14,AC14,AM14,AW14)/5,2)+POWER(AM14-SUM(I14,S14,AC14,AM14,AW14)/5,2)+POWER(AW14-SUM(I14,S14,AC14,AM14,AW14)/5,2))/5,1/2),5),3)/AVERAGE(I14,S14,AC14,AM14,AW14))*100</f>
        <v>245.6943828650063</v>
      </c>
      <c r="BI14" s="1">
        <f t="shared" ref="BI14:BI17" si="49">(ROUNDUP(_xlfn.CONFIDENCE.T(1-$B$19,POWER((POWER(J14-SUM(J14,T14,AD14,AN14,AX14)/5,2)+POWER(T14-SUM(J14,T14,AD14,AN14,AX14)/5,2)+POWER(AD14-SUM(J14,T14,AD14,AN14,AX14)/5,2)+POWER(AN14-SUM(J14,T14,AD14,AN14,AX14)/5,2)+POWER(AX14-SUM(J14,T14,AD14,AN14,AX14)/5,2))/5,1/2),5),3)/AVERAGE(J14,T14,AD14,AN14,AX14))*100</f>
        <v>242.12088796124681</v>
      </c>
      <c r="BJ14" s="1">
        <f t="shared" ref="BJ14:BJ17" si="50">(ROUNDUP(_xlfn.CONFIDENCE.T(1-$B$19,POWER((POWER(K14-SUM(K14,U14,AE14,AO14,AY14)/5,2)+POWER(U14-SUM(K14,U14,AE14,AO14,AY14)/5,2)+POWER(AE14-SUM(K14,U14,AE14,AO14,AY14)/5,2)+POWER(AO14-SUM(K14,U14,AE14,AO14,AY14)/5,2)+POWER(AY14-SUM(K14,U14,AE14,AO14,AY14)/5,2))/5,1/2),5),3)/AVERAGE(K14,U14,AE14,AO14,AY14))*100</f>
        <v>238.97132916562924</v>
      </c>
    </row>
    <row r="15" spans="1:62" x14ac:dyDescent="0.25">
      <c r="A15" t="s">
        <v>12</v>
      </c>
      <c r="B15">
        <v>1.0510979772608984E-2</v>
      </c>
      <c r="C15">
        <v>9.8292229581417815E-3</v>
      </c>
      <c r="D15">
        <v>1.1124052939883177E-2</v>
      </c>
      <c r="E15">
        <v>1.0051047979030307E-2</v>
      </c>
      <c r="F15">
        <v>1.0503958514089418E-2</v>
      </c>
      <c r="G15">
        <v>9.958309874285828E-3</v>
      </c>
      <c r="H15">
        <v>1.016355298520543E-2</v>
      </c>
      <c r="I15">
        <v>9.9026911136643001E-3</v>
      </c>
      <c r="J15">
        <v>9.7707205255237461E-3</v>
      </c>
      <c r="K15">
        <v>9.8893289349394654E-3</v>
      </c>
      <c r="L15">
        <v>5.7555128172724155E-3</v>
      </c>
      <c r="M15">
        <v>9.207393651982974E-3</v>
      </c>
      <c r="N15">
        <v>9.656652759473321E-3</v>
      </c>
      <c r="O15">
        <v>9.1046605300892716E-3</v>
      </c>
      <c r="P15">
        <v>9.9255757181409294E-3</v>
      </c>
      <c r="Q15">
        <v>9.306274103035533E-3</v>
      </c>
      <c r="R15">
        <v>9.4058258546299393E-3</v>
      </c>
      <c r="S15">
        <v>9.7833458786290243E-3</v>
      </c>
      <c r="T15">
        <v>9.5286973067307684E-3</v>
      </c>
      <c r="U15">
        <v>9.6532365135727008E-3</v>
      </c>
      <c r="V15">
        <v>9.2101637596155861E-3</v>
      </c>
      <c r="W15">
        <v>9.2467939111137622E-3</v>
      </c>
      <c r="X15">
        <v>8.7345614658281452E-3</v>
      </c>
      <c r="Y15">
        <v>9.0310870173122646E-3</v>
      </c>
      <c r="Z15">
        <v>8.5299643783748238E-3</v>
      </c>
      <c r="AA15">
        <v>8.3290775537349544E-3</v>
      </c>
      <c r="AB15">
        <v>8.9132174032093437E-3</v>
      </c>
      <c r="AC15">
        <v>8.9623562324134074E-3</v>
      </c>
      <c r="AD15">
        <v>8.950535770590632E-3</v>
      </c>
      <c r="AE15">
        <v>8.8909351731519259E-3</v>
      </c>
      <c r="AF15">
        <v>1.0134090939601999E-2</v>
      </c>
      <c r="AG15">
        <v>8.68784848275664E-3</v>
      </c>
      <c r="AH15">
        <v>9.1155818929779912E-3</v>
      </c>
      <c r="AI15">
        <v>1.0009355770319901E-2</v>
      </c>
      <c r="AJ15">
        <v>9.9392797278052177E-3</v>
      </c>
      <c r="AK15">
        <v>9.541866989376686E-3</v>
      </c>
      <c r="AL15">
        <v>9.6505361788156527E-3</v>
      </c>
      <c r="AM15">
        <v>9.9823371235255292E-3</v>
      </c>
      <c r="AN15">
        <v>1.0016791718236264E-2</v>
      </c>
      <c r="AO15">
        <v>9.9789324909371844E-3</v>
      </c>
      <c r="AP15">
        <v>7.6333371930224327E-3</v>
      </c>
      <c r="AQ15">
        <v>9.0341923453308888E-3</v>
      </c>
      <c r="AR15">
        <v>9.9376369201650099E-3</v>
      </c>
      <c r="AS15">
        <v>9.8416251843738596E-3</v>
      </c>
      <c r="AT15">
        <v>1.0005595344344731E-2</v>
      </c>
      <c r="AU15">
        <v>1.0774986520353975E-2</v>
      </c>
      <c r="AV15">
        <v>1.0696034517432538E-2</v>
      </c>
      <c r="AW15">
        <v>1.0256436978694418E-2</v>
      </c>
      <c r="AX15">
        <v>1.0265870081688907E-2</v>
      </c>
      <c r="AY15">
        <v>1.0122296989445343E-2</v>
      </c>
      <c r="AZ15" s="1" t="s">
        <v>12</v>
      </c>
      <c r="BA15" s="1">
        <f t="shared" si="41"/>
        <v>34.686825214675345</v>
      </c>
      <c r="BB15" s="1">
        <f t="shared" si="42"/>
        <v>10.868277244003711</v>
      </c>
      <c r="BC15" s="1">
        <f t="shared" si="43"/>
        <v>20.589482662610127</v>
      </c>
      <c r="BD15" s="1">
        <f t="shared" si="44"/>
        <v>10.408475092440085</v>
      </c>
      <c r="BE15" s="1">
        <f t="shared" si="45"/>
        <v>10.22403442365958</v>
      </c>
      <c r="BF15" s="1">
        <f t="shared" si="46"/>
        <v>10.436122416432845</v>
      </c>
      <c r="BG15" s="1">
        <f t="shared" si="47"/>
        <v>10.23978149415548</v>
      </c>
      <c r="BH15" s="1">
        <f t="shared" si="48"/>
        <v>10.227632880758133</v>
      </c>
      <c r="BI15" s="1">
        <f t="shared" si="49"/>
        <v>10.302350199974166</v>
      </c>
      <c r="BJ15" s="1">
        <f t="shared" si="50"/>
        <v>10.301901317854776</v>
      </c>
    </row>
    <row r="16" spans="1:62" x14ac:dyDescent="0.25">
      <c r="A16" t="s">
        <v>13</v>
      </c>
      <c r="B16">
        <v>14.696854653221953</v>
      </c>
      <c r="C16">
        <v>15.36438159106358</v>
      </c>
      <c r="D16">
        <v>15.514557549321932</v>
      </c>
      <c r="E16">
        <v>15.715248793028541</v>
      </c>
      <c r="F16">
        <v>15.908320024698149</v>
      </c>
      <c r="G16">
        <v>16.077911078945778</v>
      </c>
      <c r="H16">
        <v>16.116094797761001</v>
      </c>
      <c r="I16">
        <v>16.032375771124844</v>
      </c>
      <c r="J16">
        <v>16.06104140084755</v>
      </c>
      <c r="K16">
        <v>16.067549451549286</v>
      </c>
      <c r="L16">
        <v>16.003754536157235</v>
      </c>
      <c r="M16">
        <v>15.931189226645383</v>
      </c>
      <c r="N16">
        <v>15.909901639786613</v>
      </c>
      <c r="O16">
        <v>15.845490234749228</v>
      </c>
      <c r="P16">
        <v>15.718512010026013</v>
      </c>
      <c r="Q16">
        <v>15.814672548496588</v>
      </c>
      <c r="R16">
        <v>15.819946282605235</v>
      </c>
      <c r="S16">
        <v>15.850662707421488</v>
      </c>
      <c r="T16">
        <v>15.950087345081739</v>
      </c>
      <c r="U16">
        <v>16.006576554280873</v>
      </c>
      <c r="V16">
        <v>16.124095588456871</v>
      </c>
      <c r="W16">
        <v>15.546364921605175</v>
      </c>
      <c r="X16">
        <v>15.763215834758871</v>
      </c>
      <c r="Y16">
        <v>15.576814979316751</v>
      </c>
      <c r="Z16">
        <v>15.541677879424089</v>
      </c>
      <c r="AA16">
        <v>15.496617382181567</v>
      </c>
      <c r="AB16">
        <v>15.563733122643946</v>
      </c>
      <c r="AC16">
        <v>15.583058269203573</v>
      </c>
      <c r="AD16">
        <v>15.710789695175331</v>
      </c>
      <c r="AE16">
        <v>15.748630685564081</v>
      </c>
      <c r="AF16">
        <v>14.76833477165072</v>
      </c>
      <c r="AG16">
        <v>15.032070085605106</v>
      </c>
      <c r="AH16">
        <v>15.520006024802102</v>
      </c>
      <c r="AI16">
        <v>15.61740182551598</v>
      </c>
      <c r="AJ16">
        <v>15.528212191885531</v>
      </c>
      <c r="AK16">
        <v>15.721976614407401</v>
      </c>
      <c r="AL16">
        <v>15.659677764929807</v>
      </c>
      <c r="AM16">
        <v>15.533166846744546</v>
      </c>
      <c r="AN16">
        <v>15.589624006340209</v>
      </c>
      <c r="AO16">
        <v>15.660639278775374</v>
      </c>
      <c r="AP16">
        <v>13.908252937660304</v>
      </c>
      <c r="AQ16">
        <v>15.141492712919954</v>
      </c>
      <c r="AR16">
        <v>15.286538894116397</v>
      </c>
      <c r="AS16">
        <v>15.525786444035759</v>
      </c>
      <c r="AT16">
        <v>15.285801380861031</v>
      </c>
      <c r="AU16">
        <v>15.470010457239724</v>
      </c>
      <c r="AV16">
        <v>15.574383329244167</v>
      </c>
      <c r="AW16">
        <v>15.683898460764546</v>
      </c>
      <c r="AX16">
        <v>15.676781115310547</v>
      </c>
      <c r="AY16">
        <v>15.710510622978791</v>
      </c>
      <c r="AZ16" s="1" t="s">
        <v>13</v>
      </c>
      <c r="BA16" s="1">
        <f t="shared" si="41"/>
        <v>6.9402785401217164</v>
      </c>
      <c r="BB16" s="1">
        <f t="shared" si="42"/>
        <v>2.5709110991824433</v>
      </c>
      <c r="BC16" s="1">
        <f t="shared" si="43"/>
        <v>1.7244867645149209</v>
      </c>
      <c r="BD16" s="1">
        <f t="shared" si="44"/>
        <v>0.90060464361529802</v>
      </c>
      <c r="BE16" s="1">
        <f t="shared" si="45"/>
        <v>1.6606284871220263</v>
      </c>
      <c r="BF16" s="1">
        <f t="shared" si="46"/>
        <v>1.76887119416217</v>
      </c>
      <c r="BG16" s="1">
        <f t="shared" si="47"/>
        <v>1.6320810426034928</v>
      </c>
      <c r="BH16" s="1">
        <f t="shared" si="48"/>
        <v>1.4488487374203145</v>
      </c>
      <c r="BI16" s="1">
        <f t="shared" si="49"/>
        <v>1.3989409448879992</v>
      </c>
      <c r="BJ16" s="1">
        <f t="shared" si="50"/>
        <v>1.30060511510252</v>
      </c>
    </row>
    <row r="17" spans="1:62" x14ac:dyDescent="0.25">
      <c r="A17" t="s">
        <v>14</v>
      </c>
      <c r="B17">
        <v>1.7782665845912416E-2</v>
      </c>
      <c r="C17">
        <v>2.0149533026079768E-2</v>
      </c>
      <c r="D17">
        <v>2.0424937458314384E-2</v>
      </c>
      <c r="E17">
        <v>1.9462018536671555E-2</v>
      </c>
      <c r="F17">
        <v>1.898516187767442E-2</v>
      </c>
      <c r="G17">
        <v>1.9686652589302595E-2</v>
      </c>
      <c r="H17">
        <v>1.9627716534819404E-2</v>
      </c>
      <c r="I17">
        <v>1.9497988909215853E-2</v>
      </c>
      <c r="J17">
        <v>1.9386598254787044E-2</v>
      </c>
      <c r="K17">
        <v>1.8955916852189406E-2</v>
      </c>
      <c r="L17">
        <v>1.7454813597355748E-2</v>
      </c>
      <c r="M17">
        <v>1.9560955228406514E-2</v>
      </c>
      <c r="N17">
        <v>2.019217045598197E-2</v>
      </c>
      <c r="O17">
        <v>2.009394980156274E-2</v>
      </c>
      <c r="P17">
        <v>1.9185960926475999E-2</v>
      </c>
      <c r="Q17">
        <v>1.9311385703191554E-2</v>
      </c>
      <c r="R17">
        <v>1.9510071459373276E-2</v>
      </c>
      <c r="S17">
        <v>1.8653313586591422E-2</v>
      </c>
      <c r="T17">
        <v>1.8538110764111805E-2</v>
      </c>
      <c r="U17">
        <v>1.8696141596833301E-2</v>
      </c>
      <c r="V17">
        <v>1.3706823317619743E-2</v>
      </c>
      <c r="W17">
        <v>1.9725058821106718E-2</v>
      </c>
      <c r="X17">
        <v>1.9637907800629663E-2</v>
      </c>
      <c r="Y17">
        <v>1.9333534089112519E-2</v>
      </c>
      <c r="Z17">
        <v>1.9510896272038707E-2</v>
      </c>
      <c r="AA17">
        <v>1.9401128218488311E-2</v>
      </c>
      <c r="AB17">
        <v>1.969257671662723E-2</v>
      </c>
      <c r="AC17">
        <v>1.9990853119618207E-2</v>
      </c>
      <c r="AD17">
        <v>1.9939214350607106E-2</v>
      </c>
      <c r="AE17">
        <v>2.0740818098754905E-2</v>
      </c>
      <c r="AF17">
        <v>1.8625124893312649E-2</v>
      </c>
      <c r="AG17">
        <v>1.8364124032918774E-2</v>
      </c>
      <c r="AH17">
        <v>1.8854185059897634E-2</v>
      </c>
      <c r="AI17">
        <v>1.8659866119140334E-2</v>
      </c>
      <c r="AJ17">
        <v>1.821807902319672E-2</v>
      </c>
      <c r="AK17">
        <v>1.8358523691614278E-2</v>
      </c>
      <c r="AL17">
        <v>1.9334286112568846E-2</v>
      </c>
      <c r="AM17">
        <v>1.9795507944086424E-2</v>
      </c>
      <c r="AN17">
        <v>1.9590957127793268E-2</v>
      </c>
      <c r="AO17">
        <v>1.9265295555776552E-2</v>
      </c>
      <c r="AP17">
        <v>1.6368273138856887E-2</v>
      </c>
      <c r="AQ17">
        <v>1.8178625492098546E-2</v>
      </c>
      <c r="AR17">
        <v>2.0500876030663001E-2</v>
      </c>
      <c r="AS17">
        <v>2.0065842436267921E-2</v>
      </c>
      <c r="AT17">
        <v>2.1393715780331522E-2</v>
      </c>
      <c r="AU17">
        <v>2.0804921764582197E-2</v>
      </c>
      <c r="AV17">
        <v>2.0326718773324065E-2</v>
      </c>
      <c r="AW17">
        <v>2.0828291625786661E-2</v>
      </c>
      <c r="AX17">
        <v>2.0885525047730912E-2</v>
      </c>
      <c r="AY17">
        <v>2.1385235626382927E-2</v>
      </c>
      <c r="AZ17" s="1" t="s">
        <v>14</v>
      </c>
      <c r="BA17" s="1">
        <f t="shared" si="41"/>
        <v>17.870396565878611</v>
      </c>
      <c r="BB17" s="1">
        <f t="shared" si="42"/>
        <v>5.2095110843717611</v>
      </c>
      <c r="BC17" s="1">
        <f t="shared" si="43"/>
        <v>5.0195724773546138</v>
      </c>
      <c r="BD17" s="1">
        <f t="shared" si="44"/>
        <v>5.1221525310059626</v>
      </c>
      <c r="BE17" s="1">
        <f t="shared" si="45"/>
        <v>10.278145753812082</v>
      </c>
      <c r="BF17" s="1">
        <f t="shared" si="46"/>
        <v>5.124914041540884</v>
      </c>
      <c r="BG17" s="1">
        <f t="shared" si="47"/>
        <v>5.0765869339346414</v>
      </c>
      <c r="BH17" s="1">
        <f t="shared" si="48"/>
        <v>5.0624731878705678</v>
      </c>
      <c r="BI17" s="1">
        <f t="shared" si="49"/>
        <v>5.0843800900439629</v>
      </c>
      <c r="BJ17" s="1">
        <f t="shared" si="50"/>
        <v>10.096583133798392</v>
      </c>
    </row>
    <row r="19" spans="1:62" x14ac:dyDescent="0.25">
      <c r="A19" t="s">
        <v>15</v>
      </c>
      <c r="B19">
        <v>0.95</v>
      </c>
      <c r="G19" s="1"/>
      <c r="AZ19" s="1" t="s">
        <v>16</v>
      </c>
      <c r="BA19" s="1">
        <f>MIN(BA2:BA17)</f>
        <v>0.71153341484624211</v>
      </c>
      <c r="BB19" s="1">
        <f t="shared" ref="BB19:BJ19" si="51">MIN(BB2:BB17)</f>
        <v>0.36722948594325033</v>
      </c>
      <c r="BC19" s="1">
        <f t="shared" si="51"/>
        <v>0.36703650931396725</v>
      </c>
      <c r="BD19" s="1">
        <f t="shared" si="51"/>
        <v>0.36682305862743275</v>
      </c>
      <c r="BE19" s="1">
        <f t="shared" si="51"/>
        <v>0.30381315941858794</v>
      </c>
      <c r="BF19" s="1">
        <f t="shared" si="51"/>
        <v>0.27912836048073614</v>
      </c>
      <c r="BG19" s="1">
        <f t="shared" si="51"/>
        <v>0.29235138469656885</v>
      </c>
      <c r="BH19" s="1">
        <f t="shared" si="51"/>
        <v>0.31782458087774196</v>
      </c>
      <c r="BI19" s="1">
        <f t="shared" si="51"/>
        <v>0.30356416940212566</v>
      </c>
      <c r="BJ19" s="1">
        <f t="shared" si="51"/>
        <v>0.28003839716710061</v>
      </c>
    </row>
    <row r="20" spans="1:62" x14ac:dyDescent="0.25">
      <c r="AZ20" s="1" t="s">
        <v>17</v>
      </c>
      <c r="BA20" s="1">
        <f>AVERAGE(BA2:BA17)</f>
        <v>32.474692730487519</v>
      </c>
      <c r="BB20" s="1">
        <f t="shared" ref="BB20:BJ20" si="52">AVERAGE(BB2:BB17)</f>
        <v>37.668559417950682</v>
      </c>
      <c r="BC20" s="1">
        <f t="shared" si="52"/>
        <v>34.680452195566446</v>
      </c>
      <c r="BD20" s="1">
        <f t="shared" si="52"/>
        <v>30.846301486985762</v>
      </c>
      <c r="BE20" s="1">
        <f t="shared" si="52"/>
        <v>30.384976310167598</v>
      </c>
      <c r="BF20" s="1">
        <f t="shared" si="52"/>
        <v>28.828428405382791</v>
      </c>
      <c r="BG20" s="1">
        <f t="shared" si="52"/>
        <v>27.668417195471164</v>
      </c>
      <c r="BH20" s="1">
        <f t="shared" si="52"/>
        <v>27.331780397211269</v>
      </c>
      <c r="BI20" s="1">
        <f t="shared" si="52"/>
        <v>26.55764812952297</v>
      </c>
      <c r="BJ20" s="1">
        <f t="shared" si="52"/>
        <v>25.727947219926271</v>
      </c>
    </row>
    <row r="21" spans="1:62" x14ac:dyDescent="0.25">
      <c r="AZ21" s="1" t="s">
        <v>18</v>
      </c>
      <c r="BA21" s="1">
        <f>MAX(BA2:BA17)</f>
        <v>259.06816152323279</v>
      </c>
      <c r="BB21" s="1">
        <f t="shared" ref="BB21:BJ21" si="53">MAX(BB2:BB17)</f>
        <v>262.40514111138651</v>
      </c>
      <c r="BC21" s="1">
        <f t="shared" si="53"/>
        <v>256.82947524053674</v>
      </c>
      <c r="BD21" s="1">
        <f t="shared" si="53"/>
        <v>253.30905137700603</v>
      </c>
      <c r="BE21" s="1">
        <f t="shared" si="53"/>
        <v>255.61345340911905</v>
      </c>
      <c r="BF21" s="1">
        <f t="shared" si="53"/>
        <v>247.32504984403349</v>
      </c>
      <c r="BG21" s="1">
        <f t="shared" si="53"/>
        <v>245.45842530090019</v>
      </c>
      <c r="BH21" s="1">
        <f t="shared" si="53"/>
        <v>245.6943828650063</v>
      </c>
      <c r="BI21" s="1">
        <f t="shared" si="53"/>
        <v>242.12088796124681</v>
      </c>
      <c r="BJ21" s="1">
        <f t="shared" si="53"/>
        <v>238.97132916562924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1"/>
  <sheetViews>
    <sheetView topLeftCell="AV1" workbookViewId="0">
      <selection activeCell="BA21" sqref="BA2:BJ21"/>
    </sheetView>
  </sheetViews>
  <sheetFormatPr defaultRowHeight="15" x14ac:dyDescent="0.25"/>
  <cols>
    <col min="1" max="1" width="41.140625" customWidth="1" collapsed="1"/>
    <col min="52" max="52" width="41.140625" customWidth="1" collapsed="1"/>
  </cols>
  <sheetData>
    <row r="1" spans="1:62" x14ac:dyDescent="0.25">
      <c r="A1" t="s">
        <v>0</v>
      </c>
      <c r="B1">
        <v>4900</v>
      </c>
      <c r="C1">
        <v>9800</v>
      </c>
      <c r="D1">
        <v>14700</v>
      </c>
      <c r="E1">
        <v>19600</v>
      </c>
      <c r="F1">
        <v>24500</v>
      </c>
      <c r="G1">
        <v>29400</v>
      </c>
      <c r="H1">
        <v>34300</v>
      </c>
      <c r="I1">
        <v>39200</v>
      </c>
      <c r="J1">
        <v>44100</v>
      </c>
      <c r="K1">
        <v>49000</v>
      </c>
      <c r="L1">
        <v>4900</v>
      </c>
      <c r="M1">
        <v>9800</v>
      </c>
      <c r="N1">
        <v>14700</v>
      </c>
      <c r="O1">
        <v>19600</v>
      </c>
      <c r="P1">
        <v>24500</v>
      </c>
      <c r="Q1">
        <v>29400</v>
      </c>
      <c r="R1">
        <v>34300</v>
      </c>
      <c r="S1">
        <v>39200</v>
      </c>
      <c r="T1">
        <v>44100</v>
      </c>
      <c r="U1">
        <v>49000</v>
      </c>
      <c r="V1">
        <v>4900</v>
      </c>
      <c r="W1">
        <v>9800</v>
      </c>
      <c r="X1">
        <v>14700</v>
      </c>
      <c r="Y1">
        <v>19600</v>
      </c>
      <c r="Z1">
        <v>24500</v>
      </c>
      <c r="AA1">
        <v>29400</v>
      </c>
      <c r="AB1">
        <v>34300</v>
      </c>
      <c r="AC1">
        <v>39200</v>
      </c>
      <c r="AD1">
        <v>44100</v>
      </c>
      <c r="AE1">
        <v>49000</v>
      </c>
      <c r="AF1">
        <v>4900</v>
      </c>
      <c r="AG1">
        <v>9800</v>
      </c>
      <c r="AH1">
        <v>14700</v>
      </c>
      <c r="AI1">
        <v>19600</v>
      </c>
      <c r="AJ1">
        <v>24500</v>
      </c>
      <c r="AK1">
        <v>29400</v>
      </c>
      <c r="AL1">
        <v>34300</v>
      </c>
      <c r="AM1">
        <v>39200</v>
      </c>
      <c r="AN1">
        <v>44100</v>
      </c>
      <c r="AO1">
        <v>49000</v>
      </c>
      <c r="AP1">
        <v>4900</v>
      </c>
      <c r="AQ1">
        <v>9800</v>
      </c>
      <c r="AR1">
        <v>14700</v>
      </c>
      <c r="AS1">
        <v>19600</v>
      </c>
      <c r="AT1">
        <v>24500</v>
      </c>
      <c r="AU1">
        <v>29400</v>
      </c>
      <c r="AV1">
        <v>34300</v>
      </c>
      <c r="AW1">
        <v>39200</v>
      </c>
      <c r="AX1">
        <v>44100</v>
      </c>
      <c r="AY1">
        <v>49000</v>
      </c>
      <c r="AZ1" s="1" t="s">
        <v>0</v>
      </c>
      <c r="BA1" s="1">
        <v>4900</v>
      </c>
      <c r="BB1" s="1">
        <v>9800</v>
      </c>
      <c r="BC1" s="1">
        <v>14700</v>
      </c>
      <c r="BD1" s="1">
        <v>19600</v>
      </c>
      <c r="BE1" s="1">
        <v>24500</v>
      </c>
      <c r="BF1" s="1">
        <v>29400</v>
      </c>
      <c r="BG1" s="1">
        <v>34300</v>
      </c>
      <c r="BH1" s="1">
        <v>39200</v>
      </c>
      <c r="BI1" s="1">
        <v>44100</v>
      </c>
      <c r="BJ1" s="1">
        <v>49000</v>
      </c>
    </row>
    <row r="2" spans="1:62" x14ac:dyDescent="0.25">
      <c r="A2" t="s">
        <v>1</v>
      </c>
      <c r="B2">
        <v>0</v>
      </c>
      <c r="C2">
        <v>0</v>
      </c>
      <c r="D2">
        <v>6.1224489795918364E-4</v>
      </c>
      <c r="E2">
        <v>1.0204081632653062E-3</v>
      </c>
      <c r="F2">
        <v>3.8375178607879157E-3</v>
      </c>
      <c r="G2">
        <v>4.7970605246147038E-3</v>
      </c>
      <c r="H2">
        <v>4.3741980636883239E-3</v>
      </c>
      <c r="I2">
        <v>4.7464720443004061E-3</v>
      </c>
      <c r="J2">
        <v>4.3096604441218503E-3</v>
      </c>
      <c r="K2">
        <v>4.0419711754378805E-3</v>
      </c>
      <c r="L2">
        <v>6.1211997551520101E-4</v>
      </c>
      <c r="M2">
        <v>4.0812162024283236E-4</v>
      </c>
      <c r="N2">
        <v>1.0204081632653062E-3</v>
      </c>
      <c r="O2">
        <v>1.173469387755102E-3</v>
      </c>
      <c r="P2">
        <v>2.5309221537331101E-3</v>
      </c>
      <c r="Q2">
        <v>2.5853857667709891E-3</v>
      </c>
      <c r="R2">
        <v>3.3824172619915439E-3</v>
      </c>
      <c r="S2">
        <v>4.1337075784638935E-3</v>
      </c>
      <c r="T2">
        <v>4.8539285066231171E-3</v>
      </c>
      <c r="U2">
        <v>4.8381170130241289E-3</v>
      </c>
      <c r="V2">
        <v>6.9387755102040816E-3</v>
      </c>
      <c r="W2">
        <v>5.7148688641698135E-3</v>
      </c>
      <c r="X2">
        <v>5.5793699394434239E-3</v>
      </c>
      <c r="Y2">
        <v>5.2051439069197795E-3</v>
      </c>
      <c r="Z2">
        <v>4.3272370999346832E-3</v>
      </c>
      <c r="AA2">
        <v>3.8101717979248171E-3</v>
      </c>
      <c r="AB2">
        <v>3.2657821839918357E-3</v>
      </c>
      <c r="AC2">
        <v>2.8575073351192752E-3</v>
      </c>
      <c r="AD2">
        <v>2.9709931281609327E-3</v>
      </c>
      <c r="AE2">
        <v>4.5116772823779192E-3</v>
      </c>
      <c r="AF2">
        <v>1.0201999591920017E-3</v>
      </c>
      <c r="AG2">
        <v>5.2035506580961127E-3</v>
      </c>
      <c r="AH2">
        <v>5.3064834342472274E-3</v>
      </c>
      <c r="AI2">
        <v>4.6430940354099696E-3</v>
      </c>
      <c r="AJ2">
        <v>4.8987589810581319E-3</v>
      </c>
      <c r="AK2">
        <v>5.5791801326756253E-3</v>
      </c>
      <c r="AL2">
        <v>4.8695145064878266E-3</v>
      </c>
      <c r="AM2">
        <v>4.7456243302546304E-3</v>
      </c>
      <c r="AN2">
        <v>4.6949421637559538E-3</v>
      </c>
      <c r="AO2">
        <v>5.103603143819537E-3</v>
      </c>
      <c r="AP2">
        <v>5.3093730855625892E-3</v>
      </c>
      <c r="AQ2">
        <v>3.0621618862917217E-3</v>
      </c>
      <c r="AR2">
        <v>3.3346944331019463E-3</v>
      </c>
      <c r="AS2">
        <v>3.8791343405471623E-3</v>
      </c>
      <c r="AT2">
        <v>5.7994690626914439E-3</v>
      </c>
      <c r="AU2">
        <v>4.9006261911244218E-3</v>
      </c>
      <c r="AV2">
        <v>4.6962051162383689E-3</v>
      </c>
      <c r="AW2">
        <v>4.2110098767322562E-3</v>
      </c>
      <c r="AX2">
        <v>4.9457779391079452E-3</v>
      </c>
      <c r="AY2">
        <v>5.8597737759810524E-3</v>
      </c>
      <c r="AZ2" s="1" t="s">
        <v>1</v>
      </c>
      <c r="BA2" s="2">
        <f t="shared" ref="BA2" si="0">(ROUNDUP(_xlfn.CONFIDENCE.T(1-$B$19,POWER((POWER(B2-SUM(B2,L2,V2,AF2,AP2)/5,2)+POWER(L2-SUM(B2,L2,V2,AF2,AP2)/5,2)+POWER(V2-SUM(B2,L2,V2,AF2,AP2)/5,2)+POWER(AF2-SUM(B2,L2,V2,AF2,AP2)/5,2)+POWER(AP2-SUM(B2,L2,V2,AF2,AP2)/5,2))/5,1/2),5),3)/AVERAGE(B2,L2,V2,AF2,AP2))*100</f>
        <v>161.07898886971844</v>
      </c>
      <c r="BB2" s="2">
        <f t="shared" ref="BB2" si="1">(ROUNDUP(_xlfn.CONFIDENCE.T(1-$B$19,POWER((POWER(C2-SUM(C2,M2,W2,AG2,AQ2)/5,2)+POWER(M2-SUM(C2,M2,W2,AG2,AQ2)/5,2)+POWER(W2-SUM(C2,M2,W2,AG2,AQ2)/5,2)+POWER(AG2-SUM(C2,M2,W2,AG2,AQ2)/5,2)+POWER(AQ2-SUM(C2,M2,W2,AG2,AQ2)/5,2))/5,1/2),5),3)/AVERAGE(C2,M2,W2,AG2,AQ2))*100</f>
        <v>104.24845081572639</v>
      </c>
      <c r="BC2" s="2">
        <f t="shared" ref="BC2" si="2">(ROUNDUP(_xlfn.CONFIDENCE.T(1-$B$19,POWER((POWER(D2-SUM(D2,N2,X2,AH2,AR2)/5,2)+POWER(N2-SUM(D2,N2,X2,AH2,AR2)/5,2)+POWER(X2-SUM(D2,N2,X2,AH2,AR2)/5,2)+POWER(AH2-SUM(D2,N2,X2,AH2,AR2)/5,2)+POWER(AR2-SUM(D2,N2,X2,AH2,AR2)/5,2))/5,1/2),5),3)/AVERAGE(D2,N2,X2,AH2,AR2))*100</f>
        <v>94.618116081917762</v>
      </c>
      <c r="BD2" s="2">
        <f t="shared" ref="BD2" si="3">(ROUNDUP(_xlfn.CONFIDENCE.T(1-$B$19,POWER((POWER(E2-SUM(E2,O2,Y2,AI2,AS2)/5,2)+POWER(O2-SUM(E2,O2,Y2,AI2,AS2)/5,2)+POWER(Y2-SUM(E2,O2,Y2,AI2,AS2)/5,2)+POWER(AI2-SUM(E2,O2,Y2,AI2,AS2)/5,2)+POWER(AS2-SUM(E2,O2,Y2,AI2,AS2)/5,2))/5,1/2),5),3)/AVERAGE(E2,O2,Y2,AI2,AS2))*100</f>
        <v>94.213709077437358</v>
      </c>
      <c r="BE2" s="2">
        <f t="shared" ref="BE2" si="4">(ROUNDUP(_xlfn.CONFIDENCE.T(1-$B$19,POWER((POWER(F2-SUM(F2,P2,Z2,AJ2,AT2)/5,2)+POWER(P2-SUM(F2,P2,Z2,AJ2,AT2)/5,2)+POWER(Z2-SUM(F2,P2,Z2,AJ2,AT2)/5,2)+POWER(AJ2-SUM(F2,P2,Z2,AJ2,AT2)/5,2)+POWER(AT2-SUM(F2,P2,Z2,AJ2,AT2)/5,2))/5,1/2),5),3)/AVERAGE(F2,P2,Z2,AJ2,AT2))*100</f>
        <v>46.742284431249153</v>
      </c>
      <c r="BF2" s="2">
        <f t="shared" ref="BF2" si="5">(ROUNDUP(_xlfn.CONFIDENCE.T(1-$B$19,POWER((POWER(G2-SUM(G2,Q2,AA2,AK2,AU2)/5,2)+POWER(Q2-SUM(G2,Q2,AA2,AK2,AU2)/5,2)+POWER(AA2-SUM(G2,Q2,AA2,AK2,AU2)/5,2)+POWER(AK2-SUM(G2,Q2,AA2,AK2,AU2)/5,2)+POWER(AU2-SUM(G2,Q2,AA2,AK2,AU2)/5,2))/5,1/2),5),3)/AVERAGE(G2,Q2,AA2,AK2,AU2))*100</f>
        <v>46.141584390302832</v>
      </c>
      <c r="BG2" s="2">
        <f t="shared" ref="BG2" si="6">(ROUNDUP(_xlfn.CONFIDENCE.T(1-$B$19,POWER((POWER(H2-SUM(H2,R2,AB2,AL2,AV2)/5,2)+POWER(R2-SUM(H2,R2,AB2,AL2,AV2)/5,2)+POWER(AB2-SUM(H2,R2,AB2,AL2,AV2)/5,2)+POWER(AL2-SUM(H2,R2,AB2,AL2,AV2)/5,2)+POWER(AV2-SUM(H2,R2,AB2,AL2,AV2)/5,2))/5,1/2),5),3)/AVERAGE(H2,R2,AB2,AL2,AV2))*100</f>
        <v>24.285853669114278</v>
      </c>
      <c r="BH2" s="2">
        <f t="shared" ref="BH2" si="7">(ROUNDUP(_xlfn.CONFIDENCE.T(1-$B$19,POWER((POWER(I2-SUM(I2,S2,AC2,AM2,AW2)/5,2)+POWER(S2-SUM(I2,S2,AC2,AM2,AW2)/5,2)+POWER(AC2-SUM(I2,S2,AC2,AM2,AW2)/5,2)+POWER(AM2-SUM(I2,S2,AC2,AM2,AW2)/5,2)+POWER(AW2-SUM(I2,S2,AC2,AM2,AW2)/5,2))/5,1/2),5),3)/AVERAGE(I2,S2,AC2,AM2,AW2))*100</f>
        <v>24.161217757109736</v>
      </c>
      <c r="BI2" s="2">
        <f t="shared" ref="BI2" si="8">(ROUNDUP(_xlfn.CONFIDENCE.T(1-$B$19,POWER((POWER(J2-SUM(J2,T2,AD2,AN2,AX2)/5,2)+POWER(T2-SUM(J2,T2,AD2,AN2,AX2)/5,2)+POWER(AD2-SUM(J2,T2,AD2,AN2,AX2)/5,2)+POWER(AN2-SUM(J2,T2,AD2,AN2,AX2)/5,2)+POWER(AX2-SUM(J2,T2,AD2,AN2,AX2)/5,2))/5,1/2),5),3)/AVERAGE(J2,T2,AD2,AN2,AX2))*100</f>
        <v>22.961793862892893</v>
      </c>
      <c r="BJ2" s="2">
        <f t="shared" ref="BJ2" si="9">(ROUNDUP(_xlfn.CONFIDENCE.T(1-$B$19,POWER((POWER(K2-SUM(K2,U2,AE2,AO2,AY2)/5,2)+POWER(U2-SUM(K2,U2,AE2,AO2,AY2)/5,2)+POWER(AE2-SUM(K2,U2,AE2,AO2,AY2)/5,2)+POWER(AO2-SUM(K2,U2,AE2,AO2,AY2)/5,2)+POWER(AY2-SUM(K2,U2,AE2,AO2,AY2)/5,2))/5,1/2),5),3)/AVERAGE(K2,U2,AE2,AO2,AY2))*100</f>
        <v>20.529545341198492</v>
      </c>
    </row>
    <row r="3" spans="1:62" x14ac:dyDescent="0.25">
      <c r="A3" t="s">
        <v>2</v>
      </c>
      <c r="B3">
        <v>0</v>
      </c>
      <c r="C3">
        <v>0</v>
      </c>
      <c r="D3">
        <v>0.5</v>
      </c>
      <c r="E3">
        <v>0.5</v>
      </c>
      <c r="F3">
        <v>0.8571428571428571</v>
      </c>
      <c r="G3">
        <v>0.88888888888888884</v>
      </c>
      <c r="H3">
        <v>0.9</v>
      </c>
      <c r="I3">
        <v>0.93333333333333335</v>
      </c>
      <c r="J3">
        <v>0.93333333333333335</v>
      </c>
      <c r="K3">
        <v>0.9375</v>
      </c>
      <c r="L3">
        <v>0</v>
      </c>
      <c r="M3">
        <v>0</v>
      </c>
      <c r="N3">
        <v>0.5</v>
      </c>
      <c r="O3">
        <v>0.5</v>
      </c>
      <c r="P3">
        <v>0.6</v>
      </c>
      <c r="Q3">
        <v>0.66666666666666663</v>
      </c>
      <c r="R3">
        <v>0.7142857142857143</v>
      </c>
      <c r="S3">
        <v>0.83333333333333337</v>
      </c>
      <c r="T3">
        <v>0.8571428571428571</v>
      </c>
      <c r="U3">
        <v>0.875</v>
      </c>
      <c r="V3">
        <v>0.5</v>
      </c>
      <c r="W3">
        <v>0.66666666666666663</v>
      </c>
      <c r="X3">
        <v>0.8</v>
      </c>
      <c r="Y3">
        <v>0.83333333333333337</v>
      </c>
      <c r="Z3">
        <v>0.83333333333333337</v>
      </c>
      <c r="AA3">
        <v>0.8571428571428571</v>
      </c>
      <c r="AB3">
        <v>0.8571428571428571</v>
      </c>
      <c r="AC3">
        <v>0.8571428571428571</v>
      </c>
      <c r="AD3">
        <v>0.88888888888888884</v>
      </c>
      <c r="AE3">
        <v>0.94444444444444442</v>
      </c>
      <c r="AF3">
        <v>0</v>
      </c>
      <c r="AG3">
        <v>0</v>
      </c>
      <c r="AH3">
        <v>0.66666666666666663</v>
      </c>
      <c r="AI3">
        <v>0.66666666666666663</v>
      </c>
      <c r="AJ3">
        <v>0.83333333333333337</v>
      </c>
      <c r="AK3">
        <v>0.8571428571428571</v>
      </c>
      <c r="AL3">
        <v>0.8571428571428571</v>
      </c>
      <c r="AM3">
        <v>0.875</v>
      </c>
      <c r="AN3">
        <v>0.91666666666666663</v>
      </c>
      <c r="AO3">
        <v>0.94117647058823528</v>
      </c>
      <c r="AP3">
        <v>0.8</v>
      </c>
      <c r="AQ3">
        <v>0.8</v>
      </c>
      <c r="AR3">
        <v>0.875</v>
      </c>
      <c r="AS3">
        <v>0.9</v>
      </c>
      <c r="AT3">
        <v>0.94117647058823528</v>
      </c>
      <c r="AU3">
        <v>0.94444444444444442</v>
      </c>
      <c r="AV3">
        <v>0.94736842105263153</v>
      </c>
      <c r="AW3">
        <v>0.94736842105263153</v>
      </c>
      <c r="AX3">
        <v>0.95833333333333337</v>
      </c>
      <c r="AY3">
        <v>0.95833333333333337</v>
      </c>
      <c r="AZ3" s="1" t="s">
        <v>2</v>
      </c>
      <c r="BA3" s="2">
        <f t="shared" ref="BA3:BA4" si="10">(ROUNDUP(_xlfn.CONFIDENCE.T(1-$B$19,POWER((POWER(B3-SUM(B3,L3,V3,AF3,AP3)/5,2)+POWER(L3-SUM(B3,L3,V3,AF3,AP3)/5,2)+POWER(V3-SUM(B3,L3,V3,AF3,AP3)/5,2)+POWER(AF3-SUM(B3,L3,V3,AF3,AP3)/5,2)+POWER(AP3-SUM(B3,L3,V3,AF3,AP3)/5,2))/5,1/2),5),3)/AVERAGE(B3,L3,V3,AF3,AP3))*100</f>
        <v>158.84615384615384</v>
      </c>
      <c r="BB3" s="2">
        <f t="shared" ref="BB3:BB4" si="11">(ROUNDUP(_xlfn.CONFIDENCE.T(1-$B$19,POWER((POWER(C3-SUM(C3,M3,W3,AG3,AQ3)/5,2)+POWER(M3-SUM(C3,M3,W3,AG3,AQ3)/5,2)+POWER(W3-SUM(C3,M3,W3,AG3,AQ3)/5,2)+POWER(AG3-SUM(C3,M3,W3,AG3,AQ3)/5,2)+POWER(AQ3-SUM(C3,M3,W3,AG3,AQ3)/5,2))/5,1/2),5),3)/AVERAGE(C3,M3,W3,AG3,AQ3))*100</f>
        <v>153.40909090909091</v>
      </c>
      <c r="BC3" s="2">
        <f t="shared" ref="BC3:BC4" si="12">(ROUNDUP(_xlfn.CONFIDENCE.T(1-$B$19,POWER((POWER(D3-SUM(D3,N3,X3,AH3,AR3)/5,2)+POWER(N3-SUM(D3,N3,X3,AH3,AR3)/5,2)+POWER(X3-SUM(D3,N3,X3,AH3,AR3)/5,2)+POWER(AH3-SUM(D3,N3,X3,AH3,AR3)/5,2)+POWER(AR3-SUM(D3,N3,X3,AH3,AR3)/5,2))/5,1/2),5),3)/AVERAGE(D3,N3,X3,AH3,AR3))*100</f>
        <v>28.428927680798004</v>
      </c>
      <c r="BD3" s="2">
        <f t="shared" ref="BD3:BD4" si="13">(ROUNDUP(_xlfn.CONFIDENCE.T(1-$B$19,POWER((POWER(E3-SUM(E3,O3,Y3,AI3,AS3)/5,2)+POWER(O3-SUM(E3,O3,Y3,AI3,AS3)/5,2)+POWER(Y3-SUM(E3,O3,Y3,AI3,AS3)/5,2)+POWER(AI3-SUM(E3,O3,Y3,AI3,AS3)/5,2)+POWER(AS3-SUM(E3,O3,Y3,AI3,AS3)/5,2))/5,1/2),5),3)/AVERAGE(E3,O3,Y3,AI3,AS3))*100</f>
        <v>30.294117647058826</v>
      </c>
      <c r="BE3" s="2">
        <f t="shared" ref="BE3:BE4" si="14">(ROUNDUP(_xlfn.CONFIDENCE.T(1-$B$19,POWER((POWER(F3-SUM(F3,P3,Z3,AJ3,AT3)/5,2)+POWER(P3-SUM(F3,P3,Z3,AJ3,AT3)/5,2)+POWER(Z3-SUM(F3,P3,Z3,AJ3,AT3)/5,2)+POWER(AJ3-SUM(F3,P3,Z3,AJ3,AT3)/5,2)+POWER(AT3-SUM(F3,P3,Z3,AJ3,AT3)/5,2))/5,1/2),5),3)/AVERAGE(F3,P3,Z3,AJ3,AT3))*100</f>
        <v>17.466234840132302</v>
      </c>
      <c r="BF3" s="2">
        <f t="shared" ref="BF3:BF4" si="15">(ROUNDUP(_xlfn.CONFIDENCE.T(1-$B$19,POWER((POWER(G3-SUM(G3,Q3,AA3,AK3,AU3)/5,2)+POWER(Q3-SUM(G3,Q3,AA3,AK3,AU3)/5,2)+POWER(AA3-SUM(G3,Q3,AA3,AK3,AU3)/5,2)+POWER(AK3-SUM(G3,Q3,AA3,AK3,AU3)/5,2)+POWER(AU3-SUM(G3,Q3,AA3,AK3,AU3)/5,2))/5,1/2),5),3)/AVERAGE(G3,Q3,AA3,AK3,AU3))*100</f>
        <v>13.881355932203391</v>
      </c>
      <c r="BG3" s="2">
        <f t="shared" ref="BG3:BG4" si="16">(ROUNDUP(_xlfn.CONFIDENCE.T(1-$B$19,POWER((POWER(H3-SUM(H3,R3,AB3,AL3,AV3)/5,2)+POWER(R3-SUM(H3,R3,AB3,AL3,AV3)/5,2)+POWER(AB3-SUM(H3,R3,AB3,AL3,AV3)/5,2)+POWER(AL3-SUM(H3,R3,AB3,AL3,AV3)/5,2)+POWER(AV3-SUM(H3,R3,AB3,AL3,AV3)/5,2))/5,1/2),5),3)/AVERAGE(H3,R3,AB3,AL3,AV3))*100</f>
        <v>11.342535607525935</v>
      </c>
      <c r="BH3" s="2">
        <f t="shared" ref="BH3:BH4" si="17">(ROUNDUP(_xlfn.CONFIDENCE.T(1-$B$19,POWER((POWER(I3-SUM(I3,S3,AC3,AM3,AW3)/5,2)+POWER(S3-SUM(I3,S3,AC3,AM3,AW3)/5,2)+POWER(AC3-SUM(I3,S3,AC3,AM3,AW3)/5,2)+POWER(AM3-SUM(I3,S3,AC3,AM3,AW3)/5,2)+POWER(AW3-SUM(I3,S3,AC3,AM3,AW3)/5,2))/5,1/2),5),3)/AVERAGE(I3,S3,AC3,AM3,AW3))*100</f>
        <v>6.1850875833204162</v>
      </c>
      <c r="BI3" s="2">
        <f t="shared" ref="BI3:BI4" si="18">(ROUNDUP(_xlfn.CONFIDENCE.T(1-$B$19,POWER((POWER(J3-SUM(J3,T3,AD3,AN3,AX3)/5,2)+POWER(T3-SUM(J3,T3,AD3,AN3,AX3)/5,2)+POWER(AD3-SUM(J3,T3,AD3,AN3,AX3)/5,2)+POWER(AN3-SUM(J3,T3,AD3,AN3,AX3)/5,2)+POWER(AX3-SUM(J3,T3,AD3,AN3,AX3)/5,2))/5,1/2),5),3)/AVERAGE(J3,T3,AD3,AN3,AX3))*100</f>
        <v>4.8305306264703329</v>
      </c>
      <c r="BJ3" s="2">
        <f t="shared" ref="BJ3:BJ4" si="19">(ROUNDUP(_xlfn.CONFIDENCE.T(1-$B$19,POWER((POWER(K3-SUM(K3,U3,AE3,AO3,AY3)/5,2)+POWER(U3-SUM(K3,U3,AE3,AO3,AY3)/5,2)+POWER(AE3-SUM(K3,U3,AE3,AO3,AY3)/5,2)+POWER(AO3-SUM(K3,U3,AE3,AO3,AY3)/5,2)+POWER(AY3-SUM(K3,U3,AE3,AO3,AY3)/5,2))/5,1/2),5),3)/AVERAGE(K3,U3,AE3,AO3,AY3))*100</f>
        <v>3.9729800859724538</v>
      </c>
    </row>
    <row r="4" spans="1:62" x14ac:dyDescent="0.25">
      <c r="A4" t="s">
        <v>3</v>
      </c>
      <c r="B4">
        <v>0.33210407703339478</v>
      </c>
      <c r="C4">
        <v>0.33575076608784477</v>
      </c>
      <c r="D4">
        <v>0.33569578846940168</v>
      </c>
      <c r="E4">
        <v>0.3367748530539228</v>
      </c>
      <c r="F4">
        <v>0.33721597900090228</v>
      </c>
      <c r="G4">
        <v>0.33702639857748595</v>
      </c>
      <c r="H4">
        <v>0.33789365753625311</v>
      </c>
      <c r="I4">
        <v>0.33674490188534051</v>
      </c>
      <c r="J4">
        <v>0.33698698812752093</v>
      </c>
      <c r="K4">
        <v>0.33677715597646724</v>
      </c>
      <c r="L4">
        <v>0.33511184075518163</v>
      </c>
      <c r="M4">
        <v>0.33728294177732382</v>
      </c>
      <c r="N4">
        <v>0.33687508513826453</v>
      </c>
      <c r="O4">
        <v>0.33938247622942441</v>
      </c>
      <c r="P4">
        <v>0.33819194235178512</v>
      </c>
      <c r="Q4">
        <v>0.33742791824478796</v>
      </c>
      <c r="R4">
        <v>0.33666900749063672</v>
      </c>
      <c r="S4">
        <v>0.33671664744329105</v>
      </c>
      <c r="T4">
        <v>0.33621377596388424</v>
      </c>
      <c r="U4">
        <v>0.33663650725262101</v>
      </c>
      <c r="V4">
        <v>0.33518976897689767</v>
      </c>
      <c r="W4">
        <v>0.33521909072207362</v>
      </c>
      <c r="X4">
        <v>0.33554703546487746</v>
      </c>
      <c r="Y4">
        <v>0.33572784647750015</v>
      </c>
      <c r="Z4">
        <v>0.33438641119271323</v>
      </c>
      <c r="AA4">
        <v>0.33414184203334246</v>
      </c>
      <c r="AB4">
        <v>0.33465995551913846</v>
      </c>
      <c r="AC4">
        <v>0.33524428633583292</v>
      </c>
      <c r="AD4">
        <v>0.33535863826688511</v>
      </c>
      <c r="AE4">
        <v>0.33555532765870166</v>
      </c>
      <c r="AF4">
        <v>0.33667416649621601</v>
      </c>
      <c r="AG4">
        <v>0.33747433264887061</v>
      </c>
      <c r="AH4">
        <v>0.33808316777420017</v>
      </c>
      <c r="AI4">
        <v>0.33692252473978362</v>
      </c>
      <c r="AJ4">
        <v>0.33546798029556651</v>
      </c>
      <c r="AK4">
        <v>0.33490824431662558</v>
      </c>
      <c r="AL4">
        <v>0.3355022128432838</v>
      </c>
      <c r="AM4">
        <v>0.33676112322092577</v>
      </c>
      <c r="AN4">
        <v>0.33653955735874003</v>
      </c>
      <c r="AO4">
        <v>0.33735706513929092</v>
      </c>
      <c r="AP4">
        <v>0.33792394655704006</v>
      </c>
      <c r="AQ4">
        <v>0.33870140527233561</v>
      </c>
      <c r="AR4">
        <v>0.34012303485987694</v>
      </c>
      <c r="AS4">
        <v>0.339574249807643</v>
      </c>
      <c r="AT4">
        <v>0.33806000822030413</v>
      </c>
      <c r="AU4">
        <v>0.33764500564623756</v>
      </c>
      <c r="AV4">
        <v>0.33846379360891232</v>
      </c>
      <c r="AW4">
        <v>0.33812783632028304</v>
      </c>
      <c r="AX4">
        <v>0.33716527530678347</v>
      </c>
      <c r="AY4">
        <v>0.33699024139702105</v>
      </c>
      <c r="AZ4" s="1" t="s">
        <v>3</v>
      </c>
      <c r="BA4" s="2">
        <f t="shared" si="10"/>
        <v>0.89445235613785579</v>
      </c>
      <c r="BB4" s="2">
        <f t="shared" si="11"/>
        <v>0.59367315283843425</v>
      </c>
      <c r="BC4" s="2">
        <f t="shared" si="12"/>
        <v>0.88950871874917681</v>
      </c>
      <c r="BD4" s="2">
        <f t="shared" si="13"/>
        <v>0.59228304342948856</v>
      </c>
      <c r="BE4" s="2">
        <f t="shared" si="14"/>
        <v>0.59406329226926524</v>
      </c>
      <c r="BF4" s="2">
        <f t="shared" si="15"/>
        <v>0.59483112848536479</v>
      </c>
      <c r="BG4" s="2">
        <f t="shared" si="16"/>
        <v>0.59411047814848073</v>
      </c>
      <c r="BH4" s="2">
        <f t="shared" si="17"/>
        <v>0.59396714865576472</v>
      </c>
      <c r="BI4" s="2">
        <f t="shared" si="18"/>
        <v>0.29721846876981378</v>
      </c>
      <c r="BJ4" s="2">
        <f t="shared" si="19"/>
        <v>0.29703270904293272</v>
      </c>
    </row>
    <row r="5" spans="1:62" x14ac:dyDescent="0.25">
      <c r="AZ5" s="1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x14ac:dyDescent="0.25">
      <c r="A6" t="s">
        <v>4</v>
      </c>
      <c r="B6">
        <v>0.1937720201942866</v>
      </c>
      <c r="C6">
        <v>0.19345765676895513</v>
      </c>
      <c r="D6">
        <v>0.19330558189914515</v>
      </c>
      <c r="E6">
        <v>0.19298643895728512</v>
      </c>
      <c r="F6">
        <v>0.19319705750987184</v>
      </c>
      <c r="G6">
        <v>0.19309733794887529</v>
      </c>
      <c r="H6">
        <v>0.19320373594155815</v>
      </c>
      <c r="I6">
        <v>0.19326353685602524</v>
      </c>
      <c r="J6">
        <v>0.193476564647142</v>
      </c>
      <c r="K6">
        <v>0.19341072301126783</v>
      </c>
      <c r="L6">
        <v>0.19422741058902471</v>
      </c>
      <c r="M6">
        <v>0.19290799107898576</v>
      </c>
      <c r="N6">
        <v>0.19379473789000512</v>
      </c>
      <c r="O6">
        <v>0.19371858692575453</v>
      </c>
      <c r="P6">
        <v>0.19347925023754203</v>
      </c>
      <c r="Q6">
        <v>0.19343838116553372</v>
      </c>
      <c r="R6">
        <v>0.19344495126556341</v>
      </c>
      <c r="S6">
        <v>0.19355039669712476</v>
      </c>
      <c r="T6">
        <v>0.19351190167779472</v>
      </c>
      <c r="U6">
        <v>0.19333739521583576</v>
      </c>
      <c r="V6">
        <v>0.19301914524878597</v>
      </c>
      <c r="W6">
        <v>0.19344724055280677</v>
      </c>
      <c r="X6">
        <v>0.19335275698214813</v>
      </c>
      <c r="Y6">
        <v>0.19335056257117214</v>
      </c>
      <c r="Z6">
        <v>0.19317721565015439</v>
      </c>
      <c r="AA6">
        <v>0.19336503383604223</v>
      </c>
      <c r="AB6">
        <v>0.19310513402765397</v>
      </c>
      <c r="AC6">
        <v>0.1933174444939682</v>
      </c>
      <c r="AD6">
        <v>0.19334267995726281</v>
      </c>
      <c r="AE6">
        <v>0.19320461838063197</v>
      </c>
      <c r="AF6">
        <v>0.1942711785569029</v>
      </c>
      <c r="AG6">
        <v>0.19307167572050529</v>
      </c>
      <c r="AH6">
        <v>0.19341413446923567</v>
      </c>
      <c r="AI6">
        <v>0.19338572625568831</v>
      </c>
      <c r="AJ6">
        <v>0.19360856031457643</v>
      </c>
      <c r="AK6">
        <v>0.19350082762019177</v>
      </c>
      <c r="AL6">
        <v>0.19334018917342338</v>
      </c>
      <c r="AM6">
        <v>0.19335099327411881</v>
      </c>
      <c r="AN6">
        <v>0.19343692332158485</v>
      </c>
      <c r="AO6">
        <v>0.19332682247721455</v>
      </c>
      <c r="AP6">
        <v>0.19257652464088934</v>
      </c>
      <c r="AQ6">
        <v>0.19215556038312093</v>
      </c>
      <c r="AR6">
        <v>0.19212417610391114</v>
      </c>
      <c r="AS6">
        <v>0.19218413609327073</v>
      </c>
      <c r="AT6">
        <v>0.19248172375575079</v>
      </c>
      <c r="AU6">
        <v>0.1926085181084527</v>
      </c>
      <c r="AV6">
        <v>0.19283338925361931</v>
      </c>
      <c r="AW6">
        <v>0.19279272490743984</v>
      </c>
      <c r="AX6">
        <v>0.19275733513464691</v>
      </c>
      <c r="AY6">
        <v>0.19282429319783023</v>
      </c>
      <c r="AZ6" s="1" t="s">
        <v>4</v>
      </c>
      <c r="BA6" s="2">
        <f t="shared" ref="BA6" si="20">(ROUNDUP(_xlfn.CONFIDENCE.T(1-$B$19,POWER((POWER(B6-SUM(B6,L6,V6,AF6,AP6)/5,2)+POWER(L6-SUM(B6,L6,V6,AF6,AP6)/5,2)+POWER(V6-SUM(B6,L6,V6,AF6,AP6)/5,2)+POWER(AF6-SUM(B6,L6,V6,AF6,AP6)/5,2)+POWER(AP6-SUM(B6,L6,V6,AF6,AP6)/5,2))/5,1/2),5),3)/AVERAGE(B6,L6,V6,AF6,AP6))*100</f>
        <v>5.0814869996533574</v>
      </c>
      <c r="BB6" s="2">
        <f t="shared" ref="BB6" si="21">(ROUNDUP(_xlfn.CONFIDENCE.T(1-$B$19,POWER((POWER(C6-SUM(C6,M6,W6,AG6,AQ6)/5,2)+POWER(M6-SUM(C6,M6,W6,AG6,AQ6)/5,2)+POWER(W6-SUM(C6,M6,W6,AG6,AQ6)/5,2)+POWER(AG6-SUM(C6,M6,W6,AG6,AQ6)/5,2)+POWER(AQ6-SUM(C6,M6,W6,AG6,AQ6)/5,2))/5,1/2),5),3)/AVERAGE(C6,M6,W6,AG6,AQ6))*100</f>
        <v>0.51811317198524831</v>
      </c>
      <c r="BC6" s="2">
        <f t="shared" ref="BC6" si="22">(ROUNDUP(_xlfn.CONFIDENCE.T(1-$B$19,POWER((POWER(D6-SUM(D6,N6,X6,AH6,AR6)/5,2)+POWER(N6-SUM(D6,N6,X6,AH6,AR6)/5,2)+POWER(X6-SUM(D6,N6,X6,AH6,AR6)/5,2)+POWER(AH6-SUM(D6,N6,X6,AH6,AR6)/5,2)+POWER(AR6-SUM(D6,N6,X6,AH6,AR6)/5,2))/5,1/2),5),3)/AVERAGE(D6,N6,X6,AH6,AR6))*100</f>
        <v>0.51760295852587568</v>
      </c>
      <c r="BD6" s="2">
        <f t="shared" ref="BD6" si="23">(ROUNDUP(_xlfn.CONFIDENCE.T(1-$B$19,POWER((POWER(E6-SUM(E6,O6,Y6,AI6,AS6)/5,2)+POWER(O6-SUM(E6,O6,Y6,AI6,AS6)/5,2)+POWER(Y6-SUM(E6,O6,Y6,AI6,AS6)/5,2)+POWER(AI6-SUM(E6,O6,Y6,AI6,AS6)/5,2)+POWER(AS6-SUM(E6,O6,Y6,AI6,AS6)/5,2))/5,1/2),5),3)/AVERAGE(E6,O6,Y6,AI6,AS6))*100</f>
        <v>0.5177991110156831</v>
      </c>
      <c r="BE6" s="2">
        <f t="shared" ref="BE6" si="24">(ROUNDUP(_xlfn.CONFIDENCE.T(1-$B$19,POWER((POWER(F6-SUM(F6,P6,Z6,AJ6,AT6)/5,2)+POWER(P6-SUM(F6,P6,Z6,AJ6,AT6)/5,2)+POWER(Z6-SUM(F6,P6,Z6,AJ6,AT6)/5,2)+POWER(AJ6-SUM(F6,P6,Z6,AJ6,AT6)/5,2)+POWER(AT6-SUM(F6,P6,Z6,AJ6,AT6)/5,2))/5,1/2),5),3)/AVERAGE(F6,P6,Z6,AJ6,AT6))*100</f>
        <v>0.51762845429972715</v>
      </c>
      <c r="BF6" s="2">
        <f t="shared" ref="BF6" si="25">(ROUNDUP(_xlfn.CONFIDENCE.T(1-$B$19,POWER((POWER(G6-SUM(G6,Q6,AA6,AK6,AU6)/5,2)+POWER(Q6-SUM(G6,Q6,AA6,AK6,AU6)/5,2)+POWER(AA6-SUM(G6,Q6,AA6,AK6,AU6)/5,2)+POWER(AK6-SUM(G6,Q6,AA6,AK6,AU6)/5,2)+POWER(AU6-SUM(G6,Q6,AA6,AK6,AU6)/5,2))/5,1/2),5),3)/AVERAGE(G6,Q6,AA6,AK6,AU6))*100</f>
        <v>0.51759293270711215</v>
      </c>
      <c r="BG6" s="2">
        <f t="shared" ref="BG6" si="26">(ROUNDUP(_xlfn.CONFIDENCE.T(1-$B$19,POWER((POWER(H6-SUM(H6,R6,AB6,AL6,AV6)/5,2)+POWER(R6-SUM(H6,R6,AB6,AL6,AV6)/5,2)+POWER(AB6-SUM(H6,R6,AB6,AL6,AV6)/5,2)+POWER(AL6-SUM(H6,R6,AB6,AL6,AV6)/5,2)+POWER(AV6-SUM(H6,R6,AB6,AL6,AV6)/5,2))/5,1/2),5),3)/AVERAGE(H6,R6,AB6,AL6,AV6))*100</f>
        <v>0.51763724703849945</v>
      </c>
      <c r="BH6" s="2">
        <f t="shared" ref="BH6" si="27">(ROUNDUP(_xlfn.CONFIDENCE.T(1-$B$19,POWER((POWER(I6-SUM(I6,S6,AC6,AM6,AW6)/5,2)+POWER(S6-SUM(I6,S6,AC6,AM6,AW6)/5,2)+POWER(AC6-SUM(I6,S6,AC6,AM6,AW6)/5,2)+POWER(AM6-SUM(I6,S6,AC6,AM6,AW6)/5,2)+POWER(AW6-SUM(I6,S6,AC6,AM6,AW6)/5,2))/5,1/2),5),3)/AVERAGE(I6,S6,AC6,AM6,AW6))*100</f>
        <v>0.51745098466417572</v>
      </c>
      <c r="BI6" s="2">
        <f t="shared" ref="BI6" si="28">(ROUNDUP(_xlfn.CONFIDENCE.T(1-$B$19,POWER((POWER(J6-SUM(J6,T6,AD6,AN6,AX6)/5,2)+POWER(T6-SUM(J6,T6,AD6,AN6,AX6)/5,2)+POWER(AD6-SUM(J6,T6,AD6,AN6,AX6)/5,2)+POWER(AN6-SUM(J6,T6,AD6,AN6,AX6)/5,2)+POWER(AX6-SUM(J6,T6,AD6,AN6,AX6)/5,2))/5,1/2),5),3)/AVERAGE(J6,T6,AD6,AN6,AX6))*100</f>
        <v>0.51731697640716856</v>
      </c>
      <c r="BJ6" s="2">
        <f t="shared" ref="BJ6" si="29">(ROUNDUP(_xlfn.CONFIDENCE.T(1-$B$19,POWER((POWER(K6-SUM(K6,U6,AE6,AO6,AY6)/5,2)+POWER(U6-SUM(K6,U6,AE6,AO6,AY6)/5,2)+POWER(AE6-SUM(K6,U6,AE6,AO6,AY6)/5,2)+POWER(AO6-SUM(K6,U6,AE6,AO6,AY6)/5,2)+POWER(AY6-SUM(K6,U6,AE6,AO6,AY6)/5,2))/5,1/2),5),3)/AVERAGE(K6,U6,AE6,AO6,AY6))*100</f>
        <v>0.51754270394281499</v>
      </c>
    </row>
    <row r="7" spans="1:6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9.3073434855763144E-3</v>
      </c>
      <c r="Q7">
        <v>7.4732430615945282E-3</v>
      </c>
      <c r="R7">
        <v>6.2328685275829434E-3</v>
      </c>
      <c r="S7">
        <v>6.4244060153124394E-3</v>
      </c>
      <c r="T7">
        <v>5.4719042544788821E-3</v>
      </c>
      <c r="U7">
        <v>5.4137033120777332E-3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s="1" t="s">
        <v>5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f t="shared" ref="BG7:BG8" si="30">(ROUNDUP(_xlfn.CONFIDENCE.T(1-$B$19,POWER((POWER(H7-SUM(H7,R7,AB7,AL7,AV7)/5,2)+POWER(R7-SUM(H7,R7,AB7,AL7,AV7)/5,2)+POWER(AB7-SUM(H7,R7,AB7,AL7,AV7)/5,2)+POWER(AL7-SUM(H7,R7,AB7,AL7,AV7)/5,2)+POWER(AV7-SUM(H7,R7,AB7,AL7,AV7)/5,2))/5,1/2),5),3)/AVERAGE(H7,R7,AB7,AL7,AV7))*100</f>
        <v>320.87954224434509</v>
      </c>
      <c r="BH7" s="2">
        <f t="shared" ref="BH7:BH8" si="31">(ROUNDUP(_xlfn.CONFIDENCE.T(1-$B$19,POWER((POWER(I7-SUM(I7,S7,AC7,AM7,AW7)/5,2)+POWER(S7-SUM(I7,S7,AC7,AM7,AW7)/5,2)+POWER(AC7-SUM(I7,S7,AC7,AM7,AW7)/5,2)+POWER(AM7-SUM(I7,S7,AC7,AM7,AW7)/5,2)+POWER(AW7-SUM(I7,S7,AC7,AM7,AW7)/5,2))/5,1/2),5),3)/AVERAGE(I7,S7,AC7,AM7,AW7))*100</f>
        <v>311.31282724551363</v>
      </c>
      <c r="BI7" s="2">
        <f t="shared" ref="BI7:BI8" si="32">(ROUNDUP(_xlfn.CONFIDENCE.T(1-$B$19,POWER((POWER(J7-SUM(J7,T7,AD7,AN7,AX7)/5,2)+POWER(T7-SUM(J7,T7,AD7,AN7,AX7)/5,2)+POWER(AD7-SUM(J7,T7,AD7,AN7,AX7)/5,2)+POWER(AN7-SUM(J7,T7,AD7,AN7,AX7)/5,2)+POWER(AX7-SUM(J7,T7,AD7,AN7,AX7)/5,2))/5,1/2),5),3)/AVERAGE(J7,T7,AD7,AN7,AX7))*100</f>
        <v>274.12760352526544</v>
      </c>
      <c r="BJ7" s="2">
        <f t="shared" ref="BJ7:BJ8" si="33">(ROUNDUP(_xlfn.CONFIDENCE.T(1-$B$19,POWER((POWER(K7-SUM(K7,U7,AE7,AO7,AY7)/5,2)+POWER(U7-SUM(K7,U7,AE7,AO7,AY7)/5,2)+POWER(AE7-SUM(K7,U7,AE7,AO7,AY7)/5,2)+POWER(AO7-SUM(K7,U7,AE7,AO7,AY7)/5,2)+POWER(AY7-SUM(K7,U7,AE7,AO7,AY7)/5,2))/5,1/2),5),3)/AVERAGE(K7,U7,AE7,AO7,AY7))*100</f>
        <v>277.07465916234571</v>
      </c>
    </row>
    <row r="8" spans="1:62" x14ac:dyDescent="0.25">
      <c r="A8" t="s">
        <v>6</v>
      </c>
      <c r="B8">
        <v>1.5086631562538182</v>
      </c>
      <c r="C8">
        <v>1.4916205351810192</v>
      </c>
      <c r="D8">
        <v>1.4877755024433585</v>
      </c>
      <c r="E8">
        <v>1.4765119756021581</v>
      </c>
      <c r="F8">
        <v>1.4667404842818486</v>
      </c>
      <c r="G8">
        <v>1.4664492500347972</v>
      </c>
      <c r="H8">
        <v>1.4683131325280054</v>
      </c>
      <c r="I8">
        <v>1.4692651612180703</v>
      </c>
      <c r="J8">
        <v>1.4730334047364722</v>
      </c>
      <c r="K8">
        <v>1.4713954095485229</v>
      </c>
      <c r="L8">
        <v>1.4262158693302796</v>
      </c>
      <c r="M8">
        <v>1.4528483562233623</v>
      </c>
      <c r="N8">
        <v>1.4716197175748129</v>
      </c>
      <c r="O8">
        <v>1.4652206142187683</v>
      </c>
      <c r="P8">
        <v>1.4591772470199875</v>
      </c>
      <c r="Q8">
        <v>1.4646064841344111</v>
      </c>
      <c r="R8">
        <v>1.4632766542140032</v>
      </c>
      <c r="S8">
        <v>1.4607758968266864</v>
      </c>
      <c r="T8">
        <v>1.4625158830361897</v>
      </c>
      <c r="U8">
        <v>1.463353866238045</v>
      </c>
      <c r="V8">
        <v>1.4851266447749871</v>
      </c>
      <c r="W8">
        <v>1.483521716002637</v>
      </c>
      <c r="X8">
        <v>1.4867791134360517</v>
      </c>
      <c r="Y8">
        <v>1.4729509379901085</v>
      </c>
      <c r="Z8">
        <v>1.4698167569144791</v>
      </c>
      <c r="AA8">
        <v>1.4689987277737375</v>
      </c>
      <c r="AB8">
        <v>1.474143264816925</v>
      </c>
      <c r="AC8">
        <v>1.4707106669503653</v>
      </c>
      <c r="AD8">
        <v>1.4698267475543947</v>
      </c>
      <c r="AE8">
        <v>1.467851652538946</v>
      </c>
      <c r="AF8">
        <v>1.4961807951035853</v>
      </c>
      <c r="AG8">
        <v>1.4887592704211463</v>
      </c>
      <c r="AH8">
        <v>1.4704796135962259</v>
      </c>
      <c r="AI8">
        <v>1.4774188062619291</v>
      </c>
      <c r="AJ8">
        <v>1.4826152636742354</v>
      </c>
      <c r="AK8">
        <v>1.4856737186783431</v>
      </c>
      <c r="AL8">
        <v>1.4848621184684951</v>
      </c>
      <c r="AM8">
        <v>1.4839531680594207</v>
      </c>
      <c r="AN8">
        <v>1.4824913550372707</v>
      </c>
      <c r="AO8">
        <v>1.4844843454644976</v>
      </c>
      <c r="AP8">
        <v>1.4795745144259922</v>
      </c>
      <c r="AQ8">
        <v>1.4651432426398425</v>
      </c>
      <c r="AR8">
        <v>1.4778089778957932</v>
      </c>
      <c r="AS8">
        <v>1.4742902896123939</v>
      </c>
      <c r="AT8">
        <v>1.4773085368457901</v>
      </c>
      <c r="AU8">
        <v>1.4750541587188106</v>
      </c>
      <c r="AV8">
        <v>1.4815304513055179</v>
      </c>
      <c r="AW8">
        <v>1.4812872854587096</v>
      </c>
      <c r="AX8">
        <v>1.4791522366281917</v>
      </c>
      <c r="AY8">
        <v>1.4736632855867995</v>
      </c>
      <c r="AZ8" s="1" t="s">
        <v>6</v>
      </c>
      <c r="BA8" s="2">
        <f t="shared" ref="BA8" si="34">(ROUNDUP(_xlfn.CONFIDENCE.T(1-$B$19,POWER((POWER(B8-SUM(B8,L8,V8,AF8,AP8)/5,2)+POWER(L8-SUM(B8,L8,V8,AF8,AP8)/5,2)+POWER(V8-SUM(B8,L8,V8,AF8,AP8)/5,2)+POWER(AF8-SUM(B8,L8,V8,AF8,AP8)/5,2)+POWER(AP8-SUM(B8,L8,V8,AF8,AP8)/5,2))/5,1/2),5),3)/AVERAGE(B8,L8,V8,AF8,AP8))*100</f>
        <v>2.4338266270296609</v>
      </c>
      <c r="BB8" s="2">
        <f t="shared" ref="BB8" si="35">(ROUNDUP(_xlfn.CONFIDENCE.T(1-$B$19,POWER((POWER(C8-SUM(C8,M8,W8,AG8,AQ8)/5,2)+POWER(M8-SUM(C8,M8,W8,AG8,AQ8)/5,2)+POWER(W8-SUM(C8,M8,W8,AG8,AQ8)/5,2)+POWER(AG8-SUM(C8,M8,W8,AG8,AQ8)/5,2)+POWER(AQ8-SUM(C8,M8,W8,AG8,AQ8)/5,2))/5,1/2),5),3)/AVERAGE(C8,M8,W8,AG8,AQ8))*100</f>
        <v>1.2869327481400468</v>
      </c>
      <c r="BC8" s="2">
        <f t="shared" ref="BC8" si="36">(ROUNDUP(_xlfn.CONFIDENCE.T(1-$B$19,POWER((POWER(D8-SUM(D8,N8,X8,AH8,AR8)/5,2)+POWER(N8-SUM(D8,N8,X8,AH8,AR8)/5,2)+POWER(X8-SUM(D8,N8,X8,AH8,AR8)/5,2)+POWER(AH8-SUM(D8,N8,X8,AH8,AR8)/5,2)+POWER(AR8-SUM(D8,N8,X8,AH8,AR8)/5,2))/5,1/2),5),3)/AVERAGE(D8,N8,X8,AH8,AR8))*100</f>
        <v>0.67618163087028382</v>
      </c>
      <c r="BD8" s="2">
        <f t="shared" ref="BD8" si="37">(ROUNDUP(_xlfn.CONFIDENCE.T(1-$B$19,POWER((POWER(E8-SUM(E8,O8,Y8,AI8,AS8)/5,2)+POWER(O8-SUM(E8,O8,Y8,AI8,AS8)/5,2)+POWER(Y8-SUM(E8,O8,Y8,AI8,AS8)/5,2)+POWER(AI8-SUM(E8,O8,Y8,AI8,AS8)/5,2)+POWER(AS8-SUM(E8,O8,Y8,AI8,AS8)/5,2))/5,1/2),5),3)/AVERAGE(E8,O8,Y8,AI8,AS8))*100</f>
        <v>0.40725496905419084</v>
      </c>
      <c r="BE8" s="2">
        <f t="shared" ref="BE8" si="38">(ROUNDUP(_xlfn.CONFIDENCE.T(1-$B$19,POWER((POWER(F8-SUM(F8,P8,Z8,AJ8,AT8)/5,2)+POWER(P8-SUM(F8,P8,Z8,AJ8,AT8)/5,2)+POWER(Z8-SUM(F8,P8,Z8,AJ8,AT8)/5,2)+POWER(AJ8-SUM(F8,P8,Z8,AJ8,AT8)/5,2)+POWER(AT8-SUM(F8,P8,Z8,AJ8,AT8)/5,2))/5,1/2),5),3)/AVERAGE(F8,P8,Z8,AJ8,AT8))*100</f>
        <v>0.74772369570540065</v>
      </c>
      <c r="BF8" s="2">
        <f t="shared" ref="BF8" si="39">(ROUNDUP(_xlfn.CONFIDENCE.T(1-$B$19,POWER((POWER(G8-SUM(G8,Q8,AA8,AK8,AU8)/5,2)+POWER(Q8-SUM(G8,Q8,AA8,AK8,AU8)/5,2)+POWER(AA8-SUM(G8,Q8,AA8,AK8,AU8)/5,2)+POWER(AK8-SUM(G8,Q8,AA8,AK8,AU8)/5,2)+POWER(AU8-SUM(G8,Q8,AA8,AK8,AU8)/5,2))/5,1/2),5),3)/AVERAGE(G8,Q8,AA8,AK8,AU8))*100</f>
        <v>0.679275621733471</v>
      </c>
      <c r="BG8" s="2">
        <f t="shared" si="30"/>
        <v>0.67823043947207651</v>
      </c>
      <c r="BH8" s="2">
        <f t="shared" si="31"/>
        <v>0.74667469998727543</v>
      </c>
      <c r="BI8" s="2">
        <f t="shared" si="32"/>
        <v>0.61083046168523125</v>
      </c>
      <c r="BJ8" s="2">
        <f t="shared" si="33"/>
        <v>0.61135086515996784</v>
      </c>
    </row>
    <row r="9" spans="1:62" x14ac:dyDescent="0.25">
      <c r="A9" t="s">
        <v>7</v>
      </c>
      <c r="B9">
        <v>5.6511578647745724</v>
      </c>
      <c r="C9">
        <v>5.6213938223023767</v>
      </c>
      <c r="D9">
        <v>5.6493993148100694</v>
      </c>
      <c r="E9">
        <v>5.6223293069272806</v>
      </c>
      <c r="F9">
        <v>5.6332094922634974</v>
      </c>
      <c r="G9">
        <v>5.6350810556378841</v>
      </c>
      <c r="H9">
        <v>5.6318482706773034</v>
      </c>
      <c r="I9">
        <v>5.6416802249235394</v>
      </c>
      <c r="J9">
        <v>5.6351252623458068</v>
      </c>
      <c r="K9">
        <v>5.6313765015831452</v>
      </c>
      <c r="L9">
        <v>5.7012809504638327</v>
      </c>
      <c r="M9">
        <v>5.6307778604013397</v>
      </c>
      <c r="N9">
        <v>5.6205972355655138</v>
      </c>
      <c r="O9">
        <v>5.638853704308425</v>
      </c>
      <c r="P9">
        <v>5.6453839842930806</v>
      </c>
      <c r="Q9">
        <v>5.6293039897736028</v>
      </c>
      <c r="R9">
        <v>5.6168215475580183</v>
      </c>
      <c r="S9">
        <v>5.6368937901075684</v>
      </c>
      <c r="T9">
        <v>5.6428474693934279</v>
      </c>
      <c r="U9">
        <v>5.639940314986335</v>
      </c>
      <c r="V9">
        <v>5.6427164251786825</v>
      </c>
      <c r="W9">
        <v>5.6458892369131011</v>
      </c>
      <c r="X9">
        <v>5.6428856092754911</v>
      </c>
      <c r="Y9">
        <v>5.6380736717429993</v>
      </c>
      <c r="Z9">
        <v>5.6317972403946328</v>
      </c>
      <c r="AA9">
        <v>5.6324163850301119</v>
      </c>
      <c r="AB9">
        <v>5.6235494661700605</v>
      </c>
      <c r="AC9">
        <v>5.6166570553354589</v>
      </c>
      <c r="AD9">
        <v>5.6264615037291579</v>
      </c>
      <c r="AE9">
        <v>5.6424313693472508</v>
      </c>
      <c r="AF9">
        <v>5.5541487823360915</v>
      </c>
      <c r="AG9">
        <v>5.623638674702585</v>
      </c>
      <c r="AH9">
        <v>5.6424480987673098</v>
      </c>
      <c r="AI9">
        <v>5.6266946207622661</v>
      </c>
      <c r="AJ9">
        <v>5.6555780136266316</v>
      </c>
      <c r="AK9">
        <v>5.6697543973602906</v>
      </c>
      <c r="AL9">
        <v>5.6530167824626743</v>
      </c>
      <c r="AM9">
        <v>5.656727323408993</v>
      </c>
      <c r="AN9">
        <v>5.6473735442450845</v>
      </c>
      <c r="AO9">
        <v>5.6507746359573154</v>
      </c>
      <c r="AP9">
        <v>5.6832018760089635</v>
      </c>
      <c r="AQ9">
        <v>5.6370072068906536</v>
      </c>
      <c r="AR9">
        <v>5.6387039331834146</v>
      </c>
      <c r="AS9">
        <v>5.6461932546536424</v>
      </c>
      <c r="AT9">
        <v>5.64278084142334</v>
      </c>
      <c r="AU9">
        <v>5.6440507391139416</v>
      </c>
      <c r="AV9">
        <v>5.6515267531363564</v>
      </c>
      <c r="AW9">
        <v>5.6472777688331028</v>
      </c>
      <c r="AX9">
        <v>5.6509572538490378</v>
      </c>
      <c r="AY9">
        <v>5.661653985813401</v>
      </c>
      <c r="AZ9" s="1" t="s">
        <v>7</v>
      </c>
      <c r="BA9" s="2">
        <f t="shared" ref="BA9:BA11" si="40">(ROUNDUP(_xlfn.CONFIDENCE.T(1-$B$19,POWER((POWER(B9-SUM(B9,L9,V9,AF9,AP9)/5,2)+POWER(L9-SUM(B9,L9,V9,AF9,AP9)/5,2)+POWER(V9-SUM(B9,L9,V9,AF9,AP9)/5,2)+POWER(AF9-SUM(B9,L9,V9,AF9,AP9)/5,2)+POWER(AP9-SUM(B9,L9,V9,AF9,AP9)/5,2))/5,1/2),5),3)/AVERAGE(B9,L9,V9,AF9,AP9))*100</f>
        <v>1.133445260394085</v>
      </c>
      <c r="BB9" s="2">
        <f t="shared" ref="BB9:BB11" si="41">(ROUNDUP(_xlfn.CONFIDENCE.T(1-$B$19,POWER((POWER(C9-SUM(C9,M9,W9,AG9,AQ9)/5,2)+POWER(M9-SUM(C9,M9,W9,AG9,AQ9)/5,2)+POWER(W9-SUM(C9,M9,W9,AG9,AQ9)/5,2)+POWER(AG9-SUM(C9,M9,W9,AG9,AQ9)/5,2)+POWER(AQ9-SUM(C9,M9,W9,AG9,AQ9)/5,2))/5,1/2),5),3)/AVERAGE(C9,M9,W9,AG9,AQ9))*100</f>
        <v>0.21307796705146145</v>
      </c>
      <c r="BC9" s="2">
        <f t="shared" ref="BC9:BC11" si="42">(ROUNDUP(_xlfn.CONFIDENCE.T(1-$B$19,POWER((POWER(D9-SUM(D9,N9,X9,AH9,AR9)/5,2)+POWER(N9-SUM(D9,N9,X9,AH9,AR9)/5,2)+POWER(X9-SUM(D9,N9,X9,AH9,AR9)/5,2)+POWER(AH9-SUM(D9,N9,X9,AH9,AR9)/5,2)+POWER(AR9-SUM(D9,N9,X9,AH9,AR9)/5,2))/5,1/2),5),3)/AVERAGE(D9,N9,X9,AH9,AR9))*100</f>
        <v>0.23054522654782639</v>
      </c>
      <c r="BD9" s="2">
        <f t="shared" ref="BD9:BD11" si="43">(ROUNDUP(_xlfn.CONFIDENCE.T(1-$B$19,POWER((POWER(E9-SUM(E9,O9,Y9,AI9,AS9)/5,2)+POWER(O9-SUM(E9,O9,Y9,AI9,AS9)/5,2)+POWER(Y9-SUM(E9,O9,Y9,AI9,AS9)/5,2)+POWER(AI9-SUM(E9,O9,Y9,AI9,AS9)/5,2)+POWER(AS9-SUM(E9,O9,Y9,AI9,AS9)/5,2))/5,1/2),5),3)/AVERAGE(E9,O9,Y9,AI9,AS9))*100</f>
        <v>0.19522830392268217</v>
      </c>
      <c r="BE9" s="2">
        <f t="shared" ref="BE9:BE11" si="44">(ROUNDUP(_xlfn.CONFIDENCE.T(1-$B$19,POWER((POWER(F9-SUM(F9,P9,Z9,AJ9,AT9)/5,2)+POWER(P9-SUM(F9,P9,Z9,AJ9,AT9)/5,2)+POWER(Z9-SUM(F9,P9,Z9,AJ9,AT9)/5,2)+POWER(AJ9-SUM(F9,P9,Z9,AJ9,AT9)/5,2)+POWER(AT9-SUM(F9,P9,Z9,AJ9,AT9)/5,2))/5,1/2),5),3)/AVERAGE(F9,P9,Z9,AJ9,AT9))*100</f>
        <v>0.1949749664004628</v>
      </c>
      <c r="BF9" s="2">
        <f t="shared" ref="BF9:BF11" si="45">(ROUNDUP(_xlfn.CONFIDENCE.T(1-$B$19,POWER((POWER(G9-SUM(G9,Q9,AA9,AK9,AU9)/5,2)+POWER(Q9-SUM(G9,Q9,AA9,AK9,AU9)/5,2)+POWER(AA9-SUM(G9,Q9,AA9,AK9,AU9)/5,2)+POWER(AK9-SUM(G9,Q9,AA9,AK9,AU9)/5,2)+POWER(AU9-SUM(G9,Q9,AA9,AK9,AU9)/5,2))/5,1/2),5),3)/AVERAGE(G9,Q9,AA9,AK9,AU9))*100</f>
        <v>0.33675277337500376</v>
      </c>
      <c r="BG9" s="2">
        <f t="shared" ref="BG9:BG11" si="46">(ROUNDUP(_xlfn.CONFIDENCE.T(1-$B$19,POWER((POWER(H9-SUM(H9,R9,AB9,AL9,AV9)/5,2)+POWER(R9-SUM(H9,R9,AB9,AL9,AV9)/5,2)+POWER(AB9-SUM(H9,R9,AB9,AL9,AV9)/5,2)+POWER(AL9-SUM(H9,R9,AB9,AL9,AV9)/5,2)+POWER(AV9-SUM(H9,R9,AB9,AL9,AV9)/5,2))/5,1/2),5),3)/AVERAGE(H9,R9,AB9,AL9,AV9))*100</f>
        <v>0.33715725474522457</v>
      </c>
      <c r="BH9" s="2">
        <f t="shared" ref="BH9:BH11" si="47">(ROUNDUP(_xlfn.CONFIDENCE.T(1-$B$19,POWER((POWER(I9-SUM(I9,S9,AC9,AM9,AW9)/5,2)+POWER(S9-SUM(I9,S9,AC9,AM9,AW9)/5,2)+POWER(AC9-SUM(I9,S9,AC9,AM9,AW9)/5,2)+POWER(AM9-SUM(I9,S9,AC9,AM9,AW9)/5,2)+POWER(AW9-SUM(I9,S9,AC9,AM9,AW9)/5,2))/5,1/2),5),3)/AVERAGE(I9,S9,AC9,AM9,AW9))*100</f>
        <v>0.30142660428762763</v>
      </c>
      <c r="BI9" s="2">
        <f t="shared" ref="BI9:BI11" si="48">(ROUNDUP(_xlfn.CONFIDENCE.T(1-$B$19,POWER((POWER(J9-SUM(J9,T9,AD9,AN9,AX9)/5,2)+POWER(T9-SUM(J9,T9,AD9,AN9,AX9)/5,2)+POWER(AD9-SUM(J9,T9,AD9,AN9,AX9)/5,2)+POWER(AN9-SUM(J9,T9,AD9,AN9,AX9)/5,2)+POWER(AX9-SUM(J9,T9,AD9,AN9,AX9)/5,2))/5,1/2),5),3)/AVERAGE(J9,T9,AD9,AN9,AX9))*100</f>
        <v>0.19501633947787606</v>
      </c>
      <c r="BJ9" s="2">
        <f t="shared" ref="BJ9:BJ11" si="49">(ROUNDUP(_xlfn.CONFIDENCE.T(1-$B$19,POWER((POWER(K9-SUM(K9,U9,AE9,AO9,AY9)/5,2)+POWER(U9-SUM(K9,U9,AE9,AO9,AY9)/5,2)+POWER(AE9-SUM(K9,U9,AE9,AO9,AY9)/5,2)+POWER(AO9-SUM(K9,U9,AE9,AO9,AY9)/5,2)+POWER(AY9-SUM(K9,U9,AE9,AO9,AY9)/5,2))/5,1/2),5),3)/AVERAGE(K9,U9,AE9,AO9,AY9))*100</f>
        <v>0.23028269270352317</v>
      </c>
    </row>
    <row r="10" spans="1:62" x14ac:dyDescent="0.25">
      <c r="A10" t="s">
        <v>8</v>
      </c>
      <c r="B10">
        <v>2.0760137054896819</v>
      </c>
      <c r="C10">
        <v>2.3079412350019437</v>
      </c>
      <c r="D10">
        <v>2.1963321120737862</v>
      </c>
      <c r="E10">
        <v>2.3120617061092243</v>
      </c>
      <c r="F10">
        <v>2.2512894657376648</v>
      </c>
      <c r="G10">
        <v>2.1539605774733142</v>
      </c>
      <c r="H10">
        <v>2.2014066177840421</v>
      </c>
      <c r="I10">
        <v>2.2621001327200227</v>
      </c>
      <c r="J10">
        <v>2.2298053785376424</v>
      </c>
      <c r="K10">
        <v>2.1710764811720349</v>
      </c>
      <c r="L10">
        <v>2.3312337800518539</v>
      </c>
      <c r="M10">
        <v>2.2361791567571454</v>
      </c>
      <c r="N10">
        <v>3.2740614465943048</v>
      </c>
      <c r="O10">
        <v>2.9903237473551534</v>
      </c>
      <c r="P10">
        <v>2.7639676568994598</v>
      </c>
      <c r="Q10">
        <v>2.620492084861652</v>
      </c>
      <c r="R10">
        <v>2.6065310338490808</v>
      </c>
      <c r="S10">
        <v>2.4763855177386982</v>
      </c>
      <c r="T10">
        <v>2.4365622706170877</v>
      </c>
      <c r="U10">
        <v>2.3436595645991858</v>
      </c>
      <c r="V10">
        <v>3.5018232811236305</v>
      </c>
      <c r="W10">
        <v>2.560139215143387</v>
      </c>
      <c r="X10">
        <v>2.3429723659743416</v>
      </c>
      <c r="Y10">
        <v>2.2746428516622101</v>
      </c>
      <c r="Z10">
        <v>2.1274864213745346</v>
      </c>
      <c r="AA10">
        <v>4.2278155237340913</v>
      </c>
      <c r="AB10">
        <v>4.0356262954312268</v>
      </c>
      <c r="AC10">
        <v>3.7798138524276248</v>
      </c>
      <c r="AD10">
        <v>3.6232993565253149</v>
      </c>
      <c r="AE10">
        <v>3.5197510713854716</v>
      </c>
      <c r="AF10">
        <v>2.0547277505389632</v>
      </c>
      <c r="AG10">
        <v>2.2399352906649841</v>
      </c>
      <c r="AH10">
        <v>2.2307347309859167</v>
      </c>
      <c r="AI10">
        <v>2.1333196003452777</v>
      </c>
      <c r="AJ10">
        <v>2.0971618511552279</v>
      </c>
      <c r="AK10">
        <v>2.5207593779878694</v>
      </c>
      <c r="AL10">
        <v>2.4353069881269058</v>
      </c>
      <c r="AM10">
        <v>2.4043270358499562</v>
      </c>
      <c r="AN10">
        <v>2.3159121899295863</v>
      </c>
      <c r="AO10">
        <v>2.2688560051232534</v>
      </c>
      <c r="AP10">
        <v>2.7349376678397879</v>
      </c>
      <c r="AQ10">
        <v>2.4440909601169074</v>
      </c>
      <c r="AR10">
        <v>2.141746354065531</v>
      </c>
      <c r="AS10">
        <v>2.095608805799932</v>
      </c>
      <c r="AT10">
        <v>2.1514134193211678</v>
      </c>
      <c r="AU10">
        <v>2.1140683565405936</v>
      </c>
      <c r="AV10">
        <v>2.0503728714523333</v>
      </c>
      <c r="AW10">
        <v>2.002188643682314</v>
      </c>
      <c r="AX10">
        <v>2.0292110991497592</v>
      </c>
      <c r="AY10">
        <v>2.0139196627107046</v>
      </c>
      <c r="AZ10" s="1" t="s">
        <v>8</v>
      </c>
      <c r="BA10" s="2">
        <f t="shared" si="40"/>
        <v>26.419951963025973</v>
      </c>
      <c r="BB10" s="2">
        <f t="shared" si="41"/>
        <v>6.6591530734579711</v>
      </c>
      <c r="BC10" s="2">
        <f t="shared" si="42"/>
        <v>21.582414401787801</v>
      </c>
      <c r="BD10" s="2">
        <f t="shared" si="43"/>
        <v>17.110006833003162</v>
      </c>
      <c r="BE10" s="2">
        <f t="shared" si="44"/>
        <v>13.562959874628309</v>
      </c>
      <c r="BF10" s="2">
        <f t="shared" si="45"/>
        <v>35.34476862276707</v>
      </c>
      <c r="BG10" s="2">
        <f t="shared" si="46"/>
        <v>33.122659199912505</v>
      </c>
      <c r="BH10" s="2">
        <f t="shared" si="47"/>
        <v>29.748974710526472</v>
      </c>
      <c r="BI10" s="2">
        <f t="shared" si="48"/>
        <v>27.740864060512273</v>
      </c>
      <c r="BJ10" s="2">
        <f t="shared" si="49"/>
        <v>27.197601110550174</v>
      </c>
    </row>
    <row r="11" spans="1:62" x14ac:dyDescent="0.25">
      <c r="A11" t="s">
        <v>9</v>
      </c>
      <c r="B11">
        <v>0.50593864257294152</v>
      </c>
      <c r="C11">
        <v>0.50494495087375846</v>
      </c>
      <c r="D11">
        <v>0.50491058950952239</v>
      </c>
      <c r="E11">
        <v>0.50485878231599179</v>
      </c>
      <c r="F11">
        <v>0.50373306511496174</v>
      </c>
      <c r="G11">
        <v>0.50361570977766168</v>
      </c>
      <c r="H11">
        <v>0.50290104100987443</v>
      </c>
      <c r="I11">
        <v>0.50329064335140228</v>
      </c>
      <c r="J11">
        <v>0.50329242879834069</v>
      </c>
      <c r="K11">
        <v>0.50363566424549711</v>
      </c>
      <c r="L11">
        <v>0.50396415641921988</v>
      </c>
      <c r="M11">
        <v>0.50427872252648864</v>
      </c>
      <c r="N11">
        <v>0.50451625406290734</v>
      </c>
      <c r="O11">
        <v>0.50338197162356468</v>
      </c>
      <c r="P11">
        <v>0.50311582002346289</v>
      </c>
      <c r="Q11">
        <v>0.50319545671267674</v>
      </c>
      <c r="R11">
        <v>0.5032045080978057</v>
      </c>
      <c r="S11">
        <v>0.50356664649091809</v>
      </c>
      <c r="T11">
        <v>0.50400048557086508</v>
      </c>
      <c r="U11">
        <v>0.50432078977683936</v>
      </c>
      <c r="V11">
        <v>0.50137003797623725</v>
      </c>
      <c r="W11">
        <v>0.50308726582458452</v>
      </c>
      <c r="X11">
        <v>0.50344562029019846</v>
      </c>
      <c r="Y11">
        <v>0.50366768258409422</v>
      </c>
      <c r="Z11">
        <v>0.50436127632308092</v>
      </c>
      <c r="AA11">
        <v>0.5046251516608985</v>
      </c>
      <c r="AB11">
        <v>0.50512353188612846</v>
      </c>
      <c r="AC11">
        <v>0.50499847136461806</v>
      </c>
      <c r="AD11">
        <v>0.50469708285956749</v>
      </c>
      <c r="AE11">
        <v>0.50434484263915025</v>
      </c>
      <c r="AF11">
        <v>0.50305478385782609</v>
      </c>
      <c r="AG11">
        <v>0.50288047890184451</v>
      </c>
      <c r="AH11">
        <v>0.50263131671116812</v>
      </c>
      <c r="AI11">
        <v>0.50448569903635054</v>
      </c>
      <c r="AJ11">
        <v>0.5054441651813435</v>
      </c>
      <c r="AK11">
        <v>0.50530187508462909</v>
      </c>
      <c r="AL11">
        <v>0.50571274183073478</v>
      </c>
      <c r="AM11">
        <v>0.50496858901267072</v>
      </c>
      <c r="AN11">
        <v>0.50505379051891119</v>
      </c>
      <c r="AO11">
        <v>0.50443255728220793</v>
      </c>
      <c r="AP11">
        <v>0.50328197115799045</v>
      </c>
      <c r="AQ11">
        <v>0.50448282219468821</v>
      </c>
      <c r="AR11">
        <v>0.50343681403820706</v>
      </c>
      <c r="AS11">
        <v>0.50305216716593326</v>
      </c>
      <c r="AT11">
        <v>0.50277407189114021</v>
      </c>
      <c r="AU11">
        <v>0.50310417284033693</v>
      </c>
      <c r="AV11">
        <v>0.50272284442012027</v>
      </c>
      <c r="AW11">
        <v>0.5029891047670515</v>
      </c>
      <c r="AX11">
        <v>0.50329071404204828</v>
      </c>
      <c r="AY11">
        <v>0.50347713417498374</v>
      </c>
      <c r="AZ11" s="1" t="s">
        <v>9</v>
      </c>
      <c r="BA11" s="2">
        <f t="shared" si="40"/>
        <v>0.39720217272125402</v>
      </c>
      <c r="BB11" s="2">
        <f t="shared" si="41"/>
        <v>0.3968767009629221</v>
      </c>
      <c r="BC11" s="2">
        <f t="shared" si="42"/>
        <v>0.39699229197345637</v>
      </c>
      <c r="BD11" s="2">
        <f t="shared" si="43"/>
        <v>0.19845630345803408</v>
      </c>
      <c r="BE11" s="2">
        <f t="shared" si="44"/>
        <v>0.396915427555664</v>
      </c>
      <c r="BF11" s="2">
        <f t="shared" si="45"/>
        <v>0.39685022105456536</v>
      </c>
      <c r="BG11" s="2">
        <f t="shared" si="46"/>
        <v>0.39687820883464342</v>
      </c>
      <c r="BH11" s="2">
        <f t="shared" si="47"/>
        <v>0.3968547743171304</v>
      </c>
      <c r="BI11" s="2">
        <f t="shared" si="48"/>
        <v>0.19838636484361161</v>
      </c>
      <c r="BJ11" s="2">
        <f t="shared" si="49"/>
        <v>0.1983960876121911</v>
      </c>
    </row>
    <row r="12" spans="1:62" x14ac:dyDescent="0.25">
      <c r="AZ12" s="1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x14ac:dyDescent="0.25">
      <c r="A13" t="s">
        <v>10</v>
      </c>
      <c r="B13">
        <v>0</v>
      </c>
      <c r="C13">
        <v>0</v>
      </c>
      <c r="D13">
        <v>5.1099934084097973E-4</v>
      </c>
      <c r="E13">
        <v>7.984057241257964E-4</v>
      </c>
      <c r="F13">
        <v>3.1864466773540781E-3</v>
      </c>
      <c r="G13">
        <v>4.0660875145686441E-3</v>
      </c>
      <c r="H13">
        <v>3.7739214094503703E-3</v>
      </c>
      <c r="I13">
        <v>4.0892071804695604E-3</v>
      </c>
      <c r="J13">
        <v>3.7074102838037851E-3</v>
      </c>
      <c r="K13">
        <v>3.4769886098272688E-3</v>
      </c>
      <c r="L13">
        <v>2.2676593335924498E-4</v>
      </c>
      <c r="M13">
        <v>2.2178802435931006E-4</v>
      </c>
      <c r="N13">
        <v>7.8089198800833143E-4</v>
      </c>
      <c r="O13">
        <v>1.0268296307235931E-3</v>
      </c>
      <c r="P13">
        <v>2.021696049156895E-3</v>
      </c>
      <c r="Q13">
        <v>2.2707694852943969E-3</v>
      </c>
      <c r="R13">
        <v>2.9253145103403455E-3</v>
      </c>
      <c r="S13">
        <v>3.5279130127260781E-3</v>
      </c>
      <c r="T13">
        <v>3.9875125543551672E-3</v>
      </c>
      <c r="U13">
        <v>3.9673332888654255E-3</v>
      </c>
      <c r="V13">
        <v>5.7723989121975872E-3</v>
      </c>
      <c r="W13">
        <v>4.6933374481623394E-3</v>
      </c>
      <c r="X13">
        <v>4.5018111646602773E-3</v>
      </c>
      <c r="Y13">
        <v>4.1401558155365562E-3</v>
      </c>
      <c r="Z13">
        <v>3.4983118410125639E-3</v>
      </c>
      <c r="AA13">
        <v>3.0978988539580596E-3</v>
      </c>
      <c r="AB13">
        <v>2.7452353985479628E-3</v>
      </c>
      <c r="AC13">
        <v>2.4018944296994699E-3</v>
      </c>
      <c r="AD13">
        <v>2.503201427911638E-3</v>
      </c>
      <c r="AE13">
        <v>3.981938408581665E-3</v>
      </c>
      <c r="AF13">
        <v>1.3243897711956382E-3</v>
      </c>
      <c r="AG13">
        <v>4.3021062389738346E-3</v>
      </c>
      <c r="AH13">
        <v>4.3813720199201885E-3</v>
      </c>
      <c r="AI13">
        <v>3.8671886622855295E-3</v>
      </c>
      <c r="AJ13">
        <v>4.2860802020294828E-3</v>
      </c>
      <c r="AK13">
        <v>4.9219976017716525E-3</v>
      </c>
      <c r="AL13">
        <v>4.258450014639828E-3</v>
      </c>
      <c r="AM13">
        <v>4.1668064572598709E-3</v>
      </c>
      <c r="AN13">
        <v>4.1569675491210682E-3</v>
      </c>
      <c r="AO13">
        <v>4.5662405302352794E-3</v>
      </c>
      <c r="AP13">
        <v>4.2471184307726782E-3</v>
      </c>
      <c r="AQ13">
        <v>2.3749337372620935E-3</v>
      </c>
      <c r="AR13">
        <v>2.6093431487350716E-3</v>
      </c>
      <c r="AS13">
        <v>3.0964141145026105E-3</v>
      </c>
      <c r="AT13">
        <v>5.1483894231639099E-3</v>
      </c>
      <c r="AU13">
        <v>4.3657334552301393E-3</v>
      </c>
      <c r="AV13">
        <v>4.1953506167850714E-3</v>
      </c>
      <c r="AW13">
        <v>3.7271199977457203E-3</v>
      </c>
      <c r="AX13">
        <v>4.3638300469014749E-3</v>
      </c>
      <c r="AY13">
        <v>5.1357374774404522E-3</v>
      </c>
      <c r="AZ13" s="1" t="s">
        <v>10</v>
      </c>
      <c r="BA13" s="2">
        <f t="shared" ref="BA13" si="50">(ROUNDUP(_xlfn.CONFIDENCE.T(1-$B$19,POWER((POWER(B13-SUM(B13,L13,V13,AF13,AP13)/5,2)+POWER(L13-SUM(B13,L13,V13,AF13,AP13)/5,2)+POWER(V13-SUM(B13,L13,V13,AF13,AP13)/5,2)+POWER(AF13-SUM(B13,L13,V13,AF13,AP13)/5,2)+POWER(AP13-SUM(B13,L13,V13,AF13,AP13)/5,2))/5,1/2),5),3)/AVERAGE(B13,L13,V13,AF13,AP13))*100</f>
        <v>150.27824838645444</v>
      </c>
      <c r="BB13" s="2">
        <f t="shared" ref="BB13" si="51">(ROUNDUP(_xlfn.CONFIDENCE.T(1-$B$19,POWER((POWER(C13-SUM(C13,M13,W13,AG13,AQ13)/5,2)+POWER(M13-SUM(C13,M13,W13,AG13,AQ13)/5,2)+POWER(W13-SUM(C13,M13,W13,AG13,AQ13)/5,2)+POWER(AG13-SUM(C13,M13,W13,AG13,AQ13)/5,2)+POWER(AQ13-SUM(C13,M13,W13,AG13,AQ13)/5,2))/5,1/2),5),3)/AVERAGE(C13,M13,W13,AG13,AQ13))*100</f>
        <v>129.3977390704656</v>
      </c>
      <c r="BC13" s="2">
        <f t="shared" ref="BC13" si="52">(ROUNDUP(_xlfn.CONFIDENCE.T(1-$B$19,POWER((POWER(D13-SUM(D13,N13,X13,AH13,AR13)/5,2)+POWER(N13-SUM(D13,N13,X13,AH13,AR13)/5,2)+POWER(X13-SUM(D13,N13,X13,AH13,AR13)/5,2)+POWER(AH13-SUM(D13,N13,X13,AH13,AR13)/5,2)+POWER(AR13-SUM(D13,N13,X13,AH13,AR13)/5,2))/5,1/2),5),3)/AVERAGE(D13,N13,X13,AH13,AR13))*100</f>
        <v>117.33033444606642</v>
      </c>
      <c r="BD13" s="2">
        <f t="shared" ref="BD13" si="53">(ROUNDUP(_xlfn.CONFIDENCE.T(1-$B$19,POWER((POWER(E13-SUM(E13,O13,Y13,AI13,AS13)/5,2)+POWER(O13-SUM(E13,O13,Y13,AI13,AS13)/5,2)+POWER(Y13-SUM(E13,O13,Y13,AI13,AS13)/5,2)+POWER(AI13-SUM(E13,O13,Y13,AI13,AS13)/5,2)+POWER(AS13-SUM(E13,O13,Y13,AI13,AS13)/5,2))/5,1/2),5),3)/AVERAGE(E13,O13,Y13,AI13,AS13))*100</f>
        <v>77.34553856903706</v>
      </c>
      <c r="BE13" s="2">
        <f t="shared" ref="BE13" si="54">(ROUNDUP(_xlfn.CONFIDENCE.T(1-$B$19,POWER((POWER(F13-SUM(F13,P13,Z13,AJ13,AT13)/5,2)+POWER(P13-SUM(F13,P13,Z13,AJ13,AT13)/5,2)+POWER(Z13-SUM(F13,P13,Z13,AJ13,AT13)/5,2)+POWER(AJ13-SUM(F13,P13,Z13,AJ13,AT13)/5,2)+POWER(AT13-SUM(F13,P13,Z13,AJ13,AT13)/5,2))/5,1/2),5),3)/AVERAGE(F13,P13,Z13,AJ13,AT13))*100</f>
        <v>55.123983176197378</v>
      </c>
      <c r="BF13" s="2">
        <f t="shared" ref="BF13" si="55">(ROUNDUP(_xlfn.CONFIDENCE.T(1-$B$19,POWER((POWER(G13-SUM(G13,Q13,AA13,AK13,AU13)/5,2)+POWER(Q13-SUM(G13,Q13,AA13,AK13,AU13)/5,2)+POWER(AA13-SUM(G13,Q13,AA13,AK13,AU13)/5,2)+POWER(AK13-SUM(G13,Q13,AA13,AK13,AU13)/5,2)+POWER(AU13-SUM(G13,Q13,AA13,AK13,AU13)/5,2))/5,1/2),5),3)/AVERAGE(G13,Q13,AA13,AK13,AU13))*100</f>
        <v>53.411707790909489</v>
      </c>
      <c r="BG13" s="2">
        <f t="shared" ref="BG13" si="56">(ROUNDUP(_xlfn.CONFIDENCE.T(1-$B$19,POWER((POWER(H13-SUM(H13,R13,AB13,AL13,AV13)/5,2)+POWER(R13-SUM(H13,R13,AB13,AL13,AV13)/5,2)+POWER(AB13-SUM(H13,R13,AB13,AL13,AV13)/5,2)+POWER(AL13-SUM(H13,R13,AB13,AL13,AV13)/5,2)+POWER(AV13-SUM(H13,R13,AB13,AL13,AV13)/5,2))/5,1/2),5),3)/AVERAGE(H13,R13,AB13,AL13,AV13))*100</f>
        <v>27.935657777655159</v>
      </c>
      <c r="BH13" s="2">
        <f t="shared" ref="BH13" si="57">(ROUNDUP(_xlfn.CONFIDENCE.T(1-$B$19,POWER((POWER(I13-SUM(I13,S13,AC13,AM13,AW13)/5,2)+POWER(S13-SUM(I13,S13,AC13,AM13,AW13)/5,2)+POWER(AC13-SUM(I13,S13,AC13,AM13,AW13)/5,2)+POWER(AM13-SUM(I13,S13,AC13,AM13,AW13)/5,2)+POWER(AW13-SUM(I13,S13,AC13,AM13,AW13)/5,2))/5,1/2),5),3)/AVERAGE(I13,S13,AC13,AM13,AW13))*100</f>
        <v>27.912780923332175</v>
      </c>
      <c r="BI13" s="2">
        <f t="shared" ref="BI13" si="58">(ROUNDUP(_xlfn.CONFIDENCE.T(1-$B$19,POWER((POWER(J13-SUM(J13,T13,AD13,AN13,AX13)/5,2)+POWER(T13-SUM(J13,T13,AD13,AN13,AX13)/5,2)+POWER(AD13-SUM(J13,T13,AD13,AN13,AX13)/5,2)+POWER(AN13-SUM(J13,T13,AD13,AN13,AX13)/5,2)+POWER(AX13-SUM(J13,T13,AD13,AN13,AX13)/5,2))/5,1/2),5),3)/AVERAGE(J13,T13,AD13,AN13,AX13))*100</f>
        <v>26.710940068216647</v>
      </c>
      <c r="BJ13" s="2">
        <f t="shared" ref="BJ13" si="59">(ROUNDUP(_xlfn.CONFIDENCE.T(1-$B$19,POWER((POWER(K13-SUM(K13,U13,AE13,AO13,AY13)/5,2)+POWER(U13-SUM(K13,U13,AE13,AO13,AY13)/5,2)+POWER(AE13-SUM(K13,U13,AE13,AO13,AY13)/5,2)+POWER(AO13-SUM(K13,U13,AE13,AO13,AY13)/5,2)+POWER(AY13-SUM(K13,U13,AE13,AO13,AY13)/5,2))/5,1/2),5),3)/AVERAGE(K13,U13,AE13,AO13,AY13))*100</f>
        <v>23.665011372301965</v>
      </c>
    </row>
    <row r="14" spans="1:62" x14ac:dyDescent="0.25">
      <c r="A14" t="s">
        <v>11</v>
      </c>
      <c r="B14">
        <v>0</v>
      </c>
      <c r="C14">
        <v>0</v>
      </c>
      <c r="D14">
        <v>7.0223901383912916E-7</v>
      </c>
      <c r="E14">
        <v>7.0223901383912916E-7</v>
      </c>
      <c r="F14">
        <v>3.1138924528515261E-6</v>
      </c>
      <c r="G14">
        <v>3.3086467435611079E-6</v>
      </c>
      <c r="H14">
        <v>3.0836225551130918E-6</v>
      </c>
      <c r="I14">
        <v>3.7803325425526489E-6</v>
      </c>
      <c r="J14">
        <v>3.7803325425526489E-6</v>
      </c>
      <c r="K14">
        <v>3.2010889317692104E-6</v>
      </c>
      <c r="L14">
        <v>0</v>
      </c>
      <c r="M14">
        <v>0</v>
      </c>
      <c r="N14">
        <v>1.2345196648296243E-6</v>
      </c>
      <c r="O14">
        <v>1.2345196648296243E-6</v>
      </c>
      <c r="P14">
        <v>1.8861683825620192E-6</v>
      </c>
      <c r="Q14">
        <v>2.1381309196501164E-6</v>
      </c>
      <c r="R14">
        <v>1.9502389123130139E-6</v>
      </c>
      <c r="S14">
        <v>3.1080108522155061E-6</v>
      </c>
      <c r="T14">
        <v>3.286656394937664E-6</v>
      </c>
      <c r="U14">
        <v>3.4425890236775077E-6</v>
      </c>
      <c r="V14">
        <v>6.6497931086567701E-6</v>
      </c>
      <c r="W14">
        <v>3.0892938742900768E-6</v>
      </c>
      <c r="X14">
        <v>4.2778298547488585E-6</v>
      </c>
      <c r="Y14">
        <v>3.6979122814166235E-6</v>
      </c>
      <c r="Z14">
        <v>3.6979122814166235E-6</v>
      </c>
      <c r="AA14">
        <v>2.8461285717955068E-6</v>
      </c>
      <c r="AB14">
        <v>2.8461285717955068E-6</v>
      </c>
      <c r="AC14">
        <v>2.8461285717955068E-6</v>
      </c>
      <c r="AD14">
        <v>2.5884597307587328E-6</v>
      </c>
      <c r="AE14">
        <v>4.03427870469102E-6</v>
      </c>
      <c r="AF14">
        <v>0</v>
      </c>
      <c r="AG14">
        <v>0</v>
      </c>
      <c r="AH14">
        <v>1.2396067072981715E-6</v>
      </c>
      <c r="AI14">
        <v>1.2396067072981715E-6</v>
      </c>
      <c r="AJ14">
        <v>1.9315581444521983E-6</v>
      </c>
      <c r="AK14">
        <v>1.9646368126984895E-6</v>
      </c>
      <c r="AL14">
        <v>1.9646368126984895E-6</v>
      </c>
      <c r="AM14">
        <v>1.9555922002549811E-6</v>
      </c>
      <c r="AN14">
        <v>2.795686045972071E-6</v>
      </c>
      <c r="AO14">
        <v>3.7001190986519451E-6</v>
      </c>
      <c r="AP14">
        <v>1.6977520444043151E-5</v>
      </c>
      <c r="AQ14">
        <v>1.6977520444043151E-5</v>
      </c>
      <c r="AR14">
        <v>5.6221772873985294E-6</v>
      </c>
      <c r="AS14">
        <v>4.2566109317887181E-6</v>
      </c>
      <c r="AT14">
        <v>6.5228770727186114E-6</v>
      </c>
      <c r="AU14">
        <v>6.6118463396180016E-6</v>
      </c>
      <c r="AV14">
        <v>5.3449938257240959E-6</v>
      </c>
      <c r="AW14">
        <v>5.3449938257240959E-6</v>
      </c>
      <c r="AX14">
        <v>5.7185855781158501E-6</v>
      </c>
      <c r="AY14">
        <v>5.7185855781158501E-6</v>
      </c>
      <c r="AZ14" s="1" t="s">
        <v>11</v>
      </c>
      <c r="BA14" s="2">
        <f t="shared" ref="BA14:BA17" si="60">(ROUNDUP(_xlfn.CONFIDENCE.T(1-$B$19,POWER((POWER(B14-SUM(B14,L14,V14,AF14,AP14)/5,2)+POWER(L14-SUM(B14,L14,V14,AF14,AP14)/5,2)+POWER(V14-SUM(B14,L14,V14,AF14,AP14)/5,2)+POWER(AF14-SUM(B14,L14,V14,AF14,AP14)/5,2)+POWER(AP14-SUM(B14,L14,V14,AF14,AP14)/5,2))/5,1/2),5),3)/AVERAGE(B14,L14,V14,AF14,AP14))*100</f>
        <v>21161.948813383588</v>
      </c>
      <c r="BB14" s="2">
        <f t="shared" ref="BB14:BB17" si="61">(ROUNDUP(_xlfn.CONFIDENCE.T(1-$B$19,POWER((POWER(C14-SUM(C14,M14,W14,AG14,AQ14)/5,2)+POWER(M14-SUM(C14,M14,W14,AG14,AQ14)/5,2)+POWER(W14-SUM(C14,M14,W14,AG14,AQ14)/5,2)+POWER(AG14-SUM(C14,M14,W14,AG14,AQ14)/5,2)+POWER(AQ14-SUM(C14,M14,W14,AG14,AQ14)/5,2))/5,1/2),5),3)/AVERAGE(C14,M14,W14,AG14,AQ14))*100</f>
        <v>24916.760182666134</v>
      </c>
      <c r="BC14" s="2">
        <f t="shared" ref="BC14:BC17" si="62">(ROUNDUP(_xlfn.CONFIDENCE.T(1-$B$19,POWER((POWER(D14-SUM(D14,N14,X14,AH14,AR14)/5,2)+POWER(N14-SUM(D14,N14,X14,AH14,AR14)/5,2)+POWER(X14-SUM(D14,N14,X14,AH14,AR14)/5,2)+POWER(AH14-SUM(D14,N14,X14,AH14,AR14)/5,2)+POWER(AR14-SUM(D14,N14,X14,AH14,AR14)/5,2))/5,1/2),5),3)/AVERAGE(D14,N14,X14,AH14,AR14))*100</f>
        <v>38236.90392155743</v>
      </c>
      <c r="BD14" s="2">
        <f t="shared" ref="BD14:BD17" si="63">(ROUNDUP(_xlfn.CONFIDENCE.T(1-$B$19,POWER((POWER(E14-SUM(E14,O14,Y14,AI14,AS14)/5,2)+POWER(O14-SUM(E14,O14,Y14,AI14,AS14)/5,2)+POWER(Y14-SUM(E14,O14,Y14,AI14,AS14)/5,2)+POWER(AI14-SUM(E14,O14,Y14,AI14,AS14)/5,2)+POWER(AS14-SUM(E14,O14,Y14,AI14,AS14)/5,2))/5,1/2),5),3)/AVERAGE(E14,O14,Y14,AI14,AS14))*100</f>
        <v>44920.04349384844</v>
      </c>
      <c r="BE14" s="2">
        <f t="shared" ref="BE14:BE17" si="64">(ROUNDUP(_xlfn.CONFIDENCE.T(1-$B$19,POWER((POWER(F14-SUM(F14,P14,Z14,AJ14,AT14)/5,2)+POWER(P14-SUM(F14,P14,Z14,AJ14,AT14)/5,2)+POWER(Z14-SUM(F14,P14,Z14,AJ14,AT14)/5,2)+POWER(AJ14-SUM(F14,P14,Z14,AJ14,AT14)/5,2)+POWER(AT14-SUM(F14,P14,Z14,AJ14,AT14)/5,2))/5,1/2),5),3)/AVERAGE(F14,P14,Z14,AJ14,AT14))*100</f>
        <v>29150.425425032416</v>
      </c>
      <c r="BF14" s="2">
        <f t="shared" ref="BF14:BF17" si="65">(ROUNDUP(_xlfn.CONFIDENCE.T(1-$B$19,POWER((POWER(G14-SUM(G14,Q14,AA14,AK14,AU14)/5,2)+POWER(Q14-SUM(G14,Q14,AA14,AK14,AU14)/5,2)+POWER(AA14-SUM(G14,Q14,AA14,AK14,AU14)/5,2)+POWER(AK14-SUM(G14,Q14,AA14,AK14,AU14)/5,2)+POWER(AU14-SUM(G14,Q14,AA14,AK14,AU14)/5,2))/5,1/2),5),3)/AVERAGE(G14,Q14,AA14,AK14,AU14))*100</f>
        <v>29639.484187597991</v>
      </c>
      <c r="BG14" s="2">
        <f t="shared" ref="BG14:BG17" si="66">(ROUNDUP(_xlfn.CONFIDENCE.T(1-$B$19,POWER((POWER(H14-SUM(H14,R14,AB14,AL14,AV14)/5,2)+POWER(R14-SUM(H14,R14,AB14,AL14,AV14)/5,2)+POWER(AB14-SUM(H14,R14,AB14,AL14,AV14)/5,2)+POWER(AL14-SUM(H14,R14,AB14,AL14,AV14)/5,2)+POWER(AV14-SUM(H14,R14,AB14,AL14,AV14)/5,2))/5,1/2),5),3)/AVERAGE(H14,R14,AB14,AL14,AV14))*100</f>
        <v>32917.214367037537</v>
      </c>
      <c r="BH14" s="2">
        <f t="shared" ref="BH14:BH17" si="67">(ROUNDUP(_xlfn.CONFIDENCE.T(1-$B$19,POWER((POWER(I14-SUM(I14,S14,AC14,AM14,AW14)/5,2)+POWER(S14-SUM(I14,S14,AC14,AM14,AW14)/5,2)+POWER(AC14-SUM(I14,S14,AC14,AM14,AW14)/5,2)+POWER(AM14-SUM(I14,S14,AC14,AM14,AW14)/5,2)+POWER(AW14-SUM(I14,S14,AC14,AM14,AW14)/5,2))/5,1/2),5),3)/AVERAGE(I14,S14,AC14,AM14,AW14))*100</f>
        <v>29351.235564849838</v>
      </c>
      <c r="BI14" s="2">
        <f t="shared" ref="BI14:BI17" si="68">(ROUNDUP(_xlfn.CONFIDENCE.T(1-$B$19,POWER((POWER(J14-SUM(J14,T14,AD14,AN14,AX14)/5,2)+POWER(T14-SUM(J14,T14,AD14,AN14,AX14)/5,2)+POWER(AD14-SUM(J14,T14,AD14,AN14,AX14)/5,2)+POWER(AN14-SUM(J14,T14,AD14,AN14,AX14)/5,2)+POWER(AX14-SUM(J14,T14,AD14,AN14,AX14)/5,2))/5,1/2),5),3)/AVERAGE(J14,T14,AD14,AN14,AX14))*100</f>
        <v>27518.310241180421</v>
      </c>
      <c r="BJ14" s="2">
        <f t="shared" ref="BJ14:BJ17" si="69">(ROUNDUP(_xlfn.CONFIDENCE.T(1-$B$19,POWER((POWER(K14-SUM(K14,U14,AE14,AO14,AY14)/5,2)+POWER(U14-SUM(K14,U14,AE14,AO14,AY14)/5,2)+POWER(AE14-SUM(K14,U14,AE14,AO14,AY14)/5,2)+POWER(AO14-SUM(K14,U14,AE14,AO14,AY14)/5,2)+POWER(AY14-SUM(K14,U14,AE14,AO14,AY14)/5,2))/5,1/2),5),3)/AVERAGE(K14,U14,AE14,AO14,AY14))*100</f>
        <v>24879.754483487235</v>
      </c>
    </row>
    <row r="15" spans="1:62" x14ac:dyDescent="0.25">
      <c r="A15" t="s">
        <v>12</v>
      </c>
      <c r="B15">
        <v>3.2629792758938646E-2</v>
      </c>
      <c r="C15">
        <v>3.0825052152330806E-2</v>
      </c>
      <c r="D15">
        <v>3.05974329773132E-2</v>
      </c>
      <c r="E15">
        <v>2.8896274847189485E-2</v>
      </c>
      <c r="F15">
        <v>2.7940793411507608E-2</v>
      </c>
      <c r="G15">
        <v>2.7693051094618303E-2</v>
      </c>
      <c r="H15">
        <v>2.7524991165284396E-2</v>
      </c>
      <c r="I15">
        <v>2.7275936244246811E-2</v>
      </c>
      <c r="J15">
        <v>2.7298265247619174E-2</v>
      </c>
      <c r="K15">
        <v>2.723116085372734E-2</v>
      </c>
      <c r="L15">
        <v>2.3787852626111945E-2</v>
      </c>
      <c r="M15">
        <v>2.5259847047867646E-2</v>
      </c>
      <c r="N15">
        <v>2.6163668171860509E-2</v>
      </c>
      <c r="O15">
        <v>2.5419987281722602E-2</v>
      </c>
      <c r="P15">
        <v>2.456899499788048E-2</v>
      </c>
      <c r="Q15">
        <v>2.5372847361048053E-2</v>
      </c>
      <c r="R15">
        <v>2.5952563780707E-2</v>
      </c>
      <c r="S15">
        <v>2.6151164147544152E-2</v>
      </c>
      <c r="T15">
        <v>2.6641631534932254E-2</v>
      </c>
      <c r="U15">
        <v>2.6780979626795993E-2</v>
      </c>
      <c r="V15">
        <v>2.7722710860038326E-2</v>
      </c>
      <c r="W15">
        <v>2.9214914695784112E-2</v>
      </c>
      <c r="X15">
        <v>2.8661908583867076E-2</v>
      </c>
      <c r="Y15">
        <v>2.7571710680181712E-2</v>
      </c>
      <c r="Z15">
        <v>2.7820943937350507E-2</v>
      </c>
      <c r="AA15">
        <v>2.8273556868595586E-2</v>
      </c>
      <c r="AB15">
        <v>2.8673664787899684E-2</v>
      </c>
      <c r="AC15">
        <v>2.7807405172265487E-2</v>
      </c>
      <c r="AD15">
        <v>2.7628127292481115E-2</v>
      </c>
      <c r="AE15">
        <v>2.7642284411067562E-2</v>
      </c>
      <c r="AF15">
        <v>2.9255134079595273E-2</v>
      </c>
      <c r="AG15">
        <v>2.9107324959760605E-2</v>
      </c>
      <c r="AH15">
        <v>2.7903786616108088E-2</v>
      </c>
      <c r="AI15">
        <v>2.8376592120434193E-2</v>
      </c>
      <c r="AJ15">
        <v>2.9099026777672659E-2</v>
      </c>
      <c r="AK15">
        <v>2.9870889516332041E-2</v>
      </c>
      <c r="AL15">
        <v>2.9523912965029396E-2</v>
      </c>
      <c r="AM15">
        <v>2.9076768331660223E-2</v>
      </c>
      <c r="AN15">
        <v>2.8744818428931115E-2</v>
      </c>
      <c r="AO15">
        <v>2.9335572286345993E-2</v>
      </c>
      <c r="AP15">
        <v>2.806748644614725E-2</v>
      </c>
      <c r="AQ15">
        <v>2.7662380452925885E-2</v>
      </c>
      <c r="AR15">
        <v>3.0029384989431356E-2</v>
      </c>
      <c r="AS15">
        <v>2.9046550194417407E-2</v>
      </c>
      <c r="AT15">
        <v>2.9412436973375256E-2</v>
      </c>
      <c r="AU15">
        <v>2.8688804318434062E-2</v>
      </c>
      <c r="AV15">
        <v>2.9220172634244909E-2</v>
      </c>
      <c r="AW15">
        <v>2.890952949812543E-2</v>
      </c>
      <c r="AX15">
        <v>2.8291628748053306E-2</v>
      </c>
      <c r="AY15">
        <v>2.7998272397176779E-2</v>
      </c>
      <c r="AZ15" s="1" t="s">
        <v>12</v>
      </c>
      <c r="BA15" s="2">
        <f t="shared" si="60"/>
        <v>14.137974794917396</v>
      </c>
      <c r="BB15" s="2">
        <f t="shared" si="61"/>
        <v>10.55821127078643</v>
      </c>
      <c r="BC15" s="2">
        <f t="shared" si="62"/>
        <v>6.97563223756769</v>
      </c>
      <c r="BD15" s="2">
        <f t="shared" si="63"/>
        <v>7.1781781310866544</v>
      </c>
      <c r="BE15" s="2">
        <f t="shared" si="64"/>
        <v>10.803632052488931</v>
      </c>
      <c r="BF15" s="2">
        <f t="shared" si="65"/>
        <v>7.1480063031924983</v>
      </c>
      <c r="BG15" s="2">
        <f t="shared" si="66"/>
        <v>7.0974685610380632</v>
      </c>
      <c r="BH15" s="2">
        <f t="shared" si="67"/>
        <v>7.1828345737317525</v>
      </c>
      <c r="BI15" s="2">
        <f t="shared" si="68"/>
        <v>3.6073872327745988</v>
      </c>
      <c r="BJ15" s="2">
        <f t="shared" si="69"/>
        <v>7.1948517889818637</v>
      </c>
    </row>
    <row r="16" spans="1:62" x14ac:dyDescent="0.25">
      <c r="A16" t="s">
        <v>13</v>
      </c>
      <c r="B16">
        <v>3.8138024671524908</v>
      </c>
      <c r="C16">
        <v>4.1495608596419462</v>
      </c>
      <c r="D16">
        <v>4.5770415250557219</v>
      </c>
      <c r="E16">
        <v>4.4247397270252176</v>
      </c>
      <c r="F16">
        <v>5.1701139678871124</v>
      </c>
      <c r="G16">
        <v>5.6722739575426218</v>
      </c>
      <c r="H16">
        <v>5.6470228282347872</v>
      </c>
      <c r="I16">
        <v>5.7785375601306566</v>
      </c>
      <c r="J16">
        <v>5.6392776837608354</v>
      </c>
      <c r="K16">
        <v>5.7027604841830692</v>
      </c>
      <c r="L16">
        <v>6.7516675511147426</v>
      </c>
      <c r="M16">
        <v>5.7202074823076057</v>
      </c>
      <c r="N16">
        <v>5.2765794316214194</v>
      </c>
      <c r="O16">
        <v>5.8750646747023261</v>
      </c>
      <c r="P16">
        <v>6.0812368750675727</v>
      </c>
      <c r="Q16">
        <v>5.823885227884162</v>
      </c>
      <c r="R16">
        <v>5.7258268938260954</v>
      </c>
      <c r="S16">
        <v>6.2402809908501222</v>
      </c>
      <c r="T16">
        <v>6.4410916955638742</v>
      </c>
      <c r="U16">
        <v>6.3808042398070723</v>
      </c>
      <c r="V16">
        <v>5.9292622111992515</v>
      </c>
      <c r="W16">
        <v>6.4125433530140423</v>
      </c>
      <c r="X16">
        <v>6.4142697691918666</v>
      </c>
      <c r="Y16">
        <v>6.6390806181714739</v>
      </c>
      <c r="Z16">
        <v>6.1372127820437807</v>
      </c>
      <c r="AA16">
        <v>5.9127377026495367</v>
      </c>
      <c r="AB16">
        <v>5.5812006791614843</v>
      </c>
      <c r="AC16">
        <v>5.4127363297463127</v>
      </c>
      <c r="AD16">
        <v>5.4977031646975743</v>
      </c>
      <c r="AE16">
        <v>6.0012785772851185</v>
      </c>
      <c r="AF16">
        <v>5.143654559217044</v>
      </c>
      <c r="AG16">
        <v>7.4531263007593926</v>
      </c>
      <c r="AH16">
        <v>6.8700177495190067</v>
      </c>
      <c r="AI16">
        <v>6.3666237866805622</v>
      </c>
      <c r="AJ16">
        <v>6.5710418594115039</v>
      </c>
      <c r="AK16">
        <v>6.5960403291712879</v>
      </c>
      <c r="AL16">
        <v>6.1013782551571643</v>
      </c>
      <c r="AM16">
        <v>6.2781652554087888</v>
      </c>
      <c r="AN16">
        <v>6.2158339169519108</v>
      </c>
      <c r="AO16">
        <v>6.3350545818244122</v>
      </c>
      <c r="AP16">
        <v>6.2297250732048175</v>
      </c>
      <c r="AQ16">
        <v>5.3434338432872055</v>
      </c>
      <c r="AR16">
        <v>5.6153336400664839</v>
      </c>
      <c r="AS16">
        <v>5.7659371908005124</v>
      </c>
      <c r="AT16">
        <v>6.6383608860546968</v>
      </c>
      <c r="AU16">
        <v>6.3699693905308141</v>
      </c>
      <c r="AV16">
        <v>6.5273081785425262</v>
      </c>
      <c r="AW16">
        <v>6.3890944396586429</v>
      </c>
      <c r="AX16">
        <v>6.7272950397081903</v>
      </c>
      <c r="AY16">
        <v>7.0636964120395955</v>
      </c>
      <c r="AZ16" s="1" t="s">
        <v>13</v>
      </c>
      <c r="BA16" s="2">
        <f t="shared" si="60"/>
        <v>22.785899638518682</v>
      </c>
      <c r="BB16" s="2">
        <f t="shared" si="61"/>
        <v>23.487843812555841</v>
      </c>
      <c r="BC16" s="2">
        <f t="shared" si="62"/>
        <v>17.580626141922973</v>
      </c>
      <c r="BD16" s="2">
        <f t="shared" si="63"/>
        <v>16.3390565451339</v>
      </c>
      <c r="BE16" s="2">
        <f t="shared" si="64"/>
        <v>10.654302840030519</v>
      </c>
      <c r="BF16" s="2">
        <f t="shared" si="65"/>
        <v>7.1440548872150442</v>
      </c>
      <c r="BG16" s="2">
        <f t="shared" si="66"/>
        <v>7.453671417571563</v>
      </c>
      <c r="BH16" s="2">
        <f t="shared" si="67"/>
        <v>7.6082730575097761</v>
      </c>
      <c r="BI16" s="2">
        <f t="shared" si="68"/>
        <v>9.5343559785316412</v>
      </c>
      <c r="BJ16" s="2">
        <f t="shared" si="69"/>
        <v>8.9888084996601592</v>
      </c>
    </row>
    <row r="17" spans="1:62" x14ac:dyDescent="0.25">
      <c r="A17" t="s">
        <v>14</v>
      </c>
      <c r="B17">
        <v>0.13058503596195911</v>
      </c>
      <c r="C17">
        <v>0.13955944624577579</v>
      </c>
      <c r="D17">
        <v>0.13823445976858392</v>
      </c>
      <c r="E17">
        <v>0.13951843024977356</v>
      </c>
      <c r="F17">
        <v>0.13825817523038078</v>
      </c>
      <c r="G17">
        <v>0.13733207385204396</v>
      </c>
      <c r="H17">
        <v>0.13888321638286205</v>
      </c>
      <c r="I17">
        <v>0.13740776835771934</v>
      </c>
      <c r="J17">
        <v>0.13760745354786988</v>
      </c>
      <c r="K17">
        <v>0.13734058343553318</v>
      </c>
      <c r="L17">
        <v>0.16924099114467153</v>
      </c>
      <c r="M17">
        <v>0.17532818596358249</v>
      </c>
      <c r="N17">
        <v>0.17929516482693345</v>
      </c>
      <c r="O17">
        <v>0.16377412436818983</v>
      </c>
      <c r="P17">
        <v>0.15664258648666385</v>
      </c>
      <c r="Q17">
        <v>0.15564002033248159</v>
      </c>
      <c r="R17">
        <v>0.15265627931098905</v>
      </c>
      <c r="S17">
        <v>0.1536954999323987</v>
      </c>
      <c r="T17">
        <v>0.15569999336475346</v>
      </c>
      <c r="U17">
        <v>0.15336702673673408</v>
      </c>
      <c r="V17">
        <v>0.11320216113742328</v>
      </c>
      <c r="W17">
        <v>0.10944091143844178</v>
      </c>
      <c r="X17">
        <v>0.13454619176966626</v>
      </c>
      <c r="Y17">
        <v>0.13201336478819567</v>
      </c>
      <c r="Z17">
        <v>0.12963522152911586</v>
      </c>
      <c r="AA17">
        <v>0.13402647271826768</v>
      </c>
      <c r="AB17">
        <v>0.14046483092299858</v>
      </c>
      <c r="AC17">
        <v>0.14071735624742462</v>
      </c>
      <c r="AD17">
        <v>0.14064006244169863</v>
      </c>
      <c r="AE17">
        <v>0.14318356632284657</v>
      </c>
      <c r="AF17">
        <v>0.18417356540339816</v>
      </c>
      <c r="AG17">
        <v>0.1439127509642768</v>
      </c>
      <c r="AH17">
        <v>0.14989052700609384</v>
      </c>
      <c r="AI17">
        <v>0.14622674203543384</v>
      </c>
      <c r="AJ17">
        <v>0.1365293896001136</v>
      </c>
      <c r="AK17">
        <v>0.13904496252663398</v>
      </c>
      <c r="AL17">
        <v>0.13937971334361149</v>
      </c>
      <c r="AM17">
        <v>0.13874190123018945</v>
      </c>
      <c r="AN17">
        <v>0.13976537706765413</v>
      </c>
      <c r="AO17">
        <v>0.13727300334867448</v>
      </c>
      <c r="AP17">
        <v>0.12081383052334151</v>
      </c>
      <c r="AQ17">
        <v>0.13994801772142082</v>
      </c>
      <c r="AR17">
        <v>0.13177081868463913</v>
      </c>
      <c r="AS17">
        <v>0.13235583946360319</v>
      </c>
      <c r="AT17">
        <v>0.12703946960116505</v>
      </c>
      <c r="AU17">
        <v>0.1350599056632302</v>
      </c>
      <c r="AV17">
        <v>0.13251096775437735</v>
      </c>
      <c r="AW17">
        <v>0.13557395486232982</v>
      </c>
      <c r="AX17">
        <v>0.13550776702111028</v>
      </c>
      <c r="AY17">
        <v>0.13344485577259188</v>
      </c>
      <c r="AZ17" s="1" t="s">
        <v>14</v>
      </c>
      <c r="BA17" s="2">
        <f t="shared" si="60"/>
        <v>24.372730043471165</v>
      </c>
      <c r="BB17" s="2">
        <f t="shared" si="61"/>
        <v>18.356673524434793</v>
      </c>
      <c r="BC17" s="2">
        <f t="shared" si="62"/>
        <v>14.991744413187721</v>
      </c>
      <c r="BD17" s="2">
        <f t="shared" si="63"/>
        <v>10.505842285581226</v>
      </c>
      <c r="BE17" s="2">
        <f t="shared" si="64"/>
        <v>9.4462349325735229</v>
      </c>
      <c r="BF17" s="2">
        <f t="shared" si="65"/>
        <v>7.1316153219805614</v>
      </c>
      <c r="BG17" s="2">
        <f t="shared" si="66"/>
        <v>6.3929988857415481</v>
      </c>
      <c r="BH17" s="2">
        <f t="shared" si="67"/>
        <v>6.372705735277691</v>
      </c>
      <c r="BI17" s="2">
        <f t="shared" si="68"/>
        <v>6.3449928850120791</v>
      </c>
      <c r="BJ17" s="2">
        <f t="shared" si="69"/>
        <v>6.3865204284010861</v>
      </c>
    </row>
    <row r="18" spans="1:62" x14ac:dyDescent="0.25"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x14ac:dyDescent="0.25">
      <c r="A19" t="s">
        <v>15</v>
      </c>
      <c r="B19">
        <v>0.95</v>
      </c>
      <c r="AZ19" s="1" t="s">
        <v>16</v>
      </c>
      <c r="BA19" s="2">
        <f>MIN(BA2:BA17)</f>
        <v>0</v>
      </c>
      <c r="BB19" s="2">
        <f t="shared" ref="BB19:BJ19" si="70">MIN(BB2:BB17)</f>
        <v>0</v>
      </c>
      <c r="BC19" s="2">
        <f t="shared" si="70"/>
        <v>0</v>
      </c>
      <c r="BD19" s="2">
        <f t="shared" si="70"/>
        <v>0</v>
      </c>
      <c r="BE19" s="2">
        <f t="shared" si="70"/>
        <v>0</v>
      </c>
      <c r="BF19" s="2">
        <f t="shared" si="70"/>
        <v>0</v>
      </c>
      <c r="BG19" s="2">
        <f t="shared" si="70"/>
        <v>0.33715725474522457</v>
      </c>
      <c r="BH19" s="2">
        <f t="shared" si="70"/>
        <v>0.30142660428762763</v>
      </c>
      <c r="BI19" s="2">
        <f t="shared" si="70"/>
        <v>0.19501633947787606</v>
      </c>
      <c r="BJ19" s="2">
        <f t="shared" si="70"/>
        <v>0.1983960876121911</v>
      </c>
    </row>
    <row r="20" spans="1:62" x14ac:dyDescent="0.25">
      <c r="AZ20" s="1" t="s">
        <v>17</v>
      </c>
      <c r="BA20" s="2">
        <f>AVERAGE(BA2:BA17)</f>
        <v>1552.1292267386987</v>
      </c>
      <c r="BB20" s="2">
        <f t="shared" ref="BB20:BJ20" si="71">AVERAGE(BB2:BB17)</f>
        <v>1811.8490013488306</v>
      </c>
      <c r="BC20" s="2">
        <f t="shared" si="71"/>
        <v>2752.9373248419533</v>
      </c>
      <c r="BD20" s="2">
        <f t="shared" si="71"/>
        <v>3226.7814974762614</v>
      </c>
      <c r="BE20" s="2">
        <f t="shared" si="71"/>
        <v>2094.0483116439959</v>
      </c>
      <c r="BF20" s="2">
        <f t="shared" si="71"/>
        <v>2129.4437559659941</v>
      </c>
      <c r="BG20" s="2">
        <f t="shared" si="71"/>
        <v>2382.7320548591911</v>
      </c>
      <c r="BH20" s="2">
        <f t="shared" si="71"/>
        <v>2126.7340457605765</v>
      </c>
      <c r="BI20" s="2">
        <f t="shared" si="71"/>
        <v>1992.5705341450919</v>
      </c>
      <c r="BJ20" s="2">
        <f t="shared" si="71"/>
        <v>1804.0442190239362</v>
      </c>
    </row>
    <row r="21" spans="1:62" x14ac:dyDescent="0.25">
      <c r="AZ21" s="1" t="s">
        <v>18</v>
      </c>
      <c r="BA21" s="2">
        <f>MAX(BA2:BA17)</f>
        <v>21161.948813383588</v>
      </c>
      <c r="BB21" s="2">
        <f t="shared" ref="BB21:BJ21" si="72">MAX(BB2:BB17)</f>
        <v>24916.760182666134</v>
      </c>
      <c r="BC21" s="2">
        <f t="shared" si="72"/>
        <v>38236.90392155743</v>
      </c>
      <c r="BD21" s="2">
        <f t="shared" si="72"/>
        <v>44920.04349384844</v>
      </c>
      <c r="BE21" s="2">
        <f t="shared" si="72"/>
        <v>29150.425425032416</v>
      </c>
      <c r="BF21" s="2">
        <f t="shared" si="72"/>
        <v>29639.484187597991</v>
      </c>
      <c r="BG21" s="2">
        <f t="shared" si="72"/>
        <v>32917.214367037537</v>
      </c>
      <c r="BH21" s="2">
        <f t="shared" si="72"/>
        <v>29351.235564849838</v>
      </c>
      <c r="BI21" s="2">
        <f t="shared" si="72"/>
        <v>27518.310241180421</v>
      </c>
      <c r="BJ21" s="2">
        <f t="shared" si="72"/>
        <v>24879.754483487235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1"/>
  <sheetViews>
    <sheetView topLeftCell="AW1" workbookViewId="0">
      <selection activeCell="BA2" sqref="BA2:BJ21"/>
    </sheetView>
  </sheetViews>
  <sheetFormatPr defaultRowHeight="15" x14ac:dyDescent="0.25"/>
  <cols>
    <col min="1" max="1" width="40.85546875" customWidth="1" collapsed="1"/>
    <col min="52" max="52" width="40" customWidth="1" collapsed="1"/>
  </cols>
  <sheetData>
    <row r="1" spans="1:62" x14ac:dyDescent="0.25">
      <c r="A1" t="s">
        <v>0</v>
      </c>
      <c r="B1">
        <v>4900</v>
      </c>
      <c r="C1">
        <v>9800</v>
      </c>
      <c r="D1">
        <v>14700</v>
      </c>
      <c r="E1">
        <v>19600</v>
      </c>
      <c r="F1">
        <v>24500</v>
      </c>
      <c r="G1">
        <v>29400</v>
      </c>
      <c r="H1">
        <v>34300</v>
      </c>
      <c r="I1">
        <v>39200</v>
      </c>
      <c r="J1">
        <v>44100</v>
      </c>
      <c r="K1">
        <v>49000</v>
      </c>
      <c r="L1">
        <v>4900</v>
      </c>
      <c r="M1">
        <v>9800</v>
      </c>
      <c r="N1">
        <v>14700</v>
      </c>
      <c r="O1">
        <v>19600</v>
      </c>
      <c r="P1">
        <v>24500</v>
      </c>
      <c r="Q1">
        <v>29400</v>
      </c>
      <c r="R1">
        <v>34300</v>
      </c>
      <c r="S1">
        <v>39200</v>
      </c>
      <c r="T1">
        <v>44100</v>
      </c>
      <c r="U1">
        <v>49000</v>
      </c>
      <c r="V1">
        <v>4900</v>
      </c>
      <c r="W1">
        <v>9800</v>
      </c>
      <c r="X1">
        <v>14700</v>
      </c>
      <c r="Y1">
        <v>19600</v>
      </c>
      <c r="Z1">
        <v>24500</v>
      </c>
      <c r="AA1">
        <v>29400</v>
      </c>
      <c r="AB1">
        <v>34300</v>
      </c>
      <c r="AC1">
        <v>39200</v>
      </c>
      <c r="AD1">
        <v>44100</v>
      </c>
      <c r="AE1">
        <v>49000</v>
      </c>
      <c r="AF1">
        <v>4900</v>
      </c>
      <c r="AG1">
        <v>9800</v>
      </c>
      <c r="AH1">
        <v>14700</v>
      </c>
      <c r="AI1">
        <v>19600</v>
      </c>
      <c r="AJ1">
        <v>24500</v>
      </c>
      <c r="AK1">
        <v>29400</v>
      </c>
      <c r="AL1">
        <v>34300</v>
      </c>
      <c r="AM1">
        <v>39200</v>
      </c>
      <c r="AN1">
        <v>44100</v>
      </c>
      <c r="AO1">
        <v>49000</v>
      </c>
      <c r="AP1">
        <v>4900</v>
      </c>
      <c r="AQ1">
        <v>9800</v>
      </c>
      <c r="AR1">
        <v>14700</v>
      </c>
      <c r="AS1">
        <v>19600</v>
      </c>
      <c r="AT1">
        <v>24500</v>
      </c>
      <c r="AU1">
        <v>29400</v>
      </c>
      <c r="AV1">
        <v>34300</v>
      </c>
      <c r="AW1">
        <v>39200</v>
      </c>
      <c r="AX1">
        <v>44100</v>
      </c>
      <c r="AY1">
        <v>49000</v>
      </c>
      <c r="AZ1" s="1" t="s">
        <v>0</v>
      </c>
      <c r="BA1" s="1">
        <v>4900</v>
      </c>
      <c r="BB1" s="1">
        <v>9800</v>
      </c>
      <c r="BC1" s="1">
        <v>14700</v>
      </c>
      <c r="BD1" s="1">
        <v>19600</v>
      </c>
      <c r="BE1" s="1">
        <v>24500</v>
      </c>
      <c r="BF1" s="1">
        <v>29400</v>
      </c>
      <c r="BG1" s="1">
        <v>34300</v>
      </c>
      <c r="BH1" s="1">
        <v>39200</v>
      </c>
      <c r="BI1" s="1">
        <v>44100</v>
      </c>
      <c r="BJ1" s="1">
        <v>49000</v>
      </c>
    </row>
    <row r="2" spans="1:62" x14ac:dyDescent="0.25">
      <c r="A2" t="s">
        <v>1</v>
      </c>
      <c r="B2">
        <v>0.33428423236514521</v>
      </c>
      <c r="C2">
        <v>0.33320312499999999</v>
      </c>
      <c r="D2">
        <v>0.32755932790576825</v>
      </c>
      <c r="E2">
        <v>0.32659823284823286</v>
      </c>
      <c r="F2">
        <v>0.32643510815307819</v>
      </c>
      <c r="G2">
        <v>0.32732003469210752</v>
      </c>
      <c r="H2">
        <v>0.32661095636026</v>
      </c>
      <c r="I2">
        <v>0.32754979367709652</v>
      </c>
      <c r="J2">
        <v>0.32747119466343239</v>
      </c>
      <c r="K2">
        <v>0.32644155844155842</v>
      </c>
      <c r="L2">
        <v>0.30066360387953039</v>
      </c>
      <c r="M2">
        <v>0.30878951426368545</v>
      </c>
      <c r="N2">
        <v>0.31377945983141237</v>
      </c>
      <c r="O2">
        <v>0.31124290871583288</v>
      </c>
      <c r="P2">
        <v>0.31124052981497707</v>
      </c>
      <c r="Q2">
        <v>0.31290849673202614</v>
      </c>
      <c r="R2">
        <v>0.31364239386792453</v>
      </c>
      <c r="S2">
        <v>0.31413359148112296</v>
      </c>
      <c r="T2">
        <v>0.31336947480136534</v>
      </c>
      <c r="U2">
        <v>0.31518284016022741</v>
      </c>
      <c r="V2">
        <v>0.31067213955874806</v>
      </c>
      <c r="W2">
        <v>0.30881786676934925</v>
      </c>
      <c r="X2">
        <v>0.31043039274407463</v>
      </c>
      <c r="Y2">
        <v>0.31527410938607225</v>
      </c>
      <c r="Z2">
        <v>0.31913245546088304</v>
      </c>
      <c r="AA2">
        <v>0.32004314994606259</v>
      </c>
      <c r="AB2">
        <v>0.32123834886817576</v>
      </c>
      <c r="AC2">
        <v>0.31936631102489493</v>
      </c>
      <c r="AD2">
        <v>0.32081116065007909</v>
      </c>
      <c r="AE2">
        <v>0.32217703287309274</v>
      </c>
      <c r="AF2">
        <v>0.31945515291698789</v>
      </c>
      <c r="AG2">
        <v>0.31801801801801804</v>
      </c>
      <c r="AH2">
        <v>0.32125645438898454</v>
      </c>
      <c r="AI2">
        <v>0.32417012448132781</v>
      </c>
      <c r="AJ2">
        <v>0.318665427125297</v>
      </c>
      <c r="AK2">
        <v>0.32187823387374959</v>
      </c>
      <c r="AL2">
        <v>0.32423423089744063</v>
      </c>
      <c r="AM2">
        <v>0.32320942883046239</v>
      </c>
      <c r="AN2">
        <v>0.31974822521771623</v>
      </c>
      <c r="AO2">
        <v>0.31739310059904979</v>
      </c>
      <c r="AP2">
        <v>0.31095041322314049</v>
      </c>
      <c r="AQ2">
        <v>0.30481557377049179</v>
      </c>
      <c r="AR2">
        <v>0.31222651222651221</v>
      </c>
      <c r="AS2">
        <v>0.31468711735515886</v>
      </c>
      <c r="AT2">
        <v>0.3166589231325177</v>
      </c>
      <c r="AU2">
        <v>0.31893916562621089</v>
      </c>
      <c r="AV2">
        <v>0.3220263828843809</v>
      </c>
      <c r="AW2">
        <v>0.32235415925194938</v>
      </c>
      <c r="AX2">
        <v>0.32225321333064955</v>
      </c>
      <c r="AY2">
        <v>0.32288052203635609</v>
      </c>
      <c r="AZ2" s="1" t="s">
        <v>1</v>
      </c>
      <c r="BA2" s="2">
        <f t="shared" ref="BA2" si="0">(ROUNDUP(_xlfn.CONFIDENCE.T(1-$B$19,POWER((POWER(B2-SUM(B2,L2,V2,AF2,AP2)/5,2)+POWER(L2-SUM(B2,L2,V2,AF2,AP2)/5,2)+POWER(V2-SUM(B2,L2,V2,AF2,AP2)/5,2)+POWER(AF2-SUM(B2,L2,V2,AF2,AP2)/5,2)+POWER(AP2-SUM(B2,L2,V2,AF2,AP2)/5,2))/5,1/2),5),3)/AVERAGE(B2,L2,V2,AF2,AP2))*100</f>
        <v>1.8864704397209362</v>
      </c>
      <c r="BB2" s="2">
        <f t="shared" ref="BB2" si="1">(ROUNDUP(_xlfn.CONFIDENCE.T(1-$B$19,POWER((POWER(C2-SUM(C2,M2,W2,AG2,AQ2)/5,2)+POWER(M2-SUM(C2,M2,W2,AG2,AQ2)/5,2)+POWER(W2-SUM(C2,M2,W2,AG2,AQ2)/5,2)+POWER(AG2-SUM(C2,M2,W2,AG2,AQ2)/5,2)+POWER(AQ2-SUM(C2,M2,W2,AG2,AQ2)/5,2))/5,1/2),5),3)/AVERAGE(C2,M2,W2,AG2,AQ2))*100</f>
        <v>4.130540068747564</v>
      </c>
      <c r="BC2" s="2">
        <f t="shared" ref="BC2" si="2">(ROUNDUP(_xlfn.CONFIDENCE.T(1-$B$19,POWER((POWER(D2-SUM(D2,N2,X2,AH2,AR2)/5,2)+POWER(N2-SUM(D2,N2,X2,AH2,AR2)/5,2)+POWER(X2-SUM(D2,N2,X2,AH2,AR2)/5,2)+POWER(AH2-SUM(D2,N2,X2,AH2,AR2)/5,2)+POWER(AR2-SUM(D2,N2,X2,AH2,AR2)/5,2))/5,1/2),5),3)/AVERAGE(D2,N2,X2,AH2,AR2))*100</f>
        <v>2.5232578976951041</v>
      </c>
      <c r="BD2" s="2">
        <f t="shared" ref="BD2" si="3">(ROUNDUP(_xlfn.CONFIDENCE.T(1-$B$19,POWER((POWER(E2-SUM(E2,O2,Y2,AI2,AS2)/5,2)+POWER(O2-SUM(E2,O2,Y2,AI2,AS2)/5,2)+POWER(Y2-SUM(E2,O2,Y2,AI2,AS2)/5,2)+POWER(AI2-SUM(E2,O2,Y2,AI2,AS2)/5,2)+POWER(AS2-SUM(E2,O2,Y2,AI2,AS2)/5,2))/5,1/2),5),3)/AVERAGE(E2,O2,Y2,AI2,AS2))*100</f>
        <v>2.5126062278867076</v>
      </c>
      <c r="BE2" s="2">
        <f t="shared" ref="BE2" si="4">(ROUNDUP(_xlfn.CONFIDENCE.T(1-$B$19,POWER((POWER(F2-SUM(F2,P2,Z2,AJ2,AT2)/5,2)+POWER(P2-SUM(F2,P2,Z2,AJ2,AT2)/5,2)+POWER(Z2-SUM(F2,P2,Z2,AJ2,AT2)/5,2)+POWER(AJ2-SUM(F2,P2,Z2,AJ2,AT2)/5,2)+POWER(AT2-SUM(F2,P2,Z2,AJ2,AT2)/5,2))/5,1/2),5),3)/AVERAGE(F2,P2,Z2,AJ2,AT2))*100</f>
        <v>2.1983095777480521</v>
      </c>
      <c r="BF2" s="2">
        <f t="shared" ref="BF2" si="5">(ROUNDUP(_xlfn.CONFIDENCE.T(1-$B$19,POWER((POWER(G2-SUM(G2,Q2,AA2,AK2,AU2)/5,2)+POWER(Q2-SUM(G2,Q2,AA2,AK2,AU2)/5,2)+POWER(AA2-SUM(G2,Q2,AA2,AK2,AU2)/5,2)+POWER(AK2-SUM(G2,Q2,AA2,AK2,AU2)/5,2)+POWER(AU2-SUM(G2,Q2,AA2,AK2,AU2)/5,2))/5,1/2),5),3)/AVERAGE(G2,Q2,AA2,AK2,AU2))*100</f>
        <v>1.873724601487861</v>
      </c>
      <c r="BG2" s="2">
        <f t="shared" ref="BG2" si="6">(ROUNDUP(_xlfn.CONFIDENCE.T(1-$B$19,POWER((POWER(H2-SUM(H2,R2,AB2,AL2,AV2)/5,2)+POWER(R2-SUM(H2,R2,AB2,AL2,AV2)/5,2)+POWER(AB2-SUM(H2,R2,AB2,AL2,AV2)/5,2)+POWER(AL2-SUM(H2,R2,AB2,AL2,AV2)/5,2)+POWER(AV2-SUM(H2,R2,AB2,AL2,AV2)/5,2))/5,1/2),5),3)/AVERAGE(H2,R2,AB2,AL2,AV2))*100</f>
        <v>1.8659590634514036</v>
      </c>
      <c r="BH2" s="2">
        <f t="shared" ref="BH2" si="7">(ROUNDUP(_xlfn.CONFIDENCE.T(1-$B$19,POWER((POWER(I2-SUM(I2,S2,AC2,AM2,AW2)/5,2)+POWER(S2-SUM(I2,S2,AC2,AM2,AW2)/5,2)+POWER(AC2-SUM(I2,S2,AC2,AM2,AW2)/5,2)+POWER(AM2-SUM(I2,S2,AC2,AM2,AW2)/5,2)+POWER(AW2-SUM(I2,S2,AC2,AM2,AW2)/5,2))/5,1/2),5),3)/AVERAGE(I2,S2,AC2,AM2,AW2))*100</f>
        <v>1.8672819585028329</v>
      </c>
      <c r="BI2" s="2">
        <f t="shared" ref="BI2" si="8">(ROUNDUP(_xlfn.CONFIDENCE.T(1-$B$19,POWER((POWER(J2-SUM(J2,T2,AD2,AN2,AX2)/5,2)+POWER(T2-SUM(J2,T2,AD2,AN2,AX2)/5,2)+POWER(AD2-SUM(J2,T2,AD2,AN2,AX2)/5,2)+POWER(AN2-SUM(J2,T2,AD2,AN2,AX2)/5,2)+POWER(AX2-SUM(J2,T2,AD2,AN2,AX2)/5,2))/5,1/2),5),3)/AVERAGE(J2,T2,AD2,AN2,AX2))*100</f>
        <v>1.8707285786912715</v>
      </c>
      <c r="BJ2" s="2">
        <f t="shared" ref="BJ2" si="9">(ROUNDUP(_xlfn.CONFIDENCE.T(1-$B$19,POWER((POWER(K2-SUM(K2,U2,AE2,AO2,AY2)/5,2)+POWER(U2-SUM(K2,U2,AE2,AO2,AY2)/5,2)+POWER(AE2-SUM(K2,U2,AE2,AO2,AY2)/5,2)+POWER(AO2-SUM(K2,U2,AE2,AO2,AY2)/5,2)+POWER(AY2-SUM(K2,U2,AE2,AO2,AY2)/5,2))/5,1/2),5),3)/AVERAGE(K2,U2,AE2,AO2,AY2))*100</f>
        <v>1.8702366777120534</v>
      </c>
    </row>
    <row r="3" spans="1:62" x14ac:dyDescent="0.25">
      <c r="A3" t="s">
        <v>2</v>
      </c>
      <c r="B3">
        <v>0.98852772466539196</v>
      </c>
      <c r="C3">
        <v>0.98916116870876536</v>
      </c>
      <c r="D3">
        <v>0.99017743979721162</v>
      </c>
      <c r="E3">
        <v>0.98978622327790977</v>
      </c>
      <c r="F3">
        <v>0.99013282732447816</v>
      </c>
      <c r="G3">
        <v>0.99069694102806682</v>
      </c>
      <c r="H3">
        <v>0.99064533622559658</v>
      </c>
      <c r="I3">
        <v>0.99002967359050442</v>
      </c>
      <c r="J3">
        <v>0.98976037158239205</v>
      </c>
      <c r="K3">
        <v>0.98943058465054279</v>
      </c>
      <c r="L3">
        <v>0.99390243902439024</v>
      </c>
      <c r="M3">
        <v>0.99158415841584158</v>
      </c>
      <c r="N3">
        <v>0.98959349593495938</v>
      </c>
      <c r="O3">
        <v>0.98948655256723717</v>
      </c>
      <c r="P3">
        <v>0.98999607689289915</v>
      </c>
      <c r="Q3">
        <v>0.98909682668836452</v>
      </c>
      <c r="R3">
        <v>0.98995255372592794</v>
      </c>
      <c r="S3">
        <v>0.9897710667316123</v>
      </c>
      <c r="T3">
        <v>0.98950102824981057</v>
      </c>
      <c r="U3">
        <v>0.98874551275831957</v>
      </c>
      <c r="V3">
        <v>0.98505976095617531</v>
      </c>
      <c r="W3">
        <v>0.98806563898557931</v>
      </c>
      <c r="X3">
        <v>0.98938640132669986</v>
      </c>
      <c r="Y3">
        <v>0.98994851679333173</v>
      </c>
      <c r="Z3">
        <v>0.99007202647459602</v>
      </c>
      <c r="AA3">
        <v>0.99068572346234141</v>
      </c>
      <c r="AB3">
        <v>0.99036608863198461</v>
      </c>
      <c r="AC3">
        <v>0.99069148936170215</v>
      </c>
      <c r="AD3">
        <v>0.99089643354396484</v>
      </c>
      <c r="AE3">
        <v>0.99124915857293971</v>
      </c>
      <c r="AF3">
        <v>0.99109792284866471</v>
      </c>
      <c r="AG3">
        <v>0.99015748031496065</v>
      </c>
      <c r="AH3">
        <v>0.990914990266061</v>
      </c>
      <c r="AI3">
        <v>0.99210148396361897</v>
      </c>
      <c r="AJ3">
        <v>0.99241097489784003</v>
      </c>
      <c r="AK3">
        <v>0.99227053140096622</v>
      </c>
      <c r="AL3">
        <v>0.9915091755683374</v>
      </c>
      <c r="AM3">
        <v>0.99122385188747297</v>
      </c>
      <c r="AN3">
        <v>0.99108389730368462</v>
      </c>
      <c r="AO3">
        <v>0.99055869184348844</v>
      </c>
      <c r="AP3">
        <v>0.98834951456310682</v>
      </c>
      <c r="AQ3">
        <v>0.98846539618856566</v>
      </c>
      <c r="AR3">
        <v>0.99081063340991138</v>
      </c>
      <c r="AS3">
        <v>0.99045287637698898</v>
      </c>
      <c r="AT3">
        <v>0.99181446111869032</v>
      </c>
      <c r="AU3">
        <v>0.99206477732793519</v>
      </c>
      <c r="AV3">
        <v>0.99212598425196852</v>
      </c>
      <c r="AW3">
        <v>0.9924050632911392</v>
      </c>
      <c r="AX3">
        <v>0.99238605898123322</v>
      </c>
      <c r="AY3">
        <v>0.99287365177195686</v>
      </c>
      <c r="AZ3" s="1" t="s">
        <v>2</v>
      </c>
      <c r="BA3" s="2">
        <f t="shared" ref="BA3:BA4" si="10">(ROUNDUP(_xlfn.CONFIDENCE.T(1-$B$19,POWER((POWER(B3-SUM(B3,L3,V3,AF3,AP3)/5,2)+POWER(L3-SUM(B3,L3,V3,AF3,AP3)/5,2)+POWER(V3-SUM(B3,L3,V3,AF3,AP3)/5,2)+POWER(AF3-SUM(B3,L3,V3,AF3,AP3)/5,2)+POWER(AP3-SUM(B3,L3,V3,AF3,AP3)/5,2))/5,1/2),5),3)/AVERAGE(B3,L3,V3,AF3,AP3))*100</f>
        <v>0.40429054455787156</v>
      </c>
      <c r="BB3" s="2">
        <f t="shared" ref="BB3:BB4" si="11">(ROUNDUP(_xlfn.CONFIDENCE.T(1-$B$19,POWER((POWER(C3-SUM(C3,M3,W3,AG3,AQ3)/5,2)+POWER(M3-SUM(C3,M3,W3,AG3,AQ3)/5,2)+POWER(W3-SUM(C3,M3,W3,AG3,AQ3)/5,2)+POWER(AG3-SUM(C3,M3,W3,AG3,AQ3)/5,2)+POWER(AQ3-SUM(C3,M3,W3,AG3,AQ3)/5,2))/5,1/2),5),3)/AVERAGE(C3,M3,W3,AG3,AQ3))*100</f>
        <v>0.20212498677328519</v>
      </c>
      <c r="BC3" s="2">
        <f t="shared" ref="BC3:BC4" si="12">(ROUNDUP(_xlfn.CONFIDENCE.T(1-$B$19,POWER((POWER(D3-SUM(D3,N3,X3,AH3,AR3)/5,2)+POWER(N3-SUM(D3,N3,X3,AH3,AR3)/5,2)+POWER(X3-SUM(D3,N3,X3,AH3,AR3)/5,2)+POWER(AH3-SUM(D3,N3,X3,AH3,AR3)/5,2)+POWER(AR3-SUM(D3,N3,X3,AH3,AR3)/5,2))/5,1/2),5),3)/AVERAGE(D3,N3,X3,AH3,AR3))*100</f>
        <v>0.10099208645517783</v>
      </c>
      <c r="BD3" s="2">
        <f t="shared" ref="BD3:BD4" si="13">(ROUNDUP(_xlfn.CONFIDENCE.T(1-$B$19,POWER((POWER(E3-SUM(E3,O3,Y3,AI3,AS3)/5,2)+POWER(O3-SUM(E3,O3,Y3,AI3,AS3)/5,2)+POWER(Y3-SUM(E3,O3,Y3,AI3,AS3)/5,2)+POWER(AI3-SUM(E3,O3,Y3,AI3,AS3)/5,2)+POWER(AS3-SUM(E3,O3,Y3,AI3,AS3)/5,2))/5,1/2),5),3)/AVERAGE(E3,O3,Y3,AI3,AS3))*100</f>
        <v>0.20194775976944357</v>
      </c>
      <c r="BE3" s="2">
        <f t="shared" ref="BE3:BE4" si="14">(ROUNDUP(_xlfn.CONFIDENCE.T(1-$B$19,POWER((POWER(F3-SUM(F3,P3,Z3,AJ3,AT3)/5,2)+POWER(P3-SUM(F3,P3,Z3,AJ3,AT3)/5,2)+POWER(Z3-SUM(F3,P3,Z3,AJ3,AT3)/5,2)+POWER(AJ3-SUM(F3,P3,Z3,AJ3,AT3)/5,2)+POWER(AT3-SUM(F3,P3,Z3,AJ3,AT3)/5,2))/5,1/2),5),3)/AVERAGE(F3,P3,Z3,AJ3,AT3))*100</f>
        <v>0.20183971382026103</v>
      </c>
      <c r="BF3" s="2">
        <f t="shared" ref="BF3:BF4" si="15">(ROUNDUP(_xlfn.CONFIDENCE.T(1-$B$19,POWER((POWER(G3-SUM(G3,Q3,AA3,AK3,AU3)/5,2)+POWER(Q3-SUM(G3,Q3,AA3,AK3,AU3)/5,2)+POWER(AA3-SUM(G3,Q3,AA3,AK3,AU3)/5,2)+POWER(AK3-SUM(G3,Q3,AA3,AK3,AU3)/5,2)+POWER(AU3-SUM(G3,Q3,AA3,AK3,AU3)/5,2))/5,1/2),5),3)/AVERAGE(G3,Q3,AA3,AK3,AU3))*100</f>
        <v>0.20182389057581598</v>
      </c>
      <c r="BG3" s="2">
        <f t="shared" ref="BG3:BG4" si="16">(ROUNDUP(_xlfn.CONFIDENCE.T(1-$B$19,POWER((POWER(H3-SUM(H3,R3,AB3,AL3,AV3)/5,2)+POWER(R3-SUM(H3,R3,AB3,AL3,AV3)/5,2)+POWER(AB3-SUM(H3,R3,AB3,AL3,AV3)/5,2)+POWER(AL3-SUM(H3,R3,AB3,AL3,AV3)/5,2)+POWER(AV3-SUM(H3,R3,AB3,AL3,AV3)/5,2))/5,1/2),5),3)/AVERAGE(H3,R3,AB3,AL3,AV3))*100</f>
        <v>0.10091633773647352</v>
      </c>
      <c r="BH3" s="2">
        <f t="shared" ref="BH3:BH4" si="17">(ROUNDUP(_xlfn.CONFIDENCE.T(1-$B$19,POWER((POWER(I3-SUM(I3,S3,AC3,AM3,AW3)/5,2)+POWER(S3-SUM(I3,S3,AC3,AM3,AW3)/5,2)+POWER(AC3-SUM(I3,S3,AC3,AM3,AW3)/5,2)+POWER(AM3-SUM(I3,S3,AC3,AM3,AW3)/5,2)+POWER(AW3-SUM(I3,S3,AC3,AM3,AW3)/5,2))/5,1/2),5),3)/AVERAGE(I3,S3,AC3,AM3,AW3))*100</f>
        <v>0.20185214910156757</v>
      </c>
      <c r="BI3" s="2">
        <f t="shared" ref="BI3:BI4" si="18">(ROUNDUP(_xlfn.CONFIDENCE.T(1-$B$19,POWER((POWER(J3-SUM(J3,T3,AD3,AN3,AX3)/5,2)+POWER(T3-SUM(J3,T3,AD3,AN3,AX3)/5,2)+POWER(AD3-SUM(J3,T3,AD3,AN3,AX3)/5,2)+POWER(AN3-SUM(J3,T3,AD3,AN3,AX3)/5,2)+POWER(AX3-SUM(J3,T3,AD3,AN3,AX3)/5,2))/5,1/2),5),3)/AVERAGE(J3,T3,AD3,AN3,AX3))*100</f>
        <v>0.20187225251100618</v>
      </c>
      <c r="BJ3" s="2">
        <f t="shared" ref="BJ3:BJ4" si="19">(ROUNDUP(_xlfn.CONFIDENCE.T(1-$B$19,POWER((POWER(K3-SUM(K3,U3,AE3,AO3,AY3)/5,2)+POWER(U3-SUM(K3,U3,AE3,AO3,AY3)/5,2)+POWER(AE3-SUM(K3,U3,AE3,AO3,AY3)/5,2)+POWER(AO3-SUM(K3,U3,AE3,AO3,AY3)/5,2)+POWER(AY3-SUM(K3,U3,AE3,AO3,AY3)/5,2))/5,1/2),5),3)/AVERAGE(K3,U3,AE3,AO3,AY3))*100</f>
        <v>0.20190364449026704</v>
      </c>
    </row>
    <row r="4" spans="1:62" x14ac:dyDescent="0.25">
      <c r="A4" t="s">
        <v>3</v>
      </c>
      <c r="B4">
        <v>0.33816614420062696</v>
      </c>
      <c r="C4">
        <v>0.34232121922626024</v>
      </c>
      <c r="D4">
        <v>0.35002574665293512</v>
      </c>
      <c r="E4">
        <v>0.35002889616644189</v>
      </c>
      <c r="F4">
        <v>0.3492295839753467</v>
      </c>
      <c r="G4">
        <v>0.34971693257848685</v>
      </c>
      <c r="H4">
        <v>0.35029989544929291</v>
      </c>
      <c r="I4">
        <v>0.350293919244483</v>
      </c>
      <c r="J4">
        <v>0.34978595890410957</v>
      </c>
      <c r="K4">
        <v>0.35029594895841343</v>
      </c>
      <c r="L4">
        <v>0.35367647058823531</v>
      </c>
      <c r="M4">
        <v>0.35349962769918092</v>
      </c>
      <c r="N4">
        <v>0.35195390781563124</v>
      </c>
      <c r="O4">
        <v>0.35542056074766354</v>
      </c>
      <c r="P4">
        <v>0.35474234503360719</v>
      </c>
      <c r="Q4">
        <v>0.3562421972534332</v>
      </c>
      <c r="R4">
        <v>0.35448800342759212</v>
      </c>
      <c r="S4">
        <v>0.35418035094304212</v>
      </c>
      <c r="T4">
        <v>0.3555064978340553</v>
      </c>
      <c r="U4">
        <v>0.35471981948100789</v>
      </c>
      <c r="V4">
        <v>0.34703025775121404</v>
      </c>
      <c r="W4">
        <v>0.34943340144900614</v>
      </c>
      <c r="X4">
        <v>0.35358294073890406</v>
      </c>
      <c r="Y4">
        <v>0.35334460729049227</v>
      </c>
      <c r="Z4">
        <v>0.3530658591975776</v>
      </c>
      <c r="AA4">
        <v>0.35385394895180189</v>
      </c>
      <c r="AB4">
        <v>0.35435468087419814</v>
      </c>
      <c r="AC4">
        <v>0.35476686884003034</v>
      </c>
      <c r="AD4">
        <v>0.35368172024840522</v>
      </c>
      <c r="AE4">
        <v>0.35337399923751428</v>
      </c>
      <c r="AF4">
        <v>0.34169517293804635</v>
      </c>
      <c r="AG4">
        <v>0.34869663770306009</v>
      </c>
      <c r="AH4">
        <v>0.34791428933688345</v>
      </c>
      <c r="AI4">
        <v>0.34589205253571087</v>
      </c>
      <c r="AJ4">
        <v>0.35095425628597393</v>
      </c>
      <c r="AK4">
        <v>0.35051742746492287</v>
      </c>
      <c r="AL4">
        <v>0.34855861276735406</v>
      </c>
      <c r="AM4">
        <v>0.34940334128878281</v>
      </c>
      <c r="AN4">
        <v>0.35089567966280294</v>
      </c>
      <c r="AO4">
        <v>0.35229759299781183</v>
      </c>
      <c r="AP4">
        <v>0.35493594574227583</v>
      </c>
      <c r="AQ4">
        <v>0.35889400921658987</v>
      </c>
      <c r="AR4">
        <v>0.35382888500873033</v>
      </c>
      <c r="AS4">
        <v>0.35421754649633663</v>
      </c>
      <c r="AT4">
        <v>0.35375330064126742</v>
      </c>
      <c r="AU4">
        <v>0.35330135083954045</v>
      </c>
      <c r="AV4">
        <v>0.35083519233908267</v>
      </c>
      <c r="AW4">
        <v>0.35077685635306455</v>
      </c>
      <c r="AX4">
        <v>0.35241805708478019</v>
      </c>
      <c r="AY4">
        <v>0.3515535537063898</v>
      </c>
      <c r="AZ4" s="1" t="s">
        <v>3</v>
      </c>
      <c r="BA4" s="2">
        <f t="shared" si="10"/>
        <v>2.5929067422285903</v>
      </c>
      <c r="BB4" s="2">
        <f t="shared" si="11"/>
        <v>1.9967539680188076</v>
      </c>
      <c r="BC4" s="2">
        <f t="shared" si="12"/>
        <v>0.85357939750091305</v>
      </c>
      <c r="BD4" s="2">
        <f t="shared" si="13"/>
        <v>1.4213399245525631</v>
      </c>
      <c r="BE4" s="2">
        <f t="shared" si="14"/>
        <v>0.85142838841223234</v>
      </c>
      <c r="BF4" s="2">
        <f t="shared" si="15"/>
        <v>0.85051763721060802</v>
      </c>
      <c r="BG4" s="2">
        <f t="shared" si="16"/>
        <v>0.85298206674383537</v>
      </c>
      <c r="BH4" s="2">
        <f t="shared" si="17"/>
        <v>0.8525530347605712</v>
      </c>
      <c r="BI4" s="2">
        <f t="shared" si="18"/>
        <v>0.85116625286365089</v>
      </c>
      <c r="BJ4" s="2">
        <f t="shared" si="19"/>
        <v>0.56745930243662479</v>
      </c>
    </row>
    <row r="5" spans="1:62" x14ac:dyDescent="0.25">
      <c r="AZ5" s="1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x14ac:dyDescent="0.25">
      <c r="A6" t="s">
        <v>4</v>
      </c>
      <c r="B6">
        <v>0.32268868513770577</v>
      </c>
      <c r="C6">
        <v>0.32189766109475165</v>
      </c>
      <c r="D6">
        <v>0.32334740261189193</v>
      </c>
      <c r="E6">
        <v>0.3237404103195422</v>
      </c>
      <c r="F6">
        <v>0.32366731603347587</v>
      </c>
      <c r="G6">
        <v>0.32303342062592538</v>
      </c>
      <c r="H6">
        <v>0.32330448050232957</v>
      </c>
      <c r="I6">
        <v>0.32336844125039871</v>
      </c>
      <c r="J6">
        <v>0.3234781016438783</v>
      </c>
      <c r="K6">
        <v>0.32371347633039238</v>
      </c>
      <c r="L6">
        <v>0.32675842982443498</v>
      </c>
      <c r="M6">
        <v>0.32692520248389867</v>
      </c>
      <c r="N6">
        <v>0.32553292216204993</v>
      </c>
      <c r="O6">
        <v>0.32606587176483137</v>
      </c>
      <c r="P6">
        <v>0.32599422118398641</v>
      </c>
      <c r="Q6">
        <v>0.32550758955752146</v>
      </c>
      <c r="R6">
        <v>0.32518307456936751</v>
      </c>
      <c r="S6">
        <v>0.32460262251423561</v>
      </c>
      <c r="T6">
        <v>0.32469384963096348</v>
      </c>
      <c r="U6">
        <v>0.3243593169479258</v>
      </c>
      <c r="V6">
        <v>0.32552336342948762</v>
      </c>
      <c r="W6">
        <v>0.32399044103134045</v>
      </c>
      <c r="X6">
        <v>0.32517194555277507</v>
      </c>
      <c r="Y6">
        <v>0.32513709140241392</v>
      </c>
      <c r="Z6">
        <v>0.32439865224187819</v>
      </c>
      <c r="AA6">
        <v>0.32378063235421661</v>
      </c>
      <c r="AB6">
        <v>0.32393996044921142</v>
      </c>
      <c r="AC6">
        <v>0.32447995954040892</v>
      </c>
      <c r="AD6">
        <v>0.32428968257018626</v>
      </c>
      <c r="AE6">
        <v>0.3239789157736484</v>
      </c>
      <c r="AF6">
        <v>0.32429961054254169</v>
      </c>
      <c r="AG6">
        <v>0.32185038299814989</v>
      </c>
      <c r="AH6">
        <v>0.32179655337039054</v>
      </c>
      <c r="AI6">
        <v>0.32216907979893183</v>
      </c>
      <c r="AJ6">
        <v>0.3237835088590123</v>
      </c>
      <c r="AK6">
        <v>0.32417686660399164</v>
      </c>
      <c r="AL6">
        <v>0.32349520114682223</v>
      </c>
      <c r="AM6">
        <v>0.3236598309196741</v>
      </c>
      <c r="AN6">
        <v>0.32403588846525017</v>
      </c>
      <c r="AO6">
        <v>0.32397589435913704</v>
      </c>
      <c r="AP6">
        <v>0.32285417971293195</v>
      </c>
      <c r="AQ6">
        <v>0.3253304884414947</v>
      </c>
      <c r="AR6">
        <v>0.32460749852502391</v>
      </c>
      <c r="AS6">
        <v>0.32478239680301529</v>
      </c>
      <c r="AT6">
        <v>0.32455169984452342</v>
      </c>
      <c r="AU6">
        <v>0.3246737979504426</v>
      </c>
      <c r="AV6">
        <v>0.32492759761834711</v>
      </c>
      <c r="AW6">
        <v>0.3250015884857651</v>
      </c>
      <c r="AX6">
        <v>0.32489117943955398</v>
      </c>
      <c r="AY6">
        <v>0.32471566118682299</v>
      </c>
      <c r="AZ6" s="1" t="s">
        <v>4</v>
      </c>
      <c r="BA6" s="2">
        <f t="shared" ref="BA6" si="20">(ROUNDUP(_xlfn.CONFIDENCE.T(1-$B$19,POWER((POWER(B6-SUM(B6,L6,V6,AF6,AP6)/5,2)+POWER(L6-SUM(B6,L6,V6,AF6,AP6)/5,2)+POWER(V6-SUM(B6,L6,V6,AF6,AP6)/5,2)+POWER(AF6-SUM(B6,L6,V6,AF6,AP6)/5,2)+POWER(AP6-SUM(B6,L6,V6,AF6,AP6)/5,2))/5,1/2),5),3)/AVERAGE(B6,L6,V6,AF6,AP6))*100</f>
        <v>4.2418762225029685</v>
      </c>
      <c r="BB6" s="2">
        <f t="shared" ref="BB6" si="21">(ROUNDUP(_xlfn.CONFIDENCE.T(1-$B$19,POWER((POWER(C6-SUM(C6,M6,W6,AG6,AQ6)/5,2)+POWER(M6-SUM(C6,M6,W6,AG6,AQ6)/5,2)+POWER(W6-SUM(C6,M6,W6,AG6,AQ6)/5,2)+POWER(AG6-SUM(C6,M6,W6,AG6,AQ6)/5,2)+POWER(AQ6-SUM(C6,M6,W6,AG6,AQ6)/5,2))/5,1/2),5),3)/AVERAGE(C6,M6,W6,AG6,AQ6))*100</f>
        <v>0.9259292546703829</v>
      </c>
      <c r="BC6" s="2">
        <f t="shared" ref="BC6" si="22">(ROUNDUP(_xlfn.CONFIDENCE.T(1-$B$19,POWER((POWER(D6-SUM(D6,N6,X6,AH6,AR6)/5,2)+POWER(N6-SUM(D6,N6,X6,AH6,AR6)/5,2)+POWER(X6-SUM(D6,N6,X6,AH6,AR6)/5,2)+POWER(AH6-SUM(D6,N6,X6,AH6,AR6)/5,2)+POWER(AR6-SUM(D6,N6,X6,AH6,AR6)/5,2))/5,1/2),5),3)/AVERAGE(D6,N6,X6,AH6,AR6))*100</f>
        <v>0.61711012280090349</v>
      </c>
      <c r="BD6" s="2">
        <f t="shared" ref="BD6" si="23">(ROUNDUP(_xlfn.CONFIDENCE.T(1-$B$19,POWER((POWER(E6-SUM(E6,O6,Y6,AI6,AS6)/5,2)+POWER(O6-SUM(E6,O6,Y6,AI6,AS6)/5,2)+POWER(Y6-SUM(E6,O6,Y6,AI6,AS6)/5,2)+POWER(AI6-SUM(E6,O6,Y6,AI6,AS6)/5,2)+POWER(AS6-SUM(E6,O6,Y6,AI6,AS6)/5,2))/5,1/2),5),3)/AVERAGE(E6,O6,Y6,AI6,AS6))*100</f>
        <v>0.61656278145607879</v>
      </c>
      <c r="BE6" s="2">
        <f t="shared" ref="BE6" si="24">(ROUNDUP(_xlfn.CONFIDENCE.T(1-$B$19,POWER((POWER(F6-SUM(F6,P6,Z6,AJ6,AT6)/5,2)+POWER(P6-SUM(F6,P6,Z6,AJ6,AT6)/5,2)+POWER(Z6-SUM(F6,P6,Z6,AJ6,AT6)/5,2)+POWER(AJ6-SUM(F6,P6,Z6,AJ6,AT6)/5,2)+POWER(AT6-SUM(F6,P6,Z6,AJ6,AT6)/5,2))/5,1/2),5),3)/AVERAGE(F6,P6,Z6,AJ6,AT6))*100</f>
        <v>0.61637255698108651</v>
      </c>
      <c r="BF6" s="2">
        <f t="shared" ref="BF6" si="25">(ROUNDUP(_xlfn.CONFIDENCE.T(1-$B$19,POWER((POWER(G6-SUM(G6,Q6,AA6,AK6,AU6)/5,2)+POWER(Q6-SUM(G6,Q6,AA6,AK6,AU6)/5,2)+POWER(AA6-SUM(G6,Q6,AA6,AK6,AU6)/5,2)+POWER(AK6-SUM(G6,Q6,AA6,AK6,AU6)/5,2)+POWER(AU6-SUM(G6,Q6,AA6,AK6,AU6)/5,2))/5,1/2),5),3)/AVERAGE(G6,Q6,AA6,AK6,AU6))*100</f>
        <v>0.61683757835322484</v>
      </c>
      <c r="BG6" s="2">
        <f t="shared" ref="BG6" si="26">(ROUNDUP(_xlfn.CONFIDENCE.T(1-$B$19,POWER((POWER(H6-SUM(H6,R6,AB6,AL6,AV6)/5,2)+POWER(R6-SUM(H6,R6,AB6,AL6,AV6)/5,2)+POWER(AB6-SUM(H6,R6,AB6,AL6,AV6)/5,2)+POWER(AL6-SUM(H6,R6,AB6,AL6,AV6)/5,2)+POWER(AV6-SUM(H6,R6,AB6,AL6,AV6)/5,2))/5,1/2),5),3)/AVERAGE(H6,R6,AB6,AL6,AV6))*100</f>
        <v>0.30848005864146111</v>
      </c>
      <c r="BH6" s="2">
        <f t="shared" ref="BH6" si="27">(ROUNDUP(_xlfn.CONFIDENCE.T(1-$B$19,POWER((POWER(I6-SUM(I6,S6,AC6,AM6,AW6)/5,2)+POWER(S6-SUM(I6,S6,AC6,AM6,AW6)/5,2)+POWER(AC6-SUM(I6,S6,AC6,AM6,AW6)/5,2)+POWER(AM6-SUM(I6,S6,AC6,AM6,AW6)/5,2)+POWER(AW6-SUM(I6,S6,AC6,AM6,AW6)/5,2))/5,1/2),5),3)/AVERAGE(I6,S6,AC6,AM6,AW6))*100</f>
        <v>0.30843017845449727</v>
      </c>
      <c r="BI6" s="2">
        <f t="shared" ref="BI6" si="28">(ROUNDUP(_xlfn.CONFIDENCE.T(1-$B$19,POWER((POWER(J6-SUM(J6,T6,AD6,AN6,AX6)/5,2)+POWER(T6-SUM(J6,T6,AD6,AN6,AX6)/5,2)+POWER(AD6-SUM(J6,T6,AD6,AN6,AX6)/5,2)+POWER(AN6-SUM(J6,T6,AD6,AN6,AX6)/5,2)+POWER(AX6-SUM(J6,T6,AD6,AN6,AX6)/5,2))/5,1/2),5),3)/AVERAGE(J6,T6,AD6,AN6,AX6))*100</f>
        <v>0.30837762682100284</v>
      </c>
      <c r="BJ6" s="2">
        <f t="shared" ref="BJ6" si="29">(ROUNDUP(_xlfn.CONFIDENCE.T(1-$B$19,POWER((POWER(K6-SUM(K6,U6,AE6,AO6,AY6)/5,2)+POWER(U6-SUM(K6,U6,AE6,AO6,AY6)/5,2)+POWER(AE6-SUM(K6,U6,AE6,AO6,AY6)/5,2)+POWER(AO6-SUM(K6,U6,AE6,AO6,AY6)/5,2)+POWER(AY6-SUM(K6,U6,AE6,AO6,AY6)/5,2))/5,1/2),5),3)/AVERAGE(K6,U6,AE6,AO6,AY6))*100</f>
        <v>0.30850043367234964</v>
      </c>
    </row>
    <row r="7" spans="1:62" x14ac:dyDescent="0.25">
      <c r="A7" t="s">
        <v>5</v>
      </c>
      <c r="B7">
        <v>0.12462327195020836</v>
      </c>
      <c r="C7">
        <v>0.13049306291691981</v>
      </c>
      <c r="D7">
        <v>0.13203133785536761</v>
      </c>
      <c r="E7">
        <v>0.13502332698567054</v>
      </c>
      <c r="F7">
        <v>0.136169288021777</v>
      </c>
      <c r="G7">
        <v>0.1368282133123255</v>
      </c>
      <c r="H7">
        <v>0.13398151292394922</v>
      </c>
      <c r="I7">
        <v>0.13646163831666183</v>
      </c>
      <c r="J7">
        <v>0.1366030535161499</v>
      </c>
      <c r="K7">
        <v>0.13643942401647585</v>
      </c>
      <c r="L7">
        <v>0.11624733221051932</v>
      </c>
      <c r="M7">
        <v>0.1325462139488483</v>
      </c>
      <c r="N7">
        <v>0.13298757637675801</v>
      </c>
      <c r="O7">
        <v>0.13346980775751288</v>
      </c>
      <c r="P7">
        <v>0.13321093733768588</v>
      </c>
      <c r="Q7">
        <v>0.13670869116345541</v>
      </c>
      <c r="R7">
        <v>0.13664334770314523</v>
      </c>
      <c r="S7">
        <v>0.13720550329315523</v>
      </c>
      <c r="T7">
        <v>0.13615615350584667</v>
      </c>
      <c r="U7">
        <v>0.14179948993083735</v>
      </c>
      <c r="V7">
        <v>0.12172908085657837</v>
      </c>
      <c r="W7">
        <v>0.12786145987714487</v>
      </c>
      <c r="X7">
        <v>0.12582033426637262</v>
      </c>
      <c r="Y7">
        <v>0.12318744438371294</v>
      </c>
      <c r="Z7">
        <v>0.12314474472782325</v>
      </c>
      <c r="AA7">
        <v>0.12529761447199098</v>
      </c>
      <c r="AB7">
        <v>0.12418595324062451</v>
      </c>
      <c r="AC7">
        <v>0.12538088738927258</v>
      </c>
      <c r="AD7">
        <v>0.12643151209823417</v>
      </c>
      <c r="AE7">
        <v>0.12635109933168057</v>
      </c>
      <c r="AF7">
        <v>0.17652976957833452</v>
      </c>
      <c r="AG7">
        <v>0.14863606839568419</v>
      </c>
      <c r="AH7">
        <v>0.14862463460936381</v>
      </c>
      <c r="AI7">
        <v>0.14781189097973624</v>
      </c>
      <c r="AJ7">
        <v>0.14137163039393602</v>
      </c>
      <c r="AK7">
        <v>0.14252349683466065</v>
      </c>
      <c r="AL7">
        <v>0.14132076351688691</v>
      </c>
      <c r="AM7">
        <v>0.13934515735538267</v>
      </c>
      <c r="AN7">
        <v>0.13715434117759087</v>
      </c>
      <c r="AO7">
        <v>0.13579466139984173</v>
      </c>
      <c r="AP7">
        <v>0.14498680290718263</v>
      </c>
      <c r="AQ7">
        <v>0.13919758322339534</v>
      </c>
      <c r="AR7">
        <v>0.13793839847640937</v>
      </c>
      <c r="AS7">
        <v>0.13405236303833015</v>
      </c>
      <c r="AT7">
        <v>0.13352287502569696</v>
      </c>
      <c r="AU7">
        <v>0.13145589644789576</v>
      </c>
      <c r="AV7">
        <v>0.12789190122683686</v>
      </c>
      <c r="AW7">
        <v>0.12767958299315046</v>
      </c>
      <c r="AX7">
        <v>0.13170373071553715</v>
      </c>
      <c r="AY7">
        <v>0.1326381500565125</v>
      </c>
      <c r="AZ7" s="1" t="s">
        <v>5</v>
      </c>
      <c r="BA7" s="2">
        <f t="shared" ref="BA7:BA11" si="30">(ROUNDUP(_xlfn.CONFIDENCE.T(1-$B$19,POWER((POWER(B7-SUM(B7,L7,V7,AF7,AP7)/5,2)+POWER(L7-SUM(B7,L7,V7,AF7,AP7)/5,2)+POWER(V7-SUM(B7,L7,V7,AF7,AP7)/5,2)+POWER(AF7-SUM(B7,L7,V7,AF7,AP7)/5,2)+POWER(AP7-SUM(B7,L7,V7,AF7,AP7)/5,2))/5,1/2),5),3)/AVERAGE(B7,L7,V7,AF7,AP7))*100</f>
        <v>20.464357989536925</v>
      </c>
      <c r="BB7" s="2">
        <f t="shared" ref="BB7:BB11" si="31">(ROUNDUP(_xlfn.CONFIDENCE.T(1-$B$19,POWER((POWER(C7-SUM(C7,M7,W7,AG7,AQ7)/5,2)+POWER(M7-SUM(C7,M7,W7,AG7,AQ7)/5,2)+POWER(W7-SUM(C7,M7,W7,AG7,AQ7)/5,2)+POWER(AG7-SUM(C7,M7,W7,AG7,AQ7)/5,2)+POWER(AQ7-SUM(C7,M7,W7,AG7,AQ7)/5,2))/5,1/2),5),3)/AVERAGE(C7,M7,W7,AG7,AQ7))*100</f>
        <v>7.3666519418098586</v>
      </c>
      <c r="BC7" s="2">
        <f t="shared" ref="BC7:BC11" si="32">(ROUNDUP(_xlfn.CONFIDENCE.T(1-$B$19,POWER((POWER(D7-SUM(D7,N7,X7,AH7,AR7)/5,2)+POWER(N7-SUM(D7,N7,X7,AH7,AR7)/5,2)+POWER(X7-SUM(D7,N7,X7,AH7,AR7)/5,2)+POWER(AH7-SUM(D7,N7,X7,AH7,AR7)/5,2)+POWER(AR7-SUM(D7,N7,X7,AH7,AR7)/5,2))/5,1/2),5),3)/AVERAGE(D7,N7,X7,AH7,AR7))*100</f>
        <v>7.3811384105560913</v>
      </c>
      <c r="BD7" s="2">
        <f t="shared" ref="BD7:BD11" si="33">(ROUNDUP(_xlfn.CONFIDENCE.T(1-$B$19,POWER((POWER(E7-SUM(E7,O7,Y7,AI7,AS7)/5,2)+POWER(O7-SUM(E7,O7,Y7,AI7,AS7)/5,2)+POWER(Y7-SUM(E7,O7,Y7,AI7,AS7)/5,2)+POWER(AI7-SUM(E7,O7,Y7,AI7,AS7)/5,2)+POWER(AS7-SUM(E7,O7,Y7,AI7,AS7)/5,2))/5,1/2),5),3)/AVERAGE(E7,O7,Y7,AI7,AS7))*100</f>
        <v>7.4234108168474089</v>
      </c>
      <c r="BE7" s="2">
        <f t="shared" ref="BE7:BE11" si="34">(ROUNDUP(_xlfn.CONFIDENCE.T(1-$B$19,POWER((POWER(F7-SUM(F7,P7,Z7,AJ7,AT7)/5,2)+POWER(P7-SUM(F7,P7,Z7,AJ7,AT7)/5,2)+POWER(Z7-SUM(F7,P7,Z7,AJ7,AT7)/5,2)+POWER(AJ7-SUM(F7,P7,Z7,AJ7,AT7)/5,2)+POWER(AT7-SUM(F7,P7,Z7,AJ7,AT7)/5,2))/5,1/2),5),3)/AVERAGE(F7,P7,Z7,AJ7,AT7))*100</f>
        <v>5.9932323625436847</v>
      </c>
      <c r="BF7" s="2">
        <f t="shared" ref="BF7:BF11" si="35">(ROUNDUP(_xlfn.CONFIDENCE.T(1-$B$19,POWER((POWER(G7-SUM(G7,Q7,AA7,AK7,AU7)/5,2)+POWER(Q7-SUM(G7,Q7,AA7,AK7,AU7)/5,2)+POWER(AA7-SUM(G7,Q7,AA7,AK7,AU7)/5,2)+POWER(AK7-SUM(G7,Q7,AA7,AK7,AU7)/5,2)+POWER(AU7-SUM(G7,Q7,AA7,AK7,AU7)/5,2))/5,1/2),5),3)/AVERAGE(G7,Q7,AA7,AK7,AU7))*100</f>
        <v>5.9451802753904071</v>
      </c>
      <c r="BG7" s="2">
        <f t="shared" ref="BG7:BG11" si="36">(ROUNDUP(_xlfn.CONFIDENCE.T(1-$B$19,POWER((POWER(H7-SUM(H7,R7,AB7,AL7,AV7)/5,2)+POWER(R7-SUM(H7,R7,AB7,AL7,AV7)/5,2)+POWER(AB7-SUM(H7,R7,AB7,AL7,AV7)/5,2)+POWER(AL7-SUM(H7,R7,AB7,AL7,AV7)/5,2)+POWER(AV7-SUM(H7,R7,AB7,AL7,AV7)/5,2))/5,1/2),5),3)/AVERAGE(H7,R7,AB7,AL7,AV7))*100</f>
        <v>6.0238833849135993</v>
      </c>
      <c r="BH7" s="2">
        <f t="shared" ref="BH7:BH11" si="37">(ROUNDUP(_xlfn.CONFIDENCE.T(1-$B$19,POWER((POWER(I7-SUM(I7,S7,AC7,AM7,AW7)/5,2)+POWER(S7-SUM(I7,S7,AC7,AM7,AW7)/5,2)+POWER(AC7-SUM(I7,S7,AC7,AM7,AW7)/5,2)+POWER(AM7-SUM(I7,S7,AC7,AM7,AW7)/5,2)+POWER(AW7-SUM(I7,S7,AC7,AM7,AW7)/5,2))/5,1/2),5),3)/AVERAGE(I7,S7,AC7,AM7,AW7))*100</f>
        <v>5.2546811115368586</v>
      </c>
      <c r="BI7" s="2">
        <f t="shared" ref="BI7:BI11" si="38">(ROUNDUP(_xlfn.CONFIDENCE.T(1-$B$19,POWER((POWER(J7-SUM(J7,T7,AD7,AN7,AX7)/5,2)+POWER(T7-SUM(J7,T7,AD7,AN7,AX7)/5,2)+POWER(AD7-SUM(J7,T7,AD7,AN7,AX7)/5,2)+POWER(AN7-SUM(J7,T7,AD7,AN7,AX7)/5,2)+POWER(AX7-SUM(J7,T7,AD7,AN7,AX7)/5,2))/5,1/2),5),3)/AVERAGE(J7,T7,AD7,AN7,AX7))*100</f>
        <v>4.4906899621048932</v>
      </c>
      <c r="BJ7" s="2">
        <f t="shared" ref="BJ7:BJ11" si="39">(ROUNDUP(_xlfn.CONFIDENCE.T(1-$B$19,POWER((POWER(K7-SUM(K7,U7,AE7,AO7,AY7)/5,2)+POWER(U7-SUM(K7,U7,AE7,AO7,AY7)/5,2)+POWER(AE7-SUM(K7,U7,AE7,AO7,AY7)/5,2)+POWER(AO7-SUM(K7,U7,AE7,AO7,AY7)/5,2)+POWER(AY7-SUM(K7,U7,AE7,AO7,AY7)/5,2))/5,1/2),5),3)/AVERAGE(K7,U7,AE7,AO7,AY7))*100</f>
        <v>5.2004179819255025</v>
      </c>
    </row>
    <row r="8" spans="1:62" x14ac:dyDescent="0.25">
      <c r="A8" t="s">
        <v>6</v>
      </c>
      <c r="B8">
        <v>2.9118411475356512</v>
      </c>
      <c r="C8">
        <v>2.8772552269989395</v>
      </c>
      <c r="D8">
        <v>2.8352929322375502</v>
      </c>
      <c r="E8">
        <v>2.8288995105727248</v>
      </c>
      <c r="F8">
        <v>2.8241725958523483</v>
      </c>
      <c r="G8">
        <v>2.8256953098789106</v>
      </c>
      <c r="H8">
        <v>2.8171845657602272</v>
      </c>
      <c r="I8">
        <v>2.8596065022408919</v>
      </c>
      <c r="J8">
        <v>2.8978082654458222</v>
      </c>
      <c r="K8">
        <v>2.9070504976969476</v>
      </c>
      <c r="L8">
        <v>3.0459305780761028</v>
      </c>
      <c r="M8">
        <v>3.2378331164625935</v>
      </c>
      <c r="N8">
        <v>3.4074323446105601</v>
      </c>
      <c r="O8">
        <v>3.3264451427340544</v>
      </c>
      <c r="P8">
        <v>3.252188834308126</v>
      </c>
      <c r="Q8">
        <v>3.5430231976447262</v>
      </c>
      <c r="R8">
        <v>3.4382718599864428</v>
      </c>
      <c r="S8">
        <v>3.380208911736112</v>
      </c>
      <c r="T8">
        <v>3.3353472186337787</v>
      </c>
      <c r="U8">
        <v>3.2977592620614455</v>
      </c>
      <c r="V8">
        <v>3.0679072025222847</v>
      </c>
      <c r="W8">
        <v>2.9518247102985873</v>
      </c>
      <c r="X8">
        <v>2.909449043391068</v>
      </c>
      <c r="Y8">
        <v>2.9069424933845029</v>
      </c>
      <c r="Z8">
        <v>2.8844716948646254</v>
      </c>
      <c r="AA8">
        <v>2.9088050291788532</v>
      </c>
      <c r="AB8">
        <v>2.9203389320642694</v>
      </c>
      <c r="AC8">
        <v>2.9243368387127529</v>
      </c>
      <c r="AD8">
        <v>2.9170268625032247</v>
      </c>
      <c r="AE8">
        <v>2.9048284687249577</v>
      </c>
      <c r="AF8">
        <v>3.1869318531446997</v>
      </c>
      <c r="AG8">
        <v>3.0445328177455191</v>
      </c>
      <c r="AH8">
        <v>3.084525039623387</v>
      </c>
      <c r="AI8">
        <v>3.0437214461913373</v>
      </c>
      <c r="AJ8">
        <v>3.0226457861083689</v>
      </c>
      <c r="AK8">
        <v>3.0052269161151628</v>
      </c>
      <c r="AL8">
        <v>2.9951929040671574</v>
      </c>
      <c r="AM8">
        <v>2.9785379723029801</v>
      </c>
      <c r="AN8">
        <v>2.9694339321782621</v>
      </c>
      <c r="AO8">
        <v>2.9641302740120592</v>
      </c>
      <c r="AP8">
        <v>3.0132596483406124</v>
      </c>
      <c r="AQ8">
        <v>3.0029730949327562</v>
      </c>
      <c r="AR8">
        <v>2.9685758507693771</v>
      </c>
      <c r="AS8">
        <v>2.9390318347657662</v>
      </c>
      <c r="AT8">
        <v>2.8968998535171813</v>
      </c>
      <c r="AU8">
        <v>2.9014367138278945</v>
      </c>
      <c r="AV8">
        <v>2.9083867784159096</v>
      </c>
      <c r="AW8">
        <v>4.4734499851652725</v>
      </c>
      <c r="AX8">
        <v>4.2743259696957638</v>
      </c>
      <c r="AY8">
        <v>4.1246031658688151</v>
      </c>
      <c r="AZ8" s="1" t="s">
        <v>6</v>
      </c>
      <c r="BA8" s="2">
        <f t="shared" si="30"/>
        <v>3.6451118020835218</v>
      </c>
      <c r="BB8" s="2">
        <f t="shared" si="31"/>
        <v>4.9952300626076287</v>
      </c>
      <c r="BC8" s="2">
        <f t="shared" si="32"/>
        <v>8.1879478191191311</v>
      </c>
      <c r="BD8" s="2">
        <f t="shared" si="33"/>
        <v>7.1452117737381693</v>
      </c>
      <c r="BE8" s="2">
        <f t="shared" si="34"/>
        <v>6.3842460936329752</v>
      </c>
      <c r="BF8" s="2">
        <f t="shared" si="35"/>
        <v>10.636064889581981</v>
      </c>
      <c r="BG8" s="2">
        <f t="shared" si="36"/>
        <v>9.0189414108071944</v>
      </c>
      <c r="BH8" s="2">
        <f t="shared" si="37"/>
        <v>22.538326907656657</v>
      </c>
      <c r="BI8" s="2">
        <f t="shared" si="38"/>
        <v>19.824395808798947</v>
      </c>
      <c r="BJ8" s="2">
        <f t="shared" si="39"/>
        <v>17.872166778676881</v>
      </c>
    </row>
    <row r="9" spans="1:62" x14ac:dyDescent="0.25">
      <c r="A9" t="s">
        <v>7</v>
      </c>
      <c r="B9">
        <v>9.5308971999433396</v>
      </c>
      <c r="C9">
        <v>9.3289071507872308</v>
      </c>
      <c r="D9">
        <v>9.4110807215470142</v>
      </c>
      <c r="E9">
        <v>9.543126017478615</v>
      </c>
      <c r="F9">
        <v>9.8005605137312184</v>
      </c>
      <c r="G9">
        <v>9.7644663271046301</v>
      </c>
      <c r="H9">
        <v>9.6603851653930359</v>
      </c>
      <c r="I9">
        <v>9.5899696367570684</v>
      </c>
      <c r="J9">
        <v>9.4954393291131716</v>
      </c>
      <c r="K9">
        <v>9.4662548424844353</v>
      </c>
      <c r="L9">
        <v>11.23918236195391</v>
      </c>
      <c r="M9">
        <v>10.33470829449845</v>
      </c>
      <c r="N9">
        <v>9.9278348059971275</v>
      </c>
      <c r="O9">
        <v>9.7176637093830553</v>
      </c>
      <c r="P9">
        <v>9.6395074481505603</v>
      </c>
      <c r="Q9">
        <v>9.5662608690548794</v>
      </c>
      <c r="R9">
        <v>9.4820949794763933</v>
      </c>
      <c r="S9">
        <v>9.445986882976694</v>
      </c>
      <c r="T9">
        <v>9.3842531138363441</v>
      </c>
      <c r="U9">
        <v>9.4227838602886127</v>
      </c>
      <c r="V9">
        <v>9.0431020503387316</v>
      </c>
      <c r="W9">
        <v>8.9607595991874494</v>
      </c>
      <c r="X9">
        <v>8.9811982581446816</v>
      </c>
      <c r="Y9">
        <v>9.0987047091519244</v>
      </c>
      <c r="Z9">
        <v>9.5471216174898181</v>
      </c>
      <c r="AA9">
        <v>9.5117836401580167</v>
      </c>
      <c r="AB9">
        <v>9.5220345471554992</v>
      </c>
      <c r="AC9">
        <v>9.4500684652216353</v>
      </c>
      <c r="AD9">
        <v>9.4266781462883955</v>
      </c>
      <c r="AE9">
        <v>9.4872782124214616</v>
      </c>
      <c r="AF9">
        <v>9.2330190409469672</v>
      </c>
      <c r="AG9">
        <v>9.0011766402289943</v>
      </c>
      <c r="AH9">
        <v>9.1446611673095397</v>
      </c>
      <c r="AI9">
        <v>9.0694411874226528</v>
      </c>
      <c r="AJ9">
        <v>9.0845481307770211</v>
      </c>
      <c r="AK9">
        <v>9.2330968060388052</v>
      </c>
      <c r="AL9">
        <v>9.4135156536316806</v>
      </c>
      <c r="AM9">
        <v>9.3594897666404986</v>
      </c>
      <c r="AN9">
        <v>9.3540002615161058</v>
      </c>
      <c r="AO9">
        <v>9.2822418818604788</v>
      </c>
      <c r="AP9">
        <v>10.070063815802911</v>
      </c>
      <c r="AQ9">
        <v>9.7073394148837373</v>
      </c>
      <c r="AR9">
        <v>9.4519268924857105</v>
      </c>
      <c r="AS9">
        <v>9.5510476645124509</v>
      </c>
      <c r="AT9">
        <v>9.6335847097793526</v>
      </c>
      <c r="AU9">
        <v>9.6176585661921905</v>
      </c>
      <c r="AV9">
        <v>10.363459553370117</v>
      </c>
      <c r="AW9">
        <v>10.189804998278197</v>
      </c>
      <c r="AX9">
        <v>10.069417282925297</v>
      </c>
      <c r="AY9">
        <v>9.9431298165995941</v>
      </c>
      <c r="AZ9" s="1" t="s">
        <v>7</v>
      </c>
      <c r="BA9" s="2">
        <f t="shared" si="30"/>
        <v>9.9661487959674044</v>
      </c>
      <c r="BB9" s="2">
        <f t="shared" si="31"/>
        <v>6.6972456707334667</v>
      </c>
      <c r="BC9" s="2">
        <f t="shared" si="32"/>
        <v>4.2735314315215218</v>
      </c>
      <c r="BD9" s="2">
        <f t="shared" si="33"/>
        <v>3.469562749755442</v>
      </c>
      <c r="BE9" s="2">
        <f t="shared" si="34"/>
        <v>3.1652652647605355</v>
      </c>
      <c r="BF9" s="2">
        <f t="shared" si="35"/>
        <v>2.2749542781482326</v>
      </c>
      <c r="BG9" s="2">
        <f t="shared" si="36"/>
        <v>4.4486658120796099</v>
      </c>
      <c r="BH9" s="2">
        <f t="shared" si="37"/>
        <v>3.8929687774273671</v>
      </c>
      <c r="BI9" s="2">
        <f t="shared" si="38"/>
        <v>3.4674363007117375</v>
      </c>
      <c r="BJ9" s="2">
        <f t="shared" si="39"/>
        <v>2.9200644777153499</v>
      </c>
    </row>
    <row r="10" spans="1:62" x14ac:dyDescent="0.25">
      <c r="A10" t="s">
        <v>8</v>
      </c>
      <c r="B10">
        <v>3.0171084697863604</v>
      </c>
      <c r="C10">
        <v>2.720522060604444</v>
      </c>
      <c r="D10">
        <v>2.350388256434182</v>
      </c>
      <c r="E10">
        <v>2.331537676275441</v>
      </c>
      <c r="F10">
        <v>2.2602911629599496</v>
      </c>
      <c r="G10">
        <v>2.2532667875217105</v>
      </c>
      <c r="H10">
        <v>2.2131349511522096</v>
      </c>
      <c r="I10">
        <v>2.1932666108799088</v>
      </c>
      <c r="J10">
        <v>2.1516463964867789</v>
      </c>
      <c r="K10">
        <v>2.2897408382675963</v>
      </c>
      <c r="L10">
        <v>4.8617400203901715</v>
      </c>
      <c r="M10">
        <v>3.5886473220979331</v>
      </c>
      <c r="N10">
        <v>3.3477160306149054</v>
      </c>
      <c r="O10">
        <v>3.2187906196767866</v>
      </c>
      <c r="P10">
        <v>2.9575259736145245</v>
      </c>
      <c r="Q10">
        <v>2.9625367401879998</v>
      </c>
      <c r="R10">
        <v>2.8417518284087167</v>
      </c>
      <c r="S10">
        <v>3.0107131726991958</v>
      </c>
      <c r="T10">
        <v>2.9261232506870072</v>
      </c>
      <c r="U10">
        <v>2.8058718933152202</v>
      </c>
      <c r="V10">
        <v>2.9540131250164974</v>
      </c>
      <c r="W10">
        <v>2.4056391908624049</v>
      </c>
      <c r="X10">
        <v>2.5803671728741735</v>
      </c>
      <c r="Y10">
        <v>2.5139554431227333</v>
      </c>
      <c r="Z10">
        <v>4.6308753954227253</v>
      </c>
      <c r="AA10">
        <v>4.1768482459368537</v>
      </c>
      <c r="AB10">
        <v>3.9044949011843197</v>
      </c>
      <c r="AC10">
        <v>3.6853370767008546</v>
      </c>
      <c r="AD10">
        <v>3.5807689204003061</v>
      </c>
      <c r="AE10">
        <v>3.4029342598568104</v>
      </c>
      <c r="AF10">
        <v>4.0914551728577084</v>
      </c>
      <c r="AG10">
        <v>3.7044174146705275</v>
      </c>
      <c r="AH10">
        <v>3.0608213351746518</v>
      </c>
      <c r="AI10">
        <v>2.7827898488636329</v>
      </c>
      <c r="AJ10">
        <v>2.6866756766532238</v>
      </c>
      <c r="AK10">
        <v>2.6238995832942864</v>
      </c>
      <c r="AL10">
        <v>2.5481842537297679</v>
      </c>
      <c r="AM10">
        <v>2.4597161152820894</v>
      </c>
      <c r="AN10">
        <v>2.4342661223240181</v>
      </c>
      <c r="AO10">
        <v>2.473133769086969</v>
      </c>
      <c r="AP10">
        <v>2.4283306643912623</v>
      </c>
      <c r="AQ10">
        <v>2.1608633372225801</v>
      </c>
      <c r="AR10">
        <v>2.2051074489396374</v>
      </c>
      <c r="AS10">
        <v>2.2554615734047148</v>
      </c>
      <c r="AT10">
        <v>2.2164272440261517</v>
      </c>
      <c r="AU10">
        <v>2.2058196795595211</v>
      </c>
      <c r="AV10">
        <v>2.1339171208022343</v>
      </c>
      <c r="AW10">
        <v>2.192498175394856</v>
      </c>
      <c r="AX10">
        <v>2.152784980587537</v>
      </c>
      <c r="AY10">
        <v>2.1454311710434446</v>
      </c>
      <c r="AZ10" s="1" t="s">
        <v>8</v>
      </c>
      <c r="BA10" s="2">
        <f t="shared" si="30"/>
        <v>31.522567464080058</v>
      </c>
      <c r="BB10" s="2">
        <f t="shared" si="31"/>
        <v>26.57734060129502</v>
      </c>
      <c r="BC10" s="2">
        <f t="shared" si="32"/>
        <v>19.78677498975842</v>
      </c>
      <c r="BD10" s="2">
        <f t="shared" si="33"/>
        <v>16.59984097136369</v>
      </c>
      <c r="BE10" s="2">
        <f t="shared" si="34"/>
        <v>37.21580886619391</v>
      </c>
      <c r="BF10" s="2">
        <f t="shared" si="35"/>
        <v>31.464514520928581</v>
      </c>
      <c r="BG10" s="2">
        <f t="shared" si="36"/>
        <v>29.139060495788687</v>
      </c>
      <c r="BH10" s="2">
        <f t="shared" si="37"/>
        <v>26.252570410021818</v>
      </c>
      <c r="BI10" s="2">
        <f t="shared" si="38"/>
        <v>25.555676147379021</v>
      </c>
      <c r="BJ10" s="2">
        <f t="shared" si="39"/>
        <v>21.231807844050714</v>
      </c>
    </row>
    <row r="11" spans="1:62" x14ac:dyDescent="0.25">
      <c r="A11" t="s">
        <v>9</v>
      </c>
      <c r="B11">
        <v>0.50654833541889288</v>
      </c>
      <c r="C11">
        <v>0.50554716806539723</v>
      </c>
      <c r="D11">
        <v>0.50700385569091877</v>
      </c>
      <c r="E11">
        <v>0.50558365241596082</v>
      </c>
      <c r="F11">
        <v>0.50728345949649256</v>
      </c>
      <c r="G11">
        <v>0.50629681213412836</v>
      </c>
      <c r="H11">
        <v>0.50618095250423667</v>
      </c>
      <c r="I11">
        <v>0.50514082307379893</v>
      </c>
      <c r="J11">
        <v>0.50541038827586404</v>
      </c>
      <c r="K11">
        <v>0.50628307166968223</v>
      </c>
      <c r="L11">
        <v>0.52003721358156763</v>
      </c>
      <c r="M11">
        <v>0.51728816722579041</v>
      </c>
      <c r="N11">
        <v>0.51351221412084069</v>
      </c>
      <c r="O11">
        <v>0.51268214099598908</v>
      </c>
      <c r="P11">
        <v>0.51369402517210427</v>
      </c>
      <c r="Q11">
        <v>0.51250332387358877</v>
      </c>
      <c r="R11">
        <v>0.51330012655487178</v>
      </c>
      <c r="S11">
        <v>0.51272209742045005</v>
      </c>
      <c r="T11">
        <v>0.51284711927639026</v>
      </c>
      <c r="U11">
        <v>0.51194239296851018</v>
      </c>
      <c r="V11">
        <v>0.51434205888706674</v>
      </c>
      <c r="W11">
        <v>0.51699674413961483</v>
      </c>
      <c r="X11">
        <v>0.51560340639304014</v>
      </c>
      <c r="Y11">
        <v>0.51272109730010573</v>
      </c>
      <c r="Z11">
        <v>0.51076861007444496</v>
      </c>
      <c r="AA11">
        <v>0.50983952237213725</v>
      </c>
      <c r="AB11">
        <v>0.50907679887090962</v>
      </c>
      <c r="AC11">
        <v>0.51014879402925961</v>
      </c>
      <c r="AD11">
        <v>0.50943017487018738</v>
      </c>
      <c r="AE11">
        <v>0.50866652021284386</v>
      </c>
      <c r="AF11">
        <v>0.51706594379322579</v>
      </c>
      <c r="AG11">
        <v>0.51314394456505774</v>
      </c>
      <c r="AH11">
        <v>0.51121153747533077</v>
      </c>
      <c r="AI11">
        <v>0.50890017600640547</v>
      </c>
      <c r="AJ11">
        <v>0.51077904012218711</v>
      </c>
      <c r="AK11">
        <v>0.50990499189159666</v>
      </c>
      <c r="AL11">
        <v>0.50838936472056295</v>
      </c>
      <c r="AM11">
        <v>0.5091278327635882</v>
      </c>
      <c r="AN11">
        <v>0.51073236851422255</v>
      </c>
      <c r="AO11">
        <v>0.51135837082306446</v>
      </c>
      <c r="AP11">
        <v>0.50980525169853264</v>
      </c>
      <c r="AQ11">
        <v>0.51331661675102636</v>
      </c>
      <c r="AR11">
        <v>0.51229857011134139</v>
      </c>
      <c r="AS11">
        <v>0.51048668043515788</v>
      </c>
      <c r="AT11">
        <v>0.50948904763654468</v>
      </c>
      <c r="AU11">
        <v>0.50937371975770784</v>
      </c>
      <c r="AV11">
        <v>0.50928255802509004</v>
      </c>
      <c r="AW11">
        <v>0.50883911828000861</v>
      </c>
      <c r="AX11">
        <v>0.50846661704733642</v>
      </c>
      <c r="AY11">
        <v>0.50813714274602473</v>
      </c>
      <c r="AZ11" s="1" t="s">
        <v>9</v>
      </c>
      <c r="BA11" s="2">
        <f t="shared" si="30"/>
        <v>1.3630351394330096</v>
      </c>
      <c r="BB11" s="2">
        <f t="shared" si="31"/>
        <v>1.1690015208580766</v>
      </c>
      <c r="BC11" s="2">
        <f t="shared" si="32"/>
        <v>0.78136305841468023</v>
      </c>
      <c r="BD11" s="2">
        <f t="shared" si="33"/>
        <v>0.78419878742561877</v>
      </c>
      <c r="BE11" s="2">
        <f t="shared" si="34"/>
        <v>0.58777102818822502</v>
      </c>
      <c r="BF11" s="2">
        <f t="shared" si="35"/>
        <v>0.58871587788851876</v>
      </c>
      <c r="BG11" s="2">
        <f t="shared" si="36"/>
        <v>0.58910629339188392</v>
      </c>
      <c r="BH11" s="2">
        <f t="shared" si="37"/>
        <v>0.7855525370455172</v>
      </c>
      <c r="BI11" s="2">
        <f t="shared" si="38"/>
        <v>0.78527247605528883</v>
      </c>
      <c r="BJ11" s="2">
        <f t="shared" si="39"/>
        <v>0.58906981004684345</v>
      </c>
    </row>
    <row r="12" spans="1:62" x14ac:dyDescent="0.25">
      <c r="AZ12" s="1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x14ac:dyDescent="0.25">
      <c r="A13" t="s">
        <v>10</v>
      </c>
      <c r="B13">
        <v>0.416417848530377</v>
      </c>
      <c r="C13">
        <v>0.42142611245403411</v>
      </c>
      <c r="D13">
        <v>0.41622003446175498</v>
      </c>
      <c r="E13">
        <v>0.41641691379776696</v>
      </c>
      <c r="F13">
        <v>0.41653992034109805</v>
      </c>
      <c r="G13">
        <v>0.41780650985450463</v>
      </c>
      <c r="H13">
        <v>0.41746753860479541</v>
      </c>
      <c r="I13">
        <v>0.4180442704310024</v>
      </c>
      <c r="J13">
        <v>0.41860269718582105</v>
      </c>
      <c r="K13">
        <v>0.41747420731299106</v>
      </c>
      <c r="L13">
        <v>0.39586998276749313</v>
      </c>
      <c r="M13">
        <v>0.40632478079155965</v>
      </c>
      <c r="N13">
        <v>0.40813249322355938</v>
      </c>
      <c r="O13">
        <v>0.40670958197820123</v>
      </c>
      <c r="P13">
        <v>0.40640424897050287</v>
      </c>
      <c r="Q13">
        <v>0.40672278465988376</v>
      </c>
      <c r="R13">
        <v>0.40718593950471332</v>
      </c>
      <c r="S13">
        <v>0.40882307100364601</v>
      </c>
      <c r="T13">
        <v>0.40899182954921098</v>
      </c>
      <c r="U13">
        <v>0.41029516066646271</v>
      </c>
      <c r="V13">
        <v>0.39286236465365953</v>
      </c>
      <c r="W13">
        <v>0.39606826807228379</v>
      </c>
      <c r="X13">
        <v>0.39764959538774364</v>
      </c>
      <c r="Y13">
        <v>0.40206360070733416</v>
      </c>
      <c r="Z13">
        <v>0.40535915787697058</v>
      </c>
      <c r="AA13">
        <v>0.407891141336164</v>
      </c>
      <c r="AB13">
        <v>0.40887184375062091</v>
      </c>
      <c r="AC13">
        <v>0.40821528361350673</v>
      </c>
      <c r="AD13">
        <v>0.41018599436729553</v>
      </c>
      <c r="AE13">
        <v>0.41114676721584648</v>
      </c>
      <c r="AF13">
        <v>0.40479784947229203</v>
      </c>
      <c r="AG13">
        <v>0.40510014448891046</v>
      </c>
      <c r="AH13">
        <v>0.4093192998705335</v>
      </c>
      <c r="AI13">
        <v>0.41201498760510746</v>
      </c>
      <c r="AJ13">
        <v>0.40833230124373093</v>
      </c>
      <c r="AK13">
        <v>0.41191834932053023</v>
      </c>
      <c r="AL13">
        <v>0.4137520870165482</v>
      </c>
      <c r="AM13">
        <v>0.41240606193854928</v>
      </c>
      <c r="AN13">
        <v>0.40973073336889937</v>
      </c>
      <c r="AO13">
        <v>0.40808638897115818</v>
      </c>
      <c r="AP13">
        <v>0.40614456544585503</v>
      </c>
      <c r="AQ13">
        <v>0.39830069044413302</v>
      </c>
      <c r="AR13">
        <v>0.40382352306368968</v>
      </c>
      <c r="AS13">
        <v>0.40616388406285975</v>
      </c>
      <c r="AT13">
        <v>0.40769286195249987</v>
      </c>
      <c r="AU13">
        <v>0.40871710099500241</v>
      </c>
      <c r="AV13">
        <v>0.40994883862189474</v>
      </c>
      <c r="AW13">
        <v>0.41182826125208138</v>
      </c>
      <c r="AX13">
        <v>0.41164878408824462</v>
      </c>
      <c r="AY13">
        <v>0.41193007099741608</v>
      </c>
      <c r="AZ13" s="1" t="s">
        <v>10</v>
      </c>
      <c r="BA13" s="2">
        <f t="shared" ref="BA13" si="40">(ROUNDUP(_xlfn.CONFIDENCE.T(1-$B$19,POWER((POWER(B13-SUM(B13,L13,V13,AF13,AP13)/5,2)+POWER(L13-SUM(B13,L13,V13,AF13,AP13)/5,2)+POWER(V13-SUM(B13,L13,V13,AF13,AP13)/5,2)+POWER(AF13-SUM(B13,L13,V13,AF13,AP13)/5,2)+POWER(AP13-SUM(B13,L13,V13,AF13,AP13)/5,2))/5,1/2),5),3)/AVERAGE(B13,L13,V13,AF13,AP13))*100</f>
        <v>1.7265872113088856</v>
      </c>
      <c r="BB13" s="2">
        <f t="shared" ref="BB13" si="41">(ROUNDUP(_xlfn.CONFIDENCE.T(1-$B$19,POWER((POWER(C13-SUM(C13,M13,W13,AG13,AQ13)/5,2)+POWER(M13-SUM(C13,M13,W13,AG13,AQ13)/5,2)+POWER(W13-SUM(C13,M13,W13,AG13,AQ13)/5,2)+POWER(AG13-SUM(C13,M13,W13,AG13,AQ13)/5,2)+POWER(AQ13-SUM(C13,M13,W13,AG13,AQ13)/5,2))/5,1/2),5),3)/AVERAGE(C13,M13,W13,AG13,AQ13))*100</f>
        <v>2.9597182402976574</v>
      </c>
      <c r="BC13" s="2">
        <f t="shared" ref="BC13" si="42">(ROUNDUP(_xlfn.CONFIDENCE.T(1-$B$19,POWER((POWER(D13-SUM(D13,N13,X13,AH13,AR13)/5,2)+POWER(N13-SUM(D13,N13,X13,AH13,AR13)/5,2)+POWER(X13-SUM(D13,N13,X13,AH13,AR13)/5,2)+POWER(AH13-SUM(D13,N13,X13,AH13,AR13)/5,2)+POWER(AR13-SUM(D13,N13,X13,AH13,AR13)/5,2))/5,1/2),5),3)/AVERAGE(D13,N13,X13,AH13,AR13))*100</f>
        <v>1.9654619725477229</v>
      </c>
      <c r="BD13" s="2">
        <f t="shared" ref="BD13" si="43">(ROUNDUP(_xlfn.CONFIDENCE.T(1-$B$19,POWER((POWER(E13-SUM(E13,O13,Y13,AI13,AS13)/5,2)+POWER(O13-SUM(E13,O13,Y13,AI13,AS13)/5,2)+POWER(Y13-SUM(E13,O13,Y13,AI13,AS13)/5,2)+POWER(AI13-SUM(E13,O13,Y13,AI13,AS13)/5,2)+POWER(AS13-SUM(E13,O13,Y13,AI13,AS13)/5,2))/5,1/2),5),3)/AVERAGE(E13,O13,Y13,AI13,AS13))*100</f>
        <v>1.7128575673568205</v>
      </c>
      <c r="BE13" s="2">
        <f t="shared" ref="BE13" si="44">(ROUNDUP(_xlfn.CONFIDENCE.T(1-$B$19,POWER((POWER(F13-SUM(F13,P13,Z13,AJ13,AT13)/5,2)+POWER(P13-SUM(F13,P13,Z13,AJ13,AT13)/5,2)+POWER(Z13-SUM(F13,P13,Z13,AJ13,AT13)/5,2)+POWER(AJ13-SUM(F13,P13,Z13,AJ13,AT13)/5,2)+POWER(AT13-SUM(F13,P13,Z13,AJ13,AT13)/5,2))/5,1/2),5),3)/AVERAGE(F13,P13,Z13,AJ13,AT13))*100</f>
        <v>1.22289544550124</v>
      </c>
      <c r="BF13" s="2">
        <f t="shared" ref="BF13" si="45">(ROUNDUP(_xlfn.CONFIDENCE.T(1-$B$19,POWER((POWER(G13-SUM(G13,Q13,AA13,AK13,AU13)/5,2)+POWER(Q13-SUM(G13,Q13,AA13,AK13,AU13)/5,2)+POWER(AA13-SUM(G13,Q13,AA13,AK13,AU13)/5,2)+POWER(AK13-SUM(G13,Q13,AA13,AK13,AU13)/5,2)+POWER(AU13-SUM(G13,Q13,AA13,AK13,AU13)/5,2))/5,1/2),5),3)/AVERAGE(G13,Q13,AA13,AK13,AU13))*100</f>
        <v>1.2176970032065453</v>
      </c>
      <c r="BG13" s="2">
        <f t="shared" ref="BG13" si="46">(ROUNDUP(_xlfn.CONFIDENCE.T(1-$B$19,POWER((POWER(H13-SUM(H13,R13,AB13,AL13,AV13)/5,2)+POWER(R13-SUM(H13,R13,AB13,AL13,AV13)/5,2)+POWER(AB13-SUM(H13,R13,AB13,AL13,AV13)/5,2)+POWER(AL13-SUM(H13,R13,AB13,AL13,AV13)/5,2)+POWER(AV13-SUM(H13,R13,AB13,AL13,AV13)/5,2))/5,1/2),5),3)/AVERAGE(H13,R13,AB13,AL13,AV13))*100</f>
        <v>1.2152285160855818</v>
      </c>
      <c r="BH13" s="2">
        <f t="shared" ref="BH13" si="47">(ROUNDUP(_xlfn.CONFIDENCE.T(1-$B$19,POWER((POWER(I13-SUM(I13,S13,AC13,AM13,AW13)/5,2)+POWER(S13-SUM(I13,S13,AC13,AM13,AW13)/5,2)+POWER(AC13-SUM(I13,S13,AC13,AM13,AW13)/5,2)+POWER(AM13-SUM(I13,S13,AC13,AM13,AW13)/5,2)+POWER(AW13-SUM(I13,S13,AC13,AM13,AW13)/5,2))/5,1/2),5),3)/AVERAGE(I13,S13,AC13,AM13,AW13))*100</f>
        <v>1.2139947676039402</v>
      </c>
      <c r="BI13" s="2">
        <f t="shared" ref="BI13" si="48">(ROUNDUP(_xlfn.CONFIDENCE.T(1-$B$19,POWER((POWER(J13-SUM(J13,T13,AD13,AN13,AX13)/5,2)+POWER(T13-SUM(J13,T13,AD13,AN13,AX13)/5,2)+POWER(AD13-SUM(J13,T13,AD13,AN13,AX13)/5,2)+POWER(AN13-SUM(J13,T13,AD13,AN13,AX13)/5,2)+POWER(AX13-SUM(J13,T13,AD13,AN13,AX13)/5,2))/5,1/2),5),3)/AVERAGE(J13,T13,AD13,AN13,AX13))*100</f>
        <v>1.2140872749982692</v>
      </c>
      <c r="BJ13" s="2">
        <f t="shared" ref="BJ13" si="49">(ROUNDUP(_xlfn.CONFIDENCE.T(1-$B$19,POWER((POWER(K13-SUM(K13,U13,AE13,AO13,AY13)/5,2)+POWER(U13-SUM(K13,U13,AE13,AO13,AY13)/5,2)+POWER(AE13-SUM(K13,U13,AE13,AO13,AY13)/5,2)+POWER(AO13-SUM(K13,U13,AE13,AO13,AY13)/5,2)+POWER(AY13-SUM(K13,U13,AE13,AO13,AY13)/5,2))/5,1/2),5),3)/AVERAGE(K13,U13,AE13,AO13,AY13))*100</f>
        <v>0.97137711292623263</v>
      </c>
    </row>
    <row r="14" spans="1:62" x14ac:dyDescent="0.25">
      <c r="A14" t="s">
        <v>11</v>
      </c>
      <c r="B14">
        <v>4.549385198498828E-3</v>
      </c>
      <c r="C14">
        <v>4.5997057737574296E-3</v>
      </c>
      <c r="D14">
        <v>4.5239497709263056E-3</v>
      </c>
      <c r="E14">
        <v>4.5245770602617792E-3</v>
      </c>
      <c r="F14">
        <v>4.5168923462705129E-3</v>
      </c>
      <c r="G14">
        <v>4.5350976809844581E-3</v>
      </c>
      <c r="H14">
        <v>4.5074271945074592E-3</v>
      </c>
      <c r="I14">
        <v>4.5241037183774519E-3</v>
      </c>
      <c r="J14">
        <v>4.5289936510207783E-3</v>
      </c>
      <c r="K14">
        <v>4.5168911888125093E-3</v>
      </c>
      <c r="L14">
        <v>4.1874570946770339E-3</v>
      </c>
      <c r="M14">
        <v>4.3260871892029026E-3</v>
      </c>
      <c r="N14">
        <v>4.38814872777197E-3</v>
      </c>
      <c r="O14">
        <v>4.3790398475842931E-3</v>
      </c>
      <c r="P14">
        <v>4.3456383094590493E-3</v>
      </c>
      <c r="Q14">
        <v>4.3652860336335173E-3</v>
      </c>
      <c r="R14">
        <v>4.3587540529489701E-3</v>
      </c>
      <c r="S14">
        <v>4.3744820559962518E-3</v>
      </c>
      <c r="T14">
        <v>4.3770590545698122E-3</v>
      </c>
      <c r="U14">
        <v>4.3904055882440264E-3</v>
      </c>
      <c r="V14">
        <v>4.2532288849730492E-3</v>
      </c>
      <c r="W14">
        <v>4.2713948934901816E-3</v>
      </c>
      <c r="X14">
        <v>4.2829430526736233E-3</v>
      </c>
      <c r="Y14">
        <v>4.3641828628197734E-3</v>
      </c>
      <c r="Z14">
        <v>4.4168363757271546E-3</v>
      </c>
      <c r="AA14">
        <v>4.4684744368203204E-3</v>
      </c>
      <c r="AB14">
        <v>4.4640390070636157E-3</v>
      </c>
      <c r="AC14">
        <v>4.4514978702490096E-3</v>
      </c>
      <c r="AD14">
        <v>4.4621435330318635E-3</v>
      </c>
      <c r="AE14">
        <v>4.4746861644811842E-3</v>
      </c>
      <c r="AF14">
        <v>4.3612709030558432E-3</v>
      </c>
      <c r="AG14">
        <v>4.3570222210127536E-3</v>
      </c>
      <c r="AH14">
        <v>4.4480869906548424E-3</v>
      </c>
      <c r="AI14">
        <v>4.4859260430066055E-3</v>
      </c>
      <c r="AJ14">
        <v>4.3860901569228736E-3</v>
      </c>
      <c r="AK14">
        <v>4.4215298040679533E-3</v>
      </c>
      <c r="AL14">
        <v>4.4535268104801979E-3</v>
      </c>
      <c r="AM14">
        <v>4.4369146371769112E-3</v>
      </c>
      <c r="AN14">
        <v>4.4107118718430217E-3</v>
      </c>
      <c r="AO14">
        <v>4.3910437802809213E-3</v>
      </c>
      <c r="AP14">
        <v>4.4823024011590743E-3</v>
      </c>
      <c r="AQ14">
        <v>4.31695724269421E-3</v>
      </c>
      <c r="AR14">
        <v>4.3765350983610927E-3</v>
      </c>
      <c r="AS14">
        <v>4.3787839795714611E-3</v>
      </c>
      <c r="AT14">
        <v>4.3919482151710352E-3</v>
      </c>
      <c r="AU14">
        <v>4.4027029791023726E-3</v>
      </c>
      <c r="AV14">
        <v>4.4089072833695692E-3</v>
      </c>
      <c r="AW14">
        <v>4.411328984024852E-3</v>
      </c>
      <c r="AX14">
        <v>4.4059907100421044E-3</v>
      </c>
      <c r="AY14">
        <v>4.4220181420843076E-3</v>
      </c>
      <c r="AZ14" s="1" t="s">
        <v>11</v>
      </c>
      <c r="BA14" s="2">
        <f t="shared" ref="BA14:BA17" si="50">(ROUNDUP(_xlfn.CONFIDENCE.T(1-$B$19,POWER((POWER(B14-SUM(B14,L14,V14,AF14,AP14)/5,2)+POWER(L14-SUM(B14,L14,V14,AF14,AP14)/5,2)+POWER(V14-SUM(B14,L14,V14,AF14,AP14)/5,2)+POWER(AF14-SUM(B14,L14,V14,AF14,AP14)/5,2)+POWER(AP14-SUM(B14,L14,V14,AF14,AP14)/5,2))/5,1/2),5),3)/AVERAGE(B14,L14,V14,AF14,AP14))*100</f>
        <v>22.900437002346354</v>
      </c>
      <c r="BB14" s="2">
        <f t="shared" ref="BB14:BB17" si="51">(ROUNDUP(_xlfn.CONFIDENCE.T(1-$B$19,POWER((POWER(C14-SUM(C14,M14,W14,AG14,AQ14)/5,2)+POWER(M14-SUM(C14,M14,W14,AG14,AQ14)/5,2)+POWER(W14-SUM(C14,M14,W14,AG14,AQ14)/5,2)+POWER(AG14-SUM(C14,M14,W14,AG14,AQ14)/5,2)+POWER(AQ14-SUM(C14,M14,W14,AG14,AQ14)/5,2))/5,1/2),5),3)/AVERAGE(C14,M14,W14,AG14,AQ14))*100</f>
        <v>22.861148318278239</v>
      </c>
      <c r="BC14" s="2">
        <f t="shared" ref="BC14:BC17" si="52">(ROUNDUP(_xlfn.CONFIDENCE.T(1-$B$19,POWER((POWER(D14-SUM(D14,N14,X14,AH14,AR14)/5,2)+POWER(N14-SUM(D14,N14,X14,AH14,AR14)/5,2)+POWER(X14-SUM(D14,N14,X14,AH14,AR14)/5,2)+POWER(AH14-SUM(D14,N14,X14,AH14,AR14)/5,2)+POWER(AR14-SUM(D14,N14,X14,AH14,AR14)/5,2))/5,1/2),5),3)/AVERAGE(D14,N14,X14,AH14,AR14))*100</f>
        <v>22.706977189375152</v>
      </c>
      <c r="BD14" s="2">
        <f t="shared" ref="BD14:BD17" si="53">(ROUNDUP(_xlfn.CONFIDENCE.T(1-$B$19,POWER((POWER(E14-SUM(E14,O14,Y14,AI14,AS14)/5,2)+POWER(O14-SUM(E14,O14,Y14,AI14,AS14)/5,2)+POWER(Y14-SUM(E14,O14,Y14,AI14,AS14)/5,2)+POWER(AI14-SUM(E14,O14,Y14,AI14,AS14)/5,2)+POWER(AS14-SUM(E14,O14,Y14,AI14,AS14)/5,2))/5,1/2),5),3)/AVERAGE(E14,O14,Y14,AI14,AS14))*100</f>
        <v>22.591202022313269</v>
      </c>
      <c r="BE14" s="2">
        <f t="shared" ref="BE14:BE17" si="54">(ROUNDUP(_xlfn.CONFIDENCE.T(1-$B$19,POWER((POWER(F14-SUM(F14,P14,Z14,AJ14,AT14)/5,2)+POWER(P14-SUM(F14,P14,Z14,AJ14,AT14)/5,2)+POWER(Z14-SUM(F14,P14,Z14,AJ14,AT14)/5,2)+POWER(AJ14-SUM(F14,P14,Z14,AJ14,AT14)/5,2)+POWER(AT14-SUM(F14,P14,Z14,AJ14,AT14)/5,2))/5,1/2),5),3)/AVERAGE(F14,P14,Z14,AJ14,AT14))*100</f>
        <v>22.668123963460996</v>
      </c>
      <c r="BF14" s="2">
        <f t="shared" ref="BF14:BF17" si="55">(ROUNDUP(_xlfn.CONFIDENCE.T(1-$B$19,POWER((POWER(G14-SUM(G14,Q14,AA14,AK14,AU14)/5,2)+POWER(Q14-SUM(G14,Q14,AA14,AK14,AU14)/5,2)+POWER(AA14-SUM(G14,Q14,AA14,AK14,AU14)/5,2)+POWER(AK14-SUM(G14,Q14,AA14,AK14,AU14)/5,2)+POWER(AU14-SUM(G14,Q14,AA14,AK14,AU14)/5,2))/5,1/2),5),3)/AVERAGE(G14,Q14,AA14,AK14,AU14))*100</f>
        <v>22.529534145254363</v>
      </c>
      <c r="BG14" s="2">
        <f t="shared" ref="BG14:BG17" si="56">(ROUNDUP(_xlfn.CONFIDENCE.T(1-$B$19,POWER((POWER(H14-SUM(H14,R14,AB14,AL14,AV14)/5,2)+POWER(R14-SUM(H14,R14,AB14,AL14,AV14)/5,2)+POWER(AB14-SUM(H14,R14,AB14,AL14,AV14)/5,2)+POWER(AL14-SUM(H14,R14,AB14,AL14,AV14)/5,2)+POWER(AV14-SUM(H14,R14,AB14,AL14,AV14)/5,2))/5,1/2),5),3)/AVERAGE(H14,R14,AB14,AL14,AV14))*100</f>
        <v>22.529977358779892</v>
      </c>
      <c r="BH14" s="2">
        <f t="shared" ref="BH14:BH17" si="57">(ROUNDUP(_xlfn.CONFIDENCE.T(1-$B$19,POWER((POWER(I14-SUM(I14,S14,AC14,AM14,AW14)/5,2)+POWER(S14-SUM(I14,S14,AC14,AM14,AW14)/5,2)+POWER(AC14-SUM(I14,S14,AC14,AM14,AW14)/5,2)+POWER(AM14-SUM(I14,S14,AC14,AM14,AW14)/5,2)+POWER(AW14-SUM(I14,S14,AC14,AM14,AW14)/5,2))/5,1/2),5),3)/AVERAGE(I14,S14,AC14,AM14,AW14))*100</f>
        <v>22.524219686128198</v>
      </c>
      <c r="BI14" s="2">
        <f t="shared" ref="BI14:BI17" si="58">(ROUNDUP(_xlfn.CONFIDENCE.T(1-$B$19,POWER((POWER(J14-SUM(J14,T14,AD14,AN14,AX14)/5,2)+POWER(T14-SUM(J14,T14,AD14,AN14,AX14)/5,2)+POWER(AD14-SUM(J14,T14,AD14,AN14,AX14)/5,2)+POWER(AN14-SUM(J14,T14,AD14,AN14,AX14)/5,2)+POWER(AX14-SUM(J14,T14,AD14,AN14,AX14)/5,2))/5,1/2),5),3)/AVERAGE(J14,T14,AD14,AN14,AX14))*100</f>
        <v>22.537853521234144</v>
      </c>
      <c r="BJ14" s="2">
        <f t="shared" ref="BJ14:BJ17" si="59">(ROUNDUP(_xlfn.CONFIDENCE.T(1-$B$19,POWER((POWER(K14-SUM(K14,U14,AE14,AO14,AY14)/5,2)+POWER(U14-SUM(K14,U14,AE14,AO14,AY14)/5,2)+POWER(AE14-SUM(K14,U14,AE14,AO14,AY14)/5,2)+POWER(AO14-SUM(K14,U14,AE14,AO14,AY14)/5,2)+POWER(AY14-SUM(K14,U14,AE14,AO14,AY14)/5,2))/5,1/2),5),3)/AVERAGE(K14,U14,AE14,AO14,AY14))*100</f>
        <v>22.527550769369167</v>
      </c>
    </row>
    <row r="15" spans="1:62" x14ac:dyDescent="0.25">
      <c r="A15" t="s">
        <v>12</v>
      </c>
      <c r="B15">
        <v>0.15243255024852478</v>
      </c>
      <c r="C15">
        <v>0.12276110538760503</v>
      </c>
      <c r="D15">
        <v>0.15145890749685398</v>
      </c>
      <c r="E15">
        <v>0.14068909352692074</v>
      </c>
      <c r="F15">
        <v>0.14196565056597779</v>
      </c>
      <c r="G15">
        <v>0.14074292781411957</v>
      </c>
      <c r="H15">
        <v>0.13777683641124827</v>
      </c>
      <c r="I15">
        <v>0.13976203172165197</v>
      </c>
      <c r="J15">
        <v>0.14584101177503075</v>
      </c>
      <c r="K15">
        <v>0.14679127690063007</v>
      </c>
      <c r="L15">
        <v>0.22052878461396255</v>
      </c>
      <c r="M15">
        <v>0.18850513160170529</v>
      </c>
      <c r="N15">
        <v>0.17082670889689894</v>
      </c>
      <c r="O15">
        <v>0.17768475625510882</v>
      </c>
      <c r="P15">
        <v>0.18239194144664414</v>
      </c>
      <c r="Q15">
        <v>0.18075781855881976</v>
      </c>
      <c r="R15">
        <v>0.17677589664233398</v>
      </c>
      <c r="S15">
        <v>0.17576507937498909</v>
      </c>
      <c r="T15">
        <v>0.17640795684624241</v>
      </c>
      <c r="U15">
        <v>0.17347352326630638</v>
      </c>
      <c r="V15">
        <v>0.16653863704276065</v>
      </c>
      <c r="W15">
        <v>0.17739352643575623</v>
      </c>
      <c r="X15">
        <v>0.175773490749915</v>
      </c>
      <c r="Y15">
        <v>0.17067297532490514</v>
      </c>
      <c r="Z15">
        <v>0.16493829436149959</v>
      </c>
      <c r="AA15">
        <v>0.16677835864715751</v>
      </c>
      <c r="AB15">
        <v>0.1615571160069236</v>
      </c>
      <c r="AC15">
        <v>0.16575118803796429</v>
      </c>
      <c r="AD15">
        <v>0.16430953141494106</v>
      </c>
      <c r="AE15">
        <v>0.16071370708026114</v>
      </c>
      <c r="AF15">
        <v>0.14776171413059028</v>
      </c>
      <c r="AG15">
        <v>0.14991865140132282</v>
      </c>
      <c r="AH15">
        <v>0.15233066538208492</v>
      </c>
      <c r="AI15">
        <v>0.15137762384930689</v>
      </c>
      <c r="AJ15">
        <v>0.16610237361100624</v>
      </c>
      <c r="AK15">
        <v>0.16000155997360102</v>
      </c>
      <c r="AL15">
        <v>0.1578917484226737</v>
      </c>
      <c r="AM15">
        <v>0.15983939949881257</v>
      </c>
      <c r="AN15">
        <v>0.16364172629793647</v>
      </c>
      <c r="AO15">
        <v>0.16818709571970145</v>
      </c>
      <c r="AP15">
        <v>0.18567227461130989</v>
      </c>
      <c r="AQ15">
        <v>0.18598346659030193</v>
      </c>
      <c r="AR15">
        <v>0.17971724344757231</v>
      </c>
      <c r="AS15">
        <v>0.17260961878944803</v>
      </c>
      <c r="AT15">
        <v>0.16469975131201664</v>
      </c>
      <c r="AU15">
        <v>0.16054129407256051</v>
      </c>
      <c r="AV15">
        <v>0.15383286395380524</v>
      </c>
      <c r="AW15">
        <v>0.15202606966632284</v>
      </c>
      <c r="AX15">
        <v>0.15264533717760642</v>
      </c>
      <c r="AY15">
        <v>0.15224450309859644</v>
      </c>
      <c r="AZ15" s="1" t="s">
        <v>12</v>
      </c>
      <c r="BA15" s="2">
        <f t="shared" si="50"/>
        <v>18.901773494718608</v>
      </c>
      <c r="BB15" s="2">
        <f t="shared" si="51"/>
        <v>19.404244072634278</v>
      </c>
      <c r="BC15" s="2">
        <f t="shared" si="52"/>
        <v>9.0349796540462037</v>
      </c>
      <c r="BD15" s="2">
        <f t="shared" si="53"/>
        <v>11.069646841434851</v>
      </c>
      <c r="BE15" s="2">
        <f t="shared" si="54"/>
        <v>9.754931593293886</v>
      </c>
      <c r="BF15" s="2">
        <f t="shared" si="55"/>
        <v>10.509111312720533</v>
      </c>
      <c r="BG15" s="2">
        <f t="shared" si="56"/>
        <v>10.154417446284663</v>
      </c>
      <c r="BH15" s="2">
        <f t="shared" si="57"/>
        <v>10.086443744177135</v>
      </c>
      <c r="BI15" s="2">
        <f t="shared" si="58"/>
        <v>8.7189869610551671</v>
      </c>
      <c r="BJ15" s="2">
        <f t="shared" si="59"/>
        <v>8.110703809204006</v>
      </c>
    </row>
    <row r="16" spans="1:62" x14ac:dyDescent="0.25">
      <c r="A16" t="s">
        <v>13</v>
      </c>
      <c r="B16">
        <v>18.251198388548811</v>
      </c>
      <c r="C16">
        <v>18.335930473717983</v>
      </c>
      <c r="D16">
        <v>18.372721887396501</v>
      </c>
      <c r="E16">
        <v>18.376738592107646</v>
      </c>
      <c r="F16">
        <v>18.380393842242526</v>
      </c>
      <c r="G16">
        <v>18.393920981060472</v>
      </c>
      <c r="H16">
        <v>18.392166621327394</v>
      </c>
      <c r="I16">
        <v>18.412394637022526</v>
      </c>
      <c r="J16">
        <v>18.408655161514734</v>
      </c>
      <c r="K16">
        <v>18.393792790320891</v>
      </c>
      <c r="L16">
        <v>18.057939285917982</v>
      </c>
      <c r="M16">
        <v>18.192715855404067</v>
      </c>
      <c r="N16">
        <v>18.248004064306997</v>
      </c>
      <c r="O16">
        <v>18.270682435965057</v>
      </c>
      <c r="P16">
        <v>18.288298430813622</v>
      </c>
      <c r="Q16">
        <v>18.309997186358352</v>
      </c>
      <c r="R16">
        <v>18.326305009806415</v>
      </c>
      <c r="S16">
        <v>18.346897375679767</v>
      </c>
      <c r="T16">
        <v>18.349527039856294</v>
      </c>
      <c r="U16">
        <v>18.349856126997</v>
      </c>
      <c r="V16">
        <v>18.170535777530908</v>
      </c>
      <c r="W16">
        <v>18.266731587898221</v>
      </c>
      <c r="X16">
        <v>18.240077343356894</v>
      </c>
      <c r="Y16">
        <v>18.320320205422092</v>
      </c>
      <c r="Z16">
        <v>18.340627204981043</v>
      </c>
      <c r="AA16">
        <v>18.343171224241644</v>
      </c>
      <c r="AB16">
        <v>18.357688364112658</v>
      </c>
      <c r="AC16">
        <v>18.333671505505915</v>
      </c>
      <c r="AD16">
        <v>18.339177170873647</v>
      </c>
      <c r="AE16">
        <v>18.351848780400324</v>
      </c>
      <c r="AF16">
        <v>18.273857871162761</v>
      </c>
      <c r="AG16">
        <v>18.277174183563776</v>
      </c>
      <c r="AH16">
        <v>18.345907564773842</v>
      </c>
      <c r="AI16">
        <v>18.383313931131614</v>
      </c>
      <c r="AJ16">
        <v>18.309880618520388</v>
      </c>
      <c r="AK16">
        <v>18.327179012585457</v>
      </c>
      <c r="AL16">
        <v>18.375080210070749</v>
      </c>
      <c r="AM16">
        <v>18.36135783025809</v>
      </c>
      <c r="AN16">
        <v>18.342621535709334</v>
      </c>
      <c r="AO16">
        <v>18.331848334324548</v>
      </c>
      <c r="AP16">
        <v>18.050116436523005</v>
      </c>
      <c r="AQ16">
        <v>18.022818116857696</v>
      </c>
      <c r="AR16">
        <v>18.162816739333174</v>
      </c>
      <c r="AS16">
        <v>18.215926522837712</v>
      </c>
      <c r="AT16">
        <v>18.242550883916589</v>
      </c>
      <c r="AU16">
        <v>18.277639720581938</v>
      </c>
      <c r="AV16">
        <v>18.327919203767209</v>
      </c>
      <c r="AW16">
        <v>18.315568153093363</v>
      </c>
      <c r="AX16">
        <v>18.318980664206368</v>
      </c>
      <c r="AY16">
        <v>18.329967820654701</v>
      </c>
      <c r="AZ16" s="1" t="s">
        <v>13</v>
      </c>
      <c r="BA16" s="2">
        <f t="shared" si="50"/>
        <v>0.64424724604482031</v>
      </c>
      <c r="BB16" s="2">
        <f t="shared" si="51"/>
        <v>0.74098167490707445</v>
      </c>
      <c r="BC16" s="2">
        <f t="shared" si="52"/>
        <v>0.51986697587383424</v>
      </c>
      <c r="BD16" s="2">
        <f t="shared" si="53"/>
        <v>0.43683868642222773</v>
      </c>
      <c r="BE16" s="2">
        <f t="shared" si="54"/>
        <v>0.3167261404402843</v>
      </c>
      <c r="BF16" s="2">
        <f t="shared" si="55"/>
        <v>0.26186034192886126</v>
      </c>
      <c r="BG16" s="2">
        <f t="shared" si="56"/>
        <v>0.1797793759088058</v>
      </c>
      <c r="BH16" s="2">
        <f t="shared" si="57"/>
        <v>0.22338481730057652</v>
      </c>
      <c r="BI16" s="2">
        <f t="shared" si="58"/>
        <v>0.20706424391102296</v>
      </c>
      <c r="BJ16" s="2">
        <f t="shared" si="59"/>
        <v>0.15802555012974295</v>
      </c>
    </row>
    <row r="17" spans="1:62" x14ac:dyDescent="0.25">
      <c r="A17" t="s">
        <v>14</v>
      </c>
      <c r="B17">
        <v>0.2124608274653027</v>
      </c>
      <c r="C17">
        <v>0.22050055147638783</v>
      </c>
      <c r="D17">
        <v>0.21594861799776349</v>
      </c>
      <c r="E17">
        <v>0.22379717507888727</v>
      </c>
      <c r="F17">
        <v>0.22620741994301932</v>
      </c>
      <c r="G17">
        <v>0.22845872692926369</v>
      </c>
      <c r="H17">
        <v>0.22954975657043844</v>
      </c>
      <c r="I17">
        <v>0.2242035768353986</v>
      </c>
      <c r="J17">
        <v>0.22394294620994695</v>
      </c>
      <c r="K17">
        <v>0.22820353832709186</v>
      </c>
      <c r="L17">
        <v>0.24200206882924102</v>
      </c>
      <c r="M17">
        <v>0.25520855812060106</v>
      </c>
      <c r="N17">
        <v>0.26029489112336179</v>
      </c>
      <c r="O17">
        <v>0.24932104829709073</v>
      </c>
      <c r="P17">
        <v>0.24018007306444353</v>
      </c>
      <c r="Q17">
        <v>0.23677174976367996</v>
      </c>
      <c r="R17">
        <v>0.23403140346564455</v>
      </c>
      <c r="S17">
        <v>0.22936238185665</v>
      </c>
      <c r="T17">
        <v>0.23035815029044601</v>
      </c>
      <c r="U17">
        <v>0.23741986076431848</v>
      </c>
      <c r="V17">
        <v>0.21548481706800768</v>
      </c>
      <c r="W17">
        <v>0.20882020801137932</v>
      </c>
      <c r="X17">
        <v>0.23554276185158241</v>
      </c>
      <c r="Y17">
        <v>0.22307176524107494</v>
      </c>
      <c r="Z17">
        <v>0.23097455880617157</v>
      </c>
      <c r="AA17">
        <v>0.23333545276824819</v>
      </c>
      <c r="AB17">
        <v>0.23331902683315853</v>
      </c>
      <c r="AC17">
        <v>0.23921260418876095</v>
      </c>
      <c r="AD17">
        <v>0.24511077569613024</v>
      </c>
      <c r="AE17">
        <v>0.24334321796472325</v>
      </c>
      <c r="AF17">
        <v>0.24141532744275676</v>
      </c>
      <c r="AG17">
        <v>0.25308639715360048</v>
      </c>
      <c r="AH17">
        <v>0.23980015760238521</v>
      </c>
      <c r="AI17">
        <v>0.23746977885580348</v>
      </c>
      <c r="AJ17">
        <v>0.24943478074487704</v>
      </c>
      <c r="AK17">
        <v>0.2515499107804291</v>
      </c>
      <c r="AL17">
        <v>0.23492627997691551</v>
      </c>
      <c r="AM17">
        <v>0.24035972725025906</v>
      </c>
      <c r="AN17">
        <v>0.244783505391448</v>
      </c>
      <c r="AO17">
        <v>0.24662821798144369</v>
      </c>
      <c r="AP17">
        <v>0.35647229616412768</v>
      </c>
      <c r="AQ17">
        <v>0.33893004464460874</v>
      </c>
      <c r="AR17">
        <v>0.28858431975118615</v>
      </c>
      <c r="AS17">
        <v>0.27918107527689079</v>
      </c>
      <c r="AT17">
        <v>0.27512625056791834</v>
      </c>
      <c r="AU17">
        <v>0.26576044644568586</v>
      </c>
      <c r="AV17">
        <v>0.25074722598516641</v>
      </c>
      <c r="AW17">
        <v>0.25736020082050937</v>
      </c>
      <c r="AX17">
        <v>0.25979870755902085</v>
      </c>
      <c r="AY17">
        <v>0.25292281285539353</v>
      </c>
      <c r="AZ17" s="1" t="s">
        <v>14</v>
      </c>
      <c r="BA17" s="2">
        <f t="shared" si="50"/>
        <v>26.028616680523669</v>
      </c>
      <c r="BB17" s="2">
        <f t="shared" si="51"/>
        <v>22.3258741725394</v>
      </c>
      <c r="BC17" s="2">
        <f t="shared" si="52"/>
        <v>12.498278983695297</v>
      </c>
      <c r="BD17" s="2">
        <f t="shared" si="53"/>
        <v>10.718636396286309</v>
      </c>
      <c r="BE17" s="2">
        <f t="shared" si="54"/>
        <v>9.0022032907793559</v>
      </c>
      <c r="BF17" s="2">
        <f t="shared" si="55"/>
        <v>6.9908428127655302</v>
      </c>
      <c r="BG17" s="2">
        <f t="shared" si="56"/>
        <v>4.2280663186654994</v>
      </c>
      <c r="BH17" s="2">
        <f t="shared" si="57"/>
        <v>6.2998819880948949</v>
      </c>
      <c r="BI17" s="2">
        <f t="shared" si="58"/>
        <v>6.6445509149019646</v>
      </c>
      <c r="BJ17" s="2">
        <f t="shared" si="59"/>
        <v>4.5510299411755817</v>
      </c>
    </row>
    <row r="18" spans="1:62" x14ac:dyDescent="0.25"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x14ac:dyDescent="0.25">
      <c r="A19" t="s">
        <v>15</v>
      </c>
      <c r="B19">
        <v>0.95</v>
      </c>
      <c r="AZ19" s="1" t="s">
        <v>16</v>
      </c>
      <c r="BA19" s="2">
        <f>MIN(BA2:BA17)</f>
        <v>0.40429054455787156</v>
      </c>
      <c r="BB19" s="2">
        <f t="shared" ref="BB19:BJ19" si="60">MIN(BB2:BB17)</f>
        <v>0.20212498677328519</v>
      </c>
      <c r="BC19" s="2">
        <f t="shared" si="60"/>
        <v>0.10099208645517783</v>
      </c>
      <c r="BD19" s="2">
        <f t="shared" si="60"/>
        <v>0.20194775976944357</v>
      </c>
      <c r="BE19" s="2">
        <f t="shared" si="60"/>
        <v>0.20183971382026103</v>
      </c>
      <c r="BF19" s="2">
        <f t="shared" si="60"/>
        <v>0.20182389057581598</v>
      </c>
      <c r="BG19" s="2">
        <f t="shared" si="60"/>
        <v>0.10091633773647352</v>
      </c>
      <c r="BH19" s="2">
        <f t="shared" si="60"/>
        <v>0.20185214910156757</v>
      </c>
      <c r="BI19" s="2">
        <f t="shared" si="60"/>
        <v>0.20187225251100618</v>
      </c>
      <c r="BJ19" s="2">
        <f t="shared" si="60"/>
        <v>0.15802555012974295</v>
      </c>
    </row>
    <row r="20" spans="1:62" x14ac:dyDescent="0.25">
      <c r="AZ20" s="1" t="s">
        <v>17</v>
      </c>
      <c r="BA20" s="2">
        <f>AVERAGE(BA2:BA17)</f>
        <v>10.449173341075257</v>
      </c>
      <c r="BB20" s="2">
        <f t="shared" ref="BB20:BJ20" si="61">AVERAGE(BB2:BB17)</f>
        <v>8.7394846110121964</v>
      </c>
      <c r="BC20" s="2">
        <f t="shared" si="61"/>
        <v>6.5165185706685831</v>
      </c>
      <c r="BD20" s="2">
        <f t="shared" si="61"/>
        <v>6.1931330933291866</v>
      </c>
      <c r="BE20" s="2">
        <f t="shared" si="61"/>
        <v>7.1556538775540508</v>
      </c>
      <c r="BF20" s="2">
        <f t="shared" si="61"/>
        <v>6.8543842261029342</v>
      </c>
      <c r="BG20" s="2">
        <f t="shared" si="61"/>
        <v>6.4753902813770425</v>
      </c>
      <c r="BH20" s="2">
        <f t="shared" si="61"/>
        <v>7.307295861986602</v>
      </c>
      <c r="BI20" s="2">
        <f t="shared" si="61"/>
        <v>6.9055827372883849</v>
      </c>
      <c r="BJ20" s="2">
        <f t="shared" si="61"/>
        <v>6.22002243810938</v>
      </c>
    </row>
    <row r="21" spans="1:62" x14ac:dyDescent="0.25">
      <c r="AZ21" s="1" t="s">
        <v>18</v>
      </c>
      <c r="BA21" s="2">
        <f>MAX(BA2:BA17)</f>
        <v>31.522567464080058</v>
      </c>
      <c r="BB21" s="2">
        <f t="shared" ref="BB21:BJ21" si="62">MAX(BB2:BB17)</f>
        <v>26.57734060129502</v>
      </c>
      <c r="BC21" s="2">
        <f t="shared" si="62"/>
        <v>22.706977189375152</v>
      </c>
      <c r="BD21" s="2">
        <f t="shared" si="62"/>
        <v>22.591202022313269</v>
      </c>
      <c r="BE21" s="2">
        <f t="shared" si="62"/>
        <v>37.21580886619391</v>
      </c>
      <c r="BF21" s="2">
        <f t="shared" si="62"/>
        <v>31.464514520928581</v>
      </c>
      <c r="BG21" s="2">
        <f t="shared" si="62"/>
        <v>29.139060495788687</v>
      </c>
      <c r="BH21" s="2">
        <f t="shared" si="62"/>
        <v>26.252570410021818</v>
      </c>
      <c r="BI21" s="2">
        <f t="shared" si="62"/>
        <v>25.555676147379021</v>
      </c>
      <c r="BJ21" s="2">
        <f t="shared" si="62"/>
        <v>22.527550769369167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1"/>
  <sheetViews>
    <sheetView tabSelected="1" topLeftCell="AW1" workbookViewId="0">
      <selection activeCell="BK8" sqref="BK8"/>
    </sheetView>
  </sheetViews>
  <sheetFormatPr defaultRowHeight="15" x14ac:dyDescent="0.25"/>
  <cols>
    <col min="1" max="1" width="40.140625" customWidth="1" collapsed="1"/>
    <col min="52" max="52" width="42.5703125" customWidth="1" collapsed="1"/>
  </cols>
  <sheetData>
    <row r="1" spans="1:62" x14ac:dyDescent="0.25">
      <c r="A1" t="s">
        <v>0</v>
      </c>
      <c r="B1">
        <v>4900</v>
      </c>
      <c r="C1">
        <v>9800</v>
      </c>
      <c r="D1">
        <v>14700</v>
      </c>
      <c r="E1">
        <v>19600</v>
      </c>
      <c r="F1">
        <v>24500</v>
      </c>
      <c r="G1">
        <v>29400</v>
      </c>
      <c r="H1">
        <v>34300</v>
      </c>
      <c r="I1">
        <v>39200</v>
      </c>
      <c r="J1">
        <v>44100</v>
      </c>
      <c r="K1">
        <v>49000</v>
      </c>
      <c r="L1">
        <v>4900</v>
      </c>
      <c r="M1">
        <v>9800</v>
      </c>
      <c r="N1">
        <v>14700</v>
      </c>
      <c r="O1">
        <v>19600</v>
      </c>
      <c r="P1">
        <v>24500</v>
      </c>
      <c r="Q1">
        <v>29400</v>
      </c>
      <c r="R1">
        <v>34300</v>
      </c>
      <c r="S1">
        <v>39200</v>
      </c>
      <c r="T1">
        <v>44100</v>
      </c>
      <c r="U1">
        <v>49000</v>
      </c>
      <c r="V1">
        <v>4900</v>
      </c>
      <c r="W1">
        <v>9800</v>
      </c>
      <c r="X1">
        <v>14700</v>
      </c>
      <c r="Y1">
        <v>19600</v>
      </c>
      <c r="Z1">
        <v>24500</v>
      </c>
      <c r="AA1">
        <v>29400</v>
      </c>
      <c r="AB1">
        <v>34300</v>
      </c>
      <c r="AC1">
        <v>39200</v>
      </c>
      <c r="AD1">
        <v>44100</v>
      </c>
      <c r="AE1">
        <v>49000</v>
      </c>
      <c r="AF1">
        <v>4900</v>
      </c>
      <c r="AG1">
        <v>9800</v>
      </c>
      <c r="AH1">
        <v>14700</v>
      </c>
      <c r="AI1">
        <v>19600</v>
      </c>
      <c r="AJ1">
        <v>24500</v>
      </c>
      <c r="AK1">
        <v>29400</v>
      </c>
      <c r="AL1">
        <v>34300</v>
      </c>
      <c r="AM1">
        <v>39200</v>
      </c>
      <c r="AN1">
        <v>44100</v>
      </c>
      <c r="AO1">
        <v>49000</v>
      </c>
      <c r="AP1">
        <v>4900</v>
      </c>
      <c r="AQ1">
        <v>9800</v>
      </c>
      <c r="AR1">
        <v>14700</v>
      </c>
      <c r="AS1">
        <v>19600</v>
      </c>
      <c r="AT1">
        <v>24500</v>
      </c>
      <c r="AU1">
        <v>29400</v>
      </c>
      <c r="AV1">
        <v>34300</v>
      </c>
      <c r="AW1">
        <v>39200</v>
      </c>
      <c r="AX1">
        <v>44100</v>
      </c>
      <c r="AY1">
        <v>49000</v>
      </c>
      <c r="AZ1" s="1" t="s">
        <v>0</v>
      </c>
      <c r="BA1" s="1">
        <v>4900</v>
      </c>
      <c r="BB1" s="1">
        <v>9800</v>
      </c>
      <c r="BC1" s="1">
        <v>14700</v>
      </c>
      <c r="BD1" s="1">
        <v>19600</v>
      </c>
      <c r="BE1" s="1">
        <v>24500</v>
      </c>
      <c r="BF1" s="1">
        <v>29400</v>
      </c>
      <c r="BG1" s="1">
        <v>34300</v>
      </c>
      <c r="BH1" s="1">
        <v>39200</v>
      </c>
      <c r="BI1" s="1">
        <v>44100</v>
      </c>
      <c r="BJ1" s="1">
        <v>49000</v>
      </c>
    </row>
    <row r="2" spans="1:62" x14ac:dyDescent="0.25">
      <c r="A2" t="s">
        <v>1</v>
      </c>
      <c r="B2">
        <v>0.24568482403048644</v>
      </c>
      <c r="C2">
        <v>0.25611947002021107</v>
      </c>
      <c r="D2">
        <v>0.26018879232843872</v>
      </c>
      <c r="E2">
        <v>0.25865066457293479</v>
      </c>
      <c r="F2">
        <v>0.256159404029978</v>
      </c>
      <c r="G2">
        <v>0.25405365015317943</v>
      </c>
      <c r="H2">
        <v>0.25449772712721686</v>
      </c>
      <c r="I2">
        <v>0.25495354304265083</v>
      </c>
      <c r="J2">
        <v>0.25504641959329966</v>
      </c>
      <c r="K2">
        <v>0.25409267014534298</v>
      </c>
      <c r="L2">
        <v>0.24014336917562723</v>
      </c>
      <c r="M2">
        <v>0.25578521680521232</v>
      </c>
      <c r="N2">
        <v>0.26294880443744845</v>
      </c>
      <c r="O2">
        <v>0.26239378763153454</v>
      </c>
      <c r="P2">
        <v>0.26262489873075884</v>
      </c>
      <c r="Q2">
        <v>0.26069689022105658</v>
      </c>
      <c r="R2">
        <v>0.25881636317004358</v>
      </c>
      <c r="S2">
        <v>0.259214552395924</v>
      </c>
      <c r="T2">
        <v>0.25726689787669355</v>
      </c>
      <c r="U2">
        <v>0.25700179533213646</v>
      </c>
      <c r="V2">
        <v>0.25005571651437486</v>
      </c>
      <c r="W2">
        <v>0.2553715308863026</v>
      </c>
      <c r="X2">
        <v>0.25586959772693285</v>
      </c>
      <c r="Y2">
        <v>0.25777877445758818</v>
      </c>
      <c r="Z2">
        <v>0.26072903573352485</v>
      </c>
      <c r="AA2">
        <v>0.26353196423895558</v>
      </c>
      <c r="AB2">
        <v>0.26291651967544338</v>
      </c>
      <c r="AC2">
        <v>0.26124004933288486</v>
      </c>
      <c r="AD2">
        <v>0.26025656993398927</v>
      </c>
      <c r="AE2">
        <v>0.25869643177335483</v>
      </c>
      <c r="AF2">
        <v>0.25336322869955158</v>
      </c>
      <c r="AG2">
        <v>0.26042017750814517</v>
      </c>
      <c r="AH2">
        <v>0.26159958024136121</v>
      </c>
      <c r="AI2">
        <v>0.26206664044501882</v>
      </c>
      <c r="AJ2">
        <v>0.26404317517427478</v>
      </c>
      <c r="AK2">
        <v>0.26377376889322279</v>
      </c>
      <c r="AL2">
        <v>0.26368223157759424</v>
      </c>
      <c r="AM2">
        <v>0.26111017472891734</v>
      </c>
      <c r="AN2">
        <v>0.26131029661440131</v>
      </c>
      <c r="AO2">
        <v>0.26098684949983142</v>
      </c>
      <c r="AP2">
        <v>0.24481142602097747</v>
      </c>
      <c r="AQ2">
        <v>0.24734429162473442</v>
      </c>
      <c r="AR2">
        <v>0.24944054900790691</v>
      </c>
      <c r="AS2">
        <v>0.24925865831141947</v>
      </c>
      <c r="AT2">
        <v>0.24837800349008904</v>
      </c>
      <c r="AU2">
        <v>0.2512587177861485</v>
      </c>
      <c r="AV2">
        <v>0.25114257406756368</v>
      </c>
      <c r="AW2">
        <v>0.25168583340328493</v>
      </c>
      <c r="AX2">
        <v>0.25210920584355789</v>
      </c>
      <c r="AY2">
        <v>0.2551503059920644</v>
      </c>
      <c r="AZ2" s="1" t="s">
        <v>1</v>
      </c>
      <c r="BA2" s="2">
        <f t="shared" ref="BA2:BJ4" si="0">(ROUNDUP(_xlfn.CONFIDENCE.T(1-$B$19,POWER((POWER(B2-SUM(B2,L2,V2,AF2,AP2)/5,2)+POWER(L2-SUM(B2,L2,V2,AF2,AP2)/5,2)+POWER(V2-SUM(B2,L2,V2,AF2,AP2)/5,2)+POWER(AF2-SUM(B2,L2,V2,AF2,AP2)/5,2)+POWER(AP2-SUM(B2,L2,V2,AF2,AP2)/5,2))/5,1/2),5),3)/AVERAGE(B2,L2,V2,AF2,AP2))*100</f>
        <v>2.8620116460908696</v>
      </c>
      <c r="BB2" s="2">
        <f t="shared" ref="BB2" si="1">(ROUNDUP(_xlfn.CONFIDENCE.T(1-$B$19,POWER((POWER(C2-SUM(C2,M2,W2,AG2,AQ2)/5,2)+POWER(M2-SUM(C2,M2,W2,AG2,AQ2)/5,2)+POWER(W2-SUM(C2,M2,W2,AG2,AQ2)/5,2)+POWER(AG2-SUM(C2,M2,W2,AG2,AQ2)/5,2)+POWER(AQ2-SUM(C2,M2,W2,AG2,AQ2)/5,2))/5,1/2),5),3)/AVERAGE(C2,M2,W2,AG2,AQ2))*100</f>
        <v>2.3528660935708809</v>
      </c>
      <c r="BC2" s="2">
        <f t="shared" ref="BC2" si="2">(ROUNDUP(_xlfn.CONFIDENCE.T(1-$B$19,POWER((POWER(D2-SUM(D2,N2,X2,AH2,AR2)/5,2)+POWER(N2-SUM(D2,N2,X2,AH2,AR2)/5,2)+POWER(X2-SUM(D2,N2,X2,AH2,AR2)/5,2)+POWER(AH2-SUM(D2,N2,X2,AH2,AR2)/5,2)+POWER(AR2-SUM(D2,N2,X2,AH2,AR2)/5,2))/5,1/2),5),3)/AVERAGE(D2,N2,X2,AH2,AR2))*100</f>
        <v>2.71307876508547</v>
      </c>
      <c r="BD2" s="2">
        <f t="shared" ref="BD2" si="3">(ROUNDUP(_xlfn.CONFIDENCE.T(1-$B$19,POWER((POWER(E2-SUM(E2,O2,Y2,AI2,AS2)/5,2)+POWER(O2-SUM(E2,O2,Y2,AI2,AS2)/5,2)+POWER(Y2-SUM(E2,O2,Y2,AI2,AS2)/5,2)+POWER(AI2-SUM(E2,O2,Y2,AI2,AS2)/5,2)+POWER(AS2-SUM(E2,O2,Y2,AI2,AS2)/5,2))/5,1/2),5),3)/AVERAGE(E2,O2,Y2,AI2,AS2))*100</f>
        <v>2.3253136680731128</v>
      </c>
      <c r="BE2" s="2">
        <f t="shared" ref="BE2" si="4">(ROUNDUP(_xlfn.CONFIDENCE.T(1-$B$19,POWER((POWER(F2-SUM(F2,P2,Z2,AJ2,AT2)/5,2)+POWER(P2-SUM(F2,P2,Z2,AJ2,AT2)/5,2)+POWER(Z2-SUM(F2,P2,Z2,AJ2,AT2)/5,2)+POWER(AJ2-SUM(F2,P2,Z2,AJ2,AT2)/5,2)+POWER(AT2-SUM(F2,P2,Z2,AJ2,AT2)/5,2))/5,1/2),5),3)/AVERAGE(F2,P2,Z2,AJ2,AT2))*100</f>
        <v>3.0961321544355598</v>
      </c>
      <c r="BF2" s="2">
        <f t="shared" ref="BF2" si="5">(ROUNDUP(_xlfn.CONFIDENCE.T(1-$B$19,POWER((POWER(G2-SUM(G2,Q2,AA2,AK2,AU2)/5,2)+POWER(Q2-SUM(G2,Q2,AA2,AK2,AU2)/5,2)+POWER(AA2-SUM(G2,Q2,AA2,AK2,AU2)/5,2)+POWER(AK2-SUM(G2,Q2,AA2,AK2,AU2)/5,2)+POWER(AU2-SUM(G2,Q2,AA2,AK2,AU2)/5,2))/5,1/2),5),3)/AVERAGE(G2,Q2,AA2,AK2,AU2))*100</f>
        <v>2.7062239466520337</v>
      </c>
      <c r="BG2" s="2">
        <f t="shared" ref="BG2" si="6">(ROUNDUP(_xlfn.CONFIDENCE.T(1-$B$19,POWER((POWER(H2-SUM(H2,R2,AB2,AL2,AV2)/5,2)+POWER(R2-SUM(H2,R2,AB2,AL2,AV2)/5,2)+POWER(AB2-SUM(H2,R2,AB2,AL2,AV2)/5,2)+POWER(AL2-SUM(H2,R2,AB2,AL2,AV2)/5,2)+POWER(AV2-SUM(H2,R2,AB2,AL2,AV2)/5,2))/5,1/2),5),3)/AVERAGE(H2,R2,AB2,AL2,AV2))*100</f>
        <v>2.3236802725189665</v>
      </c>
      <c r="BH2" s="2">
        <f t="shared" ref="BH2" si="7">(ROUNDUP(_xlfn.CONFIDENCE.T(1-$B$19,POWER((POWER(I2-SUM(I2,S2,AC2,AM2,AW2)/5,2)+POWER(S2-SUM(I2,S2,AC2,AM2,AW2)/5,2)+POWER(AC2-SUM(I2,S2,AC2,AM2,AW2)/5,2)+POWER(AM2-SUM(I2,S2,AC2,AM2,AW2)/5,2)+POWER(AW2-SUM(I2,S2,AC2,AM2,AW2)/5,2))/5,1/2),5),3)/AVERAGE(I2,S2,AC2,AM2,AW2))*100</f>
        <v>1.9406861826713595</v>
      </c>
      <c r="BI2" s="2">
        <f t="shared" ref="BI2" si="8">(ROUNDUP(_xlfn.CONFIDENCE.T(1-$B$19,POWER((POWER(J2-SUM(J2,T2,AD2,AN2,AX2)/5,2)+POWER(T2-SUM(J2,T2,AD2,AN2,AX2)/5,2)+POWER(AD2-SUM(J2,T2,AD2,AN2,AX2)/5,2)+POWER(AN2-SUM(J2,T2,AD2,AN2,AX2)/5,2)+POWER(AX2-SUM(J2,T2,AD2,AN2,AX2)/5,2))/5,1/2),5),3)/AVERAGE(J2,T2,AD2,AN2,AX2))*100</f>
        <v>1.9440284808791379</v>
      </c>
      <c r="BJ2" s="2">
        <f t="shared" ref="BJ2" si="9">(ROUNDUP(_xlfn.CONFIDENCE.T(1-$B$19,POWER((POWER(K2-SUM(K2,U2,AE2,AO2,AY2)/5,2)+POWER(U2-SUM(K2,U2,AE2,AO2,AY2)/5,2)+POWER(AE2-SUM(K2,U2,AE2,AO2,AY2)/5,2)+POWER(AO2-SUM(K2,U2,AE2,AO2,AY2)/5,2)+POWER(AY2-SUM(K2,U2,AE2,AO2,AY2)/5,2))/5,1/2),5),3)/AVERAGE(K2,U2,AE2,AO2,AY2))*100</f>
        <v>1.5552969668359282</v>
      </c>
    </row>
    <row r="3" spans="1:62" x14ac:dyDescent="0.25">
      <c r="A3" t="s">
        <v>2</v>
      </c>
      <c r="B3">
        <v>0.99773242630385484</v>
      </c>
      <c r="C3">
        <v>0.9955357142857143</v>
      </c>
      <c r="D3">
        <v>0.99483013293943867</v>
      </c>
      <c r="E3">
        <v>0.99265951439864486</v>
      </c>
      <c r="F3">
        <v>0.99098693105002256</v>
      </c>
      <c r="G3">
        <v>0.99127465857359631</v>
      </c>
      <c r="H3">
        <v>0.99118798955613574</v>
      </c>
      <c r="I3">
        <v>0.99106370712020753</v>
      </c>
      <c r="J3">
        <v>0.99082802547770699</v>
      </c>
      <c r="K3">
        <v>0.99057254541273854</v>
      </c>
      <c r="L3">
        <v>0.97716894977168944</v>
      </c>
      <c r="M3">
        <v>0.98666666666666669</v>
      </c>
      <c r="N3">
        <v>0.9882352941176471</v>
      </c>
      <c r="O3">
        <v>0.98798470780993997</v>
      </c>
      <c r="P3">
        <v>0.989492119089317</v>
      </c>
      <c r="Q3">
        <v>0.99004424778761058</v>
      </c>
      <c r="R3">
        <v>0.99067524115755623</v>
      </c>
      <c r="S3">
        <v>0.99022073204805816</v>
      </c>
      <c r="T3">
        <v>0.98956002982848623</v>
      </c>
      <c r="U3">
        <v>0.99054479963980191</v>
      </c>
      <c r="V3">
        <v>0.99036144578313257</v>
      </c>
      <c r="W3">
        <v>0.9919168591224018</v>
      </c>
      <c r="X3">
        <v>0.99246987951807231</v>
      </c>
      <c r="Y3">
        <v>0.99150141643059486</v>
      </c>
      <c r="Z3">
        <v>0.99146451033243488</v>
      </c>
      <c r="AA3">
        <v>0.9906331959535406</v>
      </c>
      <c r="AB3">
        <v>0.99102851650112145</v>
      </c>
      <c r="AC3">
        <v>0.99149177538287014</v>
      </c>
      <c r="AD3">
        <v>0.99166034874905229</v>
      </c>
      <c r="AE3">
        <v>0.99202006383948926</v>
      </c>
      <c r="AF3">
        <v>0.9886877828054299</v>
      </c>
      <c r="AG3">
        <v>0.98890122086570476</v>
      </c>
      <c r="AH3">
        <v>0.98971344599559152</v>
      </c>
      <c r="AI3">
        <v>0.99002770083102498</v>
      </c>
      <c r="AJ3">
        <v>0.98940864960282437</v>
      </c>
      <c r="AK3">
        <v>0.98904709748083242</v>
      </c>
      <c r="AL3">
        <v>0.98963893249607537</v>
      </c>
      <c r="AM3">
        <v>0.99001109877913429</v>
      </c>
      <c r="AN3">
        <v>0.9898765432098765</v>
      </c>
      <c r="AO3">
        <v>0.98915209209652422</v>
      </c>
      <c r="AP3">
        <v>0.98337292161520184</v>
      </c>
      <c r="AQ3">
        <v>0.98486612339930146</v>
      </c>
      <c r="AR3">
        <v>0.98764478764478769</v>
      </c>
      <c r="AS3">
        <v>0.98900462962962965</v>
      </c>
      <c r="AT3">
        <v>0.98978169995355314</v>
      </c>
      <c r="AU3">
        <v>0.9903437620702974</v>
      </c>
      <c r="AV3">
        <v>0.99037504148689015</v>
      </c>
      <c r="AW3">
        <v>0.99047069015304645</v>
      </c>
      <c r="AX3">
        <v>0.991583779648049</v>
      </c>
      <c r="AY3">
        <v>0.99066484517304187</v>
      </c>
      <c r="AZ3" s="1" t="s">
        <v>2</v>
      </c>
      <c r="BA3" s="2">
        <f t="shared" ref="BA3:BA4" si="10">(ROUNDUP(_xlfn.CONFIDENCE.T(1-$B$19,POWER((POWER(B3-SUM(B3,L3,V3,AF3,AP3)/5,2)+POWER(L3-SUM(B3,L3,V3,AF3,AP3)/5,2)+POWER(V3-SUM(B3,L3,V3,AF3,AP3)/5,2)+POWER(AF3-SUM(B3,L3,V3,AF3,AP3)/5,2)+POWER(AP3-SUM(B3,L3,V3,AF3,AP3)/5,2))/5,1/2),5),3)/AVERAGE(B3,L3,V3,AF3,AP3))*100</f>
        <v>0.91142498077113698</v>
      </c>
      <c r="BB3" s="2">
        <f t="shared" ref="BB3:BB4" si="11">(ROUNDUP(_xlfn.CONFIDENCE.T(1-$B$19,POWER((POWER(C3-SUM(C3,M3,W3,AG3,AQ3)/5,2)+POWER(M3-SUM(C3,M3,W3,AG3,AQ3)/5,2)+POWER(W3-SUM(C3,M3,W3,AG3,AQ3)/5,2)+POWER(AG3-SUM(C3,M3,W3,AG3,AQ3)/5,2)+POWER(AQ3-SUM(C3,M3,W3,AG3,AQ3)/5,2))/5,1/2),5),3)/AVERAGE(C3,M3,W3,AG3,AQ3))*100</f>
        <v>0.50526622981063796</v>
      </c>
      <c r="BC3" s="2">
        <f t="shared" ref="BC3:BC4" si="12">(ROUNDUP(_xlfn.CONFIDENCE.T(1-$B$19,POWER((POWER(D3-SUM(D3,N3,X3,AH3,AR3)/5,2)+POWER(N3-SUM(D3,N3,X3,AH3,AR3)/5,2)+POWER(X3-SUM(D3,N3,X3,AH3,AR3)/5,2)+POWER(AH3-SUM(D3,N3,X3,AH3,AR3)/5,2)+POWER(AR3-SUM(D3,N3,X3,AH3,AR3)/5,2))/5,1/2),5),3)/AVERAGE(D3,N3,X3,AH3,AR3))*100</f>
        <v>0.40380435875731846</v>
      </c>
      <c r="BD3" s="2">
        <f t="shared" ref="BD3:BD4" si="13">(ROUNDUP(_xlfn.CONFIDENCE.T(1-$B$19,POWER((POWER(E3-SUM(E3,O3,Y3,AI3,AS3)/5,2)+POWER(O3-SUM(E3,O3,Y3,AI3,AS3)/5,2)+POWER(Y3-SUM(E3,O3,Y3,AI3,AS3)/5,2)+POWER(AI3-SUM(E3,O3,Y3,AI3,AS3)/5,2)+POWER(AS3-SUM(E3,O3,Y3,AI3,AS3)/5,2))/5,1/2),5),3)/AVERAGE(E3,O3,Y3,AI3,AS3))*100</f>
        <v>0.30295820698861131</v>
      </c>
      <c r="BE3" s="2">
        <f t="shared" ref="BE3:BE4" si="14">(ROUNDUP(_xlfn.CONFIDENCE.T(1-$B$19,POWER((POWER(F3-SUM(F3,P3,Z3,AJ3,AT3)/5,2)+POWER(P3-SUM(F3,P3,Z3,AJ3,AT3)/5,2)+POWER(Z3-SUM(F3,P3,Z3,AJ3,AT3)/5,2)+POWER(AJ3-SUM(F3,P3,Z3,AJ3,AT3)/5,2)+POWER(AT3-SUM(F3,P3,Z3,AJ3,AT3)/5,2))/5,1/2),5),3)/AVERAGE(F3,P3,Z3,AJ3,AT3))*100</f>
        <v>0.20197393529885641</v>
      </c>
      <c r="BF3" s="2">
        <f t="shared" ref="BF3:BF4" si="15">(ROUNDUP(_xlfn.CONFIDENCE.T(1-$B$19,POWER((POWER(G3-SUM(G3,Q3,AA3,AK3,AU3)/5,2)+POWER(Q3-SUM(G3,Q3,AA3,AK3,AU3)/5,2)+POWER(AA3-SUM(G3,Q3,AA3,AK3,AU3)/5,2)+POWER(AK3-SUM(G3,Q3,AA3,AK3,AU3)/5,2)+POWER(AU3-SUM(G3,Q3,AA3,AK3,AU3)/5,2))/5,1/2),5),3)/AVERAGE(G3,Q3,AA3,AK3,AU3))*100</f>
        <v>0.1009827038544667</v>
      </c>
      <c r="BG3" s="2">
        <f t="shared" ref="BG3:BG4" si="16">(ROUNDUP(_xlfn.CONFIDENCE.T(1-$B$19,POWER((POWER(H3-SUM(H3,R3,AB3,AL3,AV3)/5,2)+POWER(R3-SUM(H3,R3,AB3,AL3,AV3)/5,2)+POWER(AB3-SUM(H3,R3,AB3,AL3,AV3)/5,2)+POWER(AL3-SUM(H3,R3,AB3,AL3,AV3)/5,2)+POWER(AV3-SUM(H3,R3,AB3,AL3,AV3)/5,2))/5,1/2),5),3)/AVERAGE(H3,R3,AB3,AL3,AV3))*100</f>
        <v>0.10095084141417561</v>
      </c>
      <c r="BH3" s="2">
        <f t="shared" ref="BH3:BH4" si="17">(ROUNDUP(_xlfn.CONFIDENCE.T(1-$B$19,POWER((POWER(I3-SUM(I3,S3,AC3,AM3,AW3)/5,2)+POWER(S3-SUM(I3,S3,AC3,AM3,AW3)/5,2)+POWER(AC3-SUM(I3,S3,AC3,AM3,AW3)/5,2)+POWER(AM3-SUM(I3,S3,AC3,AM3,AW3)/5,2)+POWER(AW3-SUM(I3,S3,AC3,AM3,AW3)/5,2))/5,1/2),5),3)/AVERAGE(I3,S3,AC3,AM3,AW3))*100</f>
        <v>0.10094366165630404</v>
      </c>
      <c r="BI3" s="2">
        <f t="shared" ref="BI3:BI4" si="18">(ROUNDUP(_xlfn.CONFIDENCE.T(1-$B$19,POWER((POWER(J3-SUM(J3,T3,AD3,AN3,AX3)/5,2)+POWER(T3-SUM(J3,T3,AD3,AN3,AX3)/5,2)+POWER(AD3-SUM(J3,T3,AD3,AN3,AX3)/5,2)+POWER(AN3-SUM(J3,T3,AD3,AN3,AX3)/5,2)+POWER(AX3-SUM(J3,T3,AD3,AN3,AX3)/5,2))/5,1/2),5),3)/AVERAGE(J3,T3,AD3,AN3,AX3))*100</f>
        <v>0.20187710472111356</v>
      </c>
      <c r="BJ3" s="2">
        <f t="shared" ref="BJ3:BJ4" si="19">(ROUNDUP(_xlfn.CONFIDENCE.T(1-$B$19,POWER((POWER(K3-SUM(K3,U3,AE3,AO3,AY3)/5,2)+POWER(U3-SUM(K3,U3,AE3,AO3,AY3)/5,2)+POWER(AE3-SUM(K3,U3,AE3,AO3,AY3)/5,2)+POWER(AO3-SUM(K3,U3,AE3,AO3,AY3)/5,2)+POWER(AY3-SUM(K3,U3,AE3,AO3,AY3)/5,2))/5,1/2),5),3)/AVERAGE(K3,U3,AE3,AO3,AY3))*100</f>
        <v>0.20189970068570745</v>
      </c>
    </row>
    <row r="4" spans="1:62" x14ac:dyDescent="0.25">
      <c r="A4" t="s">
        <v>3</v>
      </c>
      <c r="B4">
        <v>0.35070380353399222</v>
      </c>
      <c r="C4">
        <v>0.34660811629315569</v>
      </c>
      <c r="D4">
        <v>0.34354707792207795</v>
      </c>
      <c r="E4">
        <v>0.34529759200363469</v>
      </c>
      <c r="F4">
        <v>0.34715432434063614</v>
      </c>
      <c r="G4">
        <v>0.34704202775133997</v>
      </c>
      <c r="H4">
        <v>0.34833390587426999</v>
      </c>
      <c r="I4">
        <v>0.34840575355841813</v>
      </c>
      <c r="J4">
        <v>0.34888614274740321</v>
      </c>
      <c r="K4">
        <v>0.34959935176015128</v>
      </c>
      <c r="L4">
        <v>0.34853420195439738</v>
      </c>
      <c r="M4">
        <v>0.34684616548177283</v>
      </c>
      <c r="N4">
        <v>0.34422724496029322</v>
      </c>
      <c r="O4">
        <v>0.34589851201831362</v>
      </c>
      <c r="P4">
        <v>0.34454551004212197</v>
      </c>
      <c r="Q4">
        <v>0.3454287451854855</v>
      </c>
      <c r="R4">
        <v>0.34746129227575467</v>
      </c>
      <c r="S4">
        <v>0.34746372693866728</v>
      </c>
      <c r="T4">
        <v>0.34770346494762289</v>
      </c>
      <c r="U4">
        <v>0.3474913964861438</v>
      </c>
      <c r="V4">
        <v>0.34639545318576132</v>
      </c>
      <c r="W4">
        <v>0.34785229841748305</v>
      </c>
      <c r="X4">
        <v>0.34802737520128824</v>
      </c>
      <c r="Y4">
        <v>0.34812518899304506</v>
      </c>
      <c r="Z4">
        <v>0.34600899040213828</v>
      </c>
      <c r="AA4">
        <v>0.34643909377222393</v>
      </c>
      <c r="AB4">
        <v>0.34709593212964979</v>
      </c>
      <c r="AC4">
        <v>0.34734446130500757</v>
      </c>
      <c r="AD4">
        <v>0.3478099855233478</v>
      </c>
      <c r="AE4">
        <v>0.34850683109660258</v>
      </c>
      <c r="AF4">
        <v>0.3443068559347629</v>
      </c>
      <c r="AG4">
        <v>0.34912414318354912</v>
      </c>
      <c r="AH4">
        <v>0.35037609270176867</v>
      </c>
      <c r="AI4">
        <v>0.34717354868200517</v>
      </c>
      <c r="AJ4">
        <v>0.34561789512284563</v>
      </c>
      <c r="AK4">
        <v>0.34567586839156567</v>
      </c>
      <c r="AL4">
        <v>0.34424083769633507</v>
      </c>
      <c r="AM4">
        <v>0.34464543588964047</v>
      </c>
      <c r="AN4">
        <v>0.3443243243243243</v>
      </c>
      <c r="AO4">
        <v>0.34444815951852642</v>
      </c>
      <c r="AP4">
        <v>0.35393759286775633</v>
      </c>
      <c r="AQ4">
        <v>0.34553571428571428</v>
      </c>
      <c r="AR4">
        <v>0.34838838042180659</v>
      </c>
      <c r="AS4">
        <v>0.35150249794944449</v>
      </c>
      <c r="AT4">
        <v>0.35153319440309616</v>
      </c>
      <c r="AU4">
        <v>0.34920793065657069</v>
      </c>
      <c r="AV4">
        <v>0.34991892122556967</v>
      </c>
      <c r="AW4">
        <v>0.34995514354066987</v>
      </c>
      <c r="AX4">
        <v>0.34981203632855384</v>
      </c>
      <c r="AY4">
        <v>0.34826424402863848</v>
      </c>
      <c r="AZ4" s="1" t="s">
        <v>3</v>
      </c>
      <c r="BA4" s="2">
        <f t="shared" si="10"/>
        <v>1.433586599888413</v>
      </c>
      <c r="BB4" s="2">
        <f t="shared" si="11"/>
        <v>0.57604800317855642</v>
      </c>
      <c r="BC4" s="2">
        <f t="shared" si="12"/>
        <v>1.15302606103982</v>
      </c>
      <c r="BD4" s="2">
        <f t="shared" si="13"/>
        <v>0.86306231073123607</v>
      </c>
      <c r="BE4" s="2">
        <f t="shared" si="14"/>
        <v>1.1528308329116517</v>
      </c>
      <c r="BF4" s="2">
        <f t="shared" si="15"/>
        <v>0.57676990045022347</v>
      </c>
      <c r="BG4" s="2">
        <f t="shared" si="16"/>
        <v>0.86353255930772566</v>
      </c>
      <c r="BH4" s="2">
        <f t="shared" si="17"/>
        <v>0.86315310504843035</v>
      </c>
      <c r="BI4" s="2">
        <f t="shared" si="18"/>
        <v>0.86279492619057063</v>
      </c>
      <c r="BJ4" s="2">
        <f t="shared" si="19"/>
        <v>0.86290708490676915</v>
      </c>
    </row>
    <row r="5" spans="1:62" x14ac:dyDescent="0.25">
      <c r="AZ5" s="1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x14ac:dyDescent="0.25">
      <c r="A6" t="s">
        <v>4</v>
      </c>
      <c r="B6">
        <v>0.26118358418972315</v>
      </c>
      <c r="C6">
        <v>0.26118350348647806</v>
      </c>
      <c r="D6">
        <v>0.26119925578824255</v>
      </c>
      <c r="E6">
        <v>0.26164160124612551</v>
      </c>
      <c r="F6">
        <v>0.26255948469421703</v>
      </c>
      <c r="G6">
        <v>0.26292999484505514</v>
      </c>
      <c r="H6">
        <v>0.26315699567851281</v>
      </c>
      <c r="I6">
        <v>0.26309053907481339</v>
      </c>
      <c r="J6">
        <v>0.26289871200193166</v>
      </c>
      <c r="K6">
        <v>0.26307333941653566</v>
      </c>
      <c r="L6">
        <v>0.25927710306168145</v>
      </c>
      <c r="M6">
        <v>0.26103247142028518</v>
      </c>
      <c r="N6">
        <v>0.26092523710052418</v>
      </c>
      <c r="O6">
        <v>0.26073902009173849</v>
      </c>
      <c r="P6">
        <v>0.26049380399676492</v>
      </c>
      <c r="Q6">
        <v>0.2608637055486222</v>
      </c>
      <c r="R6">
        <v>0.26092358752904882</v>
      </c>
      <c r="S6">
        <v>0.26097242906816409</v>
      </c>
      <c r="T6">
        <v>0.26101819508369151</v>
      </c>
      <c r="U6">
        <v>0.2609460061902581</v>
      </c>
      <c r="V6">
        <v>0.26474486198327563</v>
      </c>
      <c r="W6">
        <v>0.26310071494291959</v>
      </c>
      <c r="X6">
        <v>0.26297872899910207</v>
      </c>
      <c r="Y6">
        <v>0.26311910672638411</v>
      </c>
      <c r="Z6">
        <v>0.26245912974180724</v>
      </c>
      <c r="AA6">
        <v>0.26215163152878934</v>
      </c>
      <c r="AB6">
        <v>0.26196016075968298</v>
      </c>
      <c r="AC6">
        <v>0.26223655594055334</v>
      </c>
      <c r="AD6">
        <v>0.26209035075181675</v>
      </c>
      <c r="AE6">
        <v>0.26188575815357817</v>
      </c>
      <c r="AF6">
        <v>0.26101424506602944</v>
      </c>
      <c r="AG6">
        <v>0.26149952157115852</v>
      </c>
      <c r="AH6">
        <v>0.26083267331246646</v>
      </c>
      <c r="AI6">
        <v>0.26107542473007722</v>
      </c>
      <c r="AJ6">
        <v>0.26097110175984317</v>
      </c>
      <c r="AK6">
        <v>0.26113883771126711</v>
      </c>
      <c r="AL6">
        <v>0.26107804895280529</v>
      </c>
      <c r="AM6">
        <v>0.26129777226812856</v>
      </c>
      <c r="AN6">
        <v>0.26135504880356875</v>
      </c>
      <c r="AO6">
        <v>0.26097977247966514</v>
      </c>
      <c r="AP6">
        <v>0.25998065844663354</v>
      </c>
      <c r="AQ6">
        <v>0.26048302746504998</v>
      </c>
      <c r="AR6">
        <v>0.26045380644840749</v>
      </c>
      <c r="AS6">
        <v>0.26096437478686768</v>
      </c>
      <c r="AT6">
        <v>0.26153900191170237</v>
      </c>
      <c r="AU6">
        <v>0.26160529028334678</v>
      </c>
      <c r="AV6">
        <v>0.26119452157598372</v>
      </c>
      <c r="AW6">
        <v>0.2611247964141406</v>
      </c>
      <c r="AX6">
        <v>0.26122913779318874</v>
      </c>
      <c r="AY6">
        <v>0.26137076345114646</v>
      </c>
      <c r="AZ6" s="1" t="s">
        <v>4</v>
      </c>
      <c r="BA6" s="2">
        <f t="shared" ref="BA6:BJ11" si="20">(ROUNDUP(_xlfn.CONFIDENCE.T(1-$B$19,POWER((POWER(B6-SUM(B6,L6,V6,AF6,AP6)/5,2)+POWER(L6-SUM(B6,L6,V6,AF6,AP6)/5,2)+POWER(V6-SUM(B6,L6,V6,AF6,AP6)/5,2)+POWER(AF6-SUM(B6,L6,V6,AF6,AP6)/5,2)+POWER(AP6-SUM(B6,L6,V6,AF6,AP6)/5,2))/5,1/2),5),3)/AVERAGE(B6,L6,V6,AF6,AP6))*100</f>
        <v>4.9401861532608198</v>
      </c>
      <c r="BB6" s="2">
        <f t="shared" ref="BB6" si="21">(ROUNDUP(_xlfn.CONFIDENCE.T(1-$B$19,POWER((POWER(C6-SUM(C6,M6,W6,AG6,AQ6)/5,2)+POWER(M6-SUM(C6,M6,W6,AG6,AQ6)/5,2)+POWER(W6-SUM(C6,M6,W6,AG6,AQ6)/5,2)+POWER(AG6-SUM(C6,M6,W6,AG6,AQ6)/5,2)+POWER(AQ6-SUM(C6,M6,W6,AG6,AQ6)/5,2))/5,1/2),5),3)/AVERAGE(C6,M6,W6,AG6,AQ6))*100</f>
        <v>0.76493580830982633</v>
      </c>
      <c r="BC6" s="2">
        <f t="shared" ref="BC6" si="22">(ROUNDUP(_xlfn.CONFIDENCE.T(1-$B$19,POWER((POWER(D6-SUM(D6,N6,X6,AH6,AR6)/5,2)+POWER(N6-SUM(D6,N6,X6,AH6,AR6)/5,2)+POWER(X6-SUM(D6,N6,X6,AH6,AR6)/5,2)+POWER(AH6-SUM(D6,N6,X6,AH6,AR6)/5,2)+POWER(AR6-SUM(D6,N6,X6,AH6,AR6)/5,2))/5,1/2),5),3)/AVERAGE(D6,N6,X6,AH6,AR6))*100</f>
        <v>0.76546837344013019</v>
      </c>
      <c r="BD6" s="2">
        <f t="shared" ref="BD6" si="23">(ROUNDUP(_xlfn.CONFIDENCE.T(1-$B$19,POWER((POWER(E6-SUM(E6,O6,Y6,AI6,AS6)/5,2)+POWER(O6-SUM(E6,O6,Y6,AI6,AS6)/5,2)+POWER(Y6-SUM(E6,O6,Y6,AI6,AS6)/5,2)+POWER(AI6-SUM(E6,O6,Y6,AI6,AS6)/5,2)+POWER(AS6-SUM(E6,O6,Y6,AI6,AS6)/5,2))/5,1/2),5),3)/AVERAGE(E6,O6,Y6,AI6,AS6))*100</f>
        <v>0.76479523479484557</v>
      </c>
      <c r="BE6" s="2">
        <f t="shared" ref="BE6" si="24">(ROUNDUP(_xlfn.CONFIDENCE.T(1-$B$19,POWER((POWER(F6-SUM(F6,P6,Z6,AJ6,AT6)/5,2)+POWER(P6-SUM(F6,P6,Z6,AJ6,AT6)/5,2)+POWER(Z6-SUM(F6,P6,Z6,AJ6,AT6)/5,2)+POWER(AJ6-SUM(F6,P6,Z6,AJ6,AT6)/5,2)+POWER(AT6-SUM(F6,P6,Z6,AJ6,AT6)/5,2))/5,1/2),5),3)/AVERAGE(F6,P6,Z6,AJ6,AT6))*100</f>
        <v>0.76451282994058023</v>
      </c>
      <c r="BF6" s="2">
        <f t="shared" ref="BF6" si="25">(ROUNDUP(_xlfn.CONFIDENCE.T(1-$B$19,POWER((POWER(G6-SUM(G6,Q6,AA6,AK6,AU6)/5,2)+POWER(Q6-SUM(G6,Q6,AA6,AK6,AU6)/5,2)+POWER(AA6-SUM(G6,Q6,AA6,AK6,AU6)/5,2)+POWER(AK6-SUM(G6,Q6,AA6,AK6,AU6)/5,2)+POWER(AU6-SUM(G6,Q6,AA6,AK6,AU6)/5,2))/5,1/2),5),3)/AVERAGE(G6,Q6,AA6,AK6,AU6))*100</f>
        <v>0.38206160843664189</v>
      </c>
      <c r="BG6" s="2">
        <f t="shared" ref="BG6" si="26">(ROUNDUP(_xlfn.CONFIDENCE.T(1-$B$19,POWER((POWER(H6-SUM(H6,R6,AB6,AL6,AV6)/5,2)+POWER(R6-SUM(H6,R6,AB6,AL6,AV6)/5,2)+POWER(AB6-SUM(H6,R6,AB6,AL6,AV6)/5,2)+POWER(AL6-SUM(H6,R6,AB6,AL6,AV6)/5,2)+POWER(AV6-SUM(H6,R6,AB6,AL6,AV6)/5,2))/5,1/2),5),3)/AVERAGE(H6,R6,AB6,AL6,AV6))*100</f>
        <v>0.76434290541880123</v>
      </c>
      <c r="BH6" s="2">
        <f t="shared" ref="BH6" si="27">(ROUNDUP(_xlfn.CONFIDENCE.T(1-$B$19,POWER((POWER(I6-SUM(I6,S6,AC6,AM6,AW6)/5,2)+POWER(S6-SUM(I6,S6,AC6,AM6,AW6)/5,2)+POWER(AC6-SUM(I6,S6,AC6,AM6,AW6)/5,2)+POWER(AM6-SUM(I6,S6,AC6,AM6,AW6)/5,2)+POWER(AW6-SUM(I6,S6,AC6,AM6,AW6)/5,2))/5,1/2),5),3)/AVERAGE(I6,S6,AC6,AM6,AW6))*100</f>
        <v>0.38205208177033245</v>
      </c>
      <c r="BI6" s="2">
        <f t="shared" ref="BI6" si="28">(ROUNDUP(_xlfn.CONFIDENCE.T(1-$B$19,POWER((POWER(J6-SUM(J6,T6,AD6,AN6,AX6)/5,2)+POWER(T6-SUM(J6,T6,AD6,AN6,AX6)/5,2)+POWER(AD6-SUM(J6,T6,AD6,AN6,AX6)/5,2)+POWER(AN6-SUM(J6,T6,AD6,AN6,AX6)/5,2)+POWER(AX6-SUM(J6,T6,AD6,AN6,AX6)/5,2))/5,1/2),5),3)/AVERAGE(J6,T6,AD6,AN6,AX6))*100</f>
        <v>0.38209022543028132</v>
      </c>
      <c r="BJ6" s="2">
        <f t="shared" ref="BJ6" si="29">(ROUNDUP(_xlfn.CONFIDENCE.T(1-$B$19,POWER((POWER(K6-SUM(K6,U6,AE6,AO6,AY6)/5,2)+POWER(U6-SUM(K6,U6,AE6,AO6,AY6)/5,2)+POWER(AE6-SUM(K6,U6,AE6,AO6,AY6)/5,2)+POWER(AO6-SUM(K6,U6,AE6,AO6,AY6)/5,2)+POWER(AY6-SUM(K6,U6,AE6,AO6,AY6)/5,2))/5,1/2),5),3)/AVERAGE(K6,U6,AE6,AO6,AY6))*100</f>
        <v>0.38218830084158939</v>
      </c>
    </row>
    <row r="7" spans="1:62" x14ac:dyDescent="0.25">
      <c r="A7" t="s">
        <v>5</v>
      </c>
      <c r="B7">
        <v>5.2091532988903247E-2</v>
      </c>
      <c r="C7">
        <v>5.3276782587951245E-2</v>
      </c>
      <c r="D7">
        <v>4.607616283008302E-2</v>
      </c>
      <c r="E7">
        <v>5.1412714516038294E-2</v>
      </c>
      <c r="F7">
        <v>5.2337380229794915E-2</v>
      </c>
      <c r="G7">
        <v>5.149909898234048E-2</v>
      </c>
      <c r="H7">
        <v>5.2671274353982105E-2</v>
      </c>
      <c r="I7">
        <v>5.3843706994218005E-2</v>
      </c>
      <c r="J7">
        <v>5.3657827445292017E-2</v>
      </c>
      <c r="K7">
        <v>5.4411675014850683E-2</v>
      </c>
      <c r="L7">
        <v>5.5150615390095331E-2</v>
      </c>
      <c r="M7">
        <v>5.371622720843712E-2</v>
      </c>
      <c r="N7">
        <v>5.5833625926602064E-2</v>
      </c>
      <c r="O7">
        <v>5.3102868625840245E-2</v>
      </c>
      <c r="P7">
        <v>5.1575399343438577E-2</v>
      </c>
      <c r="Q7">
        <v>5.2416492538675655E-2</v>
      </c>
      <c r="R7">
        <v>5.1312404241761145E-2</v>
      </c>
      <c r="S7">
        <v>5.3134131289453594E-2</v>
      </c>
      <c r="T7">
        <v>5.3139460917408003E-2</v>
      </c>
      <c r="U7">
        <v>5.2817860262168573E-2</v>
      </c>
      <c r="V7">
        <v>5.256898408925241E-2</v>
      </c>
      <c r="W7">
        <v>4.7691314869601945E-2</v>
      </c>
      <c r="X7">
        <v>5.180261928986276E-2</v>
      </c>
      <c r="Y7">
        <v>5.0287098385728368E-2</v>
      </c>
      <c r="Z7">
        <v>4.7307122511054733E-2</v>
      </c>
      <c r="AA7">
        <v>4.5878129972998047E-2</v>
      </c>
      <c r="AB7">
        <v>4.5744831262818864E-2</v>
      </c>
      <c r="AC7">
        <v>4.4363054329515768E-2</v>
      </c>
      <c r="AD7">
        <v>4.5993890873174709E-2</v>
      </c>
      <c r="AE7">
        <v>4.558835181455631E-2</v>
      </c>
      <c r="AF7">
        <v>4.216457338906425E-2</v>
      </c>
      <c r="AG7">
        <v>5.0542722634857963E-2</v>
      </c>
      <c r="AH7">
        <v>5.355744852624255E-2</v>
      </c>
      <c r="AI7">
        <v>5.1510275527406203E-2</v>
      </c>
      <c r="AJ7">
        <v>4.863783254524473E-2</v>
      </c>
      <c r="AK7">
        <v>4.7469344234422069E-2</v>
      </c>
      <c r="AL7">
        <v>4.7418146231082661E-2</v>
      </c>
      <c r="AM7">
        <v>4.7633458753862927E-2</v>
      </c>
      <c r="AN7">
        <v>4.6314294673823454E-2</v>
      </c>
      <c r="AO7">
        <v>4.7670171883938982E-2</v>
      </c>
      <c r="AP7">
        <v>4.1672923258875567E-2</v>
      </c>
      <c r="AQ7">
        <v>4.3868206826540579E-2</v>
      </c>
      <c r="AR7">
        <v>4.1144924154559621E-2</v>
      </c>
      <c r="AS7">
        <v>4.0557816425886468E-2</v>
      </c>
      <c r="AT7">
        <v>4.1319557307899012E-2</v>
      </c>
      <c r="AU7">
        <v>4.0974183487364237E-2</v>
      </c>
      <c r="AV7">
        <v>4.2709375734753446E-2</v>
      </c>
      <c r="AW7">
        <v>4.4919510927387656E-2</v>
      </c>
      <c r="AX7">
        <v>4.5113962418422769E-2</v>
      </c>
      <c r="AY7">
        <v>4.6270966286967537E-2</v>
      </c>
      <c r="AZ7" s="1" t="s">
        <v>5</v>
      </c>
      <c r="BA7" s="2">
        <f t="shared" ref="BA7:BA11" si="30">(ROUNDUP(_xlfn.CONFIDENCE.T(1-$B$19,POWER((POWER(B7-SUM(B7,L7,V7,AF7,AP7)/5,2)+POWER(L7-SUM(B7,L7,V7,AF7,AP7)/5,2)+POWER(V7-SUM(B7,L7,V7,AF7,AP7)/5,2)+POWER(AF7-SUM(B7,L7,V7,AF7,AP7)/5,2)+POWER(AP7-SUM(B7,L7,V7,AF7,AP7)/5,2))/5,1/2),5),3)/AVERAGE(B7,L7,V7,AF7,AP7))*100</f>
        <v>16.417083956144431</v>
      </c>
      <c r="BB7" s="2">
        <f t="shared" ref="BB7:BB11" si="31">(ROUNDUP(_xlfn.CONFIDENCE.T(1-$B$19,POWER((POWER(C7-SUM(C7,M7,W7,AG7,AQ7)/5,2)+POWER(M7-SUM(C7,M7,W7,AG7,AQ7)/5,2)+POWER(W7-SUM(C7,M7,W7,AG7,AQ7)/5,2)+POWER(AG7-SUM(C7,M7,W7,AG7,AQ7)/5,2)+POWER(AQ7-SUM(C7,M7,W7,AG7,AQ7)/5,2))/5,1/2),5),3)/AVERAGE(C7,M7,W7,AG7,AQ7))*100</f>
        <v>10.036321281020813</v>
      </c>
      <c r="BC7" s="2">
        <f t="shared" ref="BC7:BC11" si="32">(ROUNDUP(_xlfn.CONFIDENCE.T(1-$B$19,POWER((POWER(D7-SUM(D7,N7,X7,AH7,AR7)/5,2)+POWER(N7-SUM(D7,N7,X7,AH7,AR7)/5,2)+POWER(X7-SUM(D7,N7,X7,AH7,AR7)/5,2)+POWER(AH7-SUM(D7,N7,X7,AH7,AR7)/5,2)+POWER(AR7-SUM(D7,N7,X7,AH7,AR7)/5,2))/5,1/2),5),3)/AVERAGE(D7,N7,X7,AH7,AR7))*100</f>
        <v>14.089338765399221</v>
      </c>
      <c r="BD7" s="2">
        <f t="shared" ref="BD7:BD11" si="33">(ROUNDUP(_xlfn.CONFIDENCE.T(1-$B$19,POWER((POWER(E7-SUM(E7,O7,Y7,AI7,AS7)/5,2)+POWER(O7-SUM(E7,O7,Y7,AI7,AS7)/5,2)+POWER(Y7-SUM(E7,O7,Y7,AI7,AS7)/5,2)+POWER(AI7-SUM(E7,O7,Y7,AI7,AS7)/5,2)+POWER(AS7-SUM(E7,O7,Y7,AI7,AS7)/5,2))/5,1/2),5),3)/AVERAGE(E7,O7,Y7,AI7,AS7))*100</f>
        <v>12.15210677918547</v>
      </c>
      <c r="BE7" s="2">
        <f t="shared" ref="BE7:BE11" si="34">(ROUNDUP(_xlfn.CONFIDENCE.T(1-$B$19,POWER((POWER(F7-SUM(F7,P7,Z7,AJ7,AT7)/5,2)+POWER(P7-SUM(F7,P7,Z7,AJ7,AT7)/5,2)+POWER(Z7-SUM(F7,P7,Z7,AJ7,AT7)/5,2)+POWER(AJ7-SUM(F7,P7,Z7,AJ7,AT7)/5,2)+POWER(AT7-SUM(F7,P7,Z7,AJ7,AT7)/5,2))/5,1/2),5),3)/AVERAGE(F7,P7,Z7,AJ7,AT7))*100</f>
        <v>10.365818356765399</v>
      </c>
      <c r="BF7" s="2">
        <f t="shared" ref="BF7:BF11" si="35">(ROUNDUP(_xlfn.CONFIDENCE.T(1-$B$19,POWER((POWER(G7-SUM(G7,Q7,AA7,AK7,AU7)/5,2)+POWER(Q7-SUM(G7,Q7,AA7,AK7,AU7)/5,2)+POWER(AA7-SUM(G7,Q7,AA7,AK7,AU7)/5,2)+POWER(AK7-SUM(G7,Q7,AA7,AK7,AU7)/5,2)+POWER(AU7-SUM(G7,Q7,AA7,AK7,AU7)/5,2))/5,1/2),5),3)/AVERAGE(G7,Q7,AA7,AK7,AU7))*100</f>
        <v>12.592489251261188</v>
      </c>
      <c r="BG7" s="2">
        <f t="shared" ref="BG7:BG11" si="36">(ROUNDUP(_xlfn.CONFIDENCE.T(1-$B$19,POWER((POWER(H7-SUM(H7,R7,AB7,AL7,AV7)/5,2)+POWER(R7-SUM(H7,R7,AB7,AL7,AV7)/5,2)+POWER(AB7-SUM(H7,R7,AB7,AL7,AV7)/5,2)+POWER(AL7-SUM(H7,R7,AB7,AL7,AV7)/5,2)+POWER(AV7-SUM(H7,R7,AB7,AL7,AV7)/5,2))/5,1/2),5),3)/AVERAGE(H7,R7,AB7,AL7,AV7))*100</f>
        <v>10.422919035991903</v>
      </c>
      <c r="BH7" s="2">
        <f t="shared" ref="BH7:BH11" si="37">(ROUNDUP(_xlfn.CONFIDENCE.T(1-$B$19,POWER((POWER(I7-SUM(I7,S7,AC7,AM7,AW7)/5,2)+POWER(S7-SUM(I7,S7,AC7,AM7,AW7)/5,2)+POWER(AC7-SUM(I7,S7,AC7,AM7,AW7)/5,2)+POWER(AM7-SUM(I7,S7,AC7,AM7,AW7)/5,2)+POWER(AW7-SUM(I7,S7,AC7,AM7,AW7)/5,2))/5,1/2),5),3)/AVERAGE(I7,S7,AC7,AM7,AW7))*100</f>
        <v>10.250360449751314</v>
      </c>
      <c r="BI7" s="2">
        <f t="shared" ref="BI7:BI11" si="38">(ROUNDUP(_xlfn.CONFIDENCE.T(1-$B$19,POWER((POWER(J7-SUM(J7,T7,AD7,AN7,AX7)/5,2)+POWER(T7-SUM(J7,T7,AD7,AN7,AX7)/5,2)+POWER(AD7-SUM(J7,T7,AD7,AN7,AX7)/5,2)+POWER(AN7-SUM(J7,T7,AD7,AN7,AX7)/5,2)+POWER(AX7-SUM(J7,T7,AD7,AN7,AX7)/5,2))/5,1/2),5),3)/AVERAGE(J7,T7,AD7,AN7,AX7))*100</f>
        <v>10.236695480048221</v>
      </c>
      <c r="BJ7" s="2">
        <f t="shared" ref="BJ7:BJ11" si="39">(ROUNDUP(_xlfn.CONFIDENCE.T(1-$B$19,POWER((POWER(K7-SUM(K7,U7,AE7,AO7,AY7)/5,2)+POWER(U7-SUM(K7,U7,AE7,AO7,AY7)/5,2)+POWER(AE7-SUM(K7,U7,AE7,AO7,AY7)/5,2)+POWER(AO7-SUM(K7,U7,AE7,AO7,AY7)/5,2)+POWER(AY7-SUM(K7,U7,AE7,AO7,AY7)/5,2))/5,1/2),5),3)/AVERAGE(K7,U7,AE7,AO7,AY7))*100</f>
        <v>10.131341689896466</v>
      </c>
    </row>
    <row r="8" spans="1:62" x14ac:dyDescent="0.25">
      <c r="A8" t="s">
        <v>6</v>
      </c>
      <c r="B8">
        <v>1.5458314660851102</v>
      </c>
      <c r="C8">
        <v>1.4021621453896587</v>
      </c>
      <c r="D8">
        <v>1.323158321837965</v>
      </c>
      <c r="E8">
        <v>1.3471915559086598</v>
      </c>
      <c r="F8">
        <v>1.3717531942379426</v>
      </c>
      <c r="G8">
        <v>1.3561257216883347</v>
      </c>
      <c r="H8">
        <v>1.3766943583279663</v>
      </c>
      <c r="I8">
        <v>1.3899388090055891</v>
      </c>
      <c r="J8">
        <v>1.3836958017431678</v>
      </c>
      <c r="K8">
        <v>1.3853552306619616</v>
      </c>
      <c r="L8">
        <v>1.4087030685135649</v>
      </c>
      <c r="M8">
        <v>1.4152487320043654</v>
      </c>
      <c r="N8">
        <v>1.3982910950424736</v>
      </c>
      <c r="O8">
        <v>1.3987810681030002</v>
      </c>
      <c r="P8">
        <v>1.3916795860259041</v>
      </c>
      <c r="Q8">
        <v>1.3857659262305861</v>
      </c>
      <c r="R8">
        <v>1.4037411231433981</v>
      </c>
      <c r="S8">
        <v>1.4383207361445132</v>
      </c>
      <c r="T8">
        <v>1.4356093654486379</v>
      </c>
      <c r="U8">
        <v>1.4356190787449452</v>
      </c>
      <c r="V8">
        <v>1.2983456174385994</v>
      </c>
      <c r="W8">
        <v>1.3179003215107623</v>
      </c>
      <c r="X8">
        <v>1.3376534176205783</v>
      </c>
      <c r="Y8">
        <v>1.3261285200203479</v>
      </c>
      <c r="Z8">
        <v>1.3109705741683604</v>
      </c>
      <c r="AA8">
        <v>1.3176589862333017</v>
      </c>
      <c r="AB8">
        <v>1.3104490558631339</v>
      </c>
      <c r="AC8">
        <v>1.3199231666128619</v>
      </c>
      <c r="AD8">
        <v>1.309501604693126</v>
      </c>
      <c r="AE8">
        <v>1.3160078833357878</v>
      </c>
      <c r="AF8">
        <v>1.4372186159729448</v>
      </c>
      <c r="AG8">
        <v>1.3109432029797448</v>
      </c>
      <c r="AH8">
        <v>1.3212756154488905</v>
      </c>
      <c r="AI8">
        <v>1.3354656023027573</v>
      </c>
      <c r="AJ8">
        <v>1.3615438121700769</v>
      </c>
      <c r="AK8">
        <v>1.3551584351428863</v>
      </c>
      <c r="AL8">
        <v>1.3601568616172501</v>
      </c>
      <c r="AM8">
        <v>1.368263900089413</v>
      </c>
      <c r="AN8">
        <v>1.3597637056310075</v>
      </c>
      <c r="AO8">
        <v>1.3484918565808077</v>
      </c>
      <c r="AP8">
        <v>1.2426131245963428</v>
      </c>
      <c r="AQ8">
        <v>1.3056059375238362</v>
      </c>
      <c r="AR8">
        <v>1.3423047799121972</v>
      </c>
      <c r="AS8">
        <v>1.3721308107111987</v>
      </c>
      <c r="AT8">
        <v>1.3636566842873821</v>
      </c>
      <c r="AU8">
        <v>1.3541721540247631</v>
      </c>
      <c r="AV8">
        <v>1.3718140476153007</v>
      </c>
      <c r="AW8">
        <v>1.3504164334607411</v>
      </c>
      <c r="AX8">
        <v>1.3674541370885791</v>
      </c>
      <c r="AY8">
        <v>1.3522027847875528</v>
      </c>
      <c r="AZ8" s="1" t="s">
        <v>6</v>
      </c>
      <c r="BA8" s="2">
        <f t="shared" si="30"/>
        <v>9.5922059116461167</v>
      </c>
      <c r="BB8" s="2">
        <f t="shared" si="31"/>
        <v>4.443219867108323</v>
      </c>
      <c r="BC8" s="2">
        <f t="shared" si="32"/>
        <v>2.6031272635701685</v>
      </c>
      <c r="BD8" s="2">
        <f t="shared" si="33"/>
        <v>2.4337368829752561</v>
      </c>
      <c r="BE8" s="2">
        <f t="shared" si="34"/>
        <v>2.500145651540524</v>
      </c>
      <c r="BF8" s="2">
        <f t="shared" si="35"/>
        <v>1.9944211686696987</v>
      </c>
      <c r="BG8" s="2">
        <f t="shared" si="36"/>
        <v>2.7847578112709304</v>
      </c>
      <c r="BH8" s="2">
        <f t="shared" si="37"/>
        <v>3.6406725800456154</v>
      </c>
      <c r="BI8" s="2">
        <f t="shared" si="38"/>
        <v>3.7193565416437675</v>
      </c>
      <c r="BJ8" s="2">
        <f t="shared" si="39"/>
        <v>3.7293368228209314</v>
      </c>
    </row>
    <row r="9" spans="1:62" x14ac:dyDescent="0.25">
      <c r="A9" t="s">
        <v>7</v>
      </c>
      <c r="B9">
        <v>8.6131520804497175</v>
      </c>
      <c r="C9">
        <v>8.6328216183176423</v>
      </c>
      <c r="D9">
        <v>8.7282849085511955</v>
      </c>
      <c r="E9">
        <v>8.6196466912869063</v>
      </c>
      <c r="F9">
        <v>8.6746785027318882</v>
      </c>
      <c r="G9">
        <v>8.6277712128617416</v>
      </c>
      <c r="H9">
        <v>8.931509044494911</v>
      </c>
      <c r="I9">
        <v>8.883936395730224</v>
      </c>
      <c r="J9">
        <v>8.8372299009051591</v>
      </c>
      <c r="K9">
        <v>8.8133769630976957</v>
      </c>
      <c r="L9">
        <v>8.8785050832486139</v>
      </c>
      <c r="M9">
        <v>8.7856655988796266</v>
      </c>
      <c r="N9">
        <v>8.7094308024935909</v>
      </c>
      <c r="O9">
        <v>8.6820973109998949</v>
      </c>
      <c r="P9">
        <v>8.6448832936557451</v>
      </c>
      <c r="Q9">
        <v>8.6128407121727992</v>
      </c>
      <c r="R9">
        <v>8.5640137380656274</v>
      </c>
      <c r="S9">
        <v>8.8007002428525691</v>
      </c>
      <c r="T9">
        <v>8.7526301065370458</v>
      </c>
      <c r="U9">
        <v>8.7133043749374544</v>
      </c>
      <c r="V9">
        <v>8.4750367904370112</v>
      </c>
      <c r="W9">
        <v>8.6666430027869428</v>
      </c>
      <c r="X9">
        <v>8.5748558094587342</v>
      </c>
      <c r="Y9">
        <v>8.5725330682580694</v>
      </c>
      <c r="Z9">
        <v>8.7039935469537966</v>
      </c>
      <c r="AA9">
        <v>8.6495721374382573</v>
      </c>
      <c r="AB9">
        <v>8.6274565112694521</v>
      </c>
      <c r="AC9">
        <v>8.5938817498624207</v>
      </c>
      <c r="AD9">
        <v>8.5737322196211938</v>
      </c>
      <c r="AE9">
        <v>8.5611626575556272</v>
      </c>
      <c r="AF9">
        <v>10.254590717068373</v>
      </c>
      <c r="AG9">
        <v>9.3601359529363339</v>
      </c>
      <c r="AH9">
        <v>9.1443816635869375</v>
      </c>
      <c r="AI9">
        <v>9.0422426466665886</v>
      </c>
      <c r="AJ9">
        <v>9.0034937597766707</v>
      </c>
      <c r="AK9">
        <v>8.9433589001651779</v>
      </c>
      <c r="AL9">
        <v>8.8691509954122818</v>
      </c>
      <c r="AM9">
        <v>8.830481381052655</v>
      </c>
      <c r="AN9">
        <v>8.939658857297033</v>
      </c>
      <c r="AO9">
        <v>8.8909364932092014</v>
      </c>
      <c r="AP9">
        <v>8.3010847070269236</v>
      </c>
      <c r="AQ9">
        <v>8.8226370832590728</v>
      </c>
      <c r="AR9">
        <v>8.6786527426157303</v>
      </c>
      <c r="AS9">
        <v>8.6624879711255556</v>
      </c>
      <c r="AT9">
        <v>8.6467948980883147</v>
      </c>
      <c r="AU9">
        <v>8.6009225890838454</v>
      </c>
      <c r="AV9">
        <v>8.5940850093038108</v>
      </c>
      <c r="AW9">
        <v>8.609855862272294</v>
      </c>
      <c r="AX9">
        <v>8.5842428479385422</v>
      </c>
      <c r="AY9">
        <v>8.6135244862010651</v>
      </c>
      <c r="AZ9" s="1" t="s">
        <v>7</v>
      </c>
      <c r="BA9" s="2">
        <f t="shared" si="30"/>
        <v>9.7815998133499846</v>
      </c>
      <c r="BB9" s="2">
        <f t="shared" si="31"/>
        <v>3.6934209206571373</v>
      </c>
      <c r="BC9" s="2">
        <f t="shared" si="32"/>
        <v>2.783125667385228</v>
      </c>
      <c r="BD9" s="2">
        <f t="shared" si="33"/>
        <v>2.3979435407834488</v>
      </c>
      <c r="BE9" s="2">
        <f t="shared" si="34"/>
        <v>1.9347964882062096</v>
      </c>
      <c r="BF9" s="2">
        <f t="shared" si="35"/>
        <v>1.8533668822087956</v>
      </c>
      <c r="BG9" s="2">
        <f t="shared" si="36"/>
        <v>2.1681166706656509</v>
      </c>
      <c r="BH9" s="2">
        <f t="shared" si="37"/>
        <v>1.6926335086004571</v>
      </c>
      <c r="BI9" s="2">
        <f t="shared" si="38"/>
        <v>2.0257513543153896</v>
      </c>
      <c r="BJ9" s="2">
        <f t="shared" si="39"/>
        <v>1.7434269659194173</v>
      </c>
    </row>
    <row r="10" spans="1:62" x14ac:dyDescent="0.25">
      <c r="A10" t="s">
        <v>8</v>
      </c>
      <c r="B10">
        <v>8.6048165988771785</v>
      </c>
      <c r="C10">
        <v>6.3552412059234005</v>
      </c>
      <c r="D10">
        <v>5.1388928335950368</v>
      </c>
      <c r="E10">
        <v>4.3956957338843097</v>
      </c>
      <c r="F10">
        <v>4.3145033166972766</v>
      </c>
      <c r="G10">
        <v>4.3957467853700809</v>
      </c>
      <c r="H10">
        <v>4.21008598550101</v>
      </c>
      <c r="I10">
        <v>4.8172724592448066</v>
      </c>
      <c r="J10">
        <v>4.5414640932625705</v>
      </c>
      <c r="K10">
        <v>4.3865309097159306</v>
      </c>
      <c r="L10">
        <v>4.4798922525341478</v>
      </c>
      <c r="M10">
        <v>3.4538678011232813</v>
      </c>
      <c r="N10">
        <v>3.0656444439889237</v>
      </c>
      <c r="O10">
        <v>2.9637396837225864</v>
      </c>
      <c r="P10">
        <v>3.3602731325130888</v>
      </c>
      <c r="Q10">
        <v>3.5689565532522014</v>
      </c>
      <c r="R10">
        <v>3.3379403632447957</v>
      </c>
      <c r="S10">
        <v>3.2715560327328079</v>
      </c>
      <c r="T10">
        <v>3.2751061288343895</v>
      </c>
      <c r="U10">
        <v>3.1635292852980892</v>
      </c>
      <c r="V10">
        <v>5.4235706316397891</v>
      </c>
      <c r="W10">
        <v>3.7709328467832535</v>
      </c>
      <c r="X10">
        <v>3.8354166382949999</v>
      </c>
      <c r="Y10">
        <v>3.6815838954828672</v>
      </c>
      <c r="Z10">
        <v>3.3410160331879482</v>
      </c>
      <c r="AA10">
        <v>3.4142582482358881</v>
      </c>
      <c r="AB10">
        <v>3.6114148650892335</v>
      </c>
      <c r="AC10">
        <v>3.5574449814906601</v>
      </c>
      <c r="AD10">
        <v>3.5100819803454537</v>
      </c>
      <c r="AE10">
        <v>3.595978852526263</v>
      </c>
      <c r="AF10">
        <v>2.3123838350159311</v>
      </c>
      <c r="AG10">
        <v>5.0805841883260996</v>
      </c>
      <c r="AH10">
        <v>4.227576027033642</v>
      </c>
      <c r="AI10">
        <v>3.9622244188777702</v>
      </c>
      <c r="AJ10">
        <v>3.7107633678685774</v>
      </c>
      <c r="AK10">
        <v>3.4945124868391315</v>
      </c>
      <c r="AL10">
        <v>3.4430332334877551</v>
      </c>
      <c r="AM10">
        <v>3.4462894051641313</v>
      </c>
      <c r="AN10">
        <v>3.3686867125245636</v>
      </c>
      <c r="AO10">
        <v>3.3534390089039512</v>
      </c>
      <c r="AP10">
        <v>3.3636689903779633</v>
      </c>
      <c r="AQ10">
        <v>3.2713523106642763</v>
      </c>
      <c r="AR10">
        <v>2.997536226163064</v>
      </c>
      <c r="AS10">
        <v>3.4111398734956375</v>
      </c>
      <c r="AT10">
        <v>3.1212060437587921</v>
      </c>
      <c r="AU10">
        <v>3.2639790735331893</v>
      </c>
      <c r="AV10">
        <v>3.1554372722254969</v>
      </c>
      <c r="AW10">
        <v>3.049689162923074</v>
      </c>
      <c r="AX10">
        <v>3.0420443967095228</v>
      </c>
      <c r="AY10">
        <v>3.1084671772310544</v>
      </c>
      <c r="AZ10" s="1" t="s">
        <v>8</v>
      </c>
      <c r="BA10" s="2">
        <f t="shared" si="30"/>
        <v>55.325075050047133</v>
      </c>
      <c r="BB10" s="2">
        <f t="shared" si="31"/>
        <v>33.147944444624734</v>
      </c>
      <c r="BC10" s="2">
        <f t="shared" si="32"/>
        <v>25.564407393033626</v>
      </c>
      <c r="BD10" s="2">
        <f t="shared" si="33"/>
        <v>16.373070446439005</v>
      </c>
      <c r="BE10" s="2">
        <f t="shared" si="34"/>
        <v>14.539638165324492</v>
      </c>
      <c r="BF10" s="2">
        <f t="shared" si="35"/>
        <v>13.618229527320146</v>
      </c>
      <c r="BG10" s="2">
        <f t="shared" si="36"/>
        <v>12.642252284251732</v>
      </c>
      <c r="BH10" s="2">
        <f t="shared" si="37"/>
        <v>21.193620236301918</v>
      </c>
      <c r="BI10" s="2">
        <f t="shared" si="38"/>
        <v>18.210126844773626</v>
      </c>
      <c r="BJ10" s="2">
        <f t="shared" si="39"/>
        <v>16.413045143239422</v>
      </c>
    </row>
    <row r="11" spans="1:62" x14ac:dyDescent="0.25">
      <c r="A11" t="s">
        <v>9</v>
      </c>
      <c r="B11">
        <v>0.49705366943249446</v>
      </c>
      <c r="C11">
        <v>0.49379060395997559</v>
      </c>
      <c r="D11">
        <v>0.49152099838407626</v>
      </c>
      <c r="E11">
        <v>0.49150776225709453</v>
      </c>
      <c r="F11">
        <v>0.49105879283326515</v>
      </c>
      <c r="G11">
        <v>0.49260896951943484</v>
      </c>
      <c r="H11">
        <v>0.49171980486948319</v>
      </c>
      <c r="I11">
        <v>0.49188623457332892</v>
      </c>
      <c r="J11">
        <v>0.49117099439234646</v>
      </c>
      <c r="K11">
        <v>0.49157084583181465</v>
      </c>
      <c r="L11">
        <v>0.49403478609722506</v>
      </c>
      <c r="M11">
        <v>0.48895091608662999</v>
      </c>
      <c r="N11">
        <v>0.48961692451721189</v>
      </c>
      <c r="O11">
        <v>0.48885651976309569</v>
      </c>
      <c r="P11">
        <v>0.48939918845284325</v>
      </c>
      <c r="Q11">
        <v>0.4895157777058548</v>
      </c>
      <c r="R11">
        <v>0.48951619756112763</v>
      </c>
      <c r="S11">
        <v>0.48973674194936001</v>
      </c>
      <c r="T11">
        <v>0.49058136047854534</v>
      </c>
      <c r="U11">
        <v>0.49109026185262789</v>
      </c>
      <c r="V11">
        <v>0.49250329511010726</v>
      </c>
      <c r="W11">
        <v>0.49068399363191689</v>
      </c>
      <c r="X11">
        <v>0.49113648998309128</v>
      </c>
      <c r="Y11">
        <v>0.49074960603253587</v>
      </c>
      <c r="Z11">
        <v>0.490089448323003</v>
      </c>
      <c r="AA11">
        <v>0.48960715448650277</v>
      </c>
      <c r="AB11">
        <v>0.48922310246564865</v>
      </c>
      <c r="AC11">
        <v>0.49014794011247509</v>
      </c>
      <c r="AD11">
        <v>0.49028805867810182</v>
      </c>
      <c r="AE11">
        <v>0.49079468350638267</v>
      </c>
      <c r="AF11">
        <v>0.49228554312253692</v>
      </c>
      <c r="AG11">
        <v>0.48641471963244803</v>
      </c>
      <c r="AH11">
        <v>0.48441623129111894</v>
      </c>
      <c r="AI11">
        <v>0.48576082788355718</v>
      </c>
      <c r="AJ11">
        <v>0.48653869341772588</v>
      </c>
      <c r="AK11">
        <v>0.48722663956624218</v>
      </c>
      <c r="AL11">
        <v>0.48816603367816119</v>
      </c>
      <c r="AM11">
        <v>0.48912843547906271</v>
      </c>
      <c r="AN11">
        <v>0.48906046659198155</v>
      </c>
      <c r="AO11">
        <v>0.48947241154594701</v>
      </c>
      <c r="AP11">
        <v>0.4949133265629867</v>
      </c>
      <c r="AQ11">
        <v>0.49724022518922756</v>
      </c>
      <c r="AR11">
        <v>0.49469207704837576</v>
      </c>
      <c r="AS11">
        <v>0.49347480281031963</v>
      </c>
      <c r="AT11">
        <v>0.49375757255287772</v>
      </c>
      <c r="AU11">
        <v>0.49311891452513817</v>
      </c>
      <c r="AV11">
        <v>0.49304389213837002</v>
      </c>
      <c r="AW11">
        <v>0.4919232737065885</v>
      </c>
      <c r="AX11">
        <v>0.49170627648023435</v>
      </c>
      <c r="AY11">
        <v>0.49125621712590428</v>
      </c>
      <c r="AZ11" s="1" t="s">
        <v>9</v>
      </c>
      <c r="BA11" s="2">
        <f t="shared" si="30"/>
        <v>0.60709312543953309</v>
      </c>
      <c r="BB11" s="2">
        <f t="shared" si="31"/>
        <v>1.0174676988502038</v>
      </c>
      <c r="BC11" s="2">
        <f t="shared" si="32"/>
        <v>1.0198325942151756</v>
      </c>
      <c r="BD11" s="2">
        <f t="shared" si="33"/>
        <v>0.81621008949900142</v>
      </c>
      <c r="BE11" s="2">
        <f t="shared" si="34"/>
        <v>0.61203413449228339</v>
      </c>
      <c r="BF11" s="2">
        <f t="shared" si="35"/>
        <v>0.61172619015359708</v>
      </c>
      <c r="BG11" s="2">
        <f t="shared" si="36"/>
        <v>0.6118280980055022</v>
      </c>
      <c r="BH11" s="2">
        <f t="shared" si="37"/>
        <v>0.40769356474170615</v>
      </c>
      <c r="BI11" s="2">
        <f t="shared" si="38"/>
        <v>0.40769613595612625</v>
      </c>
      <c r="BJ11" s="2">
        <f t="shared" si="39"/>
        <v>0.20373367052341462</v>
      </c>
    </row>
    <row r="12" spans="1:62" x14ac:dyDescent="0.25">
      <c r="AZ12" s="1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x14ac:dyDescent="0.25">
      <c r="A13" t="s">
        <v>10</v>
      </c>
      <c r="B13">
        <v>0.26563946614179451</v>
      </c>
      <c r="C13">
        <v>0.2752860506387671</v>
      </c>
      <c r="D13">
        <v>0.28047681087622189</v>
      </c>
      <c r="E13">
        <v>0.27898643193438805</v>
      </c>
      <c r="F13">
        <v>0.27734484641308976</v>
      </c>
      <c r="G13">
        <v>0.27661263616978249</v>
      </c>
      <c r="H13">
        <v>0.27744134617412564</v>
      </c>
      <c r="I13">
        <v>0.27735007941723844</v>
      </c>
      <c r="J13">
        <v>0.27766702967717216</v>
      </c>
      <c r="K13">
        <v>0.27684681709187159</v>
      </c>
      <c r="L13">
        <v>0.26853322509772193</v>
      </c>
      <c r="M13">
        <v>0.2812984379566984</v>
      </c>
      <c r="N13">
        <v>0.28430848800397385</v>
      </c>
      <c r="O13">
        <v>0.28372173529018913</v>
      </c>
      <c r="P13">
        <v>0.28427419832452783</v>
      </c>
      <c r="Q13">
        <v>0.2826676304030713</v>
      </c>
      <c r="R13">
        <v>0.2814185541929749</v>
      </c>
      <c r="S13">
        <v>0.28173427090661224</v>
      </c>
      <c r="T13">
        <v>0.28026534827589467</v>
      </c>
      <c r="U13">
        <v>0.27999650623432693</v>
      </c>
      <c r="V13">
        <v>0.27341551833001099</v>
      </c>
      <c r="W13">
        <v>0.27930847990753987</v>
      </c>
      <c r="X13">
        <v>0.28297300386234142</v>
      </c>
      <c r="Y13">
        <v>0.28473358203875854</v>
      </c>
      <c r="Z13">
        <v>0.28661335777418262</v>
      </c>
      <c r="AA13">
        <v>0.2873687658152731</v>
      </c>
      <c r="AB13">
        <v>0.28695648386227929</v>
      </c>
      <c r="AC13">
        <v>0.28532977712838309</v>
      </c>
      <c r="AD13">
        <v>0.28396337994604215</v>
      </c>
      <c r="AE13">
        <v>0.28251017302938902</v>
      </c>
      <c r="AF13">
        <v>0.27185693944894695</v>
      </c>
      <c r="AG13">
        <v>0.27809494730286177</v>
      </c>
      <c r="AH13">
        <v>0.27929458557361775</v>
      </c>
      <c r="AI13">
        <v>0.28107229068262957</v>
      </c>
      <c r="AJ13">
        <v>0.28447632861480904</v>
      </c>
      <c r="AK13">
        <v>0.28407970247113912</v>
      </c>
      <c r="AL13">
        <v>0.28345510929050105</v>
      </c>
      <c r="AM13">
        <v>0.28109184693639672</v>
      </c>
      <c r="AN13">
        <v>0.28115670241114588</v>
      </c>
      <c r="AO13">
        <v>0.28134865674423448</v>
      </c>
      <c r="AP13">
        <v>0.26328024321793547</v>
      </c>
      <c r="AQ13">
        <v>0.2700685550209902</v>
      </c>
      <c r="AR13">
        <v>0.27179377210069178</v>
      </c>
      <c r="AS13">
        <v>0.27088700215572709</v>
      </c>
      <c r="AT13">
        <v>0.26978287074088275</v>
      </c>
      <c r="AU13">
        <v>0.27231579908744424</v>
      </c>
      <c r="AV13">
        <v>0.27206936776976942</v>
      </c>
      <c r="AW13">
        <v>0.27310012384615012</v>
      </c>
      <c r="AX13">
        <v>0.2739346464484339</v>
      </c>
      <c r="AY13">
        <v>0.27676852529366158</v>
      </c>
      <c r="AZ13" s="1" t="s">
        <v>10</v>
      </c>
      <c r="BA13" s="2">
        <f t="shared" ref="BA13:BJ17" si="40">(ROUNDUP(_xlfn.CONFIDENCE.T(1-$B$19,POWER((POWER(B13-SUM(B13,L13,V13,AF13,AP13)/5,2)+POWER(L13-SUM(B13,L13,V13,AF13,AP13)/5,2)+POWER(V13-SUM(B13,L13,V13,AF13,AP13)/5,2)+POWER(AF13-SUM(B13,L13,V13,AF13,AP13)/5,2)+POWER(AP13-SUM(B13,L13,V13,AF13,AP13)/5,2))/5,1/2),5),3)/AVERAGE(B13,L13,V13,AF13,AP13))*100</f>
        <v>2.9964979747382219</v>
      </c>
      <c r="BB13" s="2">
        <f t="shared" ref="BB13" si="41">(ROUNDUP(_xlfn.CONFIDENCE.T(1-$B$19,POWER((POWER(C13-SUM(C13,M13,W13,AG13,AQ13)/5,2)+POWER(M13-SUM(C13,M13,W13,AG13,AQ13)/5,2)+POWER(W13-SUM(C13,M13,W13,AG13,AQ13)/5,2)+POWER(AG13-SUM(C13,M13,W13,AG13,AQ13)/5,2)+POWER(AQ13-SUM(C13,M13,W13,AG13,AQ13)/5,2))/5,1/2),5),3)/AVERAGE(C13,M13,W13,AG13,AQ13))*100</f>
        <v>1.8062846803544512</v>
      </c>
      <c r="BC13" s="2">
        <f t="shared" ref="BC13" si="42">(ROUNDUP(_xlfn.CONFIDENCE.T(1-$B$19,POWER((POWER(D13-SUM(D13,N13,X13,AH13,AR13)/5,2)+POWER(N13-SUM(D13,N13,X13,AH13,AR13)/5,2)+POWER(X13-SUM(D13,N13,X13,AH13,AR13)/5,2)+POWER(AH13-SUM(D13,N13,X13,AH13,AR13)/5,2)+POWER(AR13-SUM(D13,N13,X13,AH13,AR13)/5,2))/5,1/2),5),3)/AVERAGE(D13,N13,X13,AH13,AR13))*100</f>
        <v>2.1446239140364538</v>
      </c>
      <c r="BD13" s="2">
        <f t="shared" ref="BD13" si="43">(ROUNDUP(_xlfn.CONFIDENCE.T(1-$B$19,POWER((POWER(E13-SUM(E13,O13,Y13,AI13,AS13)/5,2)+POWER(O13-SUM(E13,O13,Y13,AI13,AS13)/5,2)+POWER(Y13-SUM(E13,O13,Y13,AI13,AS13)/5,2)+POWER(AI13-SUM(E13,O13,Y13,AI13,AS13)/5,2)+POWER(AS13-SUM(E13,O13,Y13,AI13,AS13)/5,2))/5,1/2),5),3)/AVERAGE(E13,O13,Y13,AI13,AS13))*100</f>
        <v>2.5010700254614076</v>
      </c>
      <c r="BE13" s="2">
        <f t="shared" ref="BE13" si="44">(ROUNDUP(_xlfn.CONFIDENCE.T(1-$B$19,POWER((POWER(F13-SUM(F13,P13,Z13,AJ13,AT13)/5,2)+POWER(P13-SUM(F13,P13,Z13,AJ13,AT13)/5,2)+POWER(Z13-SUM(F13,P13,Z13,AJ13,AT13)/5,2)+POWER(AJ13-SUM(F13,P13,Z13,AJ13,AT13)/5,2)+POWER(AT13-SUM(F13,P13,Z13,AJ13,AT13)/5,2))/5,1/2),5),3)/AVERAGE(F13,P13,Z13,AJ13,AT13))*100</f>
        <v>2.852066988974328</v>
      </c>
      <c r="BF13" s="2">
        <f t="shared" ref="BF13" si="45">(ROUNDUP(_xlfn.CONFIDENCE.T(1-$B$19,POWER((POWER(G13-SUM(G13,Q13,AA13,AK13,AU13)/5,2)+POWER(Q13-SUM(G13,Q13,AA13,AK13,AU13)/5,2)+POWER(AA13-SUM(G13,Q13,AA13,AK13,AU13)/5,2)+POWER(AK13-SUM(G13,Q13,AA13,AK13,AU13)/5,2)+POWER(AU13-SUM(G13,Q13,AA13,AK13,AU13)/5,2))/5,1/2),5),3)/AVERAGE(G13,Q13,AA13,AK13,AU13))*100</f>
        <v>2.4945751295253866</v>
      </c>
      <c r="BG13" s="2">
        <f t="shared" ref="BG13" si="46">(ROUNDUP(_xlfn.CONFIDENCE.T(1-$B$19,POWER((POWER(H13-SUM(H13,R13,AB13,AL13,AV13)/5,2)+POWER(R13-SUM(H13,R13,AB13,AL13,AV13)/5,2)+POWER(AB13-SUM(H13,R13,AB13,AL13,AV13)/5,2)+POWER(AL13-SUM(H13,R13,AB13,AL13,AV13)/5,2)+POWER(AV13-SUM(H13,R13,AB13,AL13,AV13)/5,2))/5,1/2),5),3)/AVERAGE(H13,R13,AB13,AL13,AV13))*100</f>
        <v>2.497607895896905</v>
      </c>
      <c r="BH13" s="2">
        <f t="shared" ref="BH13" si="47">(ROUNDUP(_xlfn.CONFIDENCE.T(1-$B$19,POWER((POWER(I13-SUM(I13,S13,AC13,AM13,AW13)/5,2)+POWER(S13-SUM(I13,S13,AC13,AM13,AW13)/5,2)+POWER(AC13-SUM(I13,S13,AC13,AM13,AW13)/5,2)+POWER(AM13-SUM(I13,S13,AC13,AM13,AW13)/5,2)+POWER(AW13-SUM(I13,S13,AC13,AM13,AW13)/5,2))/5,1/2),5),3)/AVERAGE(I13,S13,AC13,AM13,AW13))*100</f>
        <v>2.144992792313992</v>
      </c>
      <c r="BI13" s="2">
        <f t="shared" ref="BI13" si="48">(ROUNDUP(_xlfn.CONFIDENCE.T(1-$B$19,POWER((POWER(J13-SUM(J13,T13,AD13,AN13,AX13)/5,2)+POWER(T13-SUM(J13,T13,AD13,AN13,AX13)/5,2)+POWER(AD13-SUM(J13,T13,AD13,AN13,AX13)/5,2)+POWER(AN13-SUM(J13,T13,AD13,AN13,AX13)/5,2)+POWER(AX13-SUM(J13,T13,AD13,AN13,AX13)/5,2))/5,1/2),5),3)/AVERAGE(J13,T13,AD13,AN13,AX13))*100</f>
        <v>1.7895655499645513</v>
      </c>
      <c r="BJ13" s="2">
        <f t="shared" ref="BJ13" si="49">(ROUNDUP(_xlfn.CONFIDENCE.T(1-$B$19,POWER((POWER(K13-SUM(K13,U13,AE13,AO13,AY13)/5,2)+POWER(U13-SUM(K13,U13,AE13,AO13,AY13)/5,2)+POWER(AE13-SUM(K13,U13,AE13,AO13,AY13)/5,2)+POWER(AO13-SUM(K13,U13,AE13,AO13,AY13)/5,2)+POWER(AY13-SUM(K13,U13,AE13,AO13,AY13)/5,2))/5,1/2),5),3)/AVERAGE(K13,U13,AE13,AO13,AY13))*100</f>
        <v>1.0733677802273338</v>
      </c>
    </row>
    <row r="14" spans="1:62" x14ac:dyDescent="0.25">
      <c r="A14" t="s">
        <v>11</v>
      </c>
      <c r="B14">
        <v>1.4191629415727604E-3</v>
      </c>
      <c r="C14">
        <v>1.4237374728318665E-3</v>
      </c>
      <c r="D14">
        <v>1.4235668553151499E-3</v>
      </c>
      <c r="E14">
        <v>1.4049653986777293E-3</v>
      </c>
      <c r="F14">
        <v>1.4006957052137318E-3</v>
      </c>
      <c r="G14">
        <v>1.3928216005301964E-3</v>
      </c>
      <c r="H14">
        <v>1.3929651977530612E-3</v>
      </c>
      <c r="I14">
        <v>1.3742714471532776E-3</v>
      </c>
      <c r="J14">
        <v>1.3789153810023422E-3</v>
      </c>
      <c r="K14">
        <v>1.3809492833444664E-3</v>
      </c>
      <c r="L14">
        <v>1.3700682109602936E-3</v>
      </c>
      <c r="M14">
        <v>1.4404066318023285E-3</v>
      </c>
      <c r="N14">
        <v>1.4361628396361657E-3</v>
      </c>
      <c r="O14">
        <v>1.4515316546495312E-3</v>
      </c>
      <c r="P14">
        <v>1.4434475634915894E-3</v>
      </c>
      <c r="Q14">
        <v>1.4260404870149203E-3</v>
      </c>
      <c r="R14">
        <v>1.4003729294854758E-3</v>
      </c>
      <c r="S14">
        <v>1.4175889163101716E-3</v>
      </c>
      <c r="T14">
        <v>1.4150842522951241E-3</v>
      </c>
      <c r="U14">
        <v>1.406909131840267E-3</v>
      </c>
      <c r="V14">
        <v>1.2924666100113912E-3</v>
      </c>
      <c r="W14">
        <v>1.3674922533121847E-3</v>
      </c>
      <c r="X14">
        <v>1.4064324915721846E-3</v>
      </c>
      <c r="Y14">
        <v>1.4111219143271092E-3</v>
      </c>
      <c r="Z14">
        <v>1.4108985822584375E-3</v>
      </c>
      <c r="AA14">
        <v>1.4069117076345231E-3</v>
      </c>
      <c r="AB14">
        <v>1.4121197749391336E-3</v>
      </c>
      <c r="AC14">
        <v>1.4005427098466015E-3</v>
      </c>
      <c r="AD14">
        <v>1.3957044393128433E-3</v>
      </c>
      <c r="AE14">
        <v>1.3971844105481999E-3</v>
      </c>
      <c r="AF14">
        <v>1.3976814876733318E-3</v>
      </c>
      <c r="AG14">
        <v>1.457688038480441E-3</v>
      </c>
      <c r="AH14">
        <v>1.4556272124519527E-3</v>
      </c>
      <c r="AI14">
        <v>1.4461945149079293E-3</v>
      </c>
      <c r="AJ14">
        <v>1.4462590955820807E-3</v>
      </c>
      <c r="AK14">
        <v>1.4501728702441469E-3</v>
      </c>
      <c r="AL14">
        <v>1.4366684826025988E-3</v>
      </c>
      <c r="AM14">
        <v>1.4210553011754761E-3</v>
      </c>
      <c r="AN14">
        <v>1.418383639588185E-3</v>
      </c>
      <c r="AO14">
        <v>1.421029013219335E-3</v>
      </c>
      <c r="AP14">
        <v>1.3533879584443919E-3</v>
      </c>
      <c r="AQ14">
        <v>1.3497987815815108E-3</v>
      </c>
      <c r="AR14">
        <v>1.3651201525014438E-3</v>
      </c>
      <c r="AS14">
        <v>1.3660533684062466E-3</v>
      </c>
      <c r="AT14">
        <v>1.3583976840922862E-3</v>
      </c>
      <c r="AU14">
        <v>1.3619488881892823E-3</v>
      </c>
      <c r="AV14">
        <v>1.3522795406051031E-3</v>
      </c>
      <c r="AW14">
        <v>1.3593217355661539E-3</v>
      </c>
      <c r="AX14">
        <v>1.3760854142451681E-3</v>
      </c>
      <c r="AY14">
        <v>1.3894487481918858E-3</v>
      </c>
      <c r="AZ14" s="1" t="s">
        <v>11</v>
      </c>
      <c r="BA14" s="2">
        <f t="shared" ref="BA14:BA17" si="50">(ROUNDUP(_xlfn.CONFIDENCE.T(1-$B$19,POWER((POWER(B14-SUM(B14,L14,V14,AF14,AP14)/5,2)+POWER(L14-SUM(B14,L14,V14,AF14,AP14)/5,2)+POWER(V14-SUM(B14,L14,V14,AF14,AP14)/5,2)+POWER(AF14-SUM(B14,L14,V14,AF14,AP14)/5,2)+POWER(AP14-SUM(B14,L14,V14,AF14,AP14)/5,2))/5,1/2),5),3)/AVERAGE(B14,L14,V14,AF14,AP14))*100</f>
        <v>73.176794222717021</v>
      </c>
      <c r="BB14" s="2">
        <f t="shared" ref="BB14:BB17" si="51">(ROUNDUP(_xlfn.CONFIDENCE.T(1-$B$19,POWER((POWER(C14-SUM(C14,M14,W14,AG14,AQ14)/5,2)+POWER(M14-SUM(C14,M14,W14,AG14,AQ14)/5,2)+POWER(W14-SUM(C14,M14,W14,AG14,AQ14)/5,2)+POWER(AG14-SUM(C14,M14,W14,AG14,AQ14)/5,2)+POWER(AQ14-SUM(C14,M14,W14,AG14,AQ14)/5,2))/5,1/2),5),3)/AVERAGE(C14,M14,W14,AG14,AQ14))*100</f>
        <v>71.031574154307009</v>
      </c>
      <c r="BC14" s="2">
        <f t="shared" ref="BC14:BC17" si="52">(ROUNDUP(_xlfn.CONFIDENCE.T(1-$B$19,POWER((POWER(D14-SUM(D14,N14,X14,AH14,AR14)/5,2)+POWER(N14-SUM(D14,N14,X14,AH14,AR14)/5,2)+POWER(X14-SUM(D14,N14,X14,AH14,AR14)/5,2)+POWER(AH14-SUM(D14,N14,X14,AH14,AR14)/5,2)+POWER(AR14-SUM(D14,N14,X14,AH14,AR14)/5,2))/5,1/2),5),3)/AVERAGE(D14,N14,X14,AH14,AR14))*100</f>
        <v>70.552614841232327</v>
      </c>
      <c r="BD14" s="2">
        <f t="shared" ref="BD14:BD17" si="53">(ROUNDUP(_xlfn.CONFIDENCE.T(1-$B$19,POWER((POWER(E14-SUM(E14,O14,Y14,AI14,AS14)/5,2)+POWER(O14-SUM(E14,O14,Y14,AI14,AS14)/5,2)+POWER(Y14-SUM(E14,O14,Y14,AI14,AS14)/5,2)+POWER(AI14-SUM(E14,O14,Y14,AI14,AS14)/5,2)+POWER(AS14-SUM(E14,O14,Y14,AI14,AS14)/5,2))/5,1/2),5),3)/AVERAGE(E14,O14,Y14,AI14,AS14))*100</f>
        <v>70.622797084326322</v>
      </c>
      <c r="BE14" s="2">
        <f t="shared" ref="BE14:BE17" si="54">(ROUNDUP(_xlfn.CONFIDENCE.T(1-$B$19,POWER((POWER(F14-SUM(F14,P14,Z14,AJ14,AT14)/5,2)+POWER(P14-SUM(F14,P14,Z14,AJ14,AT14)/5,2)+POWER(Z14-SUM(F14,P14,Z14,AJ14,AT14)/5,2)+POWER(AJ14-SUM(F14,P14,Z14,AJ14,AT14)/5,2)+POWER(AT14-SUM(F14,P14,Z14,AJ14,AT14)/5,2))/5,1/2),5),3)/AVERAGE(F14,P14,Z14,AJ14,AT14))*100</f>
        <v>70.824553024128889</v>
      </c>
      <c r="BF14" s="2">
        <f t="shared" ref="BF14:BF17" si="55">(ROUNDUP(_xlfn.CONFIDENCE.T(1-$B$19,POWER((POWER(G14-SUM(G14,Q14,AA14,AK14,AU14)/5,2)+POWER(Q14-SUM(G14,Q14,AA14,AK14,AU14)/5,2)+POWER(AA14-SUM(G14,Q14,AA14,AK14,AU14)/5,2)+POWER(AK14-SUM(G14,Q14,AA14,AK14,AU14)/5,2)+POWER(AU14-SUM(G14,Q14,AA14,AK14,AU14)/5,2))/5,1/2),5),3)/AVERAGE(G14,Q14,AA14,AK14,AU14))*100</f>
        <v>71.043964234921518</v>
      </c>
      <c r="BG14" s="2">
        <f t="shared" ref="BG14:BG17" si="56">(ROUNDUP(_xlfn.CONFIDENCE.T(1-$B$19,POWER((POWER(H14-SUM(H14,R14,AB14,AL14,AV14)/5,2)+POWER(R14-SUM(H14,R14,AB14,AL14,AV14)/5,2)+POWER(AB14-SUM(H14,R14,AB14,AL14,AV14)/5,2)+POWER(AL14-SUM(H14,R14,AB14,AL14,AV14)/5,2)+POWER(AV14-SUM(H14,R14,AB14,AL14,AV14)/5,2))/5,1/2),5),3)/AVERAGE(H14,R14,AB14,AL14,AV14))*100</f>
        <v>71.485699476678775</v>
      </c>
      <c r="BH14" s="2">
        <f t="shared" ref="BH14:BH17" si="57">(ROUNDUP(_xlfn.CONFIDENCE.T(1-$B$19,POWER((POWER(I14-SUM(I14,S14,AC14,AM14,AW14)/5,2)+POWER(S14-SUM(I14,S14,AC14,AM14,AW14)/5,2)+POWER(AC14-SUM(I14,S14,AC14,AM14,AW14)/5,2)+POWER(AM14-SUM(I14,S14,AC14,AM14,AW14)/5,2)+POWER(AW14-SUM(I14,S14,AC14,AM14,AW14)/5,2))/5,1/2),5),3)/AVERAGE(I14,S14,AC14,AM14,AW14))*100</f>
        <v>71.707409685732088</v>
      </c>
      <c r="BI14" s="2">
        <f t="shared" ref="BI14:BI17" si="58">(ROUNDUP(_xlfn.CONFIDENCE.T(1-$B$19,POWER((POWER(J14-SUM(J14,T14,AD14,AN14,AX14)/5,2)+POWER(T14-SUM(J14,T14,AD14,AN14,AX14)/5,2)+POWER(AD14-SUM(J14,T14,AD14,AN14,AX14)/5,2)+POWER(AN14-SUM(J14,T14,AD14,AN14,AX14)/5,2)+POWER(AX14-SUM(J14,T14,AD14,AN14,AX14)/5,2))/5,1/2),5),3)/AVERAGE(J14,T14,AD14,AN14,AX14))*100</f>
        <v>71.590436111454153</v>
      </c>
      <c r="BJ14" s="2">
        <f t="shared" ref="BJ14:BJ17" si="59">(ROUNDUP(_xlfn.CONFIDENCE.T(1-$B$19,POWER((POWER(K14-SUM(K14,U14,AE14,AO14,AY14)/5,2)+POWER(U14-SUM(K14,U14,AE14,AO14,AY14)/5,2)+POWER(AE14-SUM(K14,U14,AE14,AO14,AY14)/5,2)+POWER(AO14-SUM(K14,U14,AE14,AO14,AY14)/5,2)+POWER(AY14-SUM(K14,U14,AE14,AO14,AY14)/5,2))/5,1/2),5),3)/AVERAGE(K14,U14,AE14,AO14,AY14))*100</f>
        <v>71.474308991222571</v>
      </c>
    </row>
    <row r="15" spans="1:62" x14ac:dyDescent="0.25">
      <c r="A15" t="s">
        <v>12</v>
      </c>
      <c r="B15">
        <v>4.776565336364643E-4</v>
      </c>
      <c r="C15">
        <v>4.6719748512019253E-4</v>
      </c>
      <c r="D15">
        <v>4.1763002618790601E-4</v>
      </c>
      <c r="E15">
        <v>4.2217363259865962E-4</v>
      </c>
      <c r="F15">
        <v>5.2443653141029097E-4</v>
      </c>
      <c r="G15">
        <v>4.5900295597649785E-4</v>
      </c>
      <c r="H15">
        <v>4.268147887078072E-4</v>
      </c>
      <c r="I15">
        <v>3.8865757722192742E-4</v>
      </c>
      <c r="J15">
        <v>3.6621088079158903E-4</v>
      </c>
      <c r="K15">
        <v>3.5725995895935785E-4</v>
      </c>
      <c r="L15">
        <v>3.4664241173707833E-4</v>
      </c>
      <c r="M15">
        <v>5.9066684830508915E-4</v>
      </c>
      <c r="N15">
        <v>4.6585641242453203E-4</v>
      </c>
      <c r="O15">
        <v>3.4980169323523837E-4</v>
      </c>
      <c r="P15">
        <v>4.9089338958822621E-4</v>
      </c>
      <c r="Q15">
        <v>6.6212122490572978E-4</v>
      </c>
      <c r="R15">
        <v>6.6620806300419393E-4</v>
      </c>
      <c r="S15">
        <v>7.5131000176744279E-4</v>
      </c>
      <c r="T15">
        <v>6.721462222024333E-4</v>
      </c>
      <c r="U15">
        <v>6.6457370340396247E-4</v>
      </c>
      <c r="V15">
        <v>5.4177794611953993E-4</v>
      </c>
      <c r="W15">
        <v>5.0450146984783661E-4</v>
      </c>
      <c r="X15">
        <v>3.3625215060329502E-4</v>
      </c>
      <c r="Y15">
        <v>2.6268922924762152E-4</v>
      </c>
      <c r="Z15">
        <v>2.5143452302149832E-4</v>
      </c>
      <c r="AA15">
        <v>4.06954877310803E-4</v>
      </c>
      <c r="AB15">
        <v>3.6822420275483311E-4</v>
      </c>
      <c r="AC15">
        <v>4.1152270475909195E-4</v>
      </c>
      <c r="AD15">
        <v>3.6897359854526493E-4</v>
      </c>
      <c r="AE15">
        <v>4.1296179451750359E-4</v>
      </c>
      <c r="AF15">
        <v>4.6703547647685534E-4</v>
      </c>
      <c r="AG15">
        <v>2.9068362988936221E-4</v>
      </c>
      <c r="AH15">
        <v>5.2889128643615266E-4</v>
      </c>
      <c r="AI15">
        <v>5.6718179775337425E-4</v>
      </c>
      <c r="AJ15">
        <v>6.2891789481710832E-4</v>
      </c>
      <c r="AK15">
        <v>5.2360093663387456E-4</v>
      </c>
      <c r="AL15">
        <v>4.7184889242807786E-4</v>
      </c>
      <c r="AM15">
        <v>4.7312838422327696E-4</v>
      </c>
      <c r="AN15">
        <v>4.5378434348639551E-4</v>
      </c>
      <c r="AO15">
        <v>4.3534815524761447E-4</v>
      </c>
      <c r="AP15">
        <v>6.3520923751661876E-5</v>
      </c>
      <c r="AQ15">
        <v>2.0138724801146258E-4</v>
      </c>
      <c r="AR15">
        <v>2.7372535173208828E-4</v>
      </c>
      <c r="AS15">
        <v>4.2741014401185396E-4</v>
      </c>
      <c r="AT15">
        <v>4.1005702068026823E-4</v>
      </c>
      <c r="AU15">
        <v>4.3422992108997443E-4</v>
      </c>
      <c r="AV15">
        <v>4.5460483225037945E-4</v>
      </c>
      <c r="AW15">
        <v>4.8115931110807815E-4</v>
      </c>
      <c r="AX15">
        <v>6.543294284972463E-4</v>
      </c>
      <c r="AY15">
        <v>5.8945596679031015E-4</v>
      </c>
      <c r="AZ15" s="1" t="s">
        <v>12</v>
      </c>
      <c r="BA15" s="2">
        <f t="shared" si="50"/>
        <v>263.62502555575367</v>
      </c>
      <c r="BB15" s="2">
        <f t="shared" si="51"/>
        <v>243.37571684822663</v>
      </c>
      <c r="BC15" s="2">
        <f t="shared" si="52"/>
        <v>247.23648606816573</v>
      </c>
      <c r="BD15" s="2">
        <f t="shared" si="53"/>
        <v>246.39566303074437</v>
      </c>
      <c r="BE15" s="2">
        <f t="shared" si="54"/>
        <v>216.85018210586199</v>
      </c>
      <c r="BF15" s="2">
        <f t="shared" si="55"/>
        <v>201.13359571019888</v>
      </c>
      <c r="BG15" s="2">
        <f t="shared" si="56"/>
        <v>209.40647352763415</v>
      </c>
      <c r="BH15" s="2">
        <f t="shared" si="57"/>
        <v>199.53882753156452</v>
      </c>
      <c r="BI15" s="2">
        <f t="shared" si="58"/>
        <v>198.77202826892068</v>
      </c>
      <c r="BJ15" s="2">
        <f t="shared" si="59"/>
        <v>203.28512180824262</v>
      </c>
    </row>
    <row r="16" spans="1:62" x14ac:dyDescent="0.25">
      <c r="A16" t="s">
        <v>13</v>
      </c>
      <c r="B16">
        <v>18.181849055285706</v>
      </c>
      <c r="C16">
        <v>18.335295819674606</v>
      </c>
      <c r="D16">
        <v>18.401333871800077</v>
      </c>
      <c r="E16">
        <v>18.401489940976013</v>
      </c>
      <c r="F16">
        <v>18.405178237692564</v>
      </c>
      <c r="G16">
        <v>18.385532727007892</v>
      </c>
      <c r="H16">
        <v>18.38625559066401</v>
      </c>
      <c r="I16">
        <v>18.387449042002391</v>
      </c>
      <c r="J16">
        <v>18.39075244615205</v>
      </c>
      <c r="K16">
        <v>18.388251567915891</v>
      </c>
      <c r="L16">
        <v>18.26080786728145</v>
      </c>
      <c r="M16">
        <v>18.415413488759569</v>
      </c>
      <c r="N16">
        <v>18.445522046813664</v>
      </c>
      <c r="O16">
        <v>18.440106349799361</v>
      </c>
      <c r="P16">
        <v>18.450543289452899</v>
      </c>
      <c r="Q16">
        <v>18.447285652837692</v>
      </c>
      <c r="R16">
        <v>18.435716329694479</v>
      </c>
      <c r="S16">
        <v>18.447019018070002</v>
      </c>
      <c r="T16">
        <v>18.432190480484632</v>
      </c>
      <c r="U16">
        <v>18.432267276310672</v>
      </c>
      <c r="V16">
        <v>18.114141534584551</v>
      </c>
      <c r="W16">
        <v>18.320497002768381</v>
      </c>
      <c r="X16">
        <v>18.376801132466209</v>
      </c>
      <c r="Y16">
        <v>18.4248128908309</v>
      </c>
      <c r="Z16">
        <v>18.458968697322586</v>
      </c>
      <c r="AA16">
        <v>18.472629800431449</v>
      </c>
      <c r="AB16">
        <v>18.470046010711428</v>
      </c>
      <c r="AC16">
        <v>18.465346626493037</v>
      </c>
      <c r="AD16">
        <v>18.459402830487662</v>
      </c>
      <c r="AE16">
        <v>18.442042313436076</v>
      </c>
      <c r="AF16">
        <v>18.306412047718737</v>
      </c>
      <c r="AG16">
        <v>18.396221000381843</v>
      </c>
      <c r="AH16">
        <v>18.436340146536345</v>
      </c>
      <c r="AI16">
        <v>18.459803642284975</v>
      </c>
      <c r="AJ16">
        <v>18.471404310706578</v>
      </c>
      <c r="AK16">
        <v>18.482491543431955</v>
      </c>
      <c r="AL16">
        <v>18.48284328932645</v>
      </c>
      <c r="AM16">
        <v>18.463382027258817</v>
      </c>
      <c r="AN16">
        <v>18.464515407469388</v>
      </c>
      <c r="AO16">
        <v>18.468859445061678</v>
      </c>
      <c r="AP16">
        <v>18.198919589602973</v>
      </c>
      <c r="AQ16">
        <v>18.302850186002541</v>
      </c>
      <c r="AR16">
        <v>18.369124653587836</v>
      </c>
      <c r="AS16">
        <v>18.367091166846553</v>
      </c>
      <c r="AT16">
        <v>18.378855004894096</v>
      </c>
      <c r="AU16">
        <v>18.412243211223316</v>
      </c>
      <c r="AV16">
        <v>18.413552858198361</v>
      </c>
      <c r="AW16">
        <v>18.423315618349474</v>
      </c>
      <c r="AX16">
        <v>18.426729399450071</v>
      </c>
      <c r="AY16">
        <v>18.446218629041439</v>
      </c>
      <c r="AZ16" s="1" t="s">
        <v>13</v>
      </c>
      <c r="BA16" s="2">
        <f t="shared" si="50"/>
        <v>0.45573280525005694</v>
      </c>
      <c r="BB16" s="2">
        <f t="shared" si="51"/>
        <v>0.29966129284858162</v>
      </c>
      <c r="BC16" s="2">
        <f t="shared" si="52"/>
        <v>0.21188944985836414</v>
      </c>
      <c r="BD16" s="2">
        <f t="shared" si="53"/>
        <v>0.21717105515088789</v>
      </c>
      <c r="BE16" s="2">
        <f t="shared" si="54"/>
        <v>0.2387024580362353</v>
      </c>
      <c r="BF16" s="2">
        <f t="shared" si="55"/>
        <v>0.2494572057002491</v>
      </c>
      <c r="BG16" s="2">
        <f t="shared" si="56"/>
        <v>0.24406537659729935</v>
      </c>
      <c r="BH16" s="2">
        <f t="shared" si="57"/>
        <v>0.2006801161252238</v>
      </c>
      <c r="BI16" s="2">
        <f t="shared" si="58"/>
        <v>0.17901006024643812</v>
      </c>
      <c r="BJ16" s="2">
        <f t="shared" si="59"/>
        <v>0.17900219768607245</v>
      </c>
    </row>
    <row r="17" spans="1:62" x14ac:dyDescent="0.25">
      <c r="A17" t="s">
        <v>14</v>
      </c>
      <c r="B17">
        <v>1.4815052690421653E-2</v>
      </c>
      <c r="C17">
        <v>1.5844484261928752E-2</v>
      </c>
      <c r="D17">
        <v>1.6025197327392465E-2</v>
      </c>
      <c r="E17">
        <v>1.5157620384762519E-2</v>
      </c>
      <c r="F17">
        <v>1.4813137812312882E-2</v>
      </c>
      <c r="G17">
        <v>1.6012055981479371E-2</v>
      </c>
      <c r="H17">
        <v>1.6223373963876225E-2</v>
      </c>
      <c r="I17">
        <v>1.6338509405852315E-2</v>
      </c>
      <c r="J17">
        <v>1.6190988192254362E-2</v>
      </c>
      <c r="K17">
        <v>1.5877992170647955E-2</v>
      </c>
      <c r="L17">
        <v>9.371985644882723E-3</v>
      </c>
      <c r="M17">
        <v>1.0295978156006332E-2</v>
      </c>
      <c r="N17">
        <v>1.0396659327608325E-2</v>
      </c>
      <c r="O17">
        <v>1.1215544796861456E-2</v>
      </c>
      <c r="P17">
        <v>1.2014273142580235E-2</v>
      </c>
      <c r="Q17">
        <v>1.2726422259058517E-2</v>
      </c>
      <c r="R17">
        <v>1.3124268669614702E-2</v>
      </c>
      <c r="S17">
        <v>1.2865084668493865E-2</v>
      </c>
      <c r="T17">
        <v>1.3403154051671714E-2</v>
      </c>
      <c r="U17">
        <v>1.3811883363511657E-2</v>
      </c>
      <c r="V17">
        <v>1.6246181013729186E-2</v>
      </c>
      <c r="W17">
        <v>1.2199362323241833E-2</v>
      </c>
      <c r="X17">
        <v>1.2732064867323752E-2</v>
      </c>
      <c r="Y17">
        <v>1.2147107087875263E-2</v>
      </c>
      <c r="Z17">
        <v>1.208342096747409E-2</v>
      </c>
      <c r="AA17">
        <v>1.2480641266802383E-2</v>
      </c>
      <c r="AB17">
        <v>1.2775926639989709E-2</v>
      </c>
      <c r="AC17">
        <v>1.3088125077306119E-2</v>
      </c>
      <c r="AD17">
        <v>1.3527550923998108E-2</v>
      </c>
      <c r="AE17">
        <v>1.3866536545102283E-2</v>
      </c>
      <c r="AF17">
        <v>1.5392150697808592E-2</v>
      </c>
      <c r="AG17">
        <v>1.2671734416880333E-2</v>
      </c>
      <c r="AH17">
        <v>1.3070581532750935E-2</v>
      </c>
      <c r="AI17">
        <v>1.1910552471133751E-2</v>
      </c>
      <c r="AJ17">
        <v>1.2859647466806233E-2</v>
      </c>
      <c r="AK17">
        <v>1.2718708049792268E-2</v>
      </c>
      <c r="AL17">
        <v>1.2770079862830783E-2</v>
      </c>
      <c r="AM17">
        <v>1.3220735564797338E-2</v>
      </c>
      <c r="AN17">
        <v>1.3048010501208169E-2</v>
      </c>
      <c r="AO17">
        <v>1.3111620082520191E-2</v>
      </c>
      <c r="AP17">
        <v>1.6489989723554525E-2</v>
      </c>
      <c r="AQ17">
        <v>1.4913741891396024E-2</v>
      </c>
      <c r="AR17">
        <v>1.3733893709470042E-2</v>
      </c>
      <c r="AS17">
        <v>1.5088180271999121E-2</v>
      </c>
      <c r="AT17">
        <v>1.4866916500047496E-2</v>
      </c>
      <c r="AU17">
        <v>1.3960781570195539E-2</v>
      </c>
      <c r="AV17">
        <v>1.4025579443058125E-2</v>
      </c>
      <c r="AW17">
        <v>1.3890072069425783E-2</v>
      </c>
      <c r="AX17">
        <v>1.3584080788333789E-2</v>
      </c>
      <c r="AY17">
        <v>1.3139058534827221E-2</v>
      </c>
      <c r="AZ17" s="1" t="s">
        <v>14</v>
      </c>
      <c r="BA17" s="2">
        <f t="shared" si="50"/>
        <v>27.656641774998512</v>
      </c>
      <c r="BB17" s="2">
        <f t="shared" si="51"/>
        <v>22.753024652474295</v>
      </c>
      <c r="BC17" s="2">
        <f t="shared" si="52"/>
        <v>22.741607946515341</v>
      </c>
      <c r="BD17" s="2">
        <f t="shared" si="53"/>
        <v>22.894120564114168</v>
      </c>
      <c r="BE17" s="2">
        <f t="shared" si="54"/>
        <v>15.006588817822591</v>
      </c>
      <c r="BF17" s="2">
        <f t="shared" si="55"/>
        <v>14.727842187823498</v>
      </c>
      <c r="BG17" s="2">
        <f t="shared" si="56"/>
        <v>14.509738727681329</v>
      </c>
      <c r="BH17" s="2">
        <f t="shared" si="57"/>
        <v>14.408697295492656</v>
      </c>
      <c r="BI17" s="2">
        <f t="shared" si="58"/>
        <v>14.336139720272401</v>
      </c>
      <c r="BJ17" s="2">
        <f t="shared" si="59"/>
        <v>14.32519232675274</v>
      </c>
    </row>
    <row r="18" spans="1:62" x14ac:dyDescent="0.25"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x14ac:dyDescent="0.25">
      <c r="A19" t="s">
        <v>15</v>
      </c>
      <c r="B19">
        <v>0.95</v>
      </c>
      <c r="AZ19" s="1" t="s">
        <v>16</v>
      </c>
      <c r="BA19" s="2">
        <f>MIN(BA2:BA17)</f>
        <v>0.45573280525005694</v>
      </c>
      <c r="BB19" s="2">
        <f t="shared" ref="BB19:BJ19" si="60">MIN(BB2:BB17)</f>
        <v>0.29966129284858162</v>
      </c>
      <c r="BC19" s="2">
        <f t="shared" si="60"/>
        <v>0.21188944985836414</v>
      </c>
      <c r="BD19" s="2">
        <f t="shared" si="60"/>
        <v>0.21717105515088789</v>
      </c>
      <c r="BE19" s="2">
        <f t="shared" si="60"/>
        <v>0.20197393529885641</v>
      </c>
      <c r="BF19" s="2">
        <f t="shared" si="60"/>
        <v>0.1009827038544667</v>
      </c>
      <c r="BG19" s="2">
        <f t="shared" si="60"/>
        <v>0.10095084141417561</v>
      </c>
      <c r="BH19" s="2">
        <f t="shared" si="60"/>
        <v>0.10094366165630404</v>
      </c>
      <c r="BI19" s="2">
        <f t="shared" si="60"/>
        <v>0.17901006024643812</v>
      </c>
      <c r="BJ19" s="2">
        <f t="shared" si="60"/>
        <v>0.17900219768607245</v>
      </c>
    </row>
    <row r="20" spans="1:62" x14ac:dyDescent="0.25">
      <c r="AZ20" s="1" t="s">
        <v>17</v>
      </c>
      <c r="BA20" s="2">
        <f>AVERAGE(BA2:BA17)</f>
        <v>33.555782826435419</v>
      </c>
      <c r="BB20" s="2">
        <f t="shared" ref="BB20:BJ20" si="61">AVERAGE(BB2:BB17)</f>
        <v>28.271696569667288</v>
      </c>
      <c r="BC20" s="2">
        <f t="shared" si="61"/>
        <v>28.141602247266739</v>
      </c>
      <c r="BD20" s="2">
        <f t="shared" si="61"/>
        <v>27.218572779947657</v>
      </c>
      <c r="BE20" s="2">
        <f t="shared" si="61"/>
        <v>24.352855424552832</v>
      </c>
      <c r="BF20" s="2">
        <f t="shared" si="61"/>
        <v>23.148978974798307</v>
      </c>
      <c r="BG20" s="2">
        <f t="shared" si="61"/>
        <v>23.630426105952417</v>
      </c>
      <c r="BH20" s="2">
        <f t="shared" si="61"/>
        <v>23.462315913701136</v>
      </c>
      <c r="BI20" s="2">
        <f t="shared" si="61"/>
        <v>23.189828343201174</v>
      </c>
      <c r="BJ20" s="2">
        <f t="shared" si="61"/>
        <v>23.254297817842932</v>
      </c>
    </row>
    <row r="21" spans="1:62" x14ac:dyDescent="0.25">
      <c r="AZ21" s="1" t="s">
        <v>18</v>
      </c>
      <c r="BA21" s="2">
        <f>MAX(BA2:BA17)</f>
        <v>263.62502555575367</v>
      </c>
      <c r="BB21" s="2">
        <f t="shared" ref="BB21:BJ21" si="62">MAX(BB2:BB17)</f>
        <v>243.37571684822663</v>
      </c>
      <c r="BC21" s="2">
        <f t="shared" si="62"/>
        <v>247.23648606816573</v>
      </c>
      <c r="BD21" s="2">
        <f t="shared" si="62"/>
        <v>246.39566303074437</v>
      </c>
      <c r="BE21" s="2">
        <f t="shared" si="62"/>
        <v>216.85018210586199</v>
      </c>
      <c r="BF21" s="2">
        <f t="shared" si="62"/>
        <v>201.13359571019888</v>
      </c>
      <c r="BG21" s="2">
        <f t="shared" si="62"/>
        <v>209.40647352763415</v>
      </c>
      <c r="BH21" s="2">
        <f t="shared" si="62"/>
        <v>199.53882753156452</v>
      </c>
      <c r="BI21" s="2">
        <f t="shared" si="62"/>
        <v>198.77202826892068</v>
      </c>
      <c r="BJ21" s="2">
        <f t="shared" si="62"/>
        <v>203.28512180824262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basic_scenario</vt:lpstr>
      <vt:lpstr>flu_scenario</vt:lpstr>
      <vt:lpstr>summer_scenario</vt:lpstr>
      <vt:lpstr>fashion_scenario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2017-11-17T08:18:16Z</dcterms:modified>
</cp:coreProperties>
</file>