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Содержание" sheetId="2" r:id="rId5"/>
    <sheet name="1" sheetId="3" r:id="rId6"/>
    <sheet name="2" sheetId="4" r:id="rId7"/>
    <sheet name="3" sheetId="5" r:id="rId8"/>
    <sheet name="4" sheetId="6" r:id="rId9"/>
    <sheet name="5" sheetId="7" r:id="rId10"/>
    <sheet name="6" sheetId="8" r:id="rId11"/>
    <sheet name="7" sheetId="9" r:id="rId12"/>
    <sheet name="8" sheetId="10" r:id="rId13"/>
  </sheets>
</workbook>
</file>

<file path=xl/sharedStrings.xml><?xml version="1.0" encoding="utf-8"?>
<sst xmlns="http://schemas.openxmlformats.org/spreadsheetml/2006/main" uniqueCount="181">
  <si>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 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</si>
  <si>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</si>
  <si>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</si>
  <si>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</si>
  <si>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Содержание</t>
  </si>
  <si>
    <t>Tаблица 1</t>
  </si>
  <si>
    <t>Содержание:</t>
  </si>
  <si>
    <t>1.</t>
  </si>
  <si>
    <r>
      <rPr>
        <u val="single"/>
        <sz val="12"/>
        <color indexed="11"/>
        <rFont val="Times New Roman"/>
      </rPr>
      <t>Валовой региональный продукт по субъектам Российской Федерации  1998-2015гг.</t>
    </r>
  </si>
  <si>
    <t>2.</t>
  </si>
  <si>
    <r>
      <rPr>
        <u val="single"/>
        <sz val="12"/>
        <color indexed="11"/>
        <rFont val="Times New Roman"/>
      </rPr>
      <t>Валовой региональный продукт по субъектам Российской Федерации  2016-2019гг.</t>
    </r>
  </si>
  <si>
    <t>3.</t>
  </si>
  <si>
    <r>
      <rPr>
        <u val="single"/>
        <sz val="12"/>
        <color indexed="11"/>
        <rFont val="Times New Roman"/>
      </rPr>
      <t>Валовой региональный продукт на душу населения по субъектам Российской Федерации  1998-2015гг.</t>
    </r>
  </si>
  <si>
    <t>4.</t>
  </si>
  <si>
    <r>
      <rPr>
        <u val="single"/>
        <sz val="12"/>
        <color indexed="11"/>
        <rFont val="Times New Roman"/>
      </rPr>
      <t>Валовой региональный продукт на душу населения по субъектам Российской Федерации  2016-2019гг.</t>
    </r>
  </si>
  <si>
    <t>5.</t>
  </si>
  <si>
    <r>
      <rPr>
        <u val="single"/>
        <sz val="12"/>
        <color indexed="11"/>
        <rFont val="Times New Roman"/>
      </rPr>
      <t>Индексы физического объема валового регионального продукта  1998-2016гг.</t>
    </r>
  </si>
  <si>
    <t>6.</t>
  </si>
  <si>
    <r>
      <rPr>
        <u val="single"/>
        <sz val="12"/>
        <color indexed="11"/>
        <rFont val="Times New Roman"/>
      </rPr>
      <t>Индексы физического объема валового регионального продукта  2017-2019гг.</t>
    </r>
  </si>
  <si>
    <t>7.</t>
  </si>
  <si>
    <r>
      <rPr>
        <u val="single"/>
        <sz val="12"/>
        <color indexed="11"/>
        <rFont val="Times New Roman"/>
      </rPr>
      <t>Региональная структура валового регионального продукта 1998-2015гг.</t>
    </r>
  </si>
  <si>
    <t>8.</t>
  </si>
  <si>
    <r>
      <rPr>
        <u val="single"/>
        <sz val="12"/>
        <color indexed="11"/>
        <rFont val="Times New Roman"/>
      </rPr>
      <t>Региональная структура валового регионального продукта 2016-2019гг.</t>
    </r>
  </si>
  <si>
    <t>Ответственный исполнитель:</t>
  </si>
  <si>
    <t>Шеремета Тимур Ренатович</t>
  </si>
  <si>
    <t>8 (495) 607-41-41 (доб. 99-401)</t>
  </si>
  <si>
    <r>
      <rPr>
        <b val="1"/>
        <sz val="12"/>
        <color indexed="8"/>
        <rFont val="Times New Roman"/>
      </rPr>
      <t xml:space="preserve">Обновлено: </t>
    </r>
    <r>
      <rPr>
        <sz val="12"/>
        <color indexed="8"/>
        <rFont val="Times New Roman"/>
      </rPr>
      <t>29.04.2021г.</t>
    </r>
  </si>
  <si>
    <t>1</t>
  </si>
  <si>
    <r>
      <rPr>
        <b val="1"/>
        <sz val="12"/>
        <color indexed="11"/>
        <rFont val="Times New Roman"/>
      </rPr>
      <t xml:space="preserve">          К содержанию</t>
    </r>
  </si>
  <si>
    <r>
      <rPr>
        <b val="1"/>
        <sz val="12"/>
        <color indexed="8"/>
        <rFont val="Times New Roman"/>
      </rPr>
      <t xml:space="preserve">Валовой региональный продукт по субъектам Российской Федерации в 1998-2015гг.
</t>
    </r>
    <r>
      <rPr>
        <sz val="12"/>
        <color indexed="8"/>
        <rFont val="Times New Roman"/>
      </rPr>
      <t>(в текущих  ценах; миллионов рублей)</t>
    </r>
  </si>
  <si>
    <t>1998г.</t>
  </si>
  <si>
    <t>1999г.</t>
  </si>
  <si>
    <t>2000г.</t>
  </si>
  <si>
    <t>2001г.</t>
  </si>
  <si>
    <t>2002г.</t>
  </si>
  <si>
    <t>2003г.</t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</si>
  <si>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</si>
  <si>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</si>
  <si>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</si>
  <si>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</si>
  <si>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</si>
  <si>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</si>
  <si>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</si>
  <si>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</si>
  <si>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>2012г.</t>
  </si>
  <si>
    <t>2013г.</t>
  </si>
  <si>
    <t>2014г.</t>
  </si>
  <si>
    <t>2015г.</t>
  </si>
  <si>
    <t>Валовой региональный продукт по субъектам Российской Федерации (валовая добавленная стоимость в основных ценах)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</si>
  <si>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</si>
  <si>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</si>
  <si>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</si>
  <si>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</si>
  <si>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</si>
  <si>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</si>
  <si>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</si>
  <si>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</si>
  <si>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</si>
  <si>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</si>
  <si>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</si>
  <si>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</si>
  <si>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</si>
  <si>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</si>
  <si>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</si>
  <si>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</si>
  <si>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</si>
  <si>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</si>
  <si>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</si>
  <si>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</si>
  <si>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</si>
  <si>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</si>
  <si>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</si>
  <si>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 в т.ч. Ненецкий авт. округ</t>
  </si>
  <si>
    <t>…</t>
  </si>
  <si>
    <t xml:space="preserve">  Архангельская область без Ненецкого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</si>
  <si>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</si>
  <si>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</si>
  <si>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</si>
  <si>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</si>
  <si>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</si>
  <si>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</si>
  <si>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</si>
  <si>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</si>
  <si>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</si>
  <si>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</si>
  <si>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</si>
  <si>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</si>
  <si>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</si>
  <si>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</si>
  <si>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</si>
  <si>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</si>
  <si>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</si>
  <si>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</si>
  <si>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</si>
  <si>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</si>
  <si>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</si>
  <si>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</si>
  <si>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</si>
  <si>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</si>
  <si>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</si>
  <si>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</si>
  <si>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</si>
  <si>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</si>
  <si>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</si>
  <si>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</si>
  <si>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</si>
  <si>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</si>
  <si>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</si>
  <si>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</si>
  <si>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</si>
  <si>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</si>
  <si>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</si>
  <si>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</si>
  <si>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</si>
  <si>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</si>
  <si>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</si>
  <si>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</si>
  <si>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</si>
  <si>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 в т.ч. Ханты-Мансийский автономный округ-Югра</t>
  </si>
  <si>
    <t xml:space="preserve">           Ямало-Ненецкий автономный округ</t>
  </si>
  <si>
    <t xml:space="preserve">           Тюменская область (без Ханты-Мансийского авт.округа-Югра и Ямало-Ненецкого авт.округа)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</si>
  <si>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</si>
  <si>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</si>
  <si>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</si>
  <si>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</si>
  <si>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</si>
  <si>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</si>
  <si>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</si>
  <si>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</si>
  <si>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</si>
  <si>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</si>
  <si>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</si>
  <si>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</si>
  <si>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</si>
  <si>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</si>
  <si>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</si>
  <si>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</si>
  <si>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</si>
  <si>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</si>
  <si>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</si>
  <si>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</si>
  <si>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</si>
  <si>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</si>
  <si>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</si>
  <si>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</si>
  <si>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</t>
  </si>
  <si>
    <r>
      <rPr>
        <b val="1"/>
        <sz val="12"/>
        <color indexed="8"/>
        <rFont val="Times New Roman"/>
      </rPr>
      <t>Валовой региональный продукт по субъектам Российской Федерации в 2016-2019гг.</t>
    </r>
    <r>
      <rPr>
        <b val="1"/>
        <sz val="12"/>
        <color indexed="14"/>
        <rFont val="Times New Roman"/>
      </rPr>
      <t xml:space="preserve">*
</t>
    </r>
    <r>
      <rPr>
        <sz val="12"/>
        <color indexed="8"/>
        <rFont val="Times New Roman"/>
      </rPr>
      <t>(в текущих  ценах; миллионов рублей)</t>
    </r>
  </si>
  <si>
    <t>2016г.</t>
  </si>
  <si>
    <t>2017г.</t>
  </si>
  <si>
    <t>2018г.</t>
  </si>
  <si>
    <t>2019г.</t>
  </si>
  <si>
    <t>г.Москва</t>
  </si>
  <si>
    <t>г.Санкт-Петербург</t>
  </si>
  <si>
    <r>
      <rPr>
        <sz val="12"/>
        <color indexed="14"/>
        <rFont val="Times New Roman"/>
      </rPr>
      <t xml:space="preserve">* </t>
    </r>
    <r>
      <rPr>
        <sz val="12"/>
        <color indexed="8"/>
        <rFont val="Times New Roman"/>
      </rPr>
      <t xml:space="preserve">Комментарий к публикации ВРП за 2018 и 2019 гг.  размещен на официальном интернет-портале Росстата https://rosstat.gov.ru/accounts в разделе: Статистика /Официальная статистика / Национальные счета / Информация/Комментарии к публикациям.
</t>
    </r>
    <r>
      <rPr>
        <sz val="12"/>
        <color indexed="8"/>
        <rFont val="Times New Roman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</t>
    </r>
  </si>
  <si>
    <t>3</t>
  </si>
  <si>
    <r>
      <rPr>
        <b val="1"/>
        <sz val="12"/>
        <color indexed="8"/>
        <rFont val="Times New Roman"/>
      </rPr>
      <t xml:space="preserve">Валовой региональный продукт на душу населения по субъектам Российской Федерации в 1998-2015гг.
</t>
    </r>
    <r>
      <rPr>
        <sz val="12"/>
        <color indexed="8"/>
        <rFont val="Times New Roman"/>
      </rPr>
      <t>(рублей)</t>
    </r>
  </si>
  <si>
    <t>Валовой региональный продукт по субъектам Российской Федерации (валовая добавленная стоимость в текущих основных ценах)-всего</t>
  </si>
  <si>
    <t xml:space="preserve">      в т.ч. Ненецкий авт. округ</t>
  </si>
  <si>
    <t xml:space="preserve">     Архангельская область без Ненецкого авт.округа</t>
  </si>
  <si>
    <t xml:space="preserve">            в т.ч. Ханты-Мансийский авт. округ-Югра</t>
  </si>
  <si>
    <t xml:space="preserve">           Ямало-Ненецкий авт. округ</t>
  </si>
  <si>
    <t>4</t>
  </si>
  <si>
    <r>
      <rPr>
        <b val="1"/>
        <sz val="12"/>
        <color indexed="8"/>
        <rFont val="Times New Roman"/>
      </rPr>
      <t>Валовой региональный продукт на душу населения по субъектам Российской Федерации в 2016-2019гг.</t>
    </r>
    <r>
      <rPr>
        <b val="1"/>
        <sz val="12"/>
        <color indexed="14"/>
        <rFont val="Times New Roman"/>
      </rPr>
      <t xml:space="preserve">*
</t>
    </r>
    <r>
      <rPr>
        <sz val="12"/>
        <color indexed="8"/>
        <rFont val="Times New Roman"/>
      </rPr>
      <t>(рублей)</t>
    </r>
  </si>
  <si>
    <r>
      <rPr>
        <sz val="12"/>
        <color indexed="14"/>
        <rFont val="Times New Roman"/>
      </rPr>
      <t xml:space="preserve"> * </t>
    </r>
    <r>
      <rPr>
        <sz val="12"/>
        <color indexed="8"/>
        <rFont val="Times New Roman"/>
      </rPr>
      <t xml:space="preserve">Комментарий к публикации ВРП за 2018 и 2019 гг.  размещен на официальном интернет-портале Росстата https://rosstat.gov.ru/accounts в разделе: Статистика /Официальная статистика / Национальные счета / Информация/Комментарии к публикациям.
</t>
    </r>
    <r>
      <rPr>
        <sz val="12"/>
        <color indexed="8"/>
        <rFont val="Times New Roman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</t>
    </r>
  </si>
  <si>
    <t>5</t>
  </si>
  <si>
    <r>
      <rPr>
        <b val="1"/>
        <sz val="12"/>
        <color indexed="8"/>
        <rFont val="Times New Roman"/>
      </rPr>
      <t xml:space="preserve">Индексы физического объема валового регионального продукта в 1998-2016гг.
</t>
    </r>
    <r>
      <rPr>
        <sz val="12"/>
        <color indexed="8"/>
        <rFont val="Times New Roman"/>
      </rPr>
      <t>(в постоянных ценах; в процентах к предыдущему году)</t>
    </r>
  </si>
  <si>
    <t>Валовой региональный продукт по субъектам Российской Федерации (валовая добавленная стоимость в основных ценах)-всего</t>
  </si>
  <si>
    <t xml:space="preserve">   в т.ч. Ханты-Мансийский авт.округ-Югра</t>
  </si>
  <si>
    <t>6</t>
  </si>
  <si>
    <r>
      <rPr>
        <b val="1"/>
        <sz val="12"/>
        <color indexed="8"/>
        <rFont val="Times New Roman"/>
      </rPr>
      <t>Индексы физического объема валового регионального продукта в 2017-2019гг.</t>
    </r>
    <r>
      <rPr>
        <b val="1"/>
        <sz val="12"/>
        <color indexed="14"/>
        <rFont val="Times New Roman"/>
      </rPr>
      <t xml:space="preserve">*
</t>
    </r>
    <r>
      <rPr>
        <sz val="12"/>
        <color indexed="8"/>
        <rFont val="Times New Roman"/>
      </rPr>
      <t>(в постоянных ценах; в процентах к предыдущему году)</t>
    </r>
  </si>
  <si>
    <t>7</t>
  </si>
  <si>
    <r>
      <rPr>
        <b val="1"/>
        <sz val="11"/>
        <color indexed="11"/>
        <rFont val="Times New Roman"/>
      </rPr>
      <t xml:space="preserve">          К содержанию</t>
    </r>
  </si>
  <si>
    <r>
      <rPr>
        <b val="1"/>
        <sz val="11"/>
        <color indexed="8"/>
        <rFont val="Times New Roman"/>
      </rPr>
      <t xml:space="preserve">Региональная структура валового регионального продукта в 1998-2015гг.
</t>
    </r>
    <r>
      <rPr>
        <sz val="11"/>
        <color indexed="8"/>
        <rFont val="Times New Roman"/>
      </rPr>
      <t>(в процентах)</t>
    </r>
  </si>
  <si>
    <t>Российская Федерация  из суммы областей</t>
  </si>
  <si>
    <t>Ненецкий автономный округ</t>
  </si>
  <si>
    <t>Архангельская область без Ненецкого авт. округа</t>
  </si>
  <si>
    <t>Ханты-Мансийский автономный округ</t>
  </si>
  <si>
    <t>Ямало-Ненецкий автономный округ</t>
  </si>
  <si>
    <t>Тюменская область (без Ханты-Мансийского авт. округа-Югра и Ямало-Ненецкого авт. округа)</t>
  </si>
  <si>
    <t>8</t>
  </si>
  <si>
    <r>
      <rPr>
        <b val="1"/>
        <sz val="11"/>
        <color indexed="8"/>
        <rFont val="Times New Roman"/>
      </rPr>
      <t>Региональная структура валового регионального продукта в 2016-2019гг.</t>
    </r>
    <r>
      <rPr>
        <b val="1"/>
        <sz val="11"/>
        <color indexed="14"/>
        <rFont val="Times New Roman"/>
      </rPr>
      <t xml:space="preserve">* 
</t>
    </r>
    <r>
      <rPr>
        <sz val="11"/>
        <color indexed="8"/>
        <rFont val="Times New Roman"/>
      </rPr>
      <t>(в процентах)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</si>
</sst>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"/>
  </numFmts>
  <fonts count="21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Helvetica Neue"/>
    </font>
    <font>
      <u val="single"/>
      <sz val="12"/>
      <color indexed="11"/>
      <name val="Arial"/>
    </font>
    <font>
      <sz val="13"/>
      <color indexed="8"/>
      <name val="Arial"/>
    </font>
    <font>
      <b val="1"/>
      <sz val="12"/>
      <color indexed="8"/>
      <name val="Times New Roman"/>
    </font>
    <font>
      <u val="single"/>
      <sz val="12"/>
      <color indexed="11"/>
      <name val="Times New Roman"/>
    </font>
    <font>
      <sz val="11"/>
      <color indexed="8"/>
      <name val="Times New Roman"/>
    </font>
    <font>
      <sz val="11"/>
      <color indexed="8"/>
      <name val="Calibri"/>
    </font>
    <font>
      <u val="single"/>
      <sz val="11"/>
      <color indexed="11"/>
      <name val="Times New Roman"/>
    </font>
    <font>
      <u val="single"/>
      <sz val="11"/>
      <color indexed="11"/>
      <name val="Calibri"/>
    </font>
    <font>
      <sz val="12"/>
      <color indexed="8"/>
      <name val="Times New Roman"/>
    </font>
    <font>
      <b val="1"/>
      <sz val="12"/>
      <color indexed="11"/>
      <name val="Times New Roman"/>
    </font>
    <font>
      <b val="1"/>
      <sz val="12"/>
      <color indexed="8"/>
      <name val="Arial"/>
    </font>
    <font>
      <b val="1"/>
      <sz val="12"/>
      <color indexed="14"/>
      <name val="Times New Roman"/>
    </font>
    <font>
      <sz val="12"/>
      <color indexed="14"/>
      <name val="Times New Roman"/>
    </font>
    <font>
      <b val="1"/>
      <sz val="11"/>
      <color indexed="11"/>
      <name val="Times New Roman"/>
    </font>
    <font>
      <b val="1"/>
      <sz val="11"/>
      <color indexed="8"/>
      <name val="Times New Roman"/>
    </font>
    <font>
      <sz val="12"/>
      <color indexed="8"/>
      <name val="Arial Cyr"/>
    </font>
    <font>
      <b val="1"/>
      <sz val="11"/>
      <color indexed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1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left"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6" fillId="4" borderId="4" applyNumberFormat="1" applyFont="1" applyFill="1" applyBorder="1" applyAlignment="1" applyProtection="0">
      <alignment horizontal="left" vertical="bottom"/>
    </xf>
    <xf numFmtId="49" fontId="7" fillId="4" borderId="5" applyNumberFormat="1" applyFont="1" applyFill="1" applyBorder="1" applyAlignment="1" applyProtection="0">
      <alignment horizontal="left" vertical="bottom"/>
    </xf>
    <xf numFmtId="0" fontId="7" fillId="4" borderId="5" applyNumberFormat="0" applyFont="1" applyFill="1" applyBorder="1" applyAlignment="1" applyProtection="0">
      <alignment horizontal="left" vertical="bottom"/>
    </xf>
    <xf numFmtId="0" fontId="7" fillId="4" borderId="5" applyNumberFormat="0" applyFont="1" applyFill="1" applyBorder="1" applyAlignment="1" applyProtection="0">
      <alignment vertical="bottom"/>
    </xf>
    <xf numFmtId="0" fontId="8" fillId="4" borderId="5" applyNumberFormat="0" applyFont="1" applyFill="1" applyBorder="1" applyAlignment="1" applyProtection="0">
      <alignment vertical="bottom"/>
    </xf>
    <xf numFmtId="0" fontId="9" fillId="4" borderId="5" applyNumberFormat="0" applyFont="1" applyFill="1" applyBorder="1" applyAlignment="1" applyProtection="0">
      <alignment vertical="bottom"/>
    </xf>
    <xf numFmtId="0" fontId="9" fillId="4" borderId="6" applyNumberFormat="0" applyFont="1" applyFill="1" applyBorder="1" applyAlignment="1" applyProtection="0">
      <alignment vertical="bottom"/>
    </xf>
    <xf numFmtId="0" fontId="10" fillId="4" borderId="5" applyNumberFormat="0" applyFont="1" applyFill="1" applyBorder="1" applyAlignment="1" applyProtection="0">
      <alignment vertical="bottom"/>
    </xf>
    <xf numFmtId="0" fontId="11" fillId="4" borderId="5" applyNumberFormat="0" applyFont="1" applyFill="1" applyBorder="1" applyAlignment="1" applyProtection="0">
      <alignment vertical="bottom"/>
    </xf>
    <xf numFmtId="0" fontId="11" fillId="4" borderId="6" applyNumberFormat="0" applyFont="1" applyFill="1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horizontal="left" vertical="bottom"/>
    </xf>
    <xf numFmtId="0" fontId="0" fillId="4" borderId="5" applyNumberFormat="0" applyFont="1" applyFill="1" applyBorder="1" applyAlignment="1" applyProtection="0">
      <alignment vertical="bottom" wrapText="1"/>
    </xf>
    <xf numFmtId="49" fontId="12" fillId="4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49" fontId="6" fillId="4" borderId="8" applyNumberFormat="1" applyFont="1" applyFill="1" applyBorder="1" applyAlignment="1" applyProtection="0">
      <alignment vertical="bottom"/>
    </xf>
    <xf numFmtId="0" fontId="7" fillId="4" borderId="8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3" fillId="4" borderId="10" applyNumberFormat="1" applyFont="1" applyFill="1" applyBorder="1" applyAlignment="1" applyProtection="0">
      <alignment horizontal="left" vertical="center"/>
    </xf>
    <xf numFmtId="59" fontId="6" fillId="4" borderId="10" applyNumberFormat="1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59" fontId="6" fillId="4" borderId="10" applyNumberFormat="1" applyFont="1" applyFill="1" applyBorder="1" applyAlignment="1" applyProtection="0">
      <alignment vertical="bottom" wrapText="1"/>
    </xf>
    <xf numFmtId="49" fontId="6" fillId="4" borderId="11" applyNumberFormat="1" applyFont="1" applyFill="1" applyBorder="1" applyAlignment="1" applyProtection="0">
      <alignment horizontal="left" vertical="center" wrapText="1"/>
    </xf>
    <xf numFmtId="0" fontId="6" fillId="4" borderId="11" applyNumberFormat="0" applyFont="1" applyFill="1" applyBorder="1" applyAlignment="1" applyProtection="0">
      <alignment horizontal="left" vertical="center" wrapText="1"/>
    </xf>
    <xf numFmtId="59" fontId="0" fillId="4" borderId="11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59" fontId="12" fillId="4" borderId="11" applyNumberFormat="1" applyFont="1" applyFill="1" applyBorder="1" applyAlignment="1" applyProtection="0">
      <alignment horizontal="center" vertical="bottom"/>
    </xf>
    <xf numFmtId="49" fontId="6" fillId="4" borderId="12" applyNumberFormat="1" applyFont="1" applyFill="1" applyBorder="1" applyAlignment="1" applyProtection="0">
      <alignment vertical="bottom" wrapText="1"/>
    </xf>
    <xf numFmtId="49" fontId="14" fillId="4" borderId="12" applyNumberFormat="1" applyFont="1" applyFill="1" applyBorder="1" applyAlignment="1" applyProtection="0">
      <alignment horizontal="center" vertical="center" wrapText="1"/>
    </xf>
    <xf numFmtId="49" fontId="14" fillId="4" borderId="13" applyNumberFormat="1" applyFont="1" applyFill="1" applyBorder="1" applyAlignment="1" applyProtection="0">
      <alignment horizontal="center" vertical="center" wrapText="1"/>
    </xf>
    <xf numFmtId="0" fontId="0" fillId="4" borderId="14" applyNumberFormat="0" applyFont="1" applyFill="1" applyBorder="1" applyAlignment="1" applyProtection="0">
      <alignment vertical="bottom"/>
    </xf>
    <xf numFmtId="49" fontId="6" fillId="4" borderId="13" applyNumberFormat="1" applyFont="1" applyFill="1" applyBorder="1" applyAlignment="1" applyProtection="0">
      <alignment vertical="bottom" wrapText="1"/>
    </xf>
    <xf numFmtId="60" fontId="14" fillId="4" borderId="15" applyNumberFormat="1" applyFont="1" applyFill="1" applyBorder="1" applyAlignment="1" applyProtection="0">
      <alignment horizontal="center" vertical="center"/>
    </xf>
    <xf numFmtId="49" fontId="6" fillId="4" borderId="13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 wrapText="1"/>
    </xf>
    <xf numFmtId="60" fontId="1" fillId="4" borderId="16" applyNumberFormat="1" applyFont="1" applyFill="1" applyBorder="1" applyAlignment="1" applyProtection="0">
      <alignment horizontal="center" vertical="center"/>
    </xf>
    <xf numFmtId="60" fontId="1" fillId="4" borderId="17" applyNumberFormat="1" applyFont="1" applyFill="1" applyBorder="1" applyAlignment="1" applyProtection="0">
      <alignment horizontal="center" vertical="center"/>
    </xf>
    <xf numFmtId="60" fontId="1" fillId="4" borderId="18" applyNumberFormat="1" applyFont="1" applyFill="1" applyBorder="1" applyAlignment="1" applyProtection="0">
      <alignment horizontal="center" vertical="center"/>
    </xf>
    <xf numFmtId="60" fontId="1" fillId="4" borderId="19" applyNumberFormat="1" applyFont="1" applyFill="1" applyBorder="1" applyAlignment="1" applyProtection="0">
      <alignment horizontal="center" vertical="center"/>
    </xf>
    <xf numFmtId="60" fontId="1" fillId="4" borderId="20" applyNumberFormat="1" applyFont="1" applyFill="1" applyBorder="1" applyAlignment="1" applyProtection="0">
      <alignment horizontal="center" vertical="center"/>
    </xf>
    <xf numFmtId="60" fontId="1" fillId="4" borderId="21" applyNumberFormat="1" applyFont="1" applyFill="1" applyBorder="1" applyAlignment="1" applyProtection="0">
      <alignment horizontal="center" vertical="center"/>
    </xf>
    <xf numFmtId="60" fontId="1" fillId="4" borderId="22" applyNumberFormat="1" applyFont="1" applyFill="1" applyBorder="1" applyAlignment="1" applyProtection="0">
      <alignment horizontal="center" vertical="center"/>
    </xf>
    <xf numFmtId="60" fontId="1" fillId="4" borderId="23" applyNumberFormat="1" applyFont="1" applyFill="1" applyBorder="1" applyAlignment="1" applyProtection="0">
      <alignment horizontal="center" vertical="center"/>
    </xf>
    <xf numFmtId="60" fontId="1" fillId="4" borderId="24" applyNumberFormat="1" applyFont="1" applyFill="1" applyBorder="1" applyAlignment="1" applyProtection="0">
      <alignment horizontal="center" vertical="center"/>
    </xf>
    <xf numFmtId="60" fontId="14" fillId="4" borderId="25" applyNumberFormat="1" applyFont="1" applyFill="1" applyBorder="1" applyAlignment="1" applyProtection="0">
      <alignment horizontal="center" vertical="center"/>
    </xf>
    <xf numFmtId="49" fontId="0" fillId="4" borderId="12" applyNumberFormat="1" applyFont="1" applyFill="1" applyBorder="1" applyAlignment="1" applyProtection="0">
      <alignment vertical="bottom" wrapText="1"/>
    </xf>
    <xf numFmtId="49" fontId="1" fillId="4" borderId="20" applyNumberFormat="1" applyFont="1" applyFill="1" applyBorder="1" applyAlignment="1" applyProtection="0">
      <alignment horizontal="center" vertical="center"/>
    </xf>
    <xf numFmtId="49" fontId="0" fillId="4" borderId="12" applyNumberFormat="1" applyFont="1" applyFill="1" applyBorder="1" applyAlignment="1" applyProtection="0">
      <alignment vertical="bottom"/>
    </xf>
    <xf numFmtId="49" fontId="12" fillId="4" borderId="12" applyNumberFormat="1" applyFont="1" applyFill="1" applyBorder="1" applyAlignment="1" applyProtection="0">
      <alignment horizontal="left" vertical="bottom"/>
    </xf>
    <xf numFmtId="49" fontId="6" fillId="4" borderId="13" applyNumberFormat="1" applyFont="1" applyFill="1" applyBorder="1" applyAlignment="1" applyProtection="0">
      <alignment horizontal="left" vertical="bottom"/>
    </xf>
    <xf numFmtId="0" fontId="0" fillId="4" borderId="26" applyNumberFormat="0" applyFont="1" applyFill="1" applyBorder="1" applyAlignment="1" applyProtection="0">
      <alignment vertical="bottom"/>
    </xf>
    <xf numFmtId="0" fontId="12" fillId="4" borderId="10" applyNumberFormat="0" applyFont="1" applyFill="1" applyBorder="1" applyAlignment="1" applyProtection="0">
      <alignment horizontal="justify" vertical="center"/>
    </xf>
    <xf numFmtId="0" fontId="0" fillId="4" borderId="10" applyNumberFormat="0" applyFont="1" applyFill="1" applyBorder="1" applyAlignment="1" applyProtection="0">
      <alignment horizontal="justify" vertical="center"/>
    </xf>
    <xf numFmtId="0" fontId="0" applyNumberFormat="1" applyFont="1" applyFill="0" applyBorder="0" applyAlignment="1" applyProtection="0">
      <alignment vertical="bottom"/>
    </xf>
    <xf numFmtId="49" fontId="6" fillId="4" borderId="11" applyNumberFormat="1" applyFont="1" applyFill="1" applyBorder="1" applyAlignment="1" applyProtection="0">
      <alignment vertical="bottom" wrapText="1"/>
    </xf>
    <xf numFmtId="49" fontId="12" fillId="4" borderId="10" applyNumberFormat="1" applyFont="1" applyFill="1" applyBorder="1" applyAlignment="1" applyProtection="0">
      <alignment horizontal="justify" vertical="bottom" wrapText="1"/>
    </xf>
    <xf numFmtId="0" fontId="12" fillId="4" borderId="10" applyNumberFormat="0" applyFont="1" applyFill="1" applyBorder="1" applyAlignment="1" applyProtection="0">
      <alignment horizontal="justify" vertical="bottom" wrapText="1"/>
    </xf>
    <xf numFmtId="0" fontId="0" applyNumberFormat="1" applyFont="1" applyFill="0" applyBorder="0" applyAlignment="1" applyProtection="0">
      <alignment vertical="bottom"/>
    </xf>
    <xf numFmtId="59" fontId="6" fillId="4" borderId="11" applyNumberFormat="1" applyFont="1" applyFill="1" applyBorder="1" applyAlignment="1" applyProtection="0">
      <alignment horizontal="left" vertical="center" wrapText="1"/>
    </xf>
    <xf numFmtId="49" fontId="0" fillId="4" borderId="11" applyNumberFormat="1" applyFont="1" applyFill="1" applyBorder="1" applyAlignment="1" applyProtection="0">
      <alignment vertical="center"/>
    </xf>
    <xf numFmtId="49" fontId="12" fillId="4" borderId="12" applyNumberFormat="1" applyFont="1" applyFill="1" applyBorder="1" applyAlignment="1" applyProtection="0">
      <alignment horizontal="left" vertical="bottom" wrapText="1"/>
    </xf>
    <xf numFmtId="49" fontId="6" fillId="4" borderId="13" applyNumberFormat="1" applyFont="1" applyFill="1" applyBorder="1" applyAlignment="1" applyProtection="0">
      <alignment horizontal="left" vertical="bottom" wrapText="1"/>
    </xf>
    <xf numFmtId="0" fontId="0" fillId="4" borderId="26" applyNumberFormat="0" applyFont="1" applyFill="1" applyBorder="1" applyAlignment="1" applyProtection="0">
      <alignment vertical="bottom" wrapText="1"/>
    </xf>
    <xf numFmtId="0" fontId="12" fillId="4" borderId="10" applyNumberFormat="0" applyFont="1" applyFill="1" applyBorder="1" applyAlignment="1" applyProtection="0">
      <alignment horizontal="left" vertical="center" wrapText="1"/>
    </xf>
    <xf numFmtId="0" fontId="0" fillId="4" borderId="10" applyNumberFormat="0" applyFont="1" applyFill="1" applyBorder="1" applyAlignment="1" applyProtection="0">
      <alignment horizontal="left" vertical="center"/>
    </xf>
    <xf numFmtId="60" fontId="0" fillId="4" borderId="1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14" fillId="4" borderId="15" applyNumberFormat="1" applyFont="1" applyFill="1" applyBorder="1" applyAlignment="1" applyProtection="0">
      <alignment vertical="center"/>
    </xf>
    <xf numFmtId="60" fontId="14" fillId="4" borderId="15" applyNumberFormat="1" applyFont="1" applyFill="1" applyBorder="1" applyAlignment="1" applyProtection="0">
      <alignment vertical="bottom"/>
    </xf>
    <xf numFmtId="60" fontId="1" fillId="4" borderId="16" applyNumberFormat="1" applyFont="1" applyFill="1" applyBorder="1" applyAlignment="1" applyProtection="0">
      <alignment vertical="bottom"/>
    </xf>
    <xf numFmtId="60" fontId="1" fillId="4" borderId="17" applyNumberFormat="1" applyFont="1" applyFill="1" applyBorder="1" applyAlignment="1" applyProtection="0">
      <alignment vertical="bottom"/>
    </xf>
    <xf numFmtId="60" fontId="1" fillId="4" borderId="18" applyNumberFormat="1" applyFont="1" applyFill="1" applyBorder="1" applyAlignment="1" applyProtection="0">
      <alignment vertical="bottom"/>
    </xf>
    <xf numFmtId="60" fontId="1" fillId="4" borderId="19" applyNumberFormat="1" applyFont="1" applyFill="1" applyBorder="1" applyAlignment="1" applyProtection="0">
      <alignment vertical="bottom"/>
    </xf>
    <xf numFmtId="60" fontId="1" fillId="4" borderId="20" applyNumberFormat="1" applyFont="1" applyFill="1" applyBorder="1" applyAlignment="1" applyProtection="0">
      <alignment vertical="bottom"/>
    </xf>
    <xf numFmtId="60" fontId="1" fillId="4" borderId="21" applyNumberFormat="1" applyFont="1" applyFill="1" applyBorder="1" applyAlignment="1" applyProtection="0">
      <alignment vertical="bottom"/>
    </xf>
    <xf numFmtId="60" fontId="1" fillId="4" borderId="22" applyNumberFormat="1" applyFont="1" applyFill="1" applyBorder="1" applyAlignment="1" applyProtection="0">
      <alignment vertical="bottom"/>
    </xf>
    <xf numFmtId="60" fontId="1" fillId="4" borderId="23" applyNumberFormat="1" applyFont="1" applyFill="1" applyBorder="1" applyAlignment="1" applyProtection="0">
      <alignment vertical="bottom"/>
    </xf>
    <xf numFmtId="60" fontId="1" fillId="4" borderId="24" applyNumberFormat="1" applyFont="1" applyFill="1" applyBorder="1" applyAlignment="1" applyProtection="0">
      <alignment vertical="bottom"/>
    </xf>
    <xf numFmtId="60" fontId="14" fillId="4" borderId="2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6" fillId="4" borderId="10" applyNumberFormat="1" applyFont="1" applyFill="1" applyBorder="1" applyAlignment="1" applyProtection="0">
      <alignment vertical="center" wrapText="1"/>
    </xf>
    <xf numFmtId="59" fontId="6" fillId="4" borderId="11" applyNumberFormat="1" applyFont="1" applyFill="1" applyBorder="1" applyAlignment="1" applyProtection="0">
      <alignment vertical="center" wrapText="1"/>
    </xf>
    <xf numFmtId="0" fontId="6" fillId="4" borderId="11" applyNumberFormat="0" applyFont="1" applyFill="1" applyBorder="1" applyAlignment="1" applyProtection="0">
      <alignment vertical="bottom"/>
    </xf>
    <xf numFmtId="49" fontId="14" fillId="4" borderId="27" applyNumberFormat="1" applyFont="1" applyFill="1" applyBorder="1" applyAlignment="1" applyProtection="0">
      <alignment horizontal="center" vertical="center" wrapText="1"/>
    </xf>
    <xf numFmtId="60" fontId="0" fillId="4" borderId="14" applyNumberFormat="1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60" fontId="12" fillId="4" borderId="14" applyNumberFormat="1" applyFont="1" applyFill="1" applyBorder="1" applyAlignment="1" applyProtection="0">
      <alignment vertical="bottom"/>
    </xf>
    <xf numFmtId="49" fontId="1" fillId="4" borderId="19" applyNumberFormat="1" applyFont="1" applyFill="1" applyBorder="1" applyAlignment="1" applyProtection="0">
      <alignment horizontal="center" vertical="center"/>
    </xf>
    <xf numFmtId="49" fontId="12" fillId="4" borderId="13" applyNumberFormat="1" applyFont="1" applyFill="1" applyBorder="1" applyAlignment="1" applyProtection="0">
      <alignment vertical="bottom" wrapText="1"/>
    </xf>
    <xf numFmtId="49" fontId="12" fillId="4" borderId="13" applyNumberFormat="1" applyFont="1" applyFill="1" applyBorder="1" applyAlignment="1" applyProtection="0">
      <alignment vertical="bottom"/>
    </xf>
    <xf numFmtId="49" fontId="12" fillId="4" borderId="13" applyNumberFormat="1" applyFont="1" applyFill="1" applyBorder="1" applyAlignment="1" applyProtection="0">
      <alignment horizontal="left" vertical="bottom"/>
    </xf>
    <xf numFmtId="0" fontId="12" fillId="4" borderId="10" applyNumberFormat="0" applyFont="1" applyFill="1" applyBorder="1" applyAlignment="1" applyProtection="0">
      <alignment horizontal="justify" vertical="center" wrapText="1"/>
    </xf>
    <xf numFmtId="0" fontId="0" applyNumberFormat="1" applyFont="1" applyFill="0" applyBorder="0" applyAlignment="1" applyProtection="0">
      <alignment vertical="bottom"/>
    </xf>
    <xf numFmtId="49" fontId="12" fillId="4" borderId="12" applyNumberFormat="1" applyFont="1" applyFill="1" applyBorder="1" applyAlignment="1" applyProtection="0">
      <alignment vertical="bottom" wrapText="1"/>
    </xf>
    <xf numFmtId="49" fontId="12" fillId="4" borderId="12" applyNumberFormat="1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 wrapText="1"/>
    </xf>
    <xf numFmtId="0" fontId="0" fillId="4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7" fillId="4" borderId="10" applyNumberFormat="1" applyFont="1" applyFill="1" applyBorder="1" applyAlignment="1" applyProtection="0">
      <alignment horizontal="left" vertical="center"/>
    </xf>
    <xf numFmtId="49" fontId="18" fillId="4" borderId="28" applyNumberFormat="1" applyFont="1" applyFill="1" applyBorder="1" applyAlignment="1" applyProtection="0">
      <alignment horizontal="left" vertical="center" wrapText="1"/>
    </xf>
    <xf numFmtId="49" fontId="18" fillId="4" borderId="11" applyNumberFormat="1" applyFont="1" applyFill="1" applyBorder="1" applyAlignment="1" applyProtection="0">
      <alignment horizontal="left" vertical="center" wrapText="1"/>
    </xf>
    <xf numFmtId="49" fontId="0" fillId="4" borderId="27" applyNumberFormat="1" applyFont="1" applyFill="1" applyBorder="1" applyAlignment="1" applyProtection="0">
      <alignment vertical="bottom" wrapText="1"/>
    </xf>
    <xf numFmtId="49" fontId="14" fillId="4" borderId="15" applyNumberFormat="1" applyFont="1" applyFill="1" applyBorder="1" applyAlignment="1" applyProtection="0">
      <alignment horizontal="center" vertical="center"/>
    </xf>
    <xf numFmtId="49" fontId="18" fillId="4" borderId="15" applyNumberFormat="1" applyFont="1" applyFill="1" applyBorder="1" applyAlignment="1" applyProtection="0">
      <alignment vertical="bottom"/>
    </xf>
    <xf numFmtId="59" fontId="14" fillId="4" borderId="15" applyNumberFormat="1" applyFont="1" applyFill="1" applyBorder="1" applyAlignment="1" applyProtection="0">
      <alignment horizontal="center" vertical="center"/>
    </xf>
    <xf numFmtId="49" fontId="0" fillId="4" borderId="15" applyNumberFormat="1" applyFont="1" applyFill="1" applyBorder="1" applyAlignment="1" applyProtection="0">
      <alignment vertical="bottom" wrapText="1"/>
    </xf>
    <xf numFmtId="49" fontId="18" fillId="4" borderId="15" applyNumberFormat="1" applyFont="1" applyFill="1" applyBorder="1" applyAlignment="1" applyProtection="0">
      <alignment vertical="bottom" wrapText="1"/>
    </xf>
    <xf numFmtId="59" fontId="14" fillId="4" borderId="25" applyNumberFormat="1" applyFont="1" applyFill="1" applyBorder="1" applyAlignment="1" applyProtection="0">
      <alignment horizontal="center" vertical="center"/>
    </xf>
    <xf numFmtId="49" fontId="0" fillId="4" borderId="15" applyNumberFormat="1" applyFont="1" applyFill="1" applyBorder="1" applyAlignment="1" applyProtection="0">
      <alignment vertical="bottom"/>
    </xf>
    <xf numFmtId="49" fontId="8" fillId="4" borderId="15" applyNumberFormat="1" applyFont="1" applyFill="1" applyBorder="1" applyAlignment="1" applyProtection="0">
      <alignment horizontal="left" vertical="bottom"/>
    </xf>
    <xf numFmtId="49" fontId="8" fillId="4" borderId="15" applyNumberFormat="1" applyFont="1" applyFill="1" applyBorder="1" applyAlignment="1" applyProtection="0">
      <alignment horizontal="left" vertical="bottom" wrapText="1"/>
    </xf>
    <xf numFmtId="49" fontId="18" fillId="4" borderId="15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19" fillId="4" borderId="10" applyNumberFormat="0" applyFont="1" applyFill="1" applyBorder="1" applyAlignment="1" applyProtection="0">
      <alignment vertical="bottom"/>
    </xf>
    <xf numFmtId="49" fontId="18" fillId="4" borderId="28" applyNumberFormat="1" applyFont="1" applyFill="1" applyBorder="1" applyAlignment="1" applyProtection="0">
      <alignment vertical="bottom" wrapText="1"/>
    </xf>
    <xf numFmtId="49" fontId="12" fillId="4" borderId="10" applyNumberFormat="1" applyFont="1" applyFill="1" applyBorder="1" applyAlignment="1" applyProtection="0">
      <alignment horizontal="justify" vertical="top" wrapText="1"/>
    </xf>
    <xf numFmtId="0" fontId="12" fillId="4" borderId="10" applyNumberFormat="0" applyFont="1" applyFill="1" applyBorder="1" applyAlignment="1" applyProtection="0">
      <alignment horizontal="justify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3" TargetMode="External"/><Relationship Id="rId2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4" TargetMode="External"/><Relationship Id="rId2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5" TargetMode="External"/><Relationship Id="rId2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6" TargetMode="External"/><Relationship Id="rId2" Type="http://schemas.openxmlformats.org/officeDocument/2006/relationships/image" Target="../media/image1.png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7" TargetMode="External"/><Relationship Id="rId2" Type="http://schemas.openxmlformats.org/officeDocument/2006/relationships/image" Target="../media/image1.png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8" TargetMode="External"/><Relationship Id="rId2" Type="http://schemas.openxmlformats.org/officeDocument/2006/relationships/image" Target="../media/image1.png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9" TargetMode="External"/><Relationship Id="rId2" Type="http://schemas.openxmlformats.org/officeDocument/2006/relationships/image" Target="../media/image1.png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hyperlink" Target="%23%D0%A1%D0%BE%D0%B4%D0%B5%D1%80%D0%B6%D0%B0%D0%BD%D0%B8%D0%B5!B10" TargetMode="External"/><Relationship Id="rId2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2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4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6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8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0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2" name="Рисунок 2" descr="Рисунок 2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4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1428751</xdr:colOff>
      <xdr:row>0</xdr:row>
      <xdr:rowOff>0</xdr:rowOff>
    </xdr:from>
    <xdr:to>
      <xdr:col>0</xdr:col>
      <xdr:colOff>1819797</xdr:colOff>
      <xdr:row>0</xdr:row>
      <xdr:rowOff>417267</xdr:rowOff>
    </xdr:to>
    <xdr:pic>
      <xdr:nvPicPr>
        <xdr:cNvPr id="16" name="Рисунок 1" descr="Рисунок 1">
          <a:hlinkClick r:id="rId1" invalidUrl="" action="" tgtFrame="" tooltip="" history="1" highlightClick="0" endSnd="0"/>
        </xdr:cNvPr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428750" y="0"/>
          <a:ext cx="391047" cy="41726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27</v>
      </c>
      <c r="C11" s="3"/>
      <c r="D11" s="3"/>
    </row>
    <row r="12">
      <c r="B12" s="4"/>
      <c r="C12" t="s" s="4">
        <v>5</v>
      </c>
      <c r="D12" t="s" s="5">
        <v>27</v>
      </c>
    </row>
    <row r="13">
      <c r="B13" t="s" s="3">
        <v>145</v>
      </c>
      <c r="C13" s="3"/>
      <c r="D13" s="3"/>
    </row>
    <row r="14">
      <c r="B14" s="4"/>
      <c r="C14" t="s" s="4">
        <v>5</v>
      </c>
      <c r="D14" t="s" s="5">
        <v>145</v>
      </c>
    </row>
    <row r="15">
      <c r="B15" t="s" s="3">
        <v>154</v>
      </c>
      <c r="C15" s="3"/>
      <c r="D15" s="3"/>
    </row>
    <row r="16">
      <c r="B16" s="4"/>
      <c r="C16" t="s" s="4">
        <v>5</v>
      </c>
      <c r="D16" t="s" s="5">
        <v>154</v>
      </c>
    </row>
    <row r="17">
      <c r="B17" t="s" s="3">
        <v>161</v>
      </c>
      <c r="C17" s="3"/>
      <c r="D17" s="3"/>
    </row>
    <row r="18">
      <c r="B18" s="4"/>
      <c r="C18" t="s" s="4">
        <v>5</v>
      </c>
      <c r="D18" t="s" s="5">
        <v>161</v>
      </c>
    </row>
    <row r="19">
      <c r="B19" t="s" s="3">
        <v>164</v>
      </c>
      <c r="C19" s="3"/>
      <c r="D19" s="3"/>
    </row>
    <row r="20">
      <c r="B20" s="4"/>
      <c r="C20" t="s" s="4">
        <v>5</v>
      </c>
      <c r="D20" t="s" s="5">
        <v>164</v>
      </c>
    </row>
    <row r="21">
      <c r="B21" t="s" s="3">
        <v>168</v>
      </c>
      <c r="C21" s="3"/>
      <c r="D21" s="3"/>
    </row>
    <row r="22">
      <c r="B22" s="4"/>
      <c r="C22" t="s" s="4">
        <v>5</v>
      </c>
      <c r="D22" t="s" s="5">
        <v>168</v>
      </c>
    </row>
    <row r="23">
      <c r="B23" t="s" s="3">
        <v>170</v>
      </c>
      <c r="C23" s="3"/>
      <c r="D23" s="3"/>
    </row>
    <row r="24">
      <c r="B24" s="4"/>
      <c r="C24" t="s" s="4">
        <v>5</v>
      </c>
      <c r="D24" t="s" s="5">
        <v>170</v>
      </c>
    </row>
    <row r="25">
      <c r="B25" t="s" s="3">
        <v>179</v>
      </c>
      <c r="C25" s="3"/>
      <c r="D25" s="3"/>
    </row>
    <row r="26">
      <c r="B26" s="4"/>
      <c r="C26" t="s" s="4">
        <v>5</v>
      </c>
      <c r="D26" t="s" s="5">
        <v>179</v>
      </c>
    </row>
  </sheetData>
  <mergeCells count="1">
    <mergeCell ref="B3:D3"/>
  </mergeCells>
  <hyperlinks>
    <hyperlink ref="D10" location="'Содержание'!R1C1" tooltip="" display="Содержание"/>
    <hyperlink ref="D12" location="'1'!R1C1" tooltip="" display="1"/>
    <hyperlink ref="D14" location="'2'!R1C1" tooltip="" display="2"/>
    <hyperlink ref="D16" location="'3'!R1C1" tooltip="" display="3"/>
    <hyperlink ref="D18" location="'4'!R1C1" tooltip="" display="4"/>
    <hyperlink ref="D20" location="'5'!R1C1" tooltip="" display="5"/>
    <hyperlink ref="D22" location="'6'!R1C1" tooltip="" display="6"/>
    <hyperlink ref="D24" location="'7'!R1C1" tooltip="" display="7"/>
    <hyperlink ref="D26" location="'8'!R1C1" tooltip="" display="8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Q102"/>
  <sheetViews>
    <sheetView workbookViewId="0" showGridLines="0" defaultGridColor="1"/>
  </sheetViews>
  <sheetFormatPr defaultColWidth="8.83333" defaultRowHeight="15.75" customHeight="1" outlineLevelRow="0" outlineLevelCol="0"/>
  <cols>
    <col min="1" max="1" width="48.5" style="126" customWidth="1"/>
    <col min="2" max="17" width="9.17188" style="126" customWidth="1"/>
    <col min="18" max="16384" width="8.85156" style="126" customWidth="1"/>
  </cols>
  <sheetData>
    <row r="1" ht="33" customHeight="1">
      <c r="A1" t="s" s="112">
        <v>171</v>
      </c>
      <c r="B1" s="127"/>
      <c r="C1" s="127"/>
      <c r="D1" s="127"/>
      <c r="E1" s="127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43.5" customHeight="1">
      <c r="A2" t="s" s="128">
        <v>180</v>
      </c>
      <c r="B2" s="39"/>
      <c r="C2" s="39"/>
      <c r="D2" s="39"/>
      <c r="E2" s="39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ht="15.75" customHeight="1">
      <c r="A3" s="119"/>
      <c r="B3" t="s" s="116">
        <v>147</v>
      </c>
      <c r="C3" t="s" s="116">
        <v>148</v>
      </c>
      <c r="D3" t="s" s="116">
        <v>149</v>
      </c>
      <c r="E3" t="s" s="116">
        <v>150</v>
      </c>
      <c r="F3" s="4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ht="15.75" customHeight="1">
      <c r="A4" t="s" s="117">
        <v>173</v>
      </c>
      <c r="B4" s="118">
        <v>100</v>
      </c>
      <c r="C4" s="118">
        <v>99.95</v>
      </c>
      <c r="D4" s="118">
        <v>100</v>
      </c>
      <c r="E4" s="118">
        <v>100</v>
      </c>
      <c r="F4" s="4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ht="15.75" customHeight="1">
      <c r="A5" t="s" s="117">
        <v>49</v>
      </c>
      <c r="B5" s="118">
        <v>35.1</v>
      </c>
      <c r="C5" s="118">
        <v>34.9</v>
      </c>
      <c r="D5" s="118">
        <v>34.5</v>
      </c>
      <c r="E5" s="118">
        <v>34.8</v>
      </c>
      <c r="F5" s="4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ht="15" customHeight="1">
      <c r="A6" t="s" s="119">
        <v>50</v>
      </c>
      <c r="B6" s="49">
        <v>1.1</v>
      </c>
      <c r="C6" s="50">
        <v>1</v>
      </c>
      <c r="D6" s="50">
        <v>1</v>
      </c>
      <c r="E6" s="51">
        <v>1</v>
      </c>
      <c r="F6" s="4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ht="15" customHeight="1">
      <c r="A7" t="s" s="119">
        <v>51</v>
      </c>
      <c r="B7" s="52">
        <v>0.4</v>
      </c>
      <c r="C7" s="53">
        <v>0.4</v>
      </c>
      <c r="D7" s="53">
        <v>0.4</v>
      </c>
      <c r="E7" s="54">
        <v>0.4</v>
      </c>
      <c r="F7" s="4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ht="15" customHeight="1">
      <c r="A8" t="s" s="119">
        <v>52</v>
      </c>
      <c r="B8" s="52">
        <v>0.6</v>
      </c>
      <c r="C8" s="53">
        <v>0.6</v>
      </c>
      <c r="D8" s="53">
        <v>0.5</v>
      </c>
      <c r="E8" s="54">
        <v>0.6</v>
      </c>
      <c r="F8" s="4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ht="15" customHeight="1">
      <c r="A9" t="s" s="119">
        <v>53</v>
      </c>
      <c r="B9" s="52">
        <v>1.1</v>
      </c>
      <c r="C9" s="53">
        <v>1.1</v>
      </c>
      <c r="D9" s="53">
        <v>1.1</v>
      </c>
      <c r="E9" s="54">
        <v>1.1</v>
      </c>
      <c r="F9" s="4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0" ht="15" customHeight="1">
      <c r="A10" t="s" s="119">
        <v>54</v>
      </c>
      <c r="B10" s="52">
        <v>0.3</v>
      </c>
      <c r="C10" s="53">
        <v>0.3</v>
      </c>
      <c r="D10" s="53">
        <v>0.2</v>
      </c>
      <c r="E10" s="54">
        <v>0.3</v>
      </c>
      <c r="F10" s="4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ht="15" customHeight="1">
      <c r="A11" t="s" s="119">
        <v>55</v>
      </c>
      <c r="B11" s="52">
        <v>0.6</v>
      </c>
      <c r="C11" s="53">
        <v>0.6</v>
      </c>
      <c r="D11" s="53">
        <v>0.6</v>
      </c>
      <c r="E11" s="54">
        <v>0.6</v>
      </c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ht="15" customHeight="1">
      <c r="A12" t="s" s="119">
        <v>56</v>
      </c>
      <c r="B12" s="52">
        <v>0.2</v>
      </c>
      <c r="C12" s="53">
        <v>0.2</v>
      </c>
      <c r="D12" s="53">
        <v>0.2</v>
      </c>
      <c r="E12" s="54">
        <v>0.2</v>
      </c>
      <c r="F12" s="4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ht="15" customHeight="1">
      <c r="A13" t="s" s="119">
        <v>57</v>
      </c>
      <c r="B13" s="52">
        <v>0.5</v>
      </c>
      <c r="C13" s="53">
        <v>0.5</v>
      </c>
      <c r="D13" s="53">
        <v>0.5</v>
      </c>
      <c r="E13" s="54">
        <v>0.5</v>
      </c>
      <c r="F13" s="4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ht="15" customHeight="1">
      <c r="A14" t="s" s="119">
        <v>58</v>
      </c>
      <c r="B14" s="52">
        <v>0.7</v>
      </c>
      <c r="C14" s="53">
        <v>0.6</v>
      </c>
      <c r="D14" s="53">
        <v>0.7</v>
      </c>
      <c r="E14" s="54">
        <v>0.6</v>
      </c>
      <c r="F14" s="4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ht="15" customHeight="1">
      <c r="A15" t="s" s="119">
        <v>59</v>
      </c>
      <c r="B15" s="52">
        <v>5.7</v>
      </c>
      <c r="C15" s="53">
        <v>5.4</v>
      </c>
      <c r="D15" s="53">
        <v>5.1</v>
      </c>
      <c r="E15" s="54">
        <v>5.4</v>
      </c>
      <c r="F15" s="4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ht="15" customHeight="1">
      <c r="A16" t="s" s="119">
        <v>60</v>
      </c>
      <c r="B16" s="52">
        <v>0.3</v>
      </c>
      <c r="C16" s="53">
        <v>0.3</v>
      </c>
      <c r="D16" s="53">
        <v>0.3</v>
      </c>
      <c r="E16" s="54">
        <v>0.3</v>
      </c>
      <c r="F16" s="4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ht="15" customHeight="1">
      <c r="A17" t="s" s="119">
        <v>61</v>
      </c>
      <c r="B17" s="52">
        <v>0.5</v>
      </c>
      <c r="C17" s="53">
        <v>0.5</v>
      </c>
      <c r="D17" s="53">
        <v>0.5</v>
      </c>
      <c r="E17" s="54">
        <v>0.4</v>
      </c>
      <c r="F17" s="4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ht="15" customHeight="1">
      <c r="A18" t="s" s="119">
        <v>62</v>
      </c>
      <c r="B18" s="52">
        <v>0.4</v>
      </c>
      <c r="C18" s="53">
        <v>0.4</v>
      </c>
      <c r="D18" s="53">
        <v>0.4</v>
      </c>
      <c r="E18" s="54">
        <v>0.4</v>
      </c>
      <c r="F18" s="4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ht="15" customHeight="1">
      <c r="A19" t="s" s="119">
        <v>63</v>
      </c>
      <c r="B19" s="52">
        <v>0.4</v>
      </c>
      <c r="C19" s="53">
        <v>0.4</v>
      </c>
      <c r="D19" s="53">
        <v>0.4</v>
      </c>
      <c r="E19" s="54">
        <v>0.4</v>
      </c>
      <c r="F19" s="4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ht="15" customHeight="1">
      <c r="A20" t="s" s="119">
        <v>64</v>
      </c>
      <c r="B20" s="52">
        <v>0.5</v>
      </c>
      <c r="C20" s="53">
        <v>0.5</v>
      </c>
      <c r="D20" s="53">
        <v>0.5</v>
      </c>
      <c r="E20" s="54">
        <v>0.5</v>
      </c>
      <c r="F20" s="4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ht="15" customHeight="1">
      <c r="A21" t="s" s="119">
        <v>65</v>
      </c>
      <c r="B21" s="52">
        <v>0.7</v>
      </c>
      <c r="C21" s="53">
        <v>0.7</v>
      </c>
      <c r="D21" s="53">
        <v>0.7</v>
      </c>
      <c r="E21" s="54">
        <v>0.7</v>
      </c>
      <c r="F21" s="4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ht="15" customHeight="1">
      <c r="A22" t="s" s="119">
        <v>66</v>
      </c>
      <c r="B22" s="52">
        <v>0.7</v>
      </c>
      <c r="C22" s="53">
        <v>0.7</v>
      </c>
      <c r="D22" s="53">
        <v>0.6</v>
      </c>
      <c r="E22" s="54">
        <v>0.6</v>
      </c>
      <c r="F22" s="4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ht="15" customHeight="1">
      <c r="A23" t="s" s="119">
        <v>151</v>
      </c>
      <c r="B23" s="55">
        <v>20.4</v>
      </c>
      <c r="C23" s="56">
        <v>20.7</v>
      </c>
      <c r="D23" s="56">
        <v>20.8</v>
      </c>
      <c r="E23" s="57">
        <v>20.8</v>
      </c>
      <c r="F23" s="4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ht="16.6" customHeight="1">
      <c r="A24" t="s" s="120">
        <v>68</v>
      </c>
      <c r="B24" s="121">
        <v>11.3</v>
      </c>
      <c r="C24" s="121">
        <v>10.85</v>
      </c>
      <c r="D24" s="121">
        <v>11</v>
      </c>
      <c r="E24" s="121">
        <v>11</v>
      </c>
      <c r="F24" s="4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ht="15" customHeight="1">
      <c r="A25" t="s" s="119">
        <v>69</v>
      </c>
      <c r="B25" s="52">
        <v>0.3</v>
      </c>
      <c r="C25" s="53">
        <v>0.3</v>
      </c>
      <c r="D25" s="53">
        <v>0.3</v>
      </c>
      <c r="E25" s="54">
        <v>0.3</v>
      </c>
      <c r="F25" s="4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ht="15" customHeight="1">
      <c r="A26" t="s" s="119">
        <v>70</v>
      </c>
      <c r="B26" s="52">
        <v>0.8</v>
      </c>
      <c r="C26" s="53">
        <v>0.8</v>
      </c>
      <c r="D26" s="53">
        <v>0.8</v>
      </c>
      <c r="E26" s="54">
        <v>0.8</v>
      </c>
      <c r="F26" s="4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ht="15" customHeight="1">
      <c r="A27" t="s" s="119">
        <v>71</v>
      </c>
      <c r="B27" s="52">
        <v>1</v>
      </c>
      <c r="C27" s="53">
        <v>0.9</v>
      </c>
      <c r="D27" s="53">
        <v>1</v>
      </c>
      <c r="E27" s="54">
        <v>0.9</v>
      </c>
      <c r="F27" s="4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ht="15" customHeight="1">
      <c r="A28" t="s" s="119">
        <v>174</v>
      </c>
      <c r="B28" s="52">
        <v>0.4</v>
      </c>
      <c r="C28" s="53">
        <v>0.3</v>
      </c>
      <c r="D28" s="53">
        <v>0.4</v>
      </c>
      <c r="E28" s="54">
        <v>0.3</v>
      </c>
      <c r="F28" s="4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ht="15" customHeight="1">
      <c r="A29" t="s" s="119">
        <v>175</v>
      </c>
      <c r="B29" s="52">
        <v>0.6</v>
      </c>
      <c r="C29" s="53">
        <v>0.6</v>
      </c>
      <c r="D29" s="53">
        <v>0.6</v>
      </c>
      <c r="E29" s="54">
        <v>0.6</v>
      </c>
      <c r="F29" s="4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ht="15" customHeight="1">
      <c r="A30" t="s" s="119">
        <v>75</v>
      </c>
      <c r="B30" s="52">
        <v>0.7</v>
      </c>
      <c r="C30" s="53">
        <v>0.7</v>
      </c>
      <c r="D30" s="53">
        <v>0.7</v>
      </c>
      <c r="E30" s="54">
        <v>0.7</v>
      </c>
      <c r="F30" s="4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ht="15" customHeight="1">
      <c r="A31" t="s" s="119">
        <v>76</v>
      </c>
      <c r="B31" s="52">
        <v>0.6</v>
      </c>
      <c r="C31" s="53">
        <v>0.5</v>
      </c>
      <c r="D31" s="53">
        <v>0.5</v>
      </c>
      <c r="E31" s="54">
        <v>0.5</v>
      </c>
      <c r="F31" s="4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</row>
    <row r="32" ht="15" customHeight="1">
      <c r="A32" t="s" s="119">
        <v>77</v>
      </c>
      <c r="B32" s="52">
        <v>1.3</v>
      </c>
      <c r="C32" s="53">
        <v>1.2</v>
      </c>
      <c r="D32" s="53">
        <v>1.3</v>
      </c>
      <c r="E32" s="54">
        <v>1.3</v>
      </c>
      <c r="F32" s="4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</row>
    <row r="33" ht="15" customHeight="1">
      <c r="A33" t="s" s="119">
        <v>78</v>
      </c>
      <c r="B33" s="52">
        <v>0.6</v>
      </c>
      <c r="C33" s="53">
        <v>0.6</v>
      </c>
      <c r="D33" s="53">
        <v>0.6</v>
      </c>
      <c r="E33" s="54">
        <v>0.6</v>
      </c>
      <c r="F33" s="4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ht="15" customHeight="1">
      <c r="A34" t="s" s="119">
        <v>79</v>
      </c>
      <c r="B34" s="52">
        <v>0.3</v>
      </c>
      <c r="C34" s="53">
        <v>0.25</v>
      </c>
      <c r="D34" s="53">
        <v>0.3</v>
      </c>
      <c r="E34" s="54">
        <v>0.3</v>
      </c>
      <c r="F34" s="4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 ht="15" customHeight="1">
      <c r="A35" t="s" s="119">
        <v>80</v>
      </c>
      <c r="B35" s="52">
        <v>0.2</v>
      </c>
      <c r="C35" s="53">
        <v>0.2</v>
      </c>
      <c r="D35" s="53">
        <v>0.2</v>
      </c>
      <c r="E35" s="54">
        <v>0.2</v>
      </c>
      <c r="F35" s="4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  <row r="36" ht="15" customHeight="1">
      <c r="A36" t="s" s="119">
        <v>152</v>
      </c>
      <c r="B36" s="55">
        <v>5.5</v>
      </c>
      <c r="C36" s="56">
        <v>5.4</v>
      </c>
      <c r="D36" s="56">
        <v>5.3</v>
      </c>
      <c r="E36" s="57">
        <v>5.4</v>
      </c>
      <c r="F36" s="4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</row>
    <row r="37" ht="16.6" customHeight="1">
      <c r="A37" t="s" s="120">
        <v>82</v>
      </c>
      <c r="B37" s="121">
        <v>7.3</v>
      </c>
      <c r="C37" s="121">
        <v>7.2</v>
      </c>
      <c r="D37" s="121">
        <v>6.9</v>
      </c>
      <c r="E37" s="121">
        <v>6.8</v>
      </c>
      <c r="F37" s="4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ht="15" customHeight="1">
      <c r="A38" t="s" s="119">
        <v>83</v>
      </c>
      <c r="B38" s="52">
        <v>0.1</v>
      </c>
      <c r="C38" s="53">
        <v>0.1</v>
      </c>
      <c r="D38" s="53">
        <v>0.1</v>
      </c>
      <c r="E38" s="54">
        <v>0.1</v>
      </c>
      <c r="F38" s="4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</row>
    <row r="39" ht="15" customHeight="1">
      <c r="A39" t="s" s="119">
        <v>84</v>
      </c>
      <c r="B39" s="52">
        <v>0.1</v>
      </c>
      <c r="C39" s="53">
        <v>0.1</v>
      </c>
      <c r="D39" s="53">
        <v>0.1</v>
      </c>
      <c r="E39" s="54">
        <v>0.1</v>
      </c>
      <c r="F39" s="4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</row>
    <row r="40" ht="15" customHeight="1">
      <c r="A40" t="s" s="119">
        <v>85</v>
      </c>
      <c r="B40" s="52">
        <v>0.5</v>
      </c>
      <c r="C40" s="53">
        <v>0.5</v>
      </c>
      <c r="D40" s="53">
        <v>0.5</v>
      </c>
      <c r="E40" s="54">
        <v>0.5</v>
      </c>
      <c r="F40" s="4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</row>
    <row r="41" ht="15" customHeight="1">
      <c r="A41" t="s" s="119">
        <v>86</v>
      </c>
      <c r="B41" s="52">
        <v>3</v>
      </c>
      <c r="C41" s="53">
        <v>3</v>
      </c>
      <c r="D41" s="53">
        <v>2.8</v>
      </c>
      <c r="E41" s="54">
        <v>2.7</v>
      </c>
      <c r="F41" s="4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ht="15" customHeight="1">
      <c r="A42" t="s" s="119">
        <v>87</v>
      </c>
      <c r="B42" s="52">
        <v>0.5</v>
      </c>
      <c r="C42" s="53">
        <v>0.5</v>
      </c>
      <c r="D42" s="53">
        <v>0.6</v>
      </c>
      <c r="E42" s="54">
        <v>0.6</v>
      </c>
      <c r="F42" s="4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</row>
    <row r="43" ht="15" customHeight="1">
      <c r="A43" t="s" s="119">
        <v>88</v>
      </c>
      <c r="B43" s="52">
        <v>1.1</v>
      </c>
      <c r="C43" s="53">
        <v>1.1</v>
      </c>
      <c r="D43" s="53">
        <v>1</v>
      </c>
      <c r="E43" s="54">
        <v>1</v>
      </c>
      <c r="F43" s="4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</row>
    <row r="44" ht="15" customHeight="1">
      <c r="A44" t="s" s="119">
        <v>89</v>
      </c>
      <c r="B44" s="52">
        <v>1.9</v>
      </c>
      <c r="C44" s="53">
        <v>1.8</v>
      </c>
      <c r="D44" s="53">
        <v>1.7</v>
      </c>
      <c r="E44" s="54">
        <v>1.7</v>
      </c>
      <c r="F44" s="4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</row>
    <row r="45" ht="15.75" customHeight="1">
      <c r="A45" t="s" s="119">
        <v>90</v>
      </c>
      <c r="B45" s="55">
        <v>0.1</v>
      </c>
      <c r="C45" s="56">
        <v>0.1</v>
      </c>
      <c r="D45" s="56">
        <v>0.1</v>
      </c>
      <c r="E45" s="57">
        <v>0.1</v>
      </c>
      <c r="F45" s="4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</row>
    <row r="46" ht="16.6" customHeight="1">
      <c r="A46" t="s" s="120">
        <v>91</v>
      </c>
      <c r="B46" s="121">
        <v>2.7</v>
      </c>
      <c r="C46" s="121">
        <v>2.6</v>
      </c>
      <c r="D46" s="121">
        <v>2.4</v>
      </c>
      <c r="E46" s="121">
        <v>2.5</v>
      </c>
      <c r="F46" s="4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</row>
    <row r="47" ht="15" customHeight="1">
      <c r="A47" t="s" s="119">
        <v>92</v>
      </c>
      <c r="B47" s="52">
        <v>0.8</v>
      </c>
      <c r="C47" s="53">
        <v>0.8</v>
      </c>
      <c r="D47" s="53">
        <v>0.7</v>
      </c>
      <c r="E47" s="54">
        <v>0.8</v>
      </c>
      <c r="F47" s="4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ht="15" customHeight="1">
      <c r="A48" t="s" s="119">
        <v>93</v>
      </c>
      <c r="B48" s="52">
        <v>0.1</v>
      </c>
      <c r="C48" s="53">
        <v>0.1</v>
      </c>
      <c r="D48" s="53">
        <v>0.1</v>
      </c>
      <c r="E48" s="54">
        <v>0.1</v>
      </c>
      <c r="F48" s="4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</row>
    <row r="49" ht="15" customHeight="1">
      <c r="A49" t="s" s="119">
        <v>94</v>
      </c>
      <c r="B49" s="52">
        <v>0.2</v>
      </c>
      <c r="C49" s="53">
        <v>0.2</v>
      </c>
      <c r="D49" s="53">
        <v>0.2</v>
      </c>
      <c r="E49" s="54">
        <v>0.2</v>
      </c>
      <c r="F49" s="4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ht="15" customHeight="1">
      <c r="A50" t="s" s="119">
        <v>95</v>
      </c>
      <c r="B50" s="52">
        <v>0.1</v>
      </c>
      <c r="C50" s="53">
        <v>0.1</v>
      </c>
      <c r="D50" s="53">
        <v>0.1</v>
      </c>
      <c r="E50" s="54">
        <v>0.1</v>
      </c>
      <c r="F50" s="4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</row>
    <row r="51" ht="15" customHeight="1">
      <c r="A51" t="s" s="119">
        <v>96</v>
      </c>
      <c r="B51" s="52">
        <v>0.2</v>
      </c>
      <c r="C51" s="53">
        <v>0.2</v>
      </c>
      <c r="D51" s="53">
        <v>0.2</v>
      </c>
      <c r="E51" s="54">
        <v>0.2</v>
      </c>
      <c r="F51" s="4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</row>
    <row r="52" ht="15" customHeight="1">
      <c r="A52" t="s" s="119">
        <v>97</v>
      </c>
      <c r="B52" s="52">
        <v>0.3</v>
      </c>
      <c r="C52" s="53">
        <v>0.3</v>
      </c>
      <c r="D52" s="53">
        <v>0.2</v>
      </c>
      <c r="E52" s="54">
        <v>0.2</v>
      </c>
      <c r="F52" s="4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</row>
    <row r="53" ht="15" customHeight="1">
      <c r="A53" t="s" s="119">
        <v>98</v>
      </c>
      <c r="B53" s="55">
        <v>1</v>
      </c>
      <c r="C53" s="56">
        <v>0.9</v>
      </c>
      <c r="D53" s="56">
        <v>0.9</v>
      </c>
      <c r="E53" s="57">
        <v>0.9</v>
      </c>
      <c r="F53" s="4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</row>
    <row r="54" ht="15.75" customHeight="1">
      <c r="A54" t="s" s="117">
        <v>99</v>
      </c>
      <c r="B54" s="121">
        <v>14.8</v>
      </c>
      <c r="C54" s="121">
        <v>14.8</v>
      </c>
      <c r="D54" s="121">
        <v>14.9</v>
      </c>
      <c r="E54" s="121">
        <v>15</v>
      </c>
      <c r="F54" s="4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</row>
    <row r="55" ht="15" customHeight="1">
      <c r="A55" t="s" s="122">
        <v>100</v>
      </c>
      <c r="B55" s="52">
        <v>1.9</v>
      </c>
      <c r="C55" s="53">
        <v>1.9</v>
      </c>
      <c r="D55" s="53">
        <v>1.9</v>
      </c>
      <c r="E55" s="54">
        <v>1.9</v>
      </c>
      <c r="F55" s="4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ht="15" customHeight="1">
      <c r="A56" t="s" s="122">
        <v>101</v>
      </c>
      <c r="B56" s="52">
        <v>0.2</v>
      </c>
      <c r="C56" s="53">
        <v>0.2</v>
      </c>
      <c r="D56" s="53">
        <v>0.2</v>
      </c>
      <c r="E56" s="54">
        <v>0.2</v>
      </c>
      <c r="F56" s="4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</row>
    <row r="57" ht="15" customHeight="1">
      <c r="A57" t="s" s="122">
        <v>102</v>
      </c>
      <c r="B57" s="52">
        <v>0.3</v>
      </c>
      <c r="C57" s="53">
        <v>0.3</v>
      </c>
      <c r="D57" s="53">
        <v>0.3</v>
      </c>
      <c r="E57" s="54">
        <v>0.3</v>
      </c>
      <c r="F57" s="4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</row>
    <row r="58" ht="15" customHeight="1">
      <c r="A58" t="s" s="122">
        <v>103</v>
      </c>
      <c r="B58" s="52">
        <v>2.8</v>
      </c>
      <c r="C58" s="53">
        <v>2.8</v>
      </c>
      <c r="D58" s="53">
        <v>2.9</v>
      </c>
      <c r="E58" s="54">
        <v>2.9</v>
      </c>
      <c r="F58" s="4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ht="15" customHeight="1">
      <c r="A59" t="s" s="122">
        <v>104</v>
      </c>
      <c r="B59" s="52">
        <v>0.8</v>
      </c>
      <c r="C59" s="53">
        <v>0.7</v>
      </c>
      <c r="D59" s="53">
        <v>0.8</v>
      </c>
      <c r="E59" s="54">
        <v>0.8</v>
      </c>
      <c r="F59" s="4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</row>
    <row r="60" ht="15" customHeight="1">
      <c r="A60" t="s" s="122">
        <v>105</v>
      </c>
      <c r="B60" s="52">
        <v>0.4</v>
      </c>
      <c r="C60" s="53">
        <v>0.4</v>
      </c>
      <c r="D60" s="53">
        <v>0.4</v>
      </c>
      <c r="E60" s="54">
        <v>0.4</v>
      </c>
      <c r="F60" s="4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</row>
    <row r="61" ht="15" customHeight="1">
      <c r="A61" t="s" s="119">
        <v>106</v>
      </c>
      <c r="B61" s="52">
        <v>1.5</v>
      </c>
      <c r="C61" s="53">
        <v>1.6</v>
      </c>
      <c r="D61" s="53">
        <v>1.6</v>
      </c>
      <c r="E61" s="54">
        <v>1.6</v>
      </c>
      <c r="F61" s="4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</row>
    <row r="62" ht="15" customHeight="1">
      <c r="A62" t="s" s="119">
        <v>107</v>
      </c>
      <c r="B62" s="52">
        <v>0.4</v>
      </c>
      <c r="C62" s="53">
        <v>0.4</v>
      </c>
      <c r="D62" s="53">
        <v>0.4</v>
      </c>
      <c r="E62" s="54">
        <v>0.4</v>
      </c>
      <c r="F62" s="4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</row>
    <row r="63" ht="15" customHeight="1">
      <c r="A63" t="s" s="119">
        <v>108</v>
      </c>
      <c r="B63" s="52">
        <v>1.7</v>
      </c>
      <c r="C63" s="53">
        <v>1.7</v>
      </c>
      <c r="D63" s="53">
        <v>1.7</v>
      </c>
      <c r="E63" s="54">
        <v>1.7</v>
      </c>
      <c r="F63" s="4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</row>
    <row r="64" ht="15" customHeight="1">
      <c r="A64" t="s" s="119">
        <v>109</v>
      </c>
      <c r="B64" s="52">
        <v>1.1</v>
      </c>
      <c r="C64" s="53">
        <v>1.1</v>
      </c>
      <c r="D64" s="53">
        <v>1.2</v>
      </c>
      <c r="E64" s="54">
        <v>1.2</v>
      </c>
      <c r="F64" s="4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ht="15" customHeight="1">
      <c r="A65" t="s" s="119">
        <v>110</v>
      </c>
      <c r="B65" s="52">
        <v>0.5</v>
      </c>
      <c r="C65" s="53">
        <v>0.5</v>
      </c>
      <c r="D65" s="53">
        <v>0.5</v>
      </c>
      <c r="E65" s="54">
        <v>0.5</v>
      </c>
      <c r="F65" s="4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</row>
    <row r="66" ht="15" customHeight="1">
      <c r="A66" t="s" s="119">
        <v>111</v>
      </c>
      <c r="B66" s="52">
        <v>1.8</v>
      </c>
      <c r="C66" s="53">
        <v>1.8</v>
      </c>
      <c r="D66" s="53">
        <v>1.8</v>
      </c>
      <c r="E66" s="54">
        <v>1.8</v>
      </c>
      <c r="F66" s="4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7" ht="15" customHeight="1">
      <c r="A67" t="s" s="122">
        <v>112</v>
      </c>
      <c r="B67" s="52">
        <v>0.9</v>
      </c>
      <c r="C67" s="53">
        <v>0.9</v>
      </c>
      <c r="D67" s="53">
        <v>0.8</v>
      </c>
      <c r="E67" s="54">
        <v>0.9</v>
      </c>
      <c r="F67" s="4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</row>
    <row r="68" ht="15" customHeight="1">
      <c r="A68" t="s" s="122">
        <v>113</v>
      </c>
      <c r="B68" s="55">
        <v>0.5</v>
      </c>
      <c r="C68" s="56">
        <v>0.5</v>
      </c>
      <c r="D68" s="56">
        <v>0.4</v>
      </c>
      <c r="E68" s="57">
        <v>0.4</v>
      </c>
      <c r="F68" s="4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</row>
    <row r="69" ht="16.6" customHeight="1">
      <c r="A69" t="s" s="120">
        <v>114</v>
      </c>
      <c r="B69" s="121">
        <v>13.2</v>
      </c>
      <c r="C69" s="121">
        <v>13.8</v>
      </c>
      <c r="D69" s="121">
        <v>14.4</v>
      </c>
      <c r="E69" s="121">
        <v>13.9</v>
      </c>
      <c r="F69" s="4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</row>
    <row r="70" ht="15" customHeight="1">
      <c r="A70" t="s" s="123">
        <v>115</v>
      </c>
      <c r="B70" s="52">
        <v>0.3</v>
      </c>
      <c r="C70" s="53">
        <v>0.3</v>
      </c>
      <c r="D70" s="53">
        <v>0.2</v>
      </c>
      <c r="E70" s="54">
        <v>0.2</v>
      </c>
      <c r="F70" s="4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ht="15" customHeight="1">
      <c r="A71" t="s" s="123">
        <v>116</v>
      </c>
      <c r="B71" s="52">
        <v>2.8</v>
      </c>
      <c r="C71" s="53">
        <v>2.8</v>
      </c>
      <c r="D71" s="53">
        <v>2.7</v>
      </c>
      <c r="E71" s="54">
        <v>2.7</v>
      </c>
      <c r="F71" s="4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</row>
    <row r="72" ht="15" customHeight="1">
      <c r="A72" t="s" s="123">
        <v>117</v>
      </c>
      <c r="B72" s="52">
        <v>8.300000000000001</v>
      </c>
      <c r="C72" s="53">
        <v>8.9</v>
      </c>
      <c r="D72" s="53">
        <v>9.800000000000001</v>
      </c>
      <c r="E72" s="54">
        <v>9.4</v>
      </c>
      <c r="F72" s="4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</row>
    <row r="73" ht="15" customHeight="1">
      <c r="A73" t="s" s="123">
        <v>176</v>
      </c>
      <c r="B73" s="52">
        <v>4.3</v>
      </c>
      <c r="C73" s="53">
        <v>4.5</v>
      </c>
      <c r="D73" s="53">
        <v>5</v>
      </c>
      <c r="E73" s="54">
        <v>4.8</v>
      </c>
      <c r="F73" s="4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</row>
    <row r="74" ht="15" customHeight="1">
      <c r="A74" t="s" s="123">
        <v>177</v>
      </c>
      <c r="B74" s="52">
        <v>2.7</v>
      </c>
      <c r="C74" s="53">
        <v>3.1</v>
      </c>
      <c r="D74" s="53">
        <v>3.4</v>
      </c>
      <c r="E74" s="54">
        <v>3.3</v>
      </c>
      <c r="F74" s="4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</row>
    <row r="75" ht="42" customHeight="1">
      <c r="A75" t="s" s="124">
        <v>178</v>
      </c>
      <c r="B75" s="52">
        <v>1.3</v>
      </c>
      <c r="C75" s="53">
        <v>1.3</v>
      </c>
      <c r="D75" s="53">
        <v>1.4</v>
      </c>
      <c r="E75" s="54">
        <v>1.3</v>
      </c>
      <c r="F75" s="4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</row>
    <row r="76" ht="15" customHeight="1">
      <c r="A76" t="s" s="123">
        <v>121</v>
      </c>
      <c r="B76" s="55">
        <v>1.8</v>
      </c>
      <c r="C76" s="56">
        <v>1.8</v>
      </c>
      <c r="D76" s="56">
        <v>1.7</v>
      </c>
      <c r="E76" s="57">
        <v>1.6</v>
      </c>
      <c r="F76" s="4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</row>
    <row r="77" ht="15.75" customHeight="1">
      <c r="A77" t="s" s="125">
        <v>122</v>
      </c>
      <c r="B77" s="121">
        <v>9.5</v>
      </c>
      <c r="C77" s="121">
        <v>9.800000000000001</v>
      </c>
      <c r="D77" s="121">
        <v>9.6</v>
      </c>
      <c r="E77" s="121">
        <v>9.800000000000001</v>
      </c>
      <c r="F77" s="4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</row>
    <row r="78" ht="15" customHeight="1">
      <c r="A78" t="s" s="123">
        <v>123</v>
      </c>
      <c r="B78" s="52">
        <v>0.1</v>
      </c>
      <c r="C78" s="53">
        <v>0.1</v>
      </c>
      <c r="D78" s="53">
        <v>0.1</v>
      </c>
      <c r="E78" s="54">
        <v>0.1</v>
      </c>
      <c r="F78" s="4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</row>
    <row r="79" ht="15" customHeight="1">
      <c r="A79" t="s" s="123">
        <v>124</v>
      </c>
      <c r="B79" s="52">
        <v>0.1</v>
      </c>
      <c r="C79" s="53">
        <v>0.1</v>
      </c>
      <c r="D79" s="53">
        <v>0.1</v>
      </c>
      <c r="E79" s="54">
        <v>0.1</v>
      </c>
      <c r="F79" s="4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</row>
    <row r="80" ht="15" customHeight="1">
      <c r="A80" t="s" s="123">
        <v>125</v>
      </c>
      <c r="B80" s="52">
        <v>0.3</v>
      </c>
      <c r="C80" s="53">
        <v>0.3</v>
      </c>
      <c r="D80" s="53">
        <v>0.3</v>
      </c>
      <c r="E80" s="54">
        <v>0.3</v>
      </c>
      <c r="F80" s="4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</row>
    <row r="81" ht="15" customHeight="1">
      <c r="A81" t="s" s="123">
        <v>126</v>
      </c>
      <c r="B81" s="52">
        <v>0.7</v>
      </c>
      <c r="C81" s="53">
        <v>0.7</v>
      </c>
      <c r="D81" s="53">
        <v>0.6</v>
      </c>
      <c r="E81" s="54">
        <v>0.7</v>
      </c>
      <c r="F81" s="4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2" ht="15" customHeight="1">
      <c r="A82" t="s" s="123">
        <v>127</v>
      </c>
      <c r="B82" s="52">
        <v>2.5</v>
      </c>
      <c r="C82" s="53">
        <v>2.5</v>
      </c>
      <c r="D82" s="53">
        <v>2.6</v>
      </c>
      <c r="E82" s="54">
        <v>2.8</v>
      </c>
      <c r="F82" s="4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</row>
    <row r="83" ht="15" customHeight="1">
      <c r="A83" t="s" s="123">
        <v>128</v>
      </c>
      <c r="B83" s="52">
        <v>1.5</v>
      </c>
      <c r="C83" s="53">
        <v>1.6</v>
      </c>
      <c r="D83" s="53">
        <v>1.6</v>
      </c>
      <c r="E83" s="54">
        <v>1.6</v>
      </c>
      <c r="F83" s="4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</row>
    <row r="84" ht="15" customHeight="1">
      <c r="A84" t="s" s="123">
        <v>129</v>
      </c>
      <c r="B84" s="52">
        <v>1.2</v>
      </c>
      <c r="C84" s="53">
        <v>1.4</v>
      </c>
      <c r="D84" s="53">
        <v>1.4</v>
      </c>
      <c r="E84" s="54">
        <v>1.2</v>
      </c>
      <c r="F84" s="4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</row>
    <row r="85" ht="15" customHeight="1">
      <c r="A85" t="s" s="123">
        <v>130</v>
      </c>
      <c r="B85" s="52">
        <v>1.5</v>
      </c>
      <c r="C85" s="53">
        <v>1.5</v>
      </c>
      <c r="D85" s="53">
        <v>1.4</v>
      </c>
      <c r="E85" s="54">
        <v>1.5</v>
      </c>
      <c r="F85" s="4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</row>
    <row r="86" ht="15" customHeight="1">
      <c r="A86" t="s" s="123">
        <v>131</v>
      </c>
      <c r="B86" s="52">
        <v>0.9</v>
      </c>
      <c r="C86" s="53">
        <v>0.9</v>
      </c>
      <c r="D86" s="53">
        <v>0.8</v>
      </c>
      <c r="E86" s="54">
        <v>0.8</v>
      </c>
      <c r="F86" s="4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</row>
    <row r="87" ht="15" customHeight="1">
      <c r="A87" t="s" s="123">
        <v>132</v>
      </c>
      <c r="B87" s="55">
        <v>0.7</v>
      </c>
      <c r="C87" s="56">
        <v>0.7</v>
      </c>
      <c r="D87" s="56">
        <v>0.7</v>
      </c>
      <c r="E87" s="57">
        <v>0.7</v>
      </c>
      <c r="F87" s="4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</row>
    <row r="88" ht="15.75" customHeight="1">
      <c r="A88" t="s" s="125">
        <v>133</v>
      </c>
      <c r="B88" s="121">
        <v>6.1</v>
      </c>
      <c r="C88" s="121">
        <v>6</v>
      </c>
      <c r="D88" s="121">
        <v>6.3</v>
      </c>
      <c r="E88" s="121">
        <v>6.2</v>
      </c>
      <c r="F88" s="4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</row>
    <row r="89" ht="15" customHeight="1">
      <c r="A89" t="s" s="123">
        <v>134</v>
      </c>
      <c r="B89" s="52">
        <v>0.3</v>
      </c>
      <c r="C89" s="53">
        <v>0.3</v>
      </c>
      <c r="D89" s="53">
        <v>0.3</v>
      </c>
      <c r="E89" s="54">
        <v>0.3</v>
      </c>
      <c r="F89" s="4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</row>
    <row r="90" ht="15" customHeight="1">
      <c r="A90" t="s" s="123">
        <v>135</v>
      </c>
      <c r="B90" s="52">
        <v>1.2</v>
      </c>
      <c r="C90" s="53">
        <v>1.2</v>
      </c>
      <c r="D90" s="53">
        <v>1.3</v>
      </c>
      <c r="E90" s="54">
        <v>1.3</v>
      </c>
      <c r="F90" s="4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</row>
    <row r="91" ht="15" customHeight="1">
      <c r="A91" t="s" s="123">
        <v>136</v>
      </c>
      <c r="B91" s="52">
        <v>0.4</v>
      </c>
      <c r="C91" s="53">
        <v>0.4</v>
      </c>
      <c r="D91" s="53">
        <v>0.4</v>
      </c>
      <c r="E91" s="54">
        <v>0.4</v>
      </c>
      <c r="F91" s="4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</row>
    <row r="92" ht="15" customHeight="1">
      <c r="A92" t="s" s="123">
        <v>137</v>
      </c>
      <c r="B92" s="52">
        <v>0.3</v>
      </c>
      <c r="C92" s="53">
        <v>0.3</v>
      </c>
      <c r="D92" s="53">
        <v>0.3</v>
      </c>
      <c r="E92" s="54">
        <v>0.3</v>
      </c>
      <c r="F92" s="4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</row>
    <row r="93" ht="15" customHeight="1">
      <c r="A93" t="s" s="123">
        <v>138</v>
      </c>
      <c r="B93" s="52">
        <v>1.2</v>
      </c>
      <c r="C93" s="53">
        <v>1.1</v>
      </c>
      <c r="D93" s="53">
        <v>1.1</v>
      </c>
      <c r="E93" s="54">
        <v>1.1</v>
      </c>
      <c r="F93" s="4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</row>
    <row r="94" ht="15" customHeight="1">
      <c r="A94" t="s" s="123">
        <v>139</v>
      </c>
      <c r="B94" s="52">
        <v>0.9</v>
      </c>
      <c r="C94" s="53">
        <v>0.9</v>
      </c>
      <c r="D94" s="53">
        <v>0.8</v>
      </c>
      <c r="E94" s="54">
        <v>0.8</v>
      </c>
      <c r="F94" s="4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</row>
    <row r="95" ht="15" customHeight="1">
      <c r="A95" t="s" s="123">
        <v>140</v>
      </c>
      <c r="B95" s="52">
        <v>0.4</v>
      </c>
      <c r="C95" s="53">
        <v>0.4</v>
      </c>
      <c r="D95" s="53">
        <v>0.4</v>
      </c>
      <c r="E95" s="54">
        <v>0.4</v>
      </c>
      <c r="F95" s="4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</row>
    <row r="96" ht="15" customHeight="1">
      <c r="A96" t="s" s="123">
        <v>141</v>
      </c>
      <c r="B96" s="52">
        <v>0.2</v>
      </c>
      <c r="C96" s="53">
        <v>0.2</v>
      </c>
      <c r="D96" s="53">
        <v>0.2</v>
      </c>
      <c r="E96" s="54">
        <v>0.2</v>
      </c>
      <c r="F96" s="4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</row>
    <row r="97" ht="15" customHeight="1">
      <c r="A97" t="s" s="123">
        <v>142</v>
      </c>
      <c r="B97" s="52">
        <v>1</v>
      </c>
      <c r="C97" s="53">
        <v>1</v>
      </c>
      <c r="D97" s="53">
        <v>1.2</v>
      </c>
      <c r="E97" s="54">
        <v>1.2</v>
      </c>
      <c r="F97" s="4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</row>
    <row r="98" ht="15" customHeight="1">
      <c r="A98" t="s" s="123">
        <v>143</v>
      </c>
      <c r="B98" s="52">
        <v>0.1</v>
      </c>
      <c r="C98" s="53">
        <v>0.1</v>
      </c>
      <c r="D98" s="53">
        <v>0.1</v>
      </c>
      <c r="E98" s="54">
        <v>0.1</v>
      </c>
      <c r="F98" s="4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</row>
    <row r="99" ht="15" customHeight="1">
      <c r="A99" t="s" s="123">
        <v>144</v>
      </c>
      <c r="B99" s="55">
        <v>0.1</v>
      </c>
      <c r="C99" s="56">
        <v>0.1</v>
      </c>
      <c r="D99" s="56">
        <v>0.1</v>
      </c>
      <c r="E99" s="57">
        <v>0.1</v>
      </c>
      <c r="F99" s="4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</row>
    <row r="100" ht="15" customHeight="1">
      <c r="A100" s="76"/>
      <c r="B100" s="76"/>
      <c r="C100" s="76"/>
      <c r="D100" s="76"/>
      <c r="E100" s="76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</row>
    <row r="101" ht="129" customHeight="1">
      <c r="A101" t="s" s="129">
        <v>153</v>
      </c>
      <c r="B101" s="130"/>
      <c r="C101" s="130"/>
      <c r="D101" s="130"/>
      <c r="E101" s="130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</row>
    <row r="102" ht="15" customHeight="1">
      <c r="A102" s="110"/>
      <c r="B102" s="110"/>
      <c r="C102" s="110"/>
      <c r="D102" s="110"/>
      <c r="E102" s="110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</row>
  </sheetData>
  <mergeCells count="2">
    <mergeCell ref="A100:E100"/>
    <mergeCell ref="A101:E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Q16"/>
  <sheetViews>
    <sheetView workbookViewId="0" showGridLines="0" defaultGridColor="1"/>
  </sheetViews>
  <sheetFormatPr defaultColWidth="8.83333" defaultRowHeight="15.75" customHeight="1" outlineLevelRow="0" outlineLevelCol="0"/>
  <cols>
    <col min="1" max="1" width="3.35156" style="6" customWidth="1"/>
    <col min="2" max="13" width="9.67188" style="6" customWidth="1"/>
    <col min="14" max="14" width="9.17188" style="6" customWidth="1"/>
    <col min="15" max="15" width="10.3516" style="6" customWidth="1"/>
    <col min="16" max="17" width="9.17188" style="6" customWidth="1"/>
    <col min="18" max="16384" width="8.85156" style="6" customWidth="1"/>
  </cols>
  <sheetData>
    <row r="1" ht="15" customHeight="1">
      <c r="A1" t="s" s="7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</row>
    <row r="2" ht="1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ht="15" customHeight="1">
      <c r="A3" t="s" s="13">
        <v>7</v>
      </c>
      <c r="B3" t="s" s="14">
        <v>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6"/>
      <c r="N3" s="17"/>
      <c r="O3" s="17"/>
      <c r="P3" s="18"/>
      <c r="Q3" s="19"/>
    </row>
    <row r="4" ht="15" customHeight="1">
      <c r="A4" t="s" s="13">
        <v>9</v>
      </c>
      <c r="B4" t="s" s="14">
        <v>10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6"/>
      <c r="N4" s="11"/>
      <c r="O4" s="11"/>
      <c r="P4" s="11"/>
      <c r="Q4" s="12"/>
    </row>
    <row r="5" ht="15" customHeight="1">
      <c r="A5" t="s" s="13">
        <v>11</v>
      </c>
      <c r="B5" t="s" s="14">
        <v>12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7"/>
      <c r="O5" s="17"/>
      <c r="P5" s="18"/>
      <c r="Q5" s="19"/>
    </row>
    <row r="6" ht="15" customHeight="1">
      <c r="A6" t="s" s="13">
        <v>13</v>
      </c>
      <c r="B6" t="s" s="14">
        <v>14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1"/>
      <c r="O6" s="11"/>
      <c r="P6" s="11"/>
      <c r="Q6" s="12"/>
    </row>
    <row r="7" ht="15" customHeight="1">
      <c r="A7" t="s" s="13">
        <v>15</v>
      </c>
      <c r="B7" t="s" s="14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7"/>
      <c r="O7" s="17"/>
      <c r="P7" s="18"/>
      <c r="Q7" s="19"/>
    </row>
    <row r="8" ht="15" customHeight="1">
      <c r="A8" t="s" s="13">
        <v>17</v>
      </c>
      <c r="B8" t="s" s="14">
        <v>18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1"/>
      <c r="O8" s="11"/>
      <c r="P8" s="11"/>
      <c r="Q8" s="12"/>
    </row>
    <row r="9" ht="15" customHeight="1">
      <c r="A9" t="s" s="13">
        <v>19</v>
      </c>
      <c r="B9" t="s" s="14">
        <v>20</v>
      </c>
      <c r="C9" s="15"/>
      <c r="D9" s="15"/>
      <c r="E9" s="15"/>
      <c r="F9" s="15"/>
      <c r="G9" s="15"/>
      <c r="H9" s="15"/>
      <c r="I9" s="15"/>
      <c r="J9" s="16"/>
      <c r="K9" s="16"/>
      <c r="L9" s="16"/>
      <c r="M9" s="16"/>
      <c r="N9" s="20"/>
      <c r="O9" s="20"/>
      <c r="P9" s="21"/>
      <c r="Q9" s="22"/>
    </row>
    <row r="10" ht="15" customHeight="1">
      <c r="A10" t="s" s="13">
        <v>21</v>
      </c>
      <c r="B10" t="s" s="14">
        <v>22</v>
      </c>
      <c r="C10" s="15"/>
      <c r="D10" s="15"/>
      <c r="E10" s="15"/>
      <c r="F10" s="15"/>
      <c r="G10" s="15"/>
      <c r="H10" s="15"/>
      <c r="I10" s="15"/>
      <c r="J10" s="16"/>
      <c r="K10" s="16"/>
      <c r="L10" s="16"/>
      <c r="M10" s="16"/>
      <c r="N10" s="20"/>
      <c r="O10" s="20"/>
      <c r="P10" s="21"/>
      <c r="Q10" s="22"/>
    </row>
    <row r="11" ht="15" customHeight="1">
      <c r="A11" s="10"/>
      <c r="B11" s="15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</row>
    <row r="12" ht="15" customHeight="1">
      <c r="A12" s="10"/>
      <c r="B12" t="s" s="23">
        <v>23</v>
      </c>
      <c r="C12" s="2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</row>
    <row r="13" ht="15" customHeight="1">
      <c r="A13" s="10"/>
      <c r="B13" t="s" s="25">
        <v>24</v>
      </c>
      <c r="C13" s="16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ht="15" customHeight="1">
      <c r="A14" s="10"/>
      <c r="B14" t="s" s="25">
        <v>25</v>
      </c>
      <c r="C14" s="16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ht="15" customHeight="1">
      <c r="A15" s="10"/>
      <c r="B15" s="15"/>
      <c r="C15" s="16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6" ht="15" customHeight="1">
      <c r="A16" s="26"/>
      <c r="B16" t="s" s="27">
        <v>26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</row>
  </sheetData>
  <mergeCells count="8">
    <mergeCell ref="B9:I9"/>
    <mergeCell ref="B10:I10"/>
    <mergeCell ref="B8:L8"/>
    <mergeCell ref="B3:L3"/>
    <mergeCell ref="B4:L4"/>
    <mergeCell ref="B5:L5"/>
    <mergeCell ref="B6:L6"/>
    <mergeCell ref="B7:L7"/>
  </mergeCells>
  <hyperlinks>
    <hyperlink ref="B3" location="'1'!R1C1" tooltip="" display="Валовой региональный продукт по субъектам Российской Федерации  1998-2015гг."/>
    <hyperlink ref="B4" location="'2'!R1C1" tooltip="" display="Валовой региональный продукт по субъектам Российской Федерации  2016-2019гг."/>
    <hyperlink ref="B5" location="'3'!R1C1" tooltip="" display="Валовой региональный продукт на душу населения по субъектам Российской Федерации  1998-2015гг."/>
    <hyperlink ref="B6" location="'4'!R1C1" tooltip="" display="Валовой региональный продукт на душу населения по субъектам Российской Федерации  2016-2019гг."/>
    <hyperlink ref="B7" location="'5'!R1C1" tooltip="" display="Индексы физического объема валового регионального продукта  1998-2016гг."/>
    <hyperlink ref="B8" location="'6'!R1C1" tooltip="" display="Индексы физического объема валового регионального продукта  2017-2019гг."/>
    <hyperlink ref="B9" location="'7'!R1C1" tooltip="" display="Региональная структура валового регионального продукта 1998-2015гг."/>
    <hyperlink ref="B10" location="'8'!R1C1" tooltip="" display="Региональная структура валового регионального продукта 2016-2019гг.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101"/>
  <sheetViews>
    <sheetView workbookViewId="0" showGridLines="0" defaultGridColor="1"/>
  </sheetViews>
  <sheetFormatPr defaultColWidth="14.5" defaultRowHeight="15.75" customHeight="1" outlineLevelRow="0" outlineLevelCol="0"/>
  <cols>
    <col min="1" max="1" width="38.6719" style="31" customWidth="1"/>
    <col min="2" max="20" width="14.5" style="31" customWidth="1"/>
    <col min="21" max="16384" width="14.5" style="31" customWidth="1"/>
  </cols>
  <sheetData>
    <row r="1" ht="33" customHeight="1">
      <c r="A1" t="s" s="32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34"/>
      <c r="O1" s="34"/>
      <c r="P1" s="35"/>
      <c r="Q1" s="35"/>
      <c r="R1" s="35"/>
      <c r="S1" s="35"/>
      <c r="T1" s="34"/>
    </row>
    <row r="2" ht="33.75" customHeight="1">
      <c r="A2" t="s" s="36">
        <v>29</v>
      </c>
      <c r="B2" s="37"/>
      <c r="C2" s="37"/>
      <c r="D2" s="37"/>
      <c r="E2" s="37"/>
      <c r="F2" s="38"/>
      <c r="G2" s="38"/>
      <c r="H2" s="38"/>
      <c r="I2" s="38"/>
      <c r="J2" s="38"/>
      <c r="K2" s="38"/>
      <c r="L2" s="39"/>
      <c r="M2" s="39"/>
      <c r="N2" s="39"/>
      <c r="O2" s="39"/>
      <c r="P2" s="40"/>
      <c r="Q2" s="40"/>
      <c r="R2" s="40"/>
      <c r="S2" s="40"/>
      <c r="T2" s="34"/>
    </row>
    <row r="3" ht="17.45" customHeight="1">
      <c r="A3" s="41"/>
      <c r="B3" t="s" s="42">
        <v>30</v>
      </c>
      <c r="C3" t="s" s="42">
        <v>31</v>
      </c>
      <c r="D3" t="s" s="42">
        <v>32</v>
      </c>
      <c r="E3" t="s" s="42">
        <v>33</v>
      </c>
      <c r="F3" t="s" s="42">
        <v>34</v>
      </c>
      <c r="G3" t="s" s="42">
        <v>35</v>
      </c>
      <c r="H3" t="s" s="42">
        <v>36</v>
      </c>
      <c r="I3" t="s" s="42">
        <v>37</v>
      </c>
      <c r="J3" t="s" s="42">
        <v>38</v>
      </c>
      <c r="K3" t="s" s="42">
        <v>39</v>
      </c>
      <c r="L3" t="s" s="42">
        <v>40</v>
      </c>
      <c r="M3" t="s" s="42">
        <v>41</v>
      </c>
      <c r="N3" t="s" s="42">
        <v>42</v>
      </c>
      <c r="O3" t="s" s="42">
        <v>43</v>
      </c>
      <c r="P3" t="s" s="42">
        <v>44</v>
      </c>
      <c r="Q3" t="s" s="42">
        <v>45</v>
      </c>
      <c r="R3" t="s" s="42">
        <v>46</v>
      </c>
      <c r="S3" t="s" s="43">
        <v>47</v>
      </c>
      <c r="T3" s="44"/>
    </row>
    <row r="4" ht="63" customHeight="1">
      <c r="A4" t="s" s="45">
        <v>48</v>
      </c>
      <c r="B4" s="46">
        <f>B5+B24+B37+B46+B54+B69+B77+B88</f>
        <v>2251977.5</v>
      </c>
      <c r="C4" s="46">
        <f>C5+C24+C37+C46+C54+C69+C77+C88</f>
        <v>3827375.5</v>
      </c>
      <c r="D4" s="46">
        <f>D5+D24+D37+D46+D54+D69+D77+D88</f>
        <v>5753671.6</v>
      </c>
      <c r="E4" s="46">
        <f>E5+E24+E37+E46+E54+E69+E77+E88</f>
        <v>7170968.2</v>
      </c>
      <c r="F4" s="46">
        <f>F5+F24+F37+F46+F54+F69+F77+F88</f>
        <v>8741219.199999999</v>
      </c>
      <c r="G4" s="46">
        <f>G5+G24+G37+G46+G54+G69+G77+G88</f>
        <v>10742423.3</v>
      </c>
      <c r="H4" s="46">
        <f>H5+H24+H37+H46+H54+H69+H77+H88</f>
        <v>13964305.4</v>
      </c>
      <c r="I4" s="46">
        <f>I5+I24+I37+I46+I54+I69+I77+I88</f>
        <v>18034385.2</v>
      </c>
      <c r="J4" s="46">
        <f>J5+J24+J37+J46+J54+J69+J77+J88</f>
        <v>22492119.6</v>
      </c>
      <c r="K4" s="46">
        <f>K5+K24+K37+K46+K54+K69+K77+K88</f>
        <v>27963955.6</v>
      </c>
      <c r="L4" s="46">
        <f>L5+L24+L37+L46+L54+L69+L77+L88</f>
        <v>33908756.7</v>
      </c>
      <c r="M4" s="46">
        <f>M5+M24+M37+M46+M54+M69+M77+M88</f>
        <v>32007228.1</v>
      </c>
      <c r="N4" s="46">
        <f>N5+N24+N37+N46+N54+N69+N77+N88</f>
        <v>37687768.2</v>
      </c>
      <c r="O4" s="46">
        <f>O5+O24+O37+O46+O54+O69+O77+O88</f>
        <v>45392276.7</v>
      </c>
      <c r="P4" s="46">
        <f>P5+P24+P37+P46+P54+P69+P77+P88</f>
        <v>49926068.7</v>
      </c>
      <c r="Q4" s="46">
        <f>Q5+Q24+Q37+Q46+Q54+Q69+Q77+Q88</f>
        <v>54103000.3</v>
      </c>
      <c r="R4" s="46">
        <f>R5+R24+R37+R46+R54+R69+R77+R88</f>
        <v>59188270.3</v>
      </c>
      <c r="S4" s="46">
        <f>S5+S24+S37+S46+S54+S69+S77+S88</f>
        <v>65750633.6</v>
      </c>
      <c r="T4" s="44"/>
    </row>
    <row r="5" ht="15" customHeight="1">
      <c r="A5" t="s" s="47">
        <v>49</v>
      </c>
      <c r="B5" s="46">
        <f>SUM(B6:B23)</f>
        <v>634372</v>
      </c>
      <c r="C5" s="46">
        <f>SUM(C6:C23)</f>
        <v>1190894.4</v>
      </c>
      <c r="D5" s="46">
        <f>SUM(D6:D23)</f>
        <v>1841498.9</v>
      </c>
      <c r="E5" s="46">
        <f>SUM(E6:E23)</f>
        <v>2243525</v>
      </c>
      <c r="F5" s="46">
        <f>SUM(F6:F23)</f>
        <v>2878664.5</v>
      </c>
      <c r="G5" s="46">
        <f>SUM(G6:G23)</f>
        <v>3577142.5</v>
      </c>
      <c r="H5" s="46">
        <f>SUM(H6:H23)</f>
        <v>4617086.1</v>
      </c>
      <c r="I5" s="46">
        <f>SUM(I6:I23)</f>
        <v>6278359.2</v>
      </c>
      <c r="J5" s="46">
        <f>SUM(J6:J23)</f>
        <v>7965169.5</v>
      </c>
      <c r="K5" s="46">
        <f>SUM(K6:K23)</f>
        <v>10208917.7</v>
      </c>
      <c r="L5" s="46">
        <f>SUM(L6:L23)</f>
        <v>12674395.4</v>
      </c>
      <c r="M5" s="46">
        <f>SUM(M6:M23)</f>
        <v>11405184</v>
      </c>
      <c r="N5" s="46">
        <f>SUM(N6:N23)</f>
        <v>13444440.1</v>
      </c>
      <c r="O5" s="46">
        <f>SUM(O6:O23)</f>
        <v>16062123.8</v>
      </c>
      <c r="P5" s="46">
        <f>SUM(P6:P23)</f>
        <v>17432294.6</v>
      </c>
      <c r="Q5" s="46">
        <f>SUM(Q6:Q23)</f>
        <v>19160905.7</v>
      </c>
      <c r="R5" s="46">
        <f>SUM(R6:R23)</f>
        <v>20866362</v>
      </c>
      <c r="S5" s="46">
        <f>SUM(S6:S23)</f>
        <v>22663758.1</v>
      </c>
      <c r="T5" s="44"/>
    </row>
    <row r="6" ht="15" customHeight="1">
      <c r="A6" t="s" s="48">
        <v>50</v>
      </c>
      <c r="B6" s="49">
        <v>18245.5</v>
      </c>
      <c r="C6" s="50">
        <v>32060.6</v>
      </c>
      <c r="D6" s="50">
        <v>42074.5</v>
      </c>
      <c r="E6" s="50">
        <v>49941.8</v>
      </c>
      <c r="F6" s="50">
        <v>62404.4</v>
      </c>
      <c r="G6" s="50">
        <v>76054.5</v>
      </c>
      <c r="H6" s="50">
        <v>114409.3</v>
      </c>
      <c r="I6" s="50">
        <v>144987.8</v>
      </c>
      <c r="J6" s="50">
        <v>178846.1</v>
      </c>
      <c r="K6" s="50">
        <v>237013.3</v>
      </c>
      <c r="L6" s="50">
        <v>317656.3</v>
      </c>
      <c r="M6" s="50">
        <v>304345.3</v>
      </c>
      <c r="N6" s="50">
        <v>398361.4</v>
      </c>
      <c r="O6" s="50">
        <v>507839.8</v>
      </c>
      <c r="P6" s="50">
        <v>545517.2</v>
      </c>
      <c r="Q6" s="50">
        <v>569006.4</v>
      </c>
      <c r="R6" s="50">
        <v>619677.7</v>
      </c>
      <c r="S6" s="51">
        <v>693379.4</v>
      </c>
      <c r="T6" s="44"/>
    </row>
    <row r="7" ht="15" customHeight="1">
      <c r="A7" t="s" s="48">
        <v>51</v>
      </c>
      <c r="B7" s="52">
        <v>11051.3</v>
      </c>
      <c r="C7" s="53">
        <v>16809.4</v>
      </c>
      <c r="D7" s="53">
        <v>24650.5</v>
      </c>
      <c r="E7" s="53">
        <v>30110.3</v>
      </c>
      <c r="F7" s="53">
        <v>37374.1</v>
      </c>
      <c r="G7" s="53">
        <v>43700.3</v>
      </c>
      <c r="H7" s="53">
        <v>51003.4</v>
      </c>
      <c r="I7" s="53">
        <v>66692.3</v>
      </c>
      <c r="J7" s="53">
        <v>82100.399999999994</v>
      </c>
      <c r="K7" s="53">
        <v>102706.2</v>
      </c>
      <c r="L7" s="53">
        <v>125834.4</v>
      </c>
      <c r="M7" s="53">
        <v>126477.4</v>
      </c>
      <c r="N7" s="53">
        <v>147024</v>
      </c>
      <c r="O7" s="53">
        <v>174211.8</v>
      </c>
      <c r="P7" s="53">
        <v>207397.5</v>
      </c>
      <c r="Q7" s="53">
        <v>219502.8</v>
      </c>
      <c r="R7" s="53">
        <v>242722.4</v>
      </c>
      <c r="S7" s="54">
        <v>271782.5</v>
      </c>
      <c r="T7" s="44"/>
    </row>
    <row r="8" ht="15" customHeight="1">
      <c r="A8" t="s" s="48">
        <v>52</v>
      </c>
      <c r="B8" s="52">
        <v>14936.9</v>
      </c>
      <c r="C8" s="53">
        <v>24481</v>
      </c>
      <c r="D8" s="53">
        <v>33017.7</v>
      </c>
      <c r="E8" s="53">
        <v>42075.4</v>
      </c>
      <c r="F8" s="53">
        <v>50359.9</v>
      </c>
      <c r="G8" s="53">
        <v>61818.6</v>
      </c>
      <c r="H8" s="53">
        <v>74207</v>
      </c>
      <c r="I8" s="53">
        <v>86926.8</v>
      </c>
      <c r="J8" s="53">
        <v>112841.7</v>
      </c>
      <c r="K8" s="53">
        <v>146663</v>
      </c>
      <c r="L8" s="53">
        <v>175395.7</v>
      </c>
      <c r="M8" s="53">
        <v>185824.6</v>
      </c>
      <c r="N8" s="53">
        <v>224759.2</v>
      </c>
      <c r="O8" s="53">
        <v>261222.6</v>
      </c>
      <c r="P8" s="53">
        <v>286018.6</v>
      </c>
      <c r="Q8" s="53">
        <v>306641.4</v>
      </c>
      <c r="R8" s="53">
        <v>328064.2</v>
      </c>
      <c r="S8" s="54">
        <v>368489.2</v>
      </c>
      <c r="T8" s="44"/>
    </row>
    <row r="9" ht="15" customHeight="1">
      <c r="A9" t="s" s="48">
        <v>53</v>
      </c>
      <c r="B9" s="52">
        <v>22381.9</v>
      </c>
      <c r="C9" s="53">
        <v>36278.8</v>
      </c>
      <c r="D9" s="53">
        <v>49523.9</v>
      </c>
      <c r="E9" s="53">
        <v>60014.6</v>
      </c>
      <c r="F9" s="53">
        <v>83001.100000000006</v>
      </c>
      <c r="G9" s="53">
        <v>100143.3</v>
      </c>
      <c r="H9" s="53">
        <v>117197.6</v>
      </c>
      <c r="I9" s="53">
        <v>133586.6</v>
      </c>
      <c r="J9" s="53">
        <v>166176.5</v>
      </c>
      <c r="K9" s="53">
        <v>222811.9</v>
      </c>
      <c r="L9" s="53">
        <v>287072.1</v>
      </c>
      <c r="M9" s="53">
        <v>301729.1</v>
      </c>
      <c r="N9" s="53">
        <v>346568.2</v>
      </c>
      <c r="O9" s="53">
        <v>474973.9</v>
      </c>
      <c r="P9" s="53">
        <v>563965.4</v>
      </c>
      <c r="Q9" s="53">
        <v>611720.4</v>
      </c>
      <c r="R9" s="53">
        <v>717667.2</v>
      </c>
      <c r="S9" s="54">
        <v>805969.6</v>
      </c>
      <c r="T9" s="44"/>
    </row>
    <row r="10" ht="15" customHeight="1">
      <c r="A10" t="s" s="48">
        <v>54</v>
      </c>
      <c r="B10" s="52">
        <v>8278.4</v>
      </c>
      <c r="C10" s="53">
        <v>11743.6</v>
      </c>
      <c r="D10" s="53">
        <v>16900</v>
      </c>
      <c r="E10" s="53">
        <v>22175.9</v>
      </c>
      <c r="F10" s="53">
        <v>26981.3</v>
      </c>
      <c r="G10" s="53">
        <v>33214.6</v>
      </c>
      <c r="H10" s="53">
        <v>40159.4</v>
      </c>
      <c r="I10" s="53">
        <v>44415.4</v>
      </c>
      <c r="J10" s="53">
        <v>55090</v>
      </c>
      <c r="K10" s="53">
        <v>74752</v>
      </c>
      <c r="L10" s="53">
        <v>86980.3</v>
      </c>
      <c r="M10" s="53">
        <v>87061.899999999994</v>
      </c>
      <c r="N10" s="53">
        <v>109884.5</v>
      </c>
      <c r="O10" s="53">
        <v>128905.4</v>
      </c>
      <c r="P10" s="53">
        <v>136115</v>
      </c>
      <c r="Q10" s="53">
        <v>158228.7</v>
      </c>
      <c r="R10" s="53">
        <v>151876.8</v>
      </c>
      <c r="S10" s="54">
        <v>180517.5</v>
      </c>
      <c r="T10" s="44"/>
    </row>
    <row r="11" ht="15" customHeight="1">
      <c r="A11" t="s" s="48">
        <v>55</v>
      </c>
      <c r="B11" s="52">
        <v>10097.3</v>
      </c>
      <c r="C11" s="53">
        <v>16009.8</v>
      </c>
      <c r="D11" s="53">
        <v>23903.3</v>
      </c>
      <c r="E11" s="53">
        <v>31860</v>
      </c>
      <c r="F11" s="53">
        <v>37283.1</v>
      </c>
      <c r="G11" s="53">
        <v>48792.7</v>
      </c>
      <c r="H11" s="53">
        <v>57993.8</v>
      </c>
      <c r="I11" s="53">
        <v>70953.899999999994</v>
      </c>
      <c r="J11" s="53">
        <v>86150.5</v>
      </c>
      <c r="K11" s="53">
        <v>111869</v>
      </c>
      <c r="L11" s="53">
        <v>150394.4</v>
      </c>
      <c r="M11" s="53">
        <v>154946.1</v>
      </c>
      <c r="N11" s="53">
        <v>188601.3</v>
      </c>
      <c r="O11" s="53">
        <v>234749</v>
      </c>
      <c r="P11" s="53">
        <v>285256.6</v>
      </c>
      <c r="Q11" s="53">
        <v>292841</v>
      </c>
      <c r="R11" s="53">
        <v>326459.5</v>
      </c>
      <c r="S11" s="54">
        <v>339760.8</v>
      </c>
      <c r="T11" s="44"/>
    </row>
    <row r="12" ht="15" customHeight="1">
      <c r="A12" t="s" s="48">
        <v>56</v>
      </c>
      <c r="B12" s="52">
        <v>8478.9</v>
      </c>
      <c r="C12" s="53">
        <v>13363.6</v>
      </c>
      <c r="D12" s="53">
        <v>16662.2</v>
      </c>
      <c r="E12" s="53">
        <v>22221.5</v>
      </c>
      <c r="F12" s="53">
        <v>25952.9</v>
      </c>
      <c r="G12" s="53">
        <v>29692.1</v>
      </c>
      <c r="H12" s="53">
        <v>37787.4</v>
      </c>
      <c r="I12" s="53">
        <v>44684.7</v>
      </c>
      <c r="J12" s="53">
        <v>54351.1</v>
      </c>
      <c r="K12" s="53">
        <v>65700.399999999994</v>
      </c>
      <c r="L12" s="53">
        <v>81040.7</v>
      </c>
      <c r="M12" s="53">
        <v>78920.7</v>
      </c>
      <c r="N12" s="53">
        <v>98130.7</v>
      </c>
      <c r="O12" s="53">
        <v>116629.8</v>
      </c>
      <c r="P12" s="53">
        <v>130840.4</v>
      </c>
      <c r="Q12" s="53">
        <v>139015.9</v>
      </c>
      <c r="R12" s="53">
        <v>146731.5</v>
      </c>
      <c r="S12" s="54">
        <v>160579.8</v>
      </c>
      <c r="T12" s="44"/>
    </row>
    <row r="13" ht="15" customHeight="1">
      <c r="A13" t="s" s="48">
        <v>57</v>
      </c>
      <c r="B13" s="52">
        <v>15507.9</v>
      </c>
      <c r="C13" s="53">
        <v>22033.9</v>
      </c>
      <c r="D13" s="53">
        <v>30167.7</v>
      </c>
      <c r="E13" s="53">
        <v>36399.8</v>
      </c>
      <c r="F13" s="53">
        <v>45309.4</v>
      </c>
      <c r="G13" s="53">
        <v>56383.1</v>
      </c>
      <c r="H13" s="53">
        <v>76506.100000000006</v>
      </c>
      <c r="I13" s="53">
        <v>86624.899999999994</v>
      </c>
      <c r="J13" s="53">
        <v>104035.7</v>
      </c>
      <c r="K13" s="53">
        <v>128799</v>
      </c>
      <c r="L13" s="53">
        <v>167865.8</v>
      </c>
      <c r="M13" s="53">
        <v>161570.9</v>
      </c>
      <c r="N13" s="53">
        <v>193648.6</v>
      </c>
      <c r="O13" s="53">
        <v>228851.4</v>
      </c>
      <c r="P13" s="53">
        <v>248213.1</v>
      </c>
      <c r="Q13" s="53">
        <v>271542.5</v>
      </c>
      <c r="R13" s="53">
        <v>298287.3</v>
      </c>
      <c r="S13" s="54">
        <v>336999.4</v>
      </c>
      <c r="T13" s="44"/>
    </row>
    <row r="14" ht="15" customHeight="1">
      <c r="A14" t="s" s="48">
        <v>58</v>
      </c>
      <c r="B14" s="52">
        <v>16400.5</v>
      </c>
      <c r="C14" s="53">
        <v>31008.7</v>
      </c>
      <c r="D14" s="53">
        <v>48067.7</v>
      </c>
      <c r="E14" s="53">
        <v>50574.1</v>
      </c>
      <c r="F14" s="53">
        <v>70590.5</v>
      </c>
      <c r="G14" s="53">
        <v>96241.899999999994</v>
      </c>
      <c r="H14" s="53">
        <v>141778.3</v>
      </c>
      <c r="I14" s="53">
        <v>145194.4</v>
      </c>
      <c r="J14" s="53">
        <v>179057.3</v>
      </c>
      <c r="K14" s="53">
        <v>209821.5</v>
      </c>
      <c r="L14" s="53">
        <v>259532.2</v>
      </c>
      <c r="M14" s="53">
        <v>226662</v>
      </c>
      <c r="N14" s="53">
        <v>248544.9</v>
      </c>
      <c r="O14" s="53">
        <v>287816.8</v>
      </c>
      <c r="P14" s="53">
        <v>293301.3</v>
      </c>
      <c r="Q14" s="53">
        <v>315685.4</v>
      </c>
      <c r="R14" s="53">
        <v>398464.5</v>
      </c>
      <c r="S14" s="54">
        <v>448994.3</v>
      </c>
      <c r="T14" s="44"/>
    </row>
    <row r="15" ht="15" customHeight="1">
      <c r="A15" t="s" s="48">
        <v>59</v>
      </c>
      <c r="B15" s="52">
        <v>82056.8</v>
      </c>
      <c r="C15" s="53">
        <v>131178.3</v>
      </c>
      <c r="D15" s="53">
        <v>176693.6</v>
      </c>
      <c r="E15" s="53">
        <v>235159.6</v>
      </c>
      <c r="F15" s="53">
        <v>312950</v>
      </c>
      <c r="G15" s="53">
        <v>412089.3</v>
      </c>
      <c r="H15" s="53">
        <v>535204.4</v>
      </c>
      <c r="I15" s="53">
        <v>708062.1</v>
      </c>
      <c r="J15" s="53">
        <v>934328.9</v>
      </c>
      <c r="K15" s="53">
        <v>1295649.9</v>
      </c>
      <c r="L15" s="53">
        <v>1645753</v>
      </c>
      <c r="M15" s="53">
        <v>1519446.3</v>
      </c>
      <c r="N15" s="53">
        <v>1832867.3</v>
      </c>
      <c r="O15" s="53">
        <v>2176795.3</v>
      </c>
      <c r="P15" s="53">
        <v>2357081.9</v>
      </c>
      <c r="Q15" s="53">
        <v>2545951.5</v>
      </c>
      <c r="R15" s="53">
        <v>2742886.1</v>
      </c>
      <c r="S15" s="54">
        <v>3180924.6</v>
      </c>
      <c r="T15" s="44"/>
    </row>
    <row r="16" ht="15" customHeight="1">
      <c r="A16" t="s" s="48">
        <v>60</v>
      </c>
      <c r="B16" s="52">
        <v>9506.9</v>
      </c>
      <c r="C16" s="53">
        <v>15800</v>
      </c>
      <c r="D16" s="53">
        <v>22160.8</v>
      </c>
      <c r="E16" s="53">
        <v>27624.8</v>
      </c>
      <c r="F16" s="53">
        <v>35657.4</v>
      </c>
      <c r="G16" s="53">
        <v>42073.3</v>
      </c>
      <c r="H16" s="53">
        <v>46042.3</v>
      </c>
      <c r="I16" s="53">
        <v>53181.9</v>
      </c>
      <c r="J16" s="53">
        <v>64801.6</v>
      </c>
      <c r="K16" s="53">
        <v>77101.2</v>
      </c>
      <c r="L16" s="53">
        <v>96669.899999999994</v>
      </c>
      <c r="M16" s="53">
        <v>90623.600000000006</v>
      </c>
      <c r="N16" s="53">
        <v>106196.7</v>
      </c>
      <c r="O16" s="53">
        <v>131198.2</v>
      </c>
      <c r="P16" s="53">
        <v>146103.2</v>
      </c>
      <c r="Q16" s="53">
        <v>164797</v>
      </c>
      <c r="R16" s="53">
        <v>178822.5</v>
      </c>
      <c r="S16" s="54">
        <v>208237.9</v>
      </c>
      <c r="T16" s="44"/>
    </row>
    <row r="17" ht="15" customHeight="1">
      <c r="A17" t="s" s="48">
        <v>61</v>
      </c>
      <c r="B17" s="52">
        <v>12943.8</v>
      </c>
      <c r="C17" s="53">
        <v>20108.1</v>
      </c>
      <c r="D17" s="53">
        <v>27956.5</v>
      </c>
      <c r="E17" s="53">
        <v>37054.3</v>
      </c>
      <c r="F17" s="53">
        <v>45797.5</v>
      </c>
      <c r="G17" s="53">
        <v>59607.2</v>
      </c>
      <c r="H17" s="53">
        <v>69996</v>
      </c>
      <c r="I17" s="53">
        <v>84382.7</v>
      </c>
      <c r="J17" s="53">
        <v>105491.9</v>
      </c>
      <c r="K17" s="53">
        <v>121305.2</v>
      </c>
      <c r="L17" s="53">
        <v>150151.2</v>
      </c>
      <c r="M17" s="53">
        <v>153634.1</v>
      </c>
      <c r="N17" s="53">
        <v>179127.9</v>
      </c>
      <c r="O17" s="53">
        <v>214142.6</v>
      </c>
      <c r="P17" s="53">
        <v>253881.6</v>
      </c>
      <c r="Q17" s="53">
        <v>279286.5</v>
      </c>
      <c r="R17" s="53">
        <v>295611.7</v>
      </c>
      <c r="S17" s="54">
        <v>323131.8</v>
      </c>
      <c r="T17" s="44"/>
    </row>
    <row r="18" ht="15" customHeight="1">
      <c r="A18" t="s" s="48">
        <v>62</v>
      </c>
      <c r="B18" s="52">
        <v>11630.9</v>
      </c>
      <c r="C18" s="53">
        <v>20564.9</v>
      </c>
      <c r="D18" s="53">
        <v>28140.6</v>
      </c>
      <c r="E18" s="53">
        <v>36016.3</v>
      </c>
      <c r="F18" s="53">
        <v>42166.1</v>
      </c>
      <c r="G18" s="53">
        <v>49085.7</v>
      </c>
      <c r="H18" s="53">
        <v>56113.9</v>
      </c>
      <c r="I18" s="53">
        <v>65525.6</v>
      </c>
      <c r="J18" s="53">
        <v>79043.399999999994</v>
      </c>
      <c r="K18" s="53">
        <v>95703.399999999994</v>
      </c>
      <c r="L18" s="53">
        <v>121601.3</v>
      </c>
      <c r="M18" s="53">
        <v>125348.9</v>
      </c>
      <c r="N18" s="53">
        <v>154681.1</v>
      </c>
      <c r="O18" s="53">
        <v>180811.5</v>
      </c>
      <c r="P18" s="53">
        <v>201817</v>
      </c>
      <c r="Q18" s="53">
        <v>225887.1</v>
      </c>
      <c r="R18" s="53">
        <v>234710.1</v>
      </c>
      <c r="S18" s="54">
        <v>256706.8</v>
      </c>
      <c r="T18" s="44"/>
    </row>
    <row r="19" ht="15" customHeight="1">
      <c r="A19" t="s" s="48">
        <v>63</v>
      </c>
      <c r="B19" s="52">
        <v>9871.299999999999</v>
      </c>
      <c r="C19" s="53">
        <v>16750.9</v>
      </c>
      <c r="D19" s="53">
        <v>23387.3</v>
      </c>
      <c r="E19" s="53">
        <v>31086.6</v>
      </c>
      <c r="F19" s="53">
        <v>38897.8</v>
      </c>
      <c r="G19" s="53">
        <v>46877.7</v>
      </c>
      <c r="H19" s="53">
        <v>56775</v>
      </c>
      <c r="I19" s="53">
        <v>63614.8</v>
      </c>
      <c r="J19" s="53">
        <v>79766.2</v>
      </c>
      <c r="K19" s="53">
        <v>106039.6</v>
      </c>
      <c r="L19" s="53">
        <v>120836</v>
      </c>
      <c r="M19" s="53">
        <v>136323.9</v>
      </c>
      <c r="N19" s="53">
        <v>143902.4</v>
      </c>
      <c r="O19" s="53">
        <v>173283.1</v>
      </c>
      <c r="P19" s="53">
        <v>203331.5</v>
      </c>
      <c r="Q19" s="53">
        <v>236335.9</v>
      </c>
      <c r="R19" s="53">
        <v>285656.5</v>
      </c>
      <c r="S19" s="54">
        <v>317213.7</v>
      </c>
      <c r="T19" s="44"/>
    </row>
    <row r="20" ht="15" customHeight="1">
      <c r="A20" t="s" s="48">
        <v>64</v>
      </c>
      <c r="B20" s="52">
        <v>16784</v>
      </c>
      <c r="C20" s="53">
        <v>25703.4</v>
      </c>
      <c r="D20" s="53">
        <v>35341.1</v>
      </c>
      <c r="E20" s="53">
        <v>46986.4</v>
      </c>
      <c r="F20" s="53">
        <v>55732.6</v>
      </c>
      <c r="G20" s="53">
        <v>68805.3</v>
      </c>
      <c r="H20" s="53">
        <v>88081.5</v>
      </c>
      <c r="I20" s="53">
        <v>96897.399999999994</v>
      </c>
      <c r="J20" s="53">
        <v>127363.8</v>
      </c>
      <c r="K20" s="53">
        <v>156034.6</v>
      </c>
      <c r="L20" s="53">
        <v>192283</v>
      </c>
      <c r="M20" s="53">
        <v>197687</v>
      </c>
      <c r="N20" s="53">
        <v>219004.9</v>
      </c>
      <c r="O20" s="53">
        <v>255073</v>
      </c>
      <c r="P20" s="53">
        <v>268063.9</v>
      </c>
      <c r="Q20" s="53">
        <v>298669.2</v>
      </c>
      <c r="R20" s="53">
        <v>316613.2</v>
      </c>
      <c r="S20" s="54">
        <v>329616</v>
      </c>
      <c r="T20" s="44"/>
    </row>
    <row r="21" ht="15" customHeight="1">
      <c r="A21" t="s" s="48">
        <v>65</v>
      </c>
      <c r="B21" s="52">
        <v>17890.5</v>
      </c>
      <c r="C21" s="53">
        <v>28602.2</v>
      </c>
      <c r="D21" s="53">
        <v>42061.3</v>
      </c>
      <c r="E21" s="53">
        <v>52891.2</v>
      </c>
      <c r="F21" s="53">
        <v>65416.3</v>
      </c>
      <c r="G21" s="53">
        <v>72258</v>
      </c>
      <c r="H21" s="53">
        <v>88119.600000000006</v>
      </c>
      <c r="I21" s="53">
        <v>116221.2</v>
      </c>
      <c r="J21" s="53">
        <v>142240.1</v>
      </c>
      <c r="K21" s="53">
        <v>174110.9</v>
      </c>
      <c r="L21" s="53">
        <v>231730.8</v>
      </c>
      <c r="M21" s="53">
        <v>214925.4</v>
      </c>
      <c r="N21" s="53">
        <v>237629.2</v>
      </c>
      <c r="O21" s="53">
        <v>279879.3</v>
      </c>
      <c r="P21" s="53">
        <v>311240.3</v>
      </c>
      <c r="Q21" s="53">
        <v>348034.8</v>
      </c>
      <c r="R21" s="53">
        <v>411122.3</v>
      </c>
      <c r="S21" s="54">
        <v>477537.8</v>
      </c>
      <c r="T21" s="44"/>
    </row>
    <row r="22" ht="15" customHeight="1">
      <c r="A22" t="s" s="48">
        <v>66</v>
      </c>
      <c r="B22" s="52">
        <v>19811.3</v>
      </c>
      <c r="C22" s="53">
        <v>33337.4</v>
      </c>
      <c r="D22" s="53">
        <v>41756.2</v>
      </c>
      <c r="E22" s="53">
        <v>61149.6</v>
      </c>
      <c r="F22" s="53">
        <v>75313.399999999994</v>
      </c>
      <c r="G22" s="53">
        <v>92073.399999999994</v>
      </c>
      <c r="H22" s="53">
        <v>112438.7</v>
      </c>
      <c r="I22" s="53">
        <v>131252.1</v>
      </c>
      <c r="J22" s="53">
        <v>153251.5</v>
      </c>
      <c r="K22" s="53">
        <v>186577.5</v>
      </c>
      <c r="L22" s="53">
        <v>214946.3</v>
      </c>
      <c r="M22" s="53">
        <v>212684.4</v>
      </c>
      <c r="N22" s="53">
        <v>239644</v>
      </c>
      <c r="O22" s="53">
        <v>286967.5</v>
      </c>
      <c r="P22" s="53">
        <v>327279.6</v>
      </c>
      <c r="Q22" s="53">
        <v>362861.8</v>
      </c>
      <c r="R22" s="53">
        <v>391462.8</v>
      </c>
      <c r="S22" s="54">
        <v>443054.1</v>
      </c>
      <c r="T22" s="44"/>
    </row>
    <row r="23" ht="15" customHeight="1">
      <c r="A23" t="s" s="48">
        <v>67</v>
      </c>
      <c r="B23" s="55">
        <v>328497.9</v>
      </c>
      <c r="C23" s="56">
        <v>695059.8</v>
      </c>
      <c r="D23" s="56">
        <v>1159034</v>
      </c>
      <c r="E23" s="56">
        <v>1370182.8</v>
      </c>
      <c r="F23" s="56">
        <v>1767476.7</v>
      </c>
      <c r="G23" s="56">
        <v>2188231.5</v>
      </c>
      <c r="H23" s="56">
        <v>2853272.4</v>
      </c>
      <c r="I23" s="56">
        <v>4135154.6</v>
      </c>
      <c r="J23" s="56">
        <v>5260232.8</v>
      </c>
      <c r="K23" s="56">
        <v>6696259.1</v>
      </c>
      <c r="L23" s="56">
        <v>8248652</v>
      </c>
      <c r="M23" s="56">
        <v>7126972.4</v>
      </c>
      <c r="N23" s="56">
        <v>8375863.8</v>
      </c>
      <c r="O23" s="56">
        <v>9948772.800000001</v>
      </c>
      <c r="P23" s="56">
        <v>10666870.5</v>
      </c>
      <c r="Q23" s="56">
        <v>11814897.4</v>
      </c>
      <c r="R23" s="56">
        <v>12779525.7</v>
      </c>
      <c r="S23" s="57">
        <v>13520862.9</v>
      </c>
      <c r="T23" s="44"/>
    </row>
    <row r="24" ht="15" customHeight="1">
      <c r="A24" t="s" s="45">
        <v>68</v>
      </c>
      <c r="B24" s="58">
        <f>SUM(B25:B36)</f>
        <v>240785</v>
      </c>
      <c r="C24" s="58">
        <f>SUM(C25:C36)</f>
        <v>402312.7</v>
      </c>
      <c r="D24" s="58">
        <f>SUM(D25:D36)-D28</f>
        <v>578504.7</v>
      </c>
      <c r="E24" s="58">
        <f>SUM(E25:E36)-E28</f>
        <v>709025.1</v>
      </c>
      <c r="F24" s="58">
        <f>SUM(F25:F36)-F28</f>
        <v>886843.2</v>
      </c>
      <c r="G24" s="58">
        <f>SUM(G25:G36)-G28</f>
        <v>1091026.5</v>
      </c>
      <c r="H24" s="58">
        <f>SUM(H25:H36)-H28</f>
        <v>1474882</v>
      </c>
      <c r="I24" s="58">
        <f>SUM(I25:I36)-I28</f>
        <v>1799780.2</v>
      </c>
      <c r="J24" s="58">
        <f>SUM(J25:J36)-J28</f>
        <v>2198608</v>
      </c>
      <c r="K24" s="58">
        <f>SUM(K25:K36)-K28</f>
        <v>2770190.2</v>
      </c>
      <c r="L24" s="58">
        <f>SUM(L25:L36)-L28</f>
        <v>3388222.1</v>
      </c>
      <c r="M24" s="58">
        <f>SUM(M25:M36)-M28</f>
        <v>3415870.7</v>
      </c>
      <c r="N24" s="58">
        <f>SUM(N25:N36)-N28</f>
        <v>3943053.7</v>
      </c>
      <c r="O24" s="58">
        <f>SUM(O25:O36)-O28-O29</f>
        <v>4785458.7</v>
      </c>
      <c r="P24" s="58">
        <f>SUM(P25:P36)-P28-P29</f>
        <v>5247508.5</v>
      </c>
      <c r="Q24" s="58">
        <f>SUM(Q25:Q36)-Q28-Q29</f>
        <v>5553389.2</v>
      </c>
      <c r="R24" s="58">
        <f>SUM(R25:R36)-R28-R29</f>
        <v>5945311.3</v>
      </c>
      <c r="S24" s="58">
        <f>SUM(S25:S36)-S28-S29</f>
        <v>7204794.8</v>
      </c>
      <c r="T24" s="44"/>
    </row>
    <row r="25" ht="15" customHeight="1">
      <c r="A25" t="s" s="59">
        <v>69</v>
      </c>
      <c r="B25" s="53">
        <v>11241.6</v>
      </c>
      <c r="C25" s="53">
        <v>20040.4</v>
      </c>
      <c r="D25" s="53">
        <v>28214.6</v>
      </c>
      <c r="E25" s="53">
        <v>33721.2</v>
      </c>
      <c r="F25" s="53">
        <v>41362.4</v>
      </c>
      <c r="G25" s="53">
        <v>46588.9</v>
      </c>
      <c r="H25" s="53">
        <v>53964.1</v>
      </c>
      <c r="I25" s="53">
        <v>77124.8</v>
      </c>
      <c r="J25" s="53">
        <v>84228.3</v>
      </c>
      <c r="K25" s="53">
        <v>104603.3</v>
      </c>
      <c r="L25" s="53">
        <v>115208.2</v>
      </c>
      <c r="M25" s="53">
        <v>105924.1</v>
      </c>
      <c r="N25" s="53">
        <v>120511.3</v>
      </c>
      <c r="O25" s="53">
        <v>154953.7</v>
      </c>
      <c r="P25" s="53">
        <v>160841.5</v>
      </c>
      <c r="Q25" s="53">
        <v>178636.2</v>
      </c>
      <c r="R25" s="53">
        <v>191192.1</v>
      </c>
      <c r="S25" s="54">
        <v>212049.5</v>
      </c>
      <c r="T25" s="44"/>
    </row>
    <row r="26" ht="15" customHeight="1">
      <c r="A26" t="s" s="59">
        <v>70</v>
      </c>
      <c r="B26" s="53">
        <v>29127.5</v>
      </c>
      <c r="C26" s="53">
        <v>43810.6</v>
      </c>
      <c r="D26" s="53">
        <v>59473.1</v>
      </c>
      <c r="E26" s="53">
        <v>78276.5</v>
      </c>
      <c r="F26" s="53">
        <v>86019.399999999994</v>
      </c>
      <c r="G26" s="53">
        <v>107149</v>
      </c>
      <c r="H26" s="53">
        <v>131588</v>
      </c>
      <c r="I26" s="53">
        <v>171307.2</v>
      </c>
      <c r="J26" s="53">
        <v>218490.7</v>
      </c>
      <c r="K26" s="53">
        <v>241150.5</v>
      </c>
      <c r="L26" s="53">
        <v>291812.1</v>
      </c>
      <c r="M26" s="53">
        <v>302629.2</v>
      </c>
      <c r="N26" s="53">
        <v>353853</v>
      </c>
      <c r="O26" s="53">
        <v>435959.3</v>
      </c>
      <c r="P26" s="53">
        <v>479051.3</v>
      </c>
      <c r="Q26" s="53">
        <v>482329.9</v>
      </c>
      <c r="R26" s="53">
        <v>484166.5</v>
      </c>
      <c r="S26" s="54">
        <v>528403.4</v>
      </c>
      <c r="T26" s="44"/>
    </row>
    <row r="27" ht="15" customHeight="1">
      <c r="A27" t="s" s="59">
        <v>71</v>
      </c>
      <c r="B27" s="53">
        <v>22435.5</v>
      </c>
      <c r="C27" s="53">
        <v>35928.4</v>
      </c>
      <c r="D27" s="53">
        <v>61806.9</v>
      </c>
      <c r="E27" s="53">
        <v>67274.7</v>
      </c>
      <c r="F27" s="53">
        <v>83158.8</v>
      </c>
      <c r="G27" s="53">
        <v>103951.3</v>
      </c>
      <c r="H27" s="53">
        <v>142564.7</v>
      </c>
      <c r="I27" s="53">
        <v>166433.4</v>
      </c>
      <c r="J27" s="53">
        <v>215932.7</v>
      </c>
      <c r="K27" s="53">
        <v>268672.1</v>
      </c>
      <c r="L27" s="53">
        <v>289755.9</v>
      </c>
      <c r="M27" s="53">
        <v>323606.8</v>
      </c>
      <c r="N27" s="53">
        <v>372804.8</v>
      </c>
      <c r="O27" s="53">
        <v>439116.8</v>
      </c>
      <c r="P27" s="53">
        <v>472470.9</v>
      </c>
      <c r="Q27" s="53">
        <v>500095.1</v>
      </c>
      <c r="R27" s="53">
        <v>542695.3</v>
      </c>
      <c r="S27" s="54">
        <v>627698.1</v>
      </c>
      <c r="T27" s="44"/>
    </row>
    <row r="28" ht="15" customHeight="1">
      <c r="A28" t="s" s="59">
        <v>72</v>
      </c>
      <c r="B28" t="s" s="60">
        <v>73</v>
      </c>
      <c r="C28" t="s" s="60">
        <v>73</v>
      </c>
      <c r="D28" s="53">
        <v>11924</v>
      </c>
      <c r="E28" s="53">
        <v>11883.5</v>
      </c>
      <c r="F28" s="53">
        <v>16480.8</v>
      </c>
      <c r="G28" s="53">
        <v>25040.6</v>
      </c>
      <c r="H28" s="53">
        <v>39586.7</v>
      </c>
      <c r="I28" s="53">
        <v>44718.3</v>
      </c>
      <c r="J28" s="53">
        <v>67248.399999999994</v>
      </c>
      <c r="K28" s="53">
        <v>97838.3</v>
      </c>
      <c r="L28" s="53">
        <v>91476.399999999994</v>
      </c>
      <c r="M28" s="53">
        <v>130177.7</v>
      </c>
      <c r="N28" s="53">
        <v>145928.3</v>
      </c>
      <c r="O28" s="53">
        <v>165431.3</v>
      </c>
      <c r="P28" s="53">
        <v>157067.1</v>
      </c>
      <c r="Q28" s="53">
        <v>173170.2</v>
      </c>
      <c r="R28" s="53">
        <v>187009.8</v>
      </c>
      <c r="S28" s="54">
        <v>227193.5</v>
      </c>
      <c r="T28" s="44"/>
    </row>
    <row r="29" ht="15" customHeight="1">
      <c r="A29" t="s" s="59">
        <v>74</v>
      </c>
      <c r="B29" t="s" s="60">
        <v>73</v>
      </c>
      <c r="C29" t="s" s="60">
        <v>73</v>
      </c>
      <c r="D29" t="s" s="60">
        <v>73</v>
      </c>
      <c r="E29" t="s" s="60">
        <v>73</v>
      </c>
      <c r="F29" t="s" s="60">
        <v>73</v>
      </c>
      <c r="G29" t="s" s="60">
        <v>73</v>
      </c>
      <c r="H29" t="s" s="60">
        <v>73</v>
      </c>
      <c r="I29" t="s" s="60">
        <v>73</v>
      </c>
      <c r="J29" t="s" s="60">
        <v>73</v>
      </c>
      <c r="K29" t="s" s="60">
        <v>73</v>
      </c>
      <c r="L29" t="s" s="60">
        <v>73</v>
      </c>
      <c r="M29" t="s" s="60">
        <v>73</v>
      </c>
      <c r="N29" t="s" s="60">
        <v>73</v>
      </c>
      <c r="O29" s="53">
        <v>273685.5</v>
      </c>
      <c r="P29" s="53">
        <v>315403.8</v>
      </c>
      <c r="Q29" s="53">
        <v>326924.9</v>
      </c>
      <c r="R29" s="53">
        <v>355685.5</v>
      </c>
      <c r="S29" s="54">
        <v>400504.6</v>
      </c>
      <c r="T29" s="44"/>
    </row>
    <row r="30" ht="15" customHeight="1">
      <c r="A30" t="s" s="59">
        <v>75</v>
      </c>
      <c r="B30" s="53">
        <v>23748.4</v>
      </c>
      <c r="C30" s="53">
        <v>44974.4</v>
      </c>
      <c r="D30" s="53">
        <v>69195.5</v>
      </c>
      <c r="E30" s="53">
        <v>65425.3</v>
      </c>
      <c r="F30" s="53">
        <v>80731.899999999994</v>
      </c>
      <c r="G30" s="53">
        <v>107544.6</v>
      </c>
      <c r="H30" s="53">
        <v>161378.6</v>
      </c>
      <c r="I30" s="53">
        <v>193966.1</v>
      </c>
      <c r="J30" s="53">
        <v>201939.2</v>
      </c>
      <c r="K30" s="53">
        <v>243336.3</v>
      </c>
      <c r="L30" s="53">
        <v>294926.2</v>
      </c>
      <c r="M30" s="53">
        <v>213396.9</v>
      </c>
      <c r="N30" s="53">
        <v>262432.7</v>
      </c>
      <c r="O30" s="53">
        <v>323067.9</v>
      </c>
      <c r="P30" s="53">
        <v>355291.3</v>
      </c>
      <c r="Q30" s="53">
        <v>346227.6</v>
      </c>
      <c r="R30" s="53">
        <v>387211.7</v>
      </c>
      <c r="S30" s="54">
        <v>478893</v>
      </c>
      <c r="T30" s="44"/>
    </row>
    <row r="31" ht="15" customHeight="1">
      <c r="A31" t="s" s="59">
        <v>76</v>
      </c>
      <c r="B31" s="53">
        <v>8405.799999999999</v>
      </c>
      <c r="C31" s="53">
        <v>15619.6</v>
      </c>
      <c r="D31" s="53">
        <v>23290.3</v>
      </c>
      <c r="E31" s="53">
        <v>32327.2</v>
      </c>
      <c r="F31" s="53">
        <v>40120.3</v>
      </c>
      <c r="G31" s="53">
        <v>46757.7</v>
      </c>
      <c r="H31" s="53">
        <v>66552.100000000006</v>
      </c>
      <c r="I31" s="53">
        <v>81837.600000000006</v>
      </c>
      <c r="J31" s="53">
        <v>103138.7</v>
      </c>
      <c r="K31" s="53">
        <v>143927.7</v>
      </c>
      <c r="L31" s="53">
        <v>179266.7</v>
      </c>
      <c r="M31" s="53">
        <v>169519.6</v>
      </c>
      <c r="N31" s="53">
        <v>195749.1</v>
      </c>
      <c r="O31" s="53">
        <v>241004.8</v>
      </c>
      <c r="P31" s="53">
        <v>265361.2</v>
      </c>
      <c r="Q31" s="53">
        <v>275885.8</v>
      </c>
      <c r="R31" s="53">
        <v>314088.3</v>
      </c>
      <c r="S31" s="54">
        <v>349818.6</v>
      </c>
      <c r="T31" s="44"/>
    </row>
    <row r="32" ht="15" customHeight="1">
      <c r="A32" t="s" s="59">
        <v>77</v>
      </c>
      <c r="B32" s="53">
        <v>21515.9</v>
      </c>
      <c r="C32" s="53">
        <v>39742.8</v>
      </c>
      <c r="D32" s="53">
        <v>56001.9</v>
      </c>
      <c r="E32" s="53">
        <v>75858.600000000006</v>
      </c>
      <c r="F32" s="53">
        <v>94747</v>
      </c>
      <c r="G32" s="53">
        <v>121222.3</v>
      </c>
      <c r="H32" s="53">
        <v>166445</v>
      </c>
      <c r="I32" s="53">
        <v>205416.9</v>
      </c>
      <c r="J32" s="53">
        <v>265260.4</v>
      </c>
      <c r="K32" s="53">
        <v>309028.6</v>
      </c>
      <c r="L32" s="53">
        <v>383255.4</v>
      </c>
      <c r="M32" s="53">
        <v>430395.5</v>
      </c>
      <c r="N32" s="53">
        <v>490303.7</v>
      </c>
      <c r="O32" s="53">
        <v>581712</v>
      </c>
      <c r="P32" s="53">
        <v>672066.9</v>
      </c>
      <c r="Q32" s="53">
        <v>678718.3</v>
      </c>
      <c r="R32" s="53">
        <v>703325.6</v>
      </c>
      <c r="S32" s="54">
        <v>849616.6</v>
      </c>
      <c r="T32" s="44"/>
    </row>
    <row r="33" ht="15" customHeight="1">
      <c r="A33" t="s" s="59">
        <v>78</v>
      </c>
      <c r="B33" s="53">
        <v>22675.9</v>
      </c>
      <c r="C33" s="53">
        <v>40973.5</v>
      </c>
      <c r="D33" s="53">
        <v>55135</v>
      </c>
      <c r="E33" s="53">
        <v>57569.3</v>
      </c>
      <c r="F33" s="53">
        <v>68445.399999999994</v>
      </c>
      <c r="G33" s="53">
        <v>80604.100000000006</v>
      </c>
      <c r="H33" s="53">
        <v>124972</v>
      </c>
      <c r="I33" s="53">
        <v>132870.2</v>
      </c>
      <c r="J33" s="53">
        <v>158127</v>
      </c>
      <c r="K33" s="53">
        <v>191584.6</v>
      </c>
      <c r="L33" s="53">
        <v>213733.5</v>
      </c>
      <c r="M33" s="53">
        <v>202235.5</v>
      </c>
      <c r="N33" s="53">
        <v>233438.9</v>
      </c>
      <c r="O33" s="53">
        <v>263811.7</v>
      </c>
      <c r="P33" s="53">
        <v>283846.2</v>
      </c>
      <c r="Q33" s="53">
        <v>306578.7</v>
      </c>
      <c r="R33" s="53">
        <v>328291.8</v>
      </c>
      <c r="S33" s="54">
        <v>401582.7</v>
      </c>
      <c r="T33" s="44"/>
    </row>
    <row r="34" ht="15" customHeight="1">
      <c r="A34" t="s" s="59">
        <v>79</v>
      </c>
      <c r="B34" s="53">
        <v>9361</v>
      </c>
      <c r="C34" s="53">
        <v>15726.4</v>
      </c>
      <c r="D34" s="53">
        <v>20965.5</v>
      </c>
      <c r="E34" s="53">
        <v>27501</v>
      </c>
      <c r="F34" s="53">
        <v>31466.8</v>
      </c>
      <c r="G34" s="53">
        <v>38081.7</v>
      </c>
      <c r="H34" s="53">
        <v>49242.3</v>
      </c>
      <c r="I34" s="53">
        <v>63848.3</v>
      </c>
      <c r="J34" s="53">
        <v>74923.8</v>
      </c>
      <c r="K34" s="53">
        <v>86664.899999999994</v>
      </c>
      <c r="L34" s="53">
        <v>115141.3</v>
      </c>
      <c r="M34" s="53">
        <v>117710</v>
      </c>
      <c r="N34" s="53">
        <v>127407.8</v>
      </c>
      <c r="O34" s="53">
        <v>153419.7</v>
      </c>
      <c r="P34" s="53">
        <v>170605.7</v>
      </c>
      <c r="Q34" s="53">
        <v>178818.1</v>
      </c>
      <c r="R34" s="53">
        <v>209304.4</v>
      </c>
      <c r="S34" s="54">
        <v>234075.7</v>
      </c>
      <c r="T34" s="44"/>
    </row>
    <row r="35" ht="15" customHeight="1">
      <c r="A35" t="s" s="59">
        <v>80</v>
      </c>
      <c r="B35" s="53">
        <v>6161.2</v>
      </c>
      <c r="C35" s="53">
        <v>11142.4</v>
      </c>
      <c r="D35" s="53">
        <v>16178.9</v>
      </c>
      <c r="E35" s="53">
        <v>19416.9</v>
      </c>
      <c r="F35" s="53">
        <v>24098.9</v>
      </c>
      <c r="G35" s="53">
        <v>29488.4</v>
      </c>
      <c r="H35" s="53">
        <v>35816</v>
      </c>
      <c r="I35" s="53">
        <v>40582.9</v>
      </c>
      <c r="J35" s="53">
        <v>51464.9</v>
      </c>
      <c r="K35" s="53">
        <v>61561.9</v>
      </c>
      <c r="L35" s="53">
        <v>73283.2</v>
      </c>
      <c r="M35" s="53">
        <v>74647.8</v>
      </c>
      <c r="N35" s="53">
        <v>87066</v>
      </c>
      <c r="O35" s="53">
        <v>100498.5</v>
      </c>
      <c r="P35" s="53">
        <v>107547.5</v>
      </c>
      <c r="Q35" s="53">
        <v>114676.2</v>
      </c>
      <c r="R35" s="53">
        <v>123825.6</v>
      </c>
      <c r="S35" s="54">
        <v>135239.5</v>
      </c>
      <c r="T35" s="44"/>
    </row>
    <row r="36" ht="15" customHeight="1">
      <c r="A36" t="s" s="59">
        <v>81</v>
      </c>
      <c r="B36" s="56">
        <v>86112.2</v>
      </c>
      <c r="C36" s="56">
        <v>134354.2</v>
      </c>
      <c r="D36" s="56">
        <v>188243</v>
      </c>
      <c r="E36" s="56">
        <v>251654.4</v>
      </c>
      <c r="F36" s="56">
        <v>336692.3</v>
      </c>
      <c r="G36" s="56">
        <v>409638.5</v>
      </c>
      <c r="H36" s="56">
        <v>542359.2</v>
      </c>
      <c r="I36" s="56">
        <v>666392.8</v>
      </c>
      <c r="J36" s="56">
        <v>825102.3</v>
      </c>
      <c r="K36" s="56">
        <v>1119660.3</v>
      </c>
      <c r="L36" s="56">
        <v>1431839.6</v>
      </c>
      <c r="M36" s="56">
        <v>1475805.3</v>
      </c>
      <c r="N36" s="56">
        <v>1699486.4</v>
      </c>
      <c r="O36" s="56">
        <v>2091914.3</v>
      </c>
      <c r="P36" s="56">
        <v>2280426</v>
      </c>
      <c r="Q36" s="56">
        <v>2491423.3</v>
      </c>
      <c r="R36" s="56">
        <v>2661210</v>
      </c>
      <c r="S36" s="57">
        <v>3387417.7</v>
      </c>
      <c r="T36" s="44"/>
    </row>
    <row r="37" ht="15" customHeight="1">
      <c r="A37" t="s" s="45">
        <v>82</v>
      </c>
      <c r="B37" s="46">
        <f>SUM(B38:B44)</f>
        <v>134769.4</v>
      </c>
      <c r="C37" s="46">
        <f>SUM(C38:C44)</f>
        <v>230255.9</v>
      </c>
      <c r="D37" s="46">
        <f>SUM(D38:D44)</f>
        <v>329695.3</v>
      </c>
      <c r="E37" s="46">
        <f>SUM(E38:E44)</f>
        <v>426507.8</v>
      </c>
      <c r="F37" s="46">
        <f>SUM(F38:F44)</f>
        <v>519019.2</v>
      </c>
      <c r="G37" s="46">
        <f>SUM(G38:G44)</f>
        <v>616085.3</v>
      </c>
      <c r="H37" s="46">
        <f>SUM(H38:H44)</f>
        <v>766851.3</v>
      </c>
      <c r="I37" s="46">
        <f>SUM(I38:I44)</f>
        <v>936055.9</v>
      </c>
      <c r="J37" s="46">
        <f>SUM(J38:J44)</f>
        <v>1195194.5</v>
      </c>
      <c r="K37" s="46">
        <f>SUM(K38:K44)</f>
        <v>1577082.9</v>
      </c>
      <c r="L37" s="46">
        <f>SUM(L38:L44)</f>
        <v>2001111.5</v>
      </c>
      <c r="M37" s="46">
        <f>SUM(M38:M44)</f>
        <v>1994912.5</v>
      </c>
      <c r="N37" s="46">
        <f>SUM(N38:N44)</f>
        <v>2337936.9</v>
      </c>
      <c r="O37" s="46">
        <f>SUM(O38:O44)</f>
        <v>2777791.9</v>
      </c>
      <c r="P37" s="46">
        <f>SUM(P38:P44)</f>
        <v>3185419.8</v>
      </c>
      <c r="Q37" s="46">
        <f>SUM(Q38:Q44)</f>
        <v>3574075.7</v>
      </c>
      <c r="R37" s="46">
        <f>SUM(R38:R45)</f>
        <v>4146212.1</v>
      </c>
      <c r="S37" s="46">
        <f>SUM(S38:S45)</f>
        <v>4636315.5</v>
      </c>
      <c r="T37" s="44"/>
    </row>
    <row r="38" ht="15" customHeight="1">
      <c r="A38" t="s" s="59">
        <v>83</v>
      </c>
      <c r="B38" s="50">
        <v>3112.6</v>
      </c>
      <c r="C38" s="50">
        <v>4524.8</v>
      </c>
      <c r="D38" s="50">
        <v>5519.6</v>
      </c>
      <c r="E38" s="50">
        <v>6641.8</v>
      </c>
      <c r="F38" s="50">
        <v>7909.9</v>
      </c>
      <c r="G38" s="50">
        <v>9849.299999999999</v>
      </c>
      <c r="H38" s="50">
        <v>12493.2</v>
      </c>
      <c r="I38" s="50">
        <v>17029.1</v>
      </c>
      <c r="J38" s="50">
        <v>21132.4</v>
      </c>
      <c r="K38" s="50">
        <v>29085.1</v>
      </c>
      <c r="L38" s="50">
        <v>36134.4</v>
      </c>
      <c r="M38" s="50">
        <v>41511.5</v>
      </c>
      <c r="N38" s="50">
        <v>47194.5</v>
      </c>
      <c r="O38" s="50">
        <v>56803.3</v>
      </c>
      <c r="P38" s="50">
        <v>65300.4</v>
      </c>
      <c r="Q38" s="50">
        <v>70862.3</v>
      </c>
      <c r="R38" s="50">
        <v>75622.5</v>
      </c>
      <c r="S38" s="51">
        <v>84306</v>
      </c>
      <c r="T38" s="44"/>
    </row>
    <row r="39" ht="15" customHeight="1">
      <c r="A39" t="s" s="59">
        <v>84</v>
      </c>
      <c r="B39" s="53">
        <v>1525.3</v>
      </c>
      <c r="C39" s="53">
        <v>2198</v>
      </c>
      <c r="D39" s="53">
        <v>6212.6</v>
      </c>
      <c r="E39" s="53">
        <v>6732</v>
      </c>
      <c r="F39" s="53">
        <v>7272.3</v>
      </c>
      <c r="G39" s="53">
        <v>6539.5</v>
      </c>
      <c r="H39" s="53">
        <v>8518.5</v>
      </c>
      <c r="I39" s="53">
        <v>9685.700000000001</v>
      </c>
      <c r="J39" s="53">
        <v>12844.1</v>
      </c>
      <c r="K39" s="53">
        <v>17225.8</v>
      </c>
      <c r="L39" s="53">
        <v>20789.7</v>
      </c>
      <c r="M39" s="53">
        <v>23948.1</v>
      </c>
      <c r="N39" s="53">
        <v>24404.1</v>
      </c>
      <c r="O39" s="53">
        <v>29318.7</v>
      </c>
      <c r="P39" s="53">
        <v>35897.8</v>
      </c>
      <c r="Q39" s="53">
        <v>41165.9</v>
      </c>
      <c r="R39" s="53">
        <v>46680.6</v>
      </c>
      <c r="S39" s="54">
        <v>51958.5</v>
      </c>
      <c r="T39" s="44"/>
    </row>
    <row r="40" ht="15" customHeight="1">
      <c r="A40" t="s" s="59">
        <v>85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>
        <v>189439.2</v>
      </c>
      <c r="S40" s="54">
        <v>265970.6</v>
      </c>
      <c r="T40" s="44"/>
    </row>
    <row r="41" ht="15" customHeight="1">
      <c r="A41" t="s" s="59">
        <v>86</v>
      </c>
      <c r="B41" s="53">
        <v>51621.9</v>
      </c>
      <c r="C41" s="53">
        <v>98882</v>
      </c>
      <c r="D41" s="53">
        <v>137125.3</v>
      </c>
      <c r="E41" s="53">
        <v>179177.5</v>
      </c>
      <c r="F41" s="53">
        <v>217727.6</v>
      </c>
      <c r="G41" s="53">
        <v>248565.5</v>
      </c>
      <c r="H41" s="53">
        <v>313623.6</v>
      </c>
      <c r="I41" s="53">
        <v>372929.8</v>
      </c>
      <c r="J41" s="53">
        <v>483950.7</v>
      </c>
      <c r="K41" s="53">
        <v>648211.3</v>
      </c>
      <c r="L41" s="53">
        <v>803834.1</v>
      </c>
      <c r="M41" s="53">
        <v>861603.3</v>
      </c>
      <c r="N41" s="53">
        <v>1028308.4</v>
      </c>
      <c r="O41" s="53">
        <v>1244652.8</v>
      </c>
      <c r="P41" s="53">
        <v>1459490.8</v>
      </c>
      <c r="Q41" s="53">
        <v>1662969.1</v>
      </c>
      <c r="R41" s="53">
        <v>1784833.5</v>
      </c>
      <c r="S41" s="54">
        <v>1933512.1</v>
      </c>
      <c r="T41" s="44"/>
    </row>
    <row r="42" ht="15" customHeight="1">
      <c r="A42" t="s" s="59">
        <v>87</v>
      </c>
      <c r="B42" s="53">
        <v>10356.3</v>
      </c>
      <c r="C42" s="53">
        <v>16032.8</v>
      </c>
      <c r="D42" s="53">
        <v>28115.7</v>
      </c>
      <c r="E42" s="53">
        <v>32274.3</v>
      </c>
      <c r="F42" s="53">
        <v>40994.9</v>
      </c>
      <c r="G42" s="53">
        <v>50659.8</v>
      </c>
      <c r="H42" s="53">
        <v>56710.9</v>
      </c>
      <c r="I42" s="53">
        <v>70127.600000000006</v>
      </c>
      <c r="J42" s="53">
        <v>85112.100000000006</v>
      </c>
      <c r="K42" s="53">
        <v>100359.2</v>
      </c>
      <c r="L42" s="53">
        <v>147549.1</v>
      </c>
      <c r="M42" s="53">
        <v>134418.2</v>
      </c>
      <c r="N42" s="53">
        <v>144888.8</v>
      </c>
      <c r="O42" s="53">
        <v>172616.6</v>
      </c>
      <c r="P42" s="53">
        <v>209654.4</v>
      </c>
      <c r="Q42" s="53">
        <v>273917.1</v>
      </c>
      <c r="R42" s="53">
        <v>296319.3</v>
      </c>
      <c r="S42" s="54">
        <v>322303</v>
      </c>
      <c r="T42" s="44"/>
    </row>
    <row r="43" ht="15" customHeight="1">
      <c r="A43" t="s" s="59">
        <v>88</v>
      </c>
      <c r="B43" s="53">
        <v>30261.5</v>
      </c>
      <c r="C43" s="53">
        <v>44411.1</v>
      </c>
      <c r="D43" s="53">
        <v>63767.1</v>
      </c>
      <c r="E43" s="53">
        <v>82919.7</v>
      </c>
      <c r="F43" s="53">
        <v>104341.2</v>
      </c>
      <c r="G43" s="53">
        <v>128622.2</v>
      </c>
      <c r="H43" s="53">
        <v>154337.7</v>
      </c>
      <c r="I43" s="53">
        <v>203232.2</v>
      </c>
      <c r="J43" s="53">
        <v>252142.7</v>
      </c>
      <c r="K43" s="53">
        <v>331766.8</v>
      </c>
      <c r="L43" s="53">
        <v>416678.5</v>
      </c>
      <c r="M43" s="53">
        <v>377514.3</v>
      </c>
      <c r="N43" s="53">
        <v>433473.7</v>
      </c>
      <c r="O43" s="53">
        <v>508433.3</v>
      </c>
      <c r="P43" s="53">
        <v>571516.1</v>
      </c>
      <c r="Q43" s="53">
        <v>607472.2</v>
      </c>
      <c r="R43" s="53">
        <v>715409.6</v>
      </c>
      <c r="S43" s="54">
        <v>740458</v>
      </c>
      <c r="T43" s="44"/>
    </row>
    <row r="44" ht="15" customHeight="1">
      <c r="A44" t="s" s="59">
        <v>89</v>
      </c>
      <c r="B44" s="53">
        <v>37891.8</v>
      </c>
      <c r="C44" s="53">
        <v>64207.2</v>
      </c>
      <c r="D44" s="53">
        <v>88955</v>
      </c>
      <c r="E44" s="53">
        <v>118762.5</v>
      </c>
      <c r="F44" s="53">
        <v>140773.3</v>
      </c>
      <c r="G44" s="53">
        <v>171849</v>
      </c>
      <c r="H44" s="53">
        <v>221167.4</v>
      </c>
      <c r="I44" s="53">
        <v>263051.5</v>
      </c>
      <c r="J44" s="53">
        <v>340012.5</v>
      </c>
      <c r="K44" s="53">
        <v>450434.7</v>
      </c>
      <c r="L44" s="53">
        <v>576125.7</v>
      </c>
      <c r="M44" s="53">
        <v>555917.1</v>
      </c>
      <c r="N44" s="53">
        <v>659667.4</v>
      </c>
      <c r="O44" s="53">
        <v>765967.2</v>
      </c>
      <c r="P44" s="53">
        <v>843560.3</v>
      </c>
      <c r="Q44" s="53">
        <v>917689.1</v>
      </c>
      <c r="R44" s="53">
        <v>1007758.8</v>
      </c>
      <c r="S44" s="54">
        <v>1189144</v>
      </c>
      <c r="T44" s="44"/>
    </row>
    <row r="45" ht="15" customHeight="1">
      <c r="A45" t="s" s="59">
        <v>90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>
        <v>30148.6</v>
      </c>
      <c r="S45" s="57">
        <v>48663.3</v>
      </c>
      <c r="T45" s="44"/>
    </row>
    <row r="46" ht="15" customHeight="1">
      <c r="A46" t="s" s="45">
        <v>91</v>
      </c>
      <c r="B46" s="58">
        <f>SUM(B47:B53)</f>
        <v>50235.3</v>
      </c>
      <c r="C46" s="58">
        <f>SUM(C47:C53)</f>
        <v>73692</v>
      </c>
      <c r="D46" s="58">
        <f>SUM(D47:D53)</f>
        <v>105178</v>
      </c>
      <c r="E46" s="58">
        <f>SUM(E47:E53)</f>
        <v>142442.1</v>
      </c>
      <c r="F46" s="58">
        <f>SUM(F47:F53)</f>
        <v>174564.1</v>
      </c>
      <c r="G46" s="58">
        <f>SUM(G47:G53)</f>
        <v>220169.6</v>
      </c>
      <c r="H46" s="58">
        <f>SUM(H47:H53)</f>
        <v>275606.3</v>
      </c>
      <c r="I46" s="58">
        <f>SUM(I47:I53)</f>
        <v>352070</v>
      </c>
      <c r="J46" s="58">
        <f>SUM(J47:J53)</f>
        <v>457117.5</v>
      </c>
      <c r="K46" s="58">
        <f>SUM(K47:K53)</f>
        <v>573220.1</v>
      </c>
      <c r="L46" s="58">
        <f>SUM(L47:L53)</f>
        <v>728230.9</v>
      </c>
      <c r="M46" s="58">
        <f>SUM(M47:M53)</f>
        <v>786670.9</v>
      </c>
      <c r="N46" s="58">
        <f>SUM(N47:N53)</f>
        <v>891834.3</v>
      </c>
      <c r="O46" s="58">
        <f>SUM(O47:O53)</f>
        <v>1066319.6</v>
      </c>
      <c r="P46" s="58">
        <f>SUM(P47:P53)</f>
        <v>1209038.8</v>
      </c>
      <c r="Q46" s="58">
        <f>SUM(Q47:Q53)</f>
        <v>1397672.6</v>
      </c>
      <c r="R46" s="58">
        <f>SUM(R47:R53)</f>
        <v>1577951.5</v>
      </c>
      <c r="S46" s="58">
        <f>SUM(S47:S53)</f>
        <v>1709050.7</v>
      </c>
      <c r="T46" s="44"/>
    </row>
    <row r="47" ht="15" customHeight="1">
      <c r="A47" t="s" s="59">
        <v>92</v>
      </c>
      <c r="B47" s="53">
        <v>8480.299999999999</v>
      </c>
      <c r="C47" s="53">
        <v>13014.1</v>
      </c>
      <c r="D47" s="53">
        <v>20921.1</v>
      </c>
      <c r="E47" s="53">
        <v>31544</v>
      </c>
      <c r="F47" s="53">
        <v>41441</v>
      </c>
      <c r="G47" s="53">
        <v>57626.7</v>
      </c>
      <c r="H47" s="53">
        <v>80712.399999999994</v>
      </c>
      <c r="I47" s="53">
        <v>90442.600000000006</v>
      </c>
      <c r="J47" s="53">
        <v>124153.5</v>
      </c>
      <c r="K47" s="53">
        <v>156928.8</v>
      </c>
      <c r="L47" s="53">
        <v>216277.2</v>
      </c>
      <c r="M47" s="53">
        <v>257832.7</v>
      </c>
      <c r="N47" s="53">
        <v>274354.2</v>
      </c>
      <c r="O47" s="53">
        <v>330322.8</v>
      </c>
      <c r="P47" s="53">
        <v>374710.3</v>
      </c>
      <c r="Q47" s="53">
        <v>452882.2</v>
      </c>
      <c r="R47" s="53">
        <v>528131.3</v>
      </c>
      <c r="S47" s="54">
        <v>569297.3</v>
      </c>
      <c r="T47" s="44"/>
    </row>
    <row r="48" ht="15" customHeight="1">
      <c r="A48" t="s" s="59">
        <v>93</v>
      </c>
      <c r="B48" s="53">
        <v>1025.2</v>
      </c>
      <c r="C48" s="53">
        <v>1635.9</v>
      </c>
      <c r="D48" s="53">
        <v>2618.5</v>
      </c>
      <c r="E48" s="53">
        <v>3604.3</v>
      </c>
      <c r="F48" s="53">
        <v>3582.1</v>
      </c>
      <c r="G48" s="53">
        <v>4756.6</v>
      </c>
      <c r="H48" s="53">
        <v>6210.4</v>
      </c>
      <c r="I48" s="53">
        <v>7419.3</v>
      </c>
      <c r="J48" s="53">
        <v>9033.5</v>
      </c>
      <c r="K48" s="53">
        <v>16812.4</v>
      </c>
      <c r="L48" s="53">
        <v>19172.9</v>
      </c>
      <c r="M48" s="53">
        <v>18953.3</v>
      </c>
      <c r="N48" s="53">
        <v>19929.1</v>
      </c>
      <c r="O48" s="53">
        <v>26858.9</v>
      </c>
      <c r="P48" s="53">
        <v>37413.9</v>
      </c>
      <c r="Q48" s="53">
        <v>45766.7</v>
      </c>
      <c r="R48" s="53">
        <v>51908.2</v>
      </c>
      <c r="S48" s="54">
        <v>50091</v>
      </c>
      <c r="T48" s="44"/>
    </row>
    <row r="49" ht="15" customHeight="1">
      <c r="A49" t="s" s="59">
        <v>94</v>
      </c>
      <c r="B49" s="53">
        <v>5723.1</v>
      </c>
      <c r="C49" s="53">
        <v>9674</v>
      </c>
      <c r="D49" s="53">
        <v>14081.3</v>
      </c>
      <c r="E49" s="53">
        <v>19443.3</v>
      </c>
      <c r="F49" s="53">
        <v>22774.5</v>
      </c>
      <c r="G49" s="53">
        <v>25997.4</v>
      </c>
      <c r="H49" s="53">
        <v>29052.9</v>
      </c>
      <c r="I49" s="53">
        <v>36833.4</v>
      </c>
      <c r="J49" s="53">
        <v>43309.7</v>
      </c>
      <c r="K49" s="53">
        <v>48908.7</v>
      </c>
      <c r="L49" s="53">
        <v>58093.4</v>
      </c>
      <c r="M49" s="53">
        <v>65660.100000000006</v>
      </c>
      <c r="N49" s="53">
        <v>77086.399999999994</v>
      </c>
      <c r="O49" s="53">
        <v>90594.5</v>
      </c>
      <c r="P49" s="53">
        <v>106711.2</v>
      </c>
      <c r="Q49" s="53">
        <v>110971.5</v>
      </c>
      <c r="R49" s="53">
        <v>116886</v>
      </c>
      <c r="S49" s="54">
        <v>120528.8</v>
      </c>
      <c r="T49" s="44"/>
    </row>
    <row r="50" ht="15" customHeight="1">
      <c r="A50" t="s" s="59">
        <v>95</v>
      </c>
      <c r="B50" s="53">
        <v>2817.3</v>
      </c>
      <c r="C50" s="53">
        <v>4207.9</v>
      </c>
      <c r="D50" s="53">
        <v>5461.5</v>
      </c>
      <c r="E50" s="53">
        <v>7324.8</v>
      </c>
      <c r="F50" s="53">
        <v>10234.5</v>
      </c>
      <c r="G50" s="53">
        <v>11481.1</v>
      </c>
      <c r="H50" s="53">
        <v>13127.2</v>
      </c>
      <c r="I50" s="53">
        <v>16724.3</v>
      </c>
      <c r="J50" s="53">
        <v>23260.1</v>
      </c>
      <c r="K50" s="53">
        <v>27469.7</v>
      </c>
      <c r="L50" s="53">
        <v>35714.2</v>
      </c>
      <c r="M50" s="53">
        <v>38584.1</v>
      </c>
      <c r="N50" s="53">
        <v>43651.5</v>
      </c>
      <c r="O50" s="53">
        <v>49252.1</v>
      </c>
      <c r="P50" s="53">
        <v>58712.1</v>
      </c>
      <c r="Q50" s="53">
        <v>66106.600000000006</v>
      </c>
      <c r="R50" s="53">
        <v>65326.6</v>
      </c>
      <c r="S50" s="54">
        <v>67482.7</v>
      </c>
      <c r="T50" s="44"/>
    </row>
    <row r="51" ht="15" customHeight="1">
      <c r="A51" t="s" s="59">
        <v>96</v>
      </c>
      <c r="B51" s="53">
        <v>3909.6</v>
      </c>
      <c r="C51" s="53">
        <v>6774.5</v>
      </c>
      <c r="D51" s="53">
        <v>8363.200000000001</v>
      </c>
      <c r="E51" s="53">
        <v>12665.3</v>
      </c>
      <c r="F51" s="53">
        <v>15997.5</v>
      </c>
      <c r="G51" s="53">
        <v>18925.2</v>
      </c>
      <c r="H51" s="53">
        <v>24268</v>
      </c>
      <c r="I51" s="53">
        <v>31182.2</v>
      </c>
      <c r="J51" s="53">
        <v>43341.2</v>
      </c>
      <c r="K51" s="53">
        <v>52804.8</v>
      </c>
      <c r="L51" s="53">
        <v>57707.4</v>
      </c>
      <c r="M51" s="53">
        <v>64081.4</v>
      </c>
      <c r="N51" s="53">
        <v>75327.399999999994</v>
      </c>
      <c r="O51" s="53">
        <v>85876.7</v>
      </c>
      <c r="P51" s="53">
        <v>97448.8</v>
      </c>
      <c r="Q51" s="53">
        <v>118637.5</v>
      </c>
      <c r="R51" s="53">
        <v>125960.5</v>
      </c>
      <c r="S51" s="54">
        <v>126051.2</v>
      </c>
      <c r="T51" s="44"/>
    </row>
    <row r="52" ht="15" customHeight="1">
      <c r="A52" t="s" s="59">
        <v>97</v>
      </c>
      <c r="B52" t="s" s="60">
        <v>73</v>
      </c>
      <c r="C52" t="s" s="60">
        <v>73</v>
      </c>
      <c r="D52" t="s" s="60">
        <v>73</v>
      </c>
      <c r="E52" t="s" s="60">
        <v>73</v>
      </c>
      <c r="F52" t="s" s="60">
        <v>73</v>
      </c>
      <c r="G52" t="s" s="60">
        <v>73</v>
      </c>
      <c r="H52" t="s" s="60">
        <v>73</v>
      </c>
      <c r="I52" s="53">
        <v>22898.9</v>
      </c>
      <c r="J52" s="53">
        <v>32344.4</v>
      </c>
      <c r="K52" s="53">
        <v>48056.1</v>
      </c>
      <c r="L52" s="53">
        <v>66273.8</v>
      </c>
      <c r="M52" s="53">
        <v>64308.3</v>
      </c>
      <c r="N52" s="53">
        <v>70694.899999999994</v>
      </c>
      <c r="O52" s="53">
        <v>86623</v>
      </c>
      <c r="P52" s="53">
        <v>102289.1</v>
      </c>
      <c r="Q52" s="53">
        <v>122402.8</v>
      </c>
      <c r="R52" s="53">
        <v>148942.1</v>
      </c>
      <c r="S52" s="54">
        <v>154401.4</v>
      </c>
      <c r="T52" s="44"/>
    </row>
    <row r="53" ht="15" customHeight="1">
      <c r="A53" t="s" s="59">
        <v>98</v>
      </c>
      <c r="B53" s="56">
        <v>28279.8</v>
      </c>
      <c r="C53" s="56">
        <v>38385.6</v>
      </c>
      <c r="D53" s="56">
        <v>53732.4</v>
      </c>
      <c r="E53" s="56">
        <v>67860.399999999994</v>
      </c>
      <c r="F53" s="56">
        <v>80534.5</v>
      </c>
      <c r="G53" s="56">
        <v>101382.6</v>
      </c>
      <c r="H53" s="56">
        <v>122235.4</v>
      </c>
      <c r="I53" s="56">
        <v>146569.3</v>
      </c>
      <c r="J53" s="56">
        <v>181675.1</v>
      </c>
      <c r="K53" s="56">
        <v>222239.6</v>
      </c>
      <c r="L53" s="56">
        <v>274992</v>
      </c>
      <c r="M53" s="56">
        <v>277251</v>
      </c>
      <c r="N53" s="56">
        <v>330790.8</v>
      </c>
      <c r="O53" s="56">
        <v>396791.6</v>
      </c>
      <c r="P53" s="56">
        <v>431753.4</v>
      </c>
      <c r="Q53" s="56">
        <v>480905.3</v>
      </c>
      <c r="R53" s="56">
        <v>540796.8</v>
      </c>
      <c r="S53" s="57">
        <v>621198.3</v>
      </c>
      <c r="T53" s="44"/>
    </row>
    <row r="54" ht="15" customHeight="1">
      <c r="A54" t="s" s="47">
        <v>99</v>
      </c>
      <c r="B54" s="58">
        <f>SUM(B55:B68)</f>
        <v>429881.8</v>
      </c>
      <c r="C54" s="58">
        <f>SUM(C55:C68)</f>
        <v>705441.5</v>
      </c>
      <c r="D54" s="58">
        <f>SUM(D55:D68)</f>
        <v>1036789</v>
      </c>
      <c r="E54" s="58">
        <f>SUM(E55:E68)</f>
        <v>1292756.5</v>
      </c>
      <c r="F54" s="58">
        <f>SUM(F55:F68)</f>
        <v>1483309.6</v>
      </c>
      <c r="G54" s="58">
        <f>SUM(G55:G68)</f>
        <v>1807987</v>
      </c>
      <c r="H54" s="58">
        <f>SUM(H55:H68)</f>
        <v>2284895.8</v>
      </c>
      <c r="I54" s="58">
        <f>SUM(I55:I68)</f>
        <v>2799035.9</v>
      </c>
      <c r="J54" s="58">
        <f>SUM(J55:J68)</f>
        <v>3513341.6</v>
      </c>
      <c r="K54" s="58">
        <f>SUM(K55:K68)</f>
        <v>4330427.6</v>
      </c>
      <c r="L54" s="58">
        <f>SUM(L55:L68)</f>
        <v>5324051.1</v>
      </c>
      <c r="M54" s="58">
        <f>SUM(M55:M68)</f>
        <v>4922531.5</v>
      </c>
      <c r="N54" s="58">
        <f>SUM(N55:N68)</f>
        <v>5709469.8</v>
      </c>
      <c r="O54" s="58">
        <f>SUM(O55:O68)</f>
        <v>7050735.5</v>
      </c>
      <c r="P54" s="58">
        <f>SUM(P55:P68)</f>
        <v>7864342.2</v>
      </c>
      <c r="Q54" s="58">
        <f>SUM(Q55:Q68)</f>
        <v>8474685</v>
      </c>
      <c r="R54" s="58">
        <f>SUM(R55:R68)</f>
        <v>9185550</v>
      </c>
      <c r="S54" s="58">
        <f>SUM(S55:S68)</f>
        <v>10068677.1</v>
      </c>
      <c r="T54" s="44"/>
    </row>
    <row r="55" ht="15" customHeight="1">
      <c r="A55" t="s" s="61">
        <v>100</v>
      </c>
      <c r="B55" s="53">
        <v>56529</v>
      </c>
      <c r="C55" s="53">
        <v>97653.600000000006</v>
      </c>
      <c r="D55" s="53">
        <v>145125</v>
      </c>
      <c r="E55" s="53">
        <v>166974.8</v>
      </c>
      <c r="F55" s="53">
        <v>187842.2</v>
      </c>
      <c r="G55" s="53">
        <v>242920.5</v>
      </c>
      <c r="H55" s="53">
        <v>310845.1</v>
      </c>
      <c r="I55" s="53">
        <v>381646.5</v>
      </c>
      <c r="J55" s="53">
        <v>505205.8</v>
      </c>
      <c r="K55" s="53">
        <v>590054.1</v>
      </c>
      <c r="L55" s="53">
        <v>743133.4</v>
      </c>
      <c r="M55" s="53">
        <v>647911.7</v>
      </c>
      <c r="N55" s="53">
        <v>759203.3</v>
      </c>
      <c r="O55" s="53">
        <v>941023.6</v>
      </c>
      <c r="P55" s="53">
        <v>1149384.6</v>
      </c>
      <c r="Q55" s="53">
        <v>1163219</v>
      </c>
      <c r="R55" s="53">
        <v>1260010.4</v>
      </c>
      <c r="S55" s="54">
        <v>1316598.3</v>
      </c>
      <c r="T55" s="44"/>
    </row>
    <row r="56" ht="15" customHeight="1">
      <c r="A56" t="s" s="61">
        <v>101</v>
      </c>
      <c r="B56" s="53">
        <v>6108.1</v>
      </c>
      <c r="C56" s="53">
        <v>9222.6</v>
      </c>
      <c r="D56" s="53">
        <v>11207.6</v>
      </c>
      <c r="E56" s="53">
        <v>15087.8</v>
      </c>
      <c r="F56" s="53">
        <v>17815.3</v>
      </c>
      <c r="G56" s="53">
        <v>22987.3</v>
      </c>
      <c r="H56" s="53">
        <v>30085.6</v>
      </c>
      <c r="I56" s="53">
        <v>33350.7</v>
      </c>
      <c r="J56" s="53">
        <v>43663.7</v>
      </c>
      <c r="K56" s="53">
        <v>55069.2</v>
      </c>
      <c r="L56" s="53">
        <v>65765.3</v>
      </c>
      <c r="M56" s="53">
        <v>69271.5</v>
      </c>
      <c r="N56" s="53">
        <v>82374.399999999994</v>
      </c>
      <c r="O56" s="53">
        <v>97323.3</v>
      </c>
      <c r="P56" s="53">
        <v>117201.1</v>
      </c>
      <c r="Q56" s="53">
        <v>125950.2</v>
      </c>
      <c r="R56" s="53">
        <v>143396.1</v>
      </c>
      <c r="S56" s="54">
        <v>171689.5</v>
      </c>
      <c r="T56" s="44"/>
    </row>
    <row r="57" ht="15" customHeight="1">
      <c r="A57" t="s" s="61">
        <v>102</v>
      </c>
      <c r="B57" s="53">
        <v>8347.200000000001</v>
      </c>
      <c r="C57" s="53">
        <v>12160.6</v>
      </c>
      <c r="D57" s="53">
        <v>17553.4</v>
      </c>
      <c r="E57" s="53">
        <v>22089.5</v>
      </c>
      <c r="F57" s="53">
        <v>27508</v>
      </c>
      <c r="G57" s="53">
        <v>33244</v>
      </c>
      <c r="H57" s="53">
        <v>38334.9</v>
      </c>
      <c r="I57" s="53">
        <v>44267</v>
      </c>
      <c r="J57" s="53">
        <v>57974.2</v>
      </c>
      <c r="K57" s="53">
        <v>77048.8</v>
      </c>
      <c r="L57" s="53">
        <v>94058.3</v>
      </c>
      <c r="M57" s="53">
        <v>90862.399999999994</v>
      </c>
      <c r="N57" s="53">
        <v>105343.8</v>
      </c>
      <c r="O57" s="53">
        <v>119955.2</v>
      </c>
      <c r="P57" s="53">
        <v>134315.6</v>
      </c>
      <c r="Q57" s="53">
        <v>148705.7</v>
      </c>
      <c r="R57" s="53">
        <v>173872.7</v>
      </c>
      <c r="S57" s="54">
        <v>180352.3</v>
      </c>
      <c r="T57" s="44"/>
    </row>
    <row r="58" ht="15" customHeight="1">
      <c r="A58" t="s" s="61">
        <v>103</v>
      </c>
      <c r="B58" s="53">
        <v>65727.8</v>
      </c>
      <c r="C58" s="53">
        <v>108354.9</v>
      </c>
      <c r="D58" s="53">
        <v>186154.4</v>
      </c>
      <c r="E58" s="53">
        <v>213740</v>
      </c>
      <c r="F58" s="53">
        <v>250596</v>
      </c>
      <c r="G58" s="53">
        <v>305086.1</v>
      </c>
      <c r="H58" s="53">
        <v>391116</v>
      </c>
      <c r="I58" s="53">
        <v>482759.2</v>
      </c>
      <c r="J58" s="53">
        <v>605911.5</v>
      </c>
      <c r="K58" s="53">
        <v>757401.4</v>
      </c>
      <c r="L58" s="53">
        <v>926056.7</v>
      </c>
      <c r="M58" s="53">
        <v>885064</v>
      </c>
      <c r="N58" s="53">
        <v>1001622.8</v>
      </c>
      <c r="O58" s="53">
        <v>1305947</v>
      </c>
      <c r="P58" s="53">
        <v>1437001</v>
      </c>
      <c r="Q58" s="53">
        <v>1551472.1</v>
      </c>
      <c r="R58" s="53">
        <v>1661413.8</v>
      </c>
      <c r="S58" s="54">
        <v>1867258.7</v>
      </c>
      <c r="T58" s="44"/>
    </row>
    <row r="59" ht="15" customHeight="1">
      <c r="A59" t="s" s="61">
        <v>104</v>
      </c>
      <c r="B59" s="53">
        <v>18923.4</v>
      </c>
      <c r="C59" s="53">
        <v>34596</v>
      </c>
      <c r="D59" s="53">
        <v>53307.4</v>
      </c>
      <c r="E59" s="53">
        <v>65551.399999999994</v>
      </c>
      <c r="F59" s="53">
        <v>78346.3</v>
      </c>
      <c r="G59" s="53">
        <v>89034.5</v>
      </c>
      <c r="H59" s="53">
        <v>100833.1</v>
      </c>
      <c r="I59" s="53">
        <v>139995.3</v>
      </c>
      <c r="J59" s="53">
        <v>164848.5</v>
      </c>
      <c r="K59" s="53">
        <v>205647.4</v>
      </c>
      <c r="L59" s="53">
        <v>243135.5</v>
      </c>
      <c r="M59" s="53">
        <v>230938.3</v>
      </c>
      <c r="N59" s="53">
        <v>274578.1</v>
      </c>
      <c r="O59" s="53">
        <v>335984</v>
      </c>
      <c r="P59" s="53">
        <v>372782.7</v>
      </c>
      <c r="Q59" s="53">
        <v>405126.4</v>
      </c>
      <c r="R59" s="53">
        <v>450548.9</v>
      </c>
      <c r="S59" s="54">
        <v>517999.8</v>
      </c>
      <c r="T59" s="44"/>
    </row>
    <row r="60" ht="15" customHeight="1">
      <c r="A60" t="s" s="61">
        <v>105</v>
      </c>
      <c r="B60" s="53">
        <v>11152.5</v>
      </c>
      <c r="C60" s="53">
        <v>16582.3</v>
      </c>
      <c r="D60" s="53">
        <v>22995.1</v>
      </c>
      <c r="E60" s="53">
        <v>30778.5</v>
      </c>
      <c r="F60" s="53">
        <v>37180.6</v>
      </c>
      <c r="G60" s="53">
        <v>45133.1</v>
      </c>
      <c r="H60" s="53">
        <v>59573.8</v>
      </c>
      <c r="I60" s="53">
        <v>69391.600000000006</v>
      </c>
      <c r="J60" s="53">
        <v>93172</v>
      </c>
      <c r="K60" s="53">
        <v>123453.3</v>
      </c>
      <c r="L60" s="53">
        <v>155032.3</v>
      </c>
      <c r="M60" s="53">
        <v>139909.5</v>
      </c>
      <c r="N60" s="53">
        <v>157704.6</v>
      </c>
      <c r="O60" s="53">
        <v>188785.7</v>
      </c>
      <c r="P60" s="53">
        <v>217821.1</v>
      </c>
      <c r="Q60" s="53">
        <v>223147.9</v>
      </c>
      <c r="R60" s="53">
        <v>237447.2</v>
      </c>
      <c r="S60" s="54">
        <v>251307</v>
      </c>
      <c r="T60" s="44"/>
    </row>
    <row r="61" ht="15" customHeight="1">
      <c r="A61" t="s" s="59">
        <v>106</v>
      </c>
      <c r="B61" s="53">
        <v>52127.6</v>
      </c>
      <c r="C61" s="53">
        <v>87331.7</v>
      </c>
      <c r="D61" s="53">
        <v>124142.2</v>
      </c>
      <c r="E61" s="53">
        <v>166803.4</v>
      </c>
      <c r="F61" s="53">
        <v>178091</v>
      </c>
      <c r="G61" s="53">
        <v>209275.7</v>
      </c>
      <c r="H61" s="53">
        <v>266325.9</v>
      </c>
      <c r="I61" s="53">
        <v>327273.3</v>
      </c>
      <c r="J61" s="53">
        <v>383770.1</v>
      </c>
      <c r="K61" s="53">
        <v>477794.2</v>
      </c>
      <c r="L61" s="53">
        <v>607362.7</v>
      </c>
      <c r="M61" s="53">
        <v>539831.5</v>
      </c>
      <c r="N61" s="53">
        <v>623116.8</v>
      </c>
      <c r="O61" s="53">
        <v>840101.1</v>
      </c>
      <c r="P61" s="53">
        <v>860342.7</v>
      </c>
      <c r="Q61" s="53">
        <v>880264.4</v>
      </c>
      <c r="R61" s="53">
        <v>974192.9</v>
      </c>
      <c r="S61" s="54">
        <v>1063780.3</v>
      </c>
      <c r="T61" s="44"/>
    </row>
    <row r="62" ht="15" customHeight="1">
      <c r="A62" t="s" s="59">
        <v>107</v>
      </c>
      <c r="B62" s="53">
        <v>15717.5</v>
      </c>
      <c r="C62" s="53">
        <v>25236.7</v>
      </c>
      <c r="D62" s="53">
        <v>35795.4</v>
      </c>
      <c r="E62" s="53">
        <v>41699</v>
      </c>
      <c r="F62" s="53">
        <v>49974.2</v>
      </c>
      <c r="G62" s="53">
        <v>57795.8</v>
      </c>
      <c r="H62" s="53">
        <v>70706.2</v>
      </c>
      <c r="I62" s="53">
        <v>79800.600000000006</v>
      </c>
      <c r="J62" s="53">
        <v>97047.100000000006</v>
      </c>
      <c r="K62" s="53">
        <v>118154.9</v>
      </c>
      <c r="L62" s="53">
        <v>151116.7</v>
      </c>
      <c r="M62" s="53">
        <v>146321.3</v>
      </c>
      <c r="N62" s="53">
        <v>172352</v>
      </c>
      <c r="O62" s="53">
        <v>195269.5</v>
      </c>
      <c r="P62" s="53">
        <v>208505.4</v>
      </c>
      <c r="Q62" s="53">
        <v>224152.3</v>
      </c>
      <c r="R62" s="53">
        <v>254089.4</v>
      </c>
      <c r="S62" s="54">
        <v>282191</v>
      </c>
      <c r="T62" s="44"/>
    </row>
    <row r="63" ht="15" customHeight="1">
      <c r="A63" t="s" s="59">
        <v>108</v>
      </c>
      <c r="B63" s="53">
        <v>47409.5</v>
      </c>
      <c r="C63" s="53">
        <v>72132</v>
      </c>
      <c r="D63" s="53">
        <v>105055.9</v>
      </c>
      <c r="E63" s="53">
        <v>149322.6</v>
      </c>
      <c r="F63" s="53">
        <v>170826.5</v>
      </c>
      <c r="G63" s="53">
        <v>206926</v>
      </c>
      <c r="H63" s="53">
        <v>241230.4</v>
      </c>
      <c r="I63" s="53">
        <v>299723.7</v>
      </c>
      <c r="J63" s="53">
        <v>376180.3</v>
      </c>
      <c r="K63" s="53">
        <v>473307.4</v>
      </c>
      <c r="L63" s="53">
        <v>588790.8</v>
      </c>
      <c r="M63" s="53">
        <v>547223</v>
      </c>
      <c r="N63" s="53">
        <v>652805.9</v>
      </c>
      <c r="O63" s="53">
        <v>770774</v>
      </c>
      <c r="P63" s="53">
        <v>842195.5</v>
      </c>
      <c r="Q63" s="53">
        <v>925182</v>
      </c>
      <c r="R63" s="53">
        <v>1009460.1</v>
      </c>
      <c r="S63" s="54">
        <v>1104643.2</v>
      </c>
      <c r="T63" s="44"/>
    </row>
    <row r="64" ht="15" customHeight="1">
      <c r="A64" t="s" s="59">
        <v>109</v>
      </c>
      <c r="B64" s="53">
        <v>27271.2</v>
      </c>
      <c r="C64" s="53">
        <v>51582.1</v>
      </c>
      <c r="D64" s="53">
        <v>76343.3</v>
      </c>
      <c r="E64" s="53">
        <v>85168.3</v>
      </c>
      <c r="F64" s="53">
        <v>94182.5</v>
      </c>
      <c r="G64" s="53">
        <v>115824.6</v>
      </c>
      <c r="H64" s="53">
        <v>169876.7</v>
      </c>
      <c r="I64" s="53">
        <v>213138.2</v>
      </c>
      <c r="J64" s="53">
        <v>302808.4</v>
      </c>
      <c r="K64" s="53">
        <v>370880.9</v>
      </c>
      <c r="L64" s="53">
        <v>430023.1</v>
      </c>
      <c r="M64" s="53">
        <v>413395.5</v>
      </c>
      <c r="N64" s="53">
        <v>458145.4</v>
      </c>
      <c r="O64" s="53">
        <v>553320.9</v>
      </c>
      <c r="P64" s="53">
        <v>628563.6</v>
      </c>
      <c r="Q64" s="53">
        <v>717014.8</v>
      </c>
      <c r="R64" s="53">
        <v>731277.7</v>
      </c>
      <c r="S64" s="54">
        <v>774962.1</v>
      </c>
      <c r="T64" s="44"/>
    </row>
    <row r="65" ht="15" customHeight="1">
      <c r="A65" t="s" s="59">
        <v>110</v>
      </c>
      <c r="B65" s="53">
        <v>10545.5</v>
      </c>
      <c r="C65" s="53">
        <v>17825.2</v>
      </c>
      <c r="D65" s="53">
        <v>25218.7</v>
      </c>
      <c r="E65" s="53">
        <v>33262.6</v>
      </c>
      <c r="F65" s="53">
        <v>41623.4</v>
      </c>
      <c r="G65" s="53">
        <v>48111.5</v>
      </c>
      <c r="H65" s="53">
        <v>59711.7</v>
      </c>
      <c r="I65" s="53">
        <v>74362.7</v>
      </c>
      <c r="J65" s="53">
        <v>88805</v>
      </c>
      <c r="K65" s="53">
        <v>119104</v>
      </c>
      <c r="L65" s="53">
        <v>147853.2</v>
      </c>
      <c r="M65" s="53">
        <v>147185.1</v>
      </c>
      <c r="N65" s="53">
        <v>172166.7</v>
      </c>
      <c r="O65" s="53">
        <v>213401.2</v>
      </c>
      <c r="P65" s="53">
        <v>239962.5</v>
      </c>
      <c r="Q65" s="53">
        <v>270436.8</v>
      </c>
      <c r="R65" s="53">
        <v>295238.7</v>
      </c>
      <c r="S65" s="54">
        <v>343328.6</v>
      </c>
      <c r="T65" s="44"/>
    </row>
    <row r="66" ht="15" customHeight="1">
      <c r="A66" t="s" s="59">
        <v>111</v>
      </c>
      <c r="B66" s="53">
        <v>67519.899999999994</v>
      </c>
      <c r="C66" s="53">
        <v>105581.3</v>
      </c>
      <c r="D66" s="53">
        <v>140407.4</v>
      </c>
      <c r="E66" s="53">
        <v>180049.3</v>
      </c>
      <c r="F66" s="53">
        <v>206320.2</v>
      </c>
      <c r="G66" s="53">
        <v>256554.6</v>
      </c>
      <c r="H66" s="53">
        <v>327118.5</v>
      </c>
      <c r="I66" s="53">
        <v>401812.2</v>
      </c>
      <c r="J66" s="53">
        <v>487713.5</v>
      </c>
      <c r="K66" s="53">
        <v>584968.6</v>
      </c>
      <c r="L66" s="53">
        <v>699295.6</v>
      </c>
      <c r="M66" s="53">
        <v>583999.9</v>
      </c>
      <c r="N66" s="53">
        <v>695651.2</v>
      </c>
      <c r="O66" s="53">
        <v>834149.3</v>
      </c>
      <c r="P66" s="53">
        <v>937434.5</v>
      </c>
      <c r="Q66" s="53">
        <v>1048545.8</v>
      </c>
      <c r="R66" s="53">
        <v>1149147.8</v>
      </c>
      <c r="S66" s="54">
        <v>1264910.3</v>
      </c>
      <c r="T66" s="44"/>
    </row>
    <row r="67" ht="15" customHeight="1">
      <c r="A67" t="s" s="61">
        <v>112</v>
      </c>
      <c r="B67" s="53">
        <v>27716.1</v>
      </c>
      <c r="C67" s="53">
        <v>43799.6</v>
      </c>
      <c r="D67" s="53">
        <v>63068.2</v>
      </c>
      <c r="E67" s="53">
        <v>83665.7</v>
      </c>
      <c r="F67" s="53">
        <v>97326.399999999994</v>
      </c>
      <c r="G67" s="53">
        <v>119909</v>
      </c>
      <c r="H67" s="53">
        <v>151636.9</v>
      </c>
      <c r="I67" s="53">
        <v>170930.5</v>
      </c>
      <c r="J67" s="53">
        <v>204291.2</v>
      </c>
      <c r="K67" s="53">
        <v>252867.2</v>
      </c>
      <c r="L67" s="53">
        <v>321747.2</v>
      </c>
      <c r="M67" s="53">
        <v>326370.4</v>
      </c>
      <c r="N67" s="53">
        <v>376169.4</v>
      </c>
      <c r="O67" s="53">
        <v>431028</v>
      </c>
      <c r="P67" s="53">
        <v>478275.8</v>
      </c>
      <c r="Q67" s="53">
        <v>526178.9</v>
      </c>
      <c r="R67" s="53">
        <v>566646.1</v>
      </c>
      <c r="S67" s="54">
        <v>625176.9</v>
      </c>
      <c r="T67" s="44"/>
    </row>
    <row r="68" ht="15" customHeight="1">
      <c r="A68" t="s" s="61">
        <v>113</v>
      </c>
      <c r="B68" s="56">
        <v>14786.5</v>
      </c>
      <c r="C68" s="56">
        <v>23382.9</v>
      </c>
      <c r="D68" s="56">
        <v>30415</v>
      </c>
      <c r="E68" s="56">
        <v>38563.6</v>
      </c>
      <c r="F68" s="56">
        <v>45677</v>
      </c>
      <c r="G68" s="56">
        <v>55184.3</v>
      </c>
      <c r="H68" s="56">
        <v>67501</v>
      </c>
      <c r="I68" s="56">
        <v>80584.399999999994</v>
      </c>
      <c r="J68" s="56">
        <v>101950.3</v>
      </c>
      <c r="K68" s="56">
        <v>124676.2</v>
      </c>
      <c r="L68" s="56">
        <v>150680.3</v>
      </c>
      <c r="M68" s="56">
        <v>154247.4</v>
      </c>
      <c r="N68" s="56">
        <v>178235.4</v>
      </c>
      <c r="O68" s="56">
        <v>223672.7</v>
      </c>
      <c r="P68" s="56">
        <v>240556.1</v>
      </c>
      <c r="Q68" s="56">
        <v>265288.7</v>
      </c>
      <c r="R68" s="56">
        <v>278808.2</v>
      </c>
      <c r="S68" s="57">
        <v>304479.1</v>
      </c>
      <c r="T68" s="44"/>
    </row>
    <row r="69" ht="15" customHeight="1">
      <c r="A69" t="s" s="45">
        <v>114</v>
      </c>
      <c r="B69" s="58">
        <f>SUM(B70:B76)</f>
        <v>315745.6</v>
      </c>
      <c r="C69" s="58">
        <f>SUM(C70:C76)</f>
        <v>522489.9</v>
      </c>
      <c r="D69" s="58">
        <f>SUM(D70:D76)-D73-D74</f>
        <v>866133.4</v>
      </c>
      <c r="E69" s="58">
        <f>SUM(E70:E76)-E73-E74</f>
        <v>1120819.8</v>
      </c>
      <c r="F69" s="58">
        <f>SUM(F70:F76)-F73-F74</f>
        <v>1335976</v>
      </c>
      <c r="G69" s="58">
        <f>SUM(G70:G76)-G73-G74</f>
        <v>1659322.1</v>
      </c>
      <c r="H69" s="58">
        <f>SUM(H70:H76)-H73-H74</f>
        <v>2234753</v>
      </c>
      <c r="I69" s="58">
        <f>SUM(I70:I76)-I73-I74</f>
        <v>3091362.9</v>
      </c>
      <c r="J69" s="58">
        <f>SUM(J70:J76)-J73-J74</f>
        <v>3720616.2</v>
      </c>
      <c r="K69" s="58">
        <f>SUM(K70:K76)-K73-K74</f>
        <v>4236325.3</v>
      </c>
      <c r="L69" s="58">
        <f>SUM(L70:L76)-L73-L74</f>
        <v>4815668</v>
      </c>
      <c r="M69" s="58">
        <f>SUM(M70:M76)-M73-M74</f>
        <v>4360451.2</v>
      </c>
      <c r="N69" s="58">
        <f>SUM(N70:N76)-N73-N74</f>
        <v>5118918.4</v>
      </c>
      <c r="O69" s="58">
        <f>SUM(O70:O76)-O73-O74-O75</f>
        <v>6314341.2</v>
      </c>
      <c r="P69" s="58">
        <f>SUM(P70:P76)-P73-P74-P75</f>
        <v>7098364.3</v>
      </c>
      <c r="Q69" s="58">
        <f>SUM(Q70:Q76)-Q73-Q74-Q75</f>
        <v>7568240.1</v>
      </c>
      <c r="R69" s="58">
        <f>SUM(R70:R76)-R73-R74-R75</f>
        <v>8119343.3</v>
      </c>
      <c r="S69" s="58">
        <f>SUM(S70:S76)-S73-S74-S75</f>
        <v>9063071.800000001</v>
      </c>
      <c r="T69" s="44"/>
    </row>
    <row r="70" ht="15" customHeight="1">
      <c r="A70" t="s" s="62">
        <v>115</v>
      </c>
      <c r="B70" s="53">
        <v>9466.4</v>
      </c>
      <c r="C70" s="53">
        <v>14770.6</v>
      </c>
      <c r="D70" s="53">
        <v>18705.2</v>
      </c>
      <c r="E70" s="53">
        <v>25379.6</v>
      </c>
      <c r="F70" s="53">
        <v>29940.8</v>
      </c>
      <c r="G70" s="53">
        <v>37046.2</v>
      </c>
      <c r="H70" s="53">
        <v>42470.6</v>
      </c>
      <c r="I70" s="53">
        <v>50245.8</v>
      </c>
      <c r="J70" s="53">
        <v>68434.5</v>
      </c>
      <c r="K70" s="53">
        <v>81076</v>
      </c>
      <c r="L70" s="53">
        <v>106223.2</v>
      </c>
      <c r="M70" s="53">
        <v>107914.5</v>
      </c>
      <c r="N70" s="53">
        <v>117879.5</v>
      </c>
      <c r="O70" s="53">
        <v>136325.1</v>
      </c>
      <c r="P70" s="53">
        <v>146045.5</v>
      </c>
      <c r="Q70" s="53">
        <v>167037.9</v>
      </c>
      <c r="R70" s="53">
        <v>170310.3</v>
      </c>
      <c r="S70" s="54">
        <v>179436.3</v>
      </c>
      <c r="T70" s="44"/>
    </row>
    <row r="71" ht="15" customHeight="1">
      <c r="A71" t="s" s="62">
        <v>116</v>
      </c>
      <c r="B71" s="53">
        <v>73056</v>
      </c>
      <c r="C71" s="53">
        <v>112407</v>
      </c>
      <c r="D71" s="53">
        <v>156077</v>
      </c>
      <c r="E71" s="53">
        <v>199859.1</v>
      </c>
      <c r="F71" s="53">
        <v>234866.4</v>
      </c>
      <c r="G71" s="53">
        <v>284576.3</v>
      </c>
      <c r="H71" s="53">
        <v>364368.8</v>
      </c>
      <c r="I71" s="53">
        <v>475575.5</v>
      </c>
      <c r="J71" s="53">
        <v>653908.3</v>
      </c>
      <c r="K71" s="53">
        <v>820792.5</v>
      </c>
      <c r="L71" s="53">
        <v>923550.8</v>
      </c>
      <c r="M71" s="53">
        <v>825267.4</v>
      </c>
      <c r="N71" s="53">
        <v>1046600.1</v>
      </c>
      <c r="O71" s="53">
        <v>1291019.1</v>
      </c>
      <c r="P71" s="53">
        <v>1484879</v>
      </c>
      <c r="Q71" s="53">
        <v>1568655.2</v>
      </c>
      <c r="R71" s="53">
        <v>1659783.9</v>
      </c>
      <c r="S71" s="54">
        <v>1822835</v>
      </c>
      <c r="T71" s="44"/>
    </row>
    <row r="72" ht="15" customHeight="1">
      <c r="A72" t="s" s="62">
        <v>117</v>
      </c>
      <c r="B72" s="53">
        <v>188611.3</v>
      </c>
      <c r="C72" s="53">
        <v>316194.7</v>
      </c>
      <c r="D72" s="53">
        <v>570790.2</v>
      </c>
      <c r="E72" s="53">
        <v>753119.2</v>
      </c>
      <c r="F72" s="53">
        <v>898722.4</v>
      </c>
      <c r="G72" s="53">
        <v>1117514.4</v>
      </c>
      <c r="H72" s="53">
        <v>1536733.7</v>
      </c>
      <c r="I72" s="53">
        <v>2215584.4</v>
      </c>
      <c r="J72" s="53">
        <v>2551355.4</v>
      </c>
      <c r="K72" s="53">
        <v>2758813.1</v>
      </c>
      <c r="L72" s="53">
        <v>3121401.3</v>
      </c>
      <c r="M72" s="53">
        <v>2870284</v>
      </c>
      <c r="N72" s="53">
        <v>3301573.3</v>
      </c>
      <c r="O72" s="53">
        <v>4112596</v>
      </c>
      <c r="P72" s="53">
        <v>4625467.5</v>
      </c>
      <c r="Q72" s="53">
        <v>4950207.4</v>
      </c>
      <c r="R72" s="53">
        <v>5295348.5</v>
      </c>
      <c r="S72" s="54">
        <v>5851557.8</v>
      </c>
      <c r="T72" s="44"/>
    </row>
    <row r="73" ht="15" customHeight="1">
      <c r="A73" t="s" s="59">
        <v>118</v>
      </c>
      <c r="B73" t="s" s="60">
        <v>73</v>
      </c>
      <c r="C73" t="s" s="60">
        <v>73</v>
      </c>
      <c r="D73" s="53">
        <v>403822.2</v>
      </c>
      <c r="E73" s="53">
        <v>497981.4</v>
      </c>
      <c r="F73" s="53">
        <v>552483.5</v>
      </c>
      <c r="G73" s="53">
        <v>717219.7</v>
      </c>
      <c r="H73" s="53">
        <v>956196.5</v>
      </c>
      <c r="I73" s="53">
        <v>1399335.9</v>
      </c>
      <c r="J73" s="53">
        <v>1594097.1</v>
      </c>
      <c r="K73" s="53">
        <v>1728340.2</v>
      </c>
      <c r="L73" s="53">
        <v>1937159.1</v>
      </c>
      <c r="M73" s="53">
        <v>1778637.1</v>
      </c>
      <c r="N73" s="53">
        <v>1971870.5</v>
      </c>
      <c r="O73" s="53">
        <v>2440432.6</v>
      </c>
      <c r="P73" s="53">
        <v>2703558.8</v>
      </c>
      <c r="Q73" s="53">
        <v>2729122.4</v>
      </c>
      <c r="R73" s="53">
        <v>2860498.9</v>
      </c>
      <c r="S73" s="54">
        <v>3154058.7</v>
      </c>
      <c r="T73" s="44"/>
    </row>
    <row r="74" ht="15" customHeight="1">
      <c r="A74" t="s" s="59">
        <v>119</v>
      </c>
      <c r="B74" t="s" s="60">
        <v>73</v>
      </c>
      <c r="C74" t="s" s="60">
        <v>73</v>
      </c>
      <c r="D74" s="53">
        <v>117100.8</v>
      </c>
      <c r="E74" s="53">
        <v>184315.9</v>
      </c>
      <c r="F74" s="53">
        <v>262447.4</v>
      </c>
      <c r="G74" s="53">
        <v>283181.2</v>
      </c>
      <c r="H74" s="53">
        <v>355718.4</v>
      </c>
      <c r="I74" s="53">
        <v>441721.8</v>
      </c>
      <c r="J74" s="53">
        <v>546365.8</v>
      </c>
      <c r="K74" s="53">
        <v>594678.6</v>
      </c>
      <c r="L74" s="53">
        <v>719397</v>
      </c>
      <c r="M74" s="53">
        <v>649640</v>
      </c>
      <c r="N74" s="53">
        <v>782214.9</v>
      </c>
      <c r="O74" s="53">
        <v>966110.4</v>
      </c>
      <c r="P74" s="53">
        <v>1191271.9</v>
      </c>
      <c r="Q74" s="53">
        <v>1375878.8</v>
      </c>
      <c r="R74" s="53">
        <v>1633382.2</v>
      </c>
      <c r="S74" s="54">
        <v>1791825.6</v>
      </c>
      <c r="T74" s="44"/>
    </row>
    <row r="75" ht="15" customHeight="1">
      <c r="A75" t="s" s="59">
        <v>120</v>
      </c>
      <c r="B75" t="s" s="60">
        <v>73</v>
      </c>
      <c r="C75" t="s" s="60">
        <v>73</v>
      </c>
      <c r="D75" t="s" s="60">
        <v>73</v>
      </c>
      <c r="E75" t="s" s="60">
        <v>73</v>
      </c>
      <c r="F75" t="s" s="60">
        <v>73</v>
      </c>
      <c r="G75" t="s" s="60">
        <v>73</v>
      </c>
      <c r="H75" t="s" s="60">
        <v>73</v>
      </c>
      <c r="I75" t="s" s="60">
        <v>73</v>
      </c>
      <c r="J75" t="s" s="60">
        <v>73</v>
      </c>
      <c r="K75" t="s" s="60">
        <v>73</v>
      </c>
      <c r="L75" t="s" s="60">
        <v>73</v>
      </c>
      <c r="M75" t="s" s="60">
        <v>73</v>
      </c>
      <c r="N75" t="s" s="60">
        <v>73</v>
      </c>
      <c r="O75" s="53">
        <v>706053</v>
      </c>
      <c r="P75" s="53">
        <v>730636.8</v>
      </c>
      <c r="Q75" s="53">
        <v>845206.2</v>
      </c>
      <c r="R75" s="53">
        <v>801467.4</v>
      </c>
      <c r="S75" s="54">
        <v>905673.5</v>
      </c>
      <c r="T75" s="44"/>
    </row>
    <row r="76" ht="15" customHeight="1">
      <c r="A76" t="s" s="62">
        <v>121</v>
      </c>
      <c r="B76" s="56">
        <v>44611.9</v>
      </c>
      <c r="C76" s="56">
        <v>79117.600000000006</v>
      </c>
      <c r="D76" s="56">
        <v>120561</v>
      </c>
      <c r="E76" s="56">
        <v>142461.9</v>
      </c>
      <c r="F76" s="56">
        <v>172446.4</v>
      </c>
      <c r="G76" s="56">
        <v>220185.2</v>
      </c>
      <c r="H76" s="56">
        <v>291179.9</v>
      </c>
      <c r="I76" s="56">
        <v>349957.2</v>
      </c>
      <c r="J76" s="56">
        <v>446918</v>
      </c>
      <c r="K76" s="56">
        <v>575643.7</v>
      </c>
      <c r="L76" s="56">
        <v>664492.7</v>
      </c>
      <c r="M76" s="56">
        <v>556985.3</v>
      </c>
      <c r="N76" s="56">
        <v>652865.5</v>
      </c>
      <c r="O76" s="56">
        <v>774401</v>
      </c>
      <c r="P76" s="56">
        <v>841972.3</v>
      </c>
      <c r="Q76" s="56">
        <v>882339.6</v>
      </c>
      <c r="R76" s="56">
        <v>993900.6</v>
      </c>
      <c r="S76" s="57">
        <v>1209242.7</v>
      </c>
      <c r="T76" s="44"/>
    </row>
    <row r="77" ht="15" customHeight="1">
      <c r="A77" t="s" s="63">
        <v>122</v>
      </c>
      <c r="B77" s="58">
        <f>SUM(B78:B87)</f>
        <v>278015.4</v>
      </c>
      <c r="C77" s="58">
        <f>SUM(C78:C87)</f>
        <v>430390.5</v>
      </c>
      <c r="D77" s="58">
        <f>SUM(D78:D87)</f>
        <v>635471.7</v>
      </c>
      <c r="E77" s="58">
        <f>SUM(E78:E87)</f>
        <v>778927.9</v>
      </c>
      <c r="F77" s="58">
        <f>SUM(F78:F87)</f>
        <v>909296.4</v>
      </c>
      <c r="G77" s="58">
        <f>SUM(G78:G87)</f>
        <v>1104197.5</v>
      </c>
      <c r="H77" s="58">
        <f>SUM(H78:H87)</f>
        <v>1506602.2</v>
      </c>
      <c r="I77" s="58">
        <f>SUM(I78:I87)</f>
        <v>1806739.4</v>
      </c>
      <c r="J77" s="58">
        <f>SUM(J78:J87)</f>
        <v>2260554.7</v>
      </c>
      <c r="K77" s="58">
        <f>SUM(K78:K87)</f>
        <v>2772400.7</v>
      </c>
      <c r="L77" s="58">
        <f>SUM(L78:L87)</f>
        <v>3177169.3</v>
      </c>
      <c r="M77" s="58">
        <f>SUM(M78:M87)</f>
        <v>3121312.5</v>
      </c>
      <c r="N77" s="58">
        <f>SUM(N78:N87)</f>
        <v>3831126.3</v>
      </c>
      <c r="O77" s="58">
        <f>SUM(O78:O87)</f>
        <v>4445440.7</v>
      </c>
      <c r="P77" s="58">
        <f>SUM(P78:P87)</f>
        <v>4798101.9</v>
      </c>
      <c r="Q77" s="58">
        <f>SUM(Q78:Q87)</f>
        <v>5134467.9</v>
      </c>
      <c r="R77" s="58">
        <f>SUM(R78:R87)</f>
        <v>5712688.7</v>
      </c>
      <c r="S77" s="58">
        <f>SUM(S78:S87)</f>
        <v>6371103.1</v>
      </c>
      <c r="T77" s="44"/>
    </row>
    <row r="78" ht="15" customHeight="1">
      <c r="A78" t="s" s="62">
        <v>123</v>
      </c>
      <c r="B78" s="53">
        <v>1527.6</v>
      </c>
      <c r="C78" s="53">
        <v>2186.2</v>
      </c>
      <c r="D78" s="53">
        <v>2737.5</v>
      </c>
      <c r="E78" s="53">
        <v>4499.4</v>
      </c>
      <c r="F78" s="53">
        <v>5310.6</v>
      </c>
      <c r="G78" s="53">
        <v>6903.9</v>
      </c>
      <c r="H78" s="53">
        <v>8516.700000000001</v>
      </c>
      <c r="I78" s="53">
        <v>8805.799999999999</v>
      </c>
      <c r="J78" s="53">
        <v>11609.4</v>
      </c>
      <c r="K78" s="53">
        <v>15108.5</v>
      </c>
      <c r="L78" s="53">
        <v>18701</v>
      </c>
      <c r="M78" s="53">
        <v>19911.6</v>
      </c>
      <c r="N78" s="53">
        <v>22393.7</v>
      </c>
      <c r="O78" s="53">
        <v>26380.8</v>
      </c>
      <c r="P78" s="53">
        <v>30444.6</v>
      </c>
      <c r="Q78" s="53">
        <v>33313.5</v>
      </c>
      <c r="R78" s="53">
        <v>39191.9</v>
      </c>
      <c r="S78" s="54">
        <v>42165.7</v>
      </c>
      <c r="T78" s="44"/>
    </row>
    <row r="79" ht="15" customHeight="1">
      <c r="A79" t="s" s="62">
        <v>124</v>
      </c>
      <c r="B79" s="53">
        <v>1958.5</v>
      </c>
      <c r="C79" s="53">
        <v>2727.9</v>
      </c>
      <c r="D79" s="53">
        <v>3594.1</v>
      </c>
      <c r="E79" s="53">
        <v>5197.2</v>
      </c>
      <c r="F79" s="53">
        <v>6847.4</v>
      </c>
      <c r="G79" s="53">
        <v>8121.2</v>
      </c>
      <c r="H79" s="53">
        <v>9838.5</v>
      </c>
      <c r="I79" s="53">
        <v>11662.5</v>
      </c>
      <c r="J79" s="53">
        <v>15146.8</v>
      </c>
      <c r="K79" s="53">
        <v>19384.2</v>
      </c>
      <c r="L79" s="53">
        <v>23870.5</v>
      </c>
      <c r="M79" s="53">
        <v>26921.9</v>
      </c>
      <c r="N79" s="53">
        <v>30772.8</v>
      </c>
      <c r="O79" s="53">
        <v>33398.9</v>
      </c>
      <c r="P79" s="53">
        <v>37369.1</v>
      </c>
      <c r="Q79" s="53">
        <v>41298.7</v>
      </c>
      <c r="R79" s="53">
        <v>45947.9</v>
      </c>
      <c r="S79" s="54">
        <v>47289.6</v>
      </c>
      <c r="T79" s="44"/>
    </row>
    <row r="80" ht="15" customHeight="1">
      <c r="A80" t="s" s="62">
        <v>125</v>
      </c>
      <c r="B80" s="53">
        <v>8158.8</v>
      </c>
      <c r="C80" s="53">
        <v>13192.3</v>
      </c>
      <c r="D80" s="53">
        <v>17418.1</v>
      </c>
      <c r="E80" s="53">
        <v>20041</v>
      </c>
      <c r="F80" s="53">
        <v>25423.3</v>
      </c>
      <c r="G80" s="53">
        <v>28969.2</v>
      </c>
      <c r="H80" s="53">
        <v>33102.9</v>
      </c>
      <c r="I80" s="53">
        <v>41727.5</v>
      </c>
      <c r="J80" s="53">
        <v>53689.3</v>
      </c>
      <c r="K80" s="53">
        <v>63722</v>
      </c>
      <c r="L80" s="53">
        <v>72308.8</v>
      </c>
      <c r="M80" s="53">
        <v>81019.899999999994</v>
      </c>
      <c r="N80" s="53">
        <v>96039.8</v>
      </c>
      <c r="O80" s="53">
        <v>113088.1</v>
      </c>
      <c r="P80" s="53">
        <v>130638.5</v>
      </c>
      <c r="Q80" s="53">
        <v>141850.5</v>
      </c>
      <c r="R80" s="53">
        <v>158372.8</v>
      </c>
      <c r="S80" s="54">
        <v>170413.1</v>
      </c>
      <c r="T80" s="44"/>
    </row>
    <row r="81" ht="15" customHeight="1">
      <c r="A81" t="s" s="62">
        <v>126</v>
      </c>
      <c r="B81" s="53">
        <v>21365.9</v>
      </c>
      <c r="C81" s="53">
        <v>32430.6</v>
      </c>
      <c r="D81" s="53">
        <v>46736.8</v>
      </c>
      <c r="E81" s="53">
        <v>61854.4</v>
      </c>
      <c r="F81" s="53">
        <v>73107.399999999994</v>
      </c>
      <c r="G81" s="53">
        <v>88733.3</v>
      </c>
      <c r="H81" s="53">
        <v>114840.5</v>
      </c>
      <c r="I81" s="53">
        <v>135686.4</v>
      </c>
      <c r="J81" s="53">
        <v>173810.5</v>
      </c>
      <c r="K81" s="53">
        <v>223563.4</v>
      </c>
      <c r="L81" s="53">
        <v>259343.1</v>
      </c>
      <c r="M81" s="53">
        <v>265613.3</v>
      </c>
      <c r="N81" s="53">
        <v>302900.7</v>
      </c>
      <c r="O81" s="53">
        <v>332117.8</v>
      </c>
      <c r="P81" s="53">
        <v>368995.2</v>
      </c>
      <c r="Q81" s="53">
        <v>416110.3</v>
      </c>
      <c r="R81" s="53">
        <v>446023.8</v>
      </c>
      <c r="S81" s="54">
        <v>487903.3</v>
      </c>
      <c r="T81" s="44"/>
    </row>
    <row r="82" ht="15" customHeight="1">
      <c r="A82" t="s" s="62">
        <v>127</v>
      </c>
      <c r="B82" s="53">
        <v>70150.100000000006</v>
      </c>
      <c r="C82" s="53">
        <v>124516.5</v>
      </c>
      <c r="D82" s="53">
        <v>214662.7</v>
      </c>
      <c r="E82" s="53">
        <v>239420</v>
      </c>
      <c r="F82" s="53">
        <v>230994.9</v>
      </c>
      <c r="G82" s="53">
        <v>272727</v>
      </c>
      <c r="H82" s="53">
        <v>365454.1</v>
      </c>
      <c r="I82" s="53">
        <v>439736.9</v>
      </c>
      <c r="J82" s="53">
        <v>585881.9</v>
      </c>
      <c r="K82" s="53">
        <v>734154.8</v>
      </c>
      <c r="L82" s="53">
        <v>737950.5</v>
      </c>
      <c r="M82" s="53">
        <v>749194.8</v>
      </c>
      <c r="N82" s="53">
        <v>1055525</v>
      </c>
      <c r="O82" s="53">
        <v>1170827.3</v>
      </c>
      <c r="P82" s="53">
        <v>1183228</v>
      </c>
      <c r="Q82" s="53">
        <v>1256934.1</v>
      </c>
      <c r="R82" s="53">
        <v>1410719.9</v>
      </c>
      <c r="S82" s="54">
        <v>1667041.1</v>
      </c>
      <c r="T82" s="44"/>
    </row>
    <row r="83" ht="15" customHeight="1">
      <c r="A83" t="s" s="62">
        <v>128</v>
      </c>
      <c r="B83" s="53">
        <v>50422.2</v>
      </c>
      <c r="C83" s="53">
        <v>77701.2</v>
      </c>
      <c r="D83" s="53">
        <v>103013.8</v>
      </c>
      <c r="E83" s="53">
        <v>120240</v>
      </c>
      <c r="F83" s="53">
        <v>140195.9</v>
      </c>
      <c r="G83" s="53">
        <v>167927.1</v>
      </c>
      <c r="H83" s="53">
        <v>213244.2</v>
      </c>
      <c r="I83" s="53">
        <v>258095.5</v>
      </c>
      <c r="J83" s="53">
        <v>330834.3</v>
      </c>
      <c r="K83" s="53">
        <v>402654.7</v>
      </c>
      <c r="L83" s="53">
        <v>438852.4</v>
      </c>
      <c r="M83" s="53">
        <v>458774.9</v>
      </c>
      <c r="N83" s="53">
        <v>546141</v>
      </c>
      <c r="O83" s="53">
        <v>634561.4</v>
      </c>
      <c r="P83" s="53">
        <v>737971.6</v>
      </c>
      <c r="Q83" s="53">
        <v>805197.5</v>
      </c>
      <c r="R83" s="53">
        <v>916317.5</v>
      </c>
      <c r="S83" s="54">
        <v>1001717.6</v>
      </c>
      <c r="T83" s="44"/>
    </row>
    <row r="84" ht="15" customHeight="1">
      <c r="A84" t="s" s="62">
        <v>129</v>
      </c>
      <c r="B84" s="53">
        <v>42890.2</v>
      </c>
      <c r="C84" s="53">
        <v>64491.4</v>
      </c>
      <c r="D84" s="53">
        <v>88728.100000000006</v>
      </c>
      <c r="E84" s="53">
        <v>113800.2</v>
      </c>
      <c r="F84" s="53">
        <v>136156.7</v>
      </c>
      <c r="G84" s="53">
        <v>164903.1</v>
      </c>
      <c r="H84" s="53">
        <v>244462</v>
      </c>
      <c r="I84" s="53">
        <v>295378.4</v>
      </c>
      <c r="J84" s="53">
        <v>342210.6</v>
      </c>
      <c r="K84" s="53">
        <v>437790.2</v>
      </c>
      <c r="L84" s="53">
        <v>575901.9</v>
      </c>
      <c r="M84" s="53">
        <v>512408</v>
      </c>
      <c r="N84" s="53">
        <v>625914.9</v>
      </c>
      <c r="O84" s="53">
        <v>751198.4</v>
      </c>
      <c r="P84" s="53">
        <v>718320.4</v>
      </c>
      <c r="Q84" s="53">
        <v>667950.5</v>
      </c>
      <c r="R84" s="53">
        <v>752024</v>
      </c>
      <c r="S84" s="54">
        <v>843345.4</v>
      </c>
      <c r="T84" s="44"/>
    </row>
    <row r="85" ht="15" customHeight="1">
      <c r="A85" t="s" s="62">
        <v>130</v>
      </c>
      <c r="B85" s="53">
        <v>34399</v>
      </c>
      <c r="C85" s="53">
        <v>52746.5</v>
      </c>
      <c r="D85" s="53">
        <v>72012.7</v>
      </c>
      <c r="E85" s="53">
        <v>95298.899999999994</v>
      </c>
      <c r="F85" s="53">
        <v>123084.5</v>
      </c>
      <c r="G85" s="53">
        <v>153798.9</v>
      </c>
      <c r="H85" s="53">
        <v>191826.7</v>
      </c>
      <c r="I85" s="53">
        <v>235381.8</v>
      </c>
      <c r="J85" s="53">
        <v>296064.5</v>
      </c>
      <c r="K85" s="53">
        <v>365531.2</v>
      </c>
      <c r="L85" s="53">
        <v>453574.6</v>
      </c>
      <c r="M85" s="53">
        <v>425400.2</v>
      </c>
      <c r="N85" s="53">
        <v>484141.3</v>
      </c>
      <c r="O85" s="53">
        <v>598563.5</v>
      </c>
      <c r="P85" s="53">
        <v>728154</v>
      </c>
      <c r="Q85" s="53">
        <v>817516.7</v>
      </c>
      <c r="R85" s="53">
        <v>911219</v>
      </c>
      <c r="S85" s="54">
        <v>1021642.9</v>
      </c>
      <c r="T85" s="44"/>
    </row>
    <row r="86" ht="15" customHeight="1">
      <c r="A86" t="s" s="62">
        <v>131</v>
      </c>
      <c r="B86" s="53">
        <v>26855</v>
      </c>
      <c r="C86" s="53">
        <v>33734.7</v>
      </c>
      <c r="D86" s="53">
        <v>46028.4</v>
      </c>
      <c r="E86" s="53">
        <v>61535.7</v>
      </c>
      <c r="F86" s="53">
        <v>92628.7</v>
      </c>
      <c r="G86" s="53">
        <v>115029.5</v>
      </c>
      <c r="H86" s="53">
        <v>192877.3</v>
      </c>
      <c r="I86" s="53">
        <v>220686.1</v>
      </c>
      <c r="J86" s="53">
        <v>262506.7</v>
      </c>
      <c r="K86" s="53">
        <v>296004.7</v>
      </c>
      <c r="L86" s="53">
        <v>347760.3</v>
      </c>
      <c r="M86" s="53">
        <v>336259.6</v>
      </c>
      <c r="N86" s="53">
        <v>382620.4</v>
      </c>
      <c r="O86" s="53">
        <v>451418.8</v>
      </c>
      <c r="P86" s="53">
        <v>491507.6</v>
      </c>
      <c r="Q86" s="53">
        <v>551734</v>
      </c>
      <c r="R86" s="53">
        <v>602605.1</v>
      </c>
      <c r="S86" s="54">
        <v>618127.7</v>
      </c>
      <c r="T86" s="44"/>
    </row>
    <row r="87" ht="15" customHeight="1">
      <c r="A87" t="s" s="62">
        <v>132</v>
      </c>
      <c r="B87" s="56">
        <v>20288.1</v>
      </c>
      <c r="C87" s="56">
        <v>26663.2</v>
      </c>
      <c r="D87" s="56">
        <v>40539.5</v>
      </c>
      <c r="E87" s="56">
        <v>57041.1</v>
      </c>
      <c r="F87" s="56">
        <v>75547</v>
      </c>
      <c r="G87" s="56">
        <v>97084.3</v>
      </c>
      <c r="H87" s="56">
        <v>132439.3</v>
      </c>
      <c r="I87" s="56">
        <v>159578.5</v>
      </c>
      <c r="J87" s="56">
        <v>188800.7</v>
      </c>
      <c r="K87" s="56">
        <v>214487</v>
      </c>
      <c r="L87" s="56">
        <v>248906.2</v>
      </c>
      <c r="M87" s="56">
        <v>245808.3</v>
      </c>
      <c r="N87" s="56">
        <v>284676.7</v>
      </c>
      <c r="O87" s="56">
        <v>333885.7</v>
      </c>
      <c r="P87" s="56">
        <v>371472.9</v>
      </c>
      <c r="Q87" s="56">
        <v>402562.1</v>
      </c>
      <c r="R87" s="56">
        <v>430266.8</v>
      </c>
      <c r="S87" s="57">
        <v>471456.7</v>
      </c>
      <c r="T87" s="44"/>
    </row>
    <row r="88" ht="15" customHeight="1">
      <c r="A88" t="s" s="63">
        <v>133</v>
      </c>
      <c r="B88" s="58">
        <f>SUM(B89:B99)</f>
        <v>168173</v>
      </c>
      <c r="C88" s="58">
        <f>SUM(C89:C99)</f>
        <v>271898.6</v>
      </c>
      <c r="D88" s="58">
        <f>SUM(D89:D99)</f>
        <v>360400.6</v>
      </c>
      <c r="E88" s="58">
        <f>SUM(E89:E99)</f>
        <v>456964</v>
      </c>
      <c r="F88" s="58">
        <f>SUM(F89:F99)</f>
        <v>553546.2</v>
      </c>
      <c r="G88" s="46">
        <f>SUM(G89:G99)</f>
        <v>666492.8</v>
      </c>
      <c r="H88" s="46">
        <f>SUM(H89:H99)</f>
        <v>803628.7</v>
      </c>
      <c r="I88" s="46">
        <f>SUM(I89:I99)</f>
        <v>970981.7</v>
      </c>
      <c r="J88" s="46">
        <f>SUM(J89:J99)</f>
        <v>1181517.6</v>
      </c>
      <c r="K88" s="46">
        <f>SUM(K89:K99)</f>
        <v>1495391.1</v>
      </c>
      <c r="L88" s="46">
        <f>SUM(L89:L99)</f>
        <v>1799908.4</v>
      </c>
      <c r="M88" s="46">
        <f>SUM(M89:M99)</f>
        <v>2000294.8</v>
      </c>
      <c r="N88" s="46">
        <f>SUM(N89:N99)</f>
        <v>2410988.7</v>
      </c>
      <c r="O88" s="46">
        <f>SUM(O89:O99)</f>
        <v>2890065.3</v>
      </c>
      <c r="P88" s="46">
        <f>SUM(P89:P99)</f>
        <v>3090998.6</v>
      </c>
      <c r="Q88" s="46">
        <f>SUM(Q89:Q99)</f>
        <v>3239564.1</v>
      </c>
      <c r="R88" s="46">
        <f>SUM(R89:R99)</f>
        <v>3634851.4</v>
      </c>
      <c r="S88" s="46">
        <f>SUM(S89:S99)</f>
        <v>4033862.5</v>
      </c>
      <c r="T88" s="44"/>
    </row>
    <row r="89" ht="15" customHeight="1">
      <c r="A89" t="s" s="62">
        <v>134</v>
      </c>
      <c r="B89" s="53">
        <v>11140</v>
      </c>
      <c r="C89" s="53">
        <v>16185.4</v>
      </c>
      <c r="D89" s="53">
        <v>21574.5</v>
      </c>
      <c r="E89" s="53">
        <v>30075.1</v>
      </c>
      <c r="F89" s="53">
        <v>37884.5</v>
      </c>
      <c r="G89" s="50">
        <v>52253.7</v>
      </c>
      <c r="H89" s="50">
        <v>63918.5</v>
      </c>
      <c r="I89" s="50">
        <v>74912.899999999994</v>
      </c>
      <c r="J89" s="50">
        <v>91712.399999999994</v>
      </c>
      <c r="K89" s="50">
        <v>107442</v>
      </c>
      <c r="L89" s="50">
        <v>124738.5</v>
      </c>
      <c r="M89" s="50">
        <v>121187.7</v>
      </c>
      <c r="N89" s="50">
        <v>133525.6</v>
      </c>
      <c r="O89" s="50">
        <v>153624.1</v>
      </c>
      <c r="P89" s="50">
        <v>164737.8</v>
      </c>
      <c r="Q89" s="50">
        <v>176888.9</v>
      </c>
      <c r="R89" s="50">
        <v>186492.9</v>
      </c>
      <c r="S89" s="51">
        <v>202823.4</v>
      </c>
      <c r="T89" s="44"/>
    </row>
    <row r="90" ht="15" customHeight="1">
      <c r="A90" t="s" s="62">
        <v>135</v>
      </c>
      <c r="B90" s="53">
        <v>33632.4</v>
      </c>
      <c r="C90" s="53">
        <v>62750.8</v>
      </c>
      <c r="D90" s="53">
        <v>81960.399999999994</v>
      </c>
      <c r="E90" s="53">
        <v>100922.4</v>
      </c>
      <c r="F90" s="53">
        <v>115117.1</v>
      </c>
      <c r="G90" s="53">
        <v>132964.1</v>
      </c>
      <c r="H90" s="53">
        <v>153496.7</v>
      </c>
      <c r="I90" s="53">
        <v>183027</v>
      </c>
      <c r="J90" s="53">
        <v>206845</v>
      </c>
      <c r="K90" s="53">
        <v>242656.5</v>
      </c>
      <c r="L90" s="53">
        <v>309518.3</v>
      </c>
      <c r="M90" s="53">
        <v>328201.7</v>
      </c>
      <c r="N90" s="53">
        <v>386825.1</v>
      </c>
      <c r="O90" s="53">
        <v>486830.9</v>
      </c>
      <c r="P90" s="53">
        <v>541306.8</v>
      </c>
      <c r="Q90" s="53">
        <v>570284.7</v>
      </c>
      <c r="R90" s="53">
        <v>658140.4</v>
      </c>
      <c r="S90" s="54">
        <v>747601.7</v>
      </c>
      <c r="T90" s="44"/>
    </row>
    <row r="91" ht="15" customHeight="1">
      <c r="A91" t="s" s="62">
        <v>136</v>
      </c>
      <c r="B91" s="53">
        <v>12864.6</v>
      </c>
      <c r="C91" s="53">
        <v>20783.9</v>
      </c>
      <c r="D91" s="53">
        <v>30024.6</v>
      </c>
      <c r="E91" s="53">
        <v>35139.2</v>
      </c>
      <c r="F91" s="53">
        <v>44555.8</v>
      </c>
      <c r="G91" s="53">
        <v>53145.5</v>
      </c>
      <c r="H91" s="53">
        <v>61261.8</v>
      </c>
      <c r="I91" s="53">
        <v>69647.100000000006</v>
      </c>
      <c r="J91" s="53">
        <v>90732.100000000006</v>
      </c>
      <c r="K91" s="53">
        <v>110822.4</v>
      </c>
      <c r="L91" s="53">
        <v>140302</v>
      </c>
      <c r="M91" s="53">
        <v>148587.9</v>
      </c>
      <c r="N91" s="53">
        <v>166742.5</v>
      </c>
      <c r="O91" s="53">
        <v>203869</v>
      </c>
      <c r="P91" s="53">
        <v>223968.8</v>
      </c>
      <c r="Q91" s="53">
        <v>229239.4</v>
      </c>
      <c r="R91" s="53">
        <v>234840.8</v>
      </c>
      <c r="S91" s="54">
        <v>247666.2</v>
      </c>
      <c r="T91" s="44"/>
    </row>
    <row r="92" ht="15" customHeight="1">
      <c r="A92" t="s" s="62">
        <v>137</v>
      </c>
      <c r="B92" s="53">
        <v>11678.2</v>
      </c>
      <c r="C92" s="53">
        <v>14919.8</v>
      </c>
      <c r="D92" s="53">
        <v>18140.7</v>
      </c>
      <c r="E92" s="53">
        <v>23031.7</v>
      </c>
      <c r="F92" s="53">
        <v>25881.9</v>
      </c>
      <c r="G92" s="53">
        <v>29747</v>
      </c>
      <c r="H92" s="53">
        <v>35139.3</v>
      </c>
      <c r="I92" s="53">
        <v>43974.3</v>
      </c>
      <c r="J92" s="53">
        <v>56119.8</v>
      </c>
      <c r="K92" s="53">
        <v>66076.8</v>
      </c>
      <c r="L92" s="53">
        <v>77854.3</v>
      </c>
      <c r="M92" s="53">
        <v>94643.2</v>
      </c>
      <c r="N92" s="53">
        <v>103123.2</v>
      </c>
      <c r="O92" s="53">
        <v>114375.9</v>
      </c>
      <c r="P92" s="53">
        <v>127412.7</v>
      </c>
      <c r="Q92" s="53">
        <v>133364</v>
      </c>
      <c r="R92" s="53">
        <v>145761.3</v>
      </c>
      <c r="S92" s="54">
        <v>175404.8</v>
      </c>
      <c r="T92" s="44"/>
    </row>
    <row r="93" ht="15" customHeight="1">
      <c r="A93" t="s" s="62">
        <v>138</v>
      </c>
      <c r="B93" s="53">
        <v>31373.1</v>
      </c>
      <c r="C93" s="53">
        <v>53242.2</v>
      </c>
      <c r="D93" s="53">
        <v>62088.5</v>
      </c>
      <c r="E93" s="53">
        <v>72826.100000000006</v>
      </c>
      <c r="F93" s="53">
        <v>96832.3</v>
      </c>
      <c r="G93" s="53">
        <v>119333.7</v>
      </c>
      <c r="H93" s="53">
        <v>152301.1</v>
      </c>
      <c r="I93" s="53">
        <v>186623.3</v>
      </c>
      <c r="J93" s="53">
        <v>215934.4</v>
      </c>
      <c r="K93" s="53">
        <v>259041.4</v>
      </c>
      <c r="L93" s="53">
        <v>316581.9</v>
      </c>
      <c r="M93" s="53">
        <v>368996.7</v>
      </c>
      <c r="N93" s="53">
        <v>470679.2</v>
      </c>
      <c r="O93" s="53">
        <v>549722.8</v>
      </c>
      <c r="P93" s="53">
        <v>557489.3</v>
      </c>
      <c r="Q93" s="53">
        <v>577473.9</v>
      </c>
      <c r="R93" s="53">
        <v>642423</v>
      </c>
      <c r="S93" s="54">
        <v>717609.9</v>
      </c>
      <c r="T93" s="44"/>
    </row>
    <row r="94" ht="15" customHeight="1">
      <c r="A94" t="s" s="62">
        <v>139</v>
      </c>
      <c r="B94" s="53">
        <v>29309.6</v>
      </c>
      <c r="C94" s="53">
        <v>40306.9</v>
      </c>
      <c r="D94" s="53">
        <v>64794.8</v>
      </c>
      <c r="E94" s="53">
        <v>79891.5</v>
      </c>
      <c r="F94" s="53">
        <v>101048.6</v>
      </c>
      <c r="G94" s="53">
        <v>116318.1</v>
      </c>
      <c r="H94" s="53">
        <v>133330.5</v>
      </c>
      <c r="I94" s="53">
        <v>161194.4</v>
      </c>
      <c r="J94" s="53">
        <v>194259.6</v>
      </c>
      <c r="K94" s="53">
        <v>231293.2</v>
      </c>
      <c r="L94" s="53">
        <v>269178.6</v>
      </c>
      <c r="M94" s="53">
        <v>276895.4</v>
      </c>
      <c r="N94" s="53">
        <v>353590.3</v>
      </c>
      <c r="O94" s="53">
        <v>399594.2</v>
      </c>
      <c r="P94" s="53">
        <v>437994.3</v>
      </c>
      <c r="Q94" s="53">
        <v>498067.2</v>
      </c>
      <c r="R94" s="53">
        <v>539338.4</v>
      </c>
      <c r="S94" s="54">
        <v>595792.3</v>
      </c>
      <c r="T94" s="44"/>
    </row>
    <row r="95" ht="15" customHeight="1">
      <c r="A95" t="s" s="62">
        <v>140</v>
      </c>
      <c r="B95" s="53">
        <v>14436.1</v>
      </c>
      <c r="C95" s="53">
        <v>20676.3</v>
      </c>
      <c r="D95" s="53">
        <v>26315.2</v>
      </c>
      <c r="E95" s="53">
        <v>39052.8</v>
      </c>
      <c r="F95" s="53">
        <v>45717.5</v>
      </c>
      <c r="G95" s="53">
        <v>53199.9</v>
      </c>
      <c r="H95" s="53">
        <v>64250.2</v>
      </c>
      <c r="I95" s="53">
        <v>76861.2</v>
      </c>
      <c r="J95" s="53">
        <v>95090.899999999994</v>
      </c>
      <c r="K95" s="53">
        <v>111761.2</v>
      </c>
      <c r="L95" s="53">
        <v>131563.7</v>
      </c>
      <c r="M95" s="53">
        <v>151118.6</v>
      </c>
      <c r="N95" s="53">
        <v>178689.6</v>
      </c>
      <c r="O95" s="53">
        <v>225401.7</v>
      </c>
      <c r="P95" s="53">
        <v>229407.1</v>
      </c>
      <c r="Q95" s="53">
        <v>210700.9</v>
      </c>
      <c r="R95" s="53">
        <v>232053</v>
      </c>
      <c r="S95" s="54">
        <v>277380.4</v>
      </c>
      <c r="T95" s="44"/>
    </row>
    <row r="96" ht="15" customHeight="1">
      <c r="A96" t="s" s="62">
        <v>141</v>
      </c>
      <c r="B96" s="53">
        <v>6983.4</v>
      </c>
      <c r="C96" s="53">
        <v>10538.7</v>
      </c>
      <c r="D96" s="53">
        <v>13009.5</v>
      </c>
      <c r="E96" s="53">
        <v>17151.6</v>
      </c>
      <c r="F96" s="53">
        <v>22374.8</v>
      </c>
      <c r="G96" s="53">
        <v>24325.9</v>
      </c>
      <c r="H96" s="53">
        <v>24612.3</v>
      </c>
      <c r="I96" s="53">
        <v>27167.8</v>
      </c>
      <c r="J96" s="53">
        <v>31203.2</v>
      </c>
      <c r="K96" s="53">
        <v>35314.4</v>
      </c>
      <c r="L96" s="53">
        <v>42053.8</v>
      </c>
      <c r="M96" s="53">
        <v>47895.9</v>
      </c>
      <c r="N96" s="53">
        <v>59619.7</v>
      </c>
      <c r="O96" s="53">
        <v>72174.2</v>
      </c>
      <c r="P96" s="53">
        <v>78417.899999999994</v>
      </c>
      <c r="Q96" s="53">
        <v>88905.899999999994</v>
      </c>
      <c r="R96" s="53">
        <v>96936.8</v>
      </c>
      <c r="S96" s="54">
        <v>125798.3</v>
      </c>
      <c r="T96" s="44"/>
    </row>
    <row r="97" ht="15" customHeight="1">
      <c r="A97" t="s" s="62">
        <v>142</v>
      </c>
      <c r="B97" s="53">
        <v>12610.5</v>
      </c>
      <c r="C97" s="53">
        <v>26269.9</v>
      </c>
      <c r="D97" s="53">
        <v>34777</v>
      </c>
      <c r="E97" s="53">
        <v>47140.1</v>
      </c>
      <c r="F97" s="53">
        <v>47139.8</v>
      </c>
      <c r="G97" s="53">
        <v>63139.2</v>
      </c>
      <c r="H97" s="53">
        <v>91729.600000000006</v>
      </c>
      <c r="I97" s="53">
        <v>121014.1</v>
      </c>
      <c r="J97" s="53">
        <v>166105.4</v>
      </c>
      <c r="K97" s="53">
        <v>286273</v>
      </c>
      <c r="L97" s="53">
        <v>333581.6</v>
      </c>
      <c r="M97" s="53">
        <v>392380.1</v>
      </c>
      <c r="N97" s="53">
        <v>487659.5</v>
      </c>
      <c r="O97" s="53">
        <v>600247.9</v>
      </c>
      <c r="P97" s="53">
        <v>641886.4</v>
      </c>
      <c r="Q97" s="53">
        <v>671743.6</v>
      </c>
      <c r="R97" s="53">
        <v>799165.4</v>
      </c>
      <c r="S97" s="54">
        <v>837495.2</v>
      </c>
      <c r="T97" s="44"/>
    </row>
    <row r="98" ht="15" customHeight="1">
      <c r="A98" t="s" s="62">
        <v>143</v>
      </c>
      <c r="B98" s="53">
        <v>1510.1</v>
      </c>
      <c r="C98" s="53">
        <v>3026</v>
      </c>
      <c r="D98" s="53">
        <v>3784</v>
      </c>
      <c r="E98" s="53">
        <v>4788.9</v>
      </c>
      <c r="F98" s="53">
        <v>6838.5</v>
      </c>
      <c r="G98" s="53">
        <v>8564.6</v>
      </c>
      <c r="H98" s="53">
        <v>11230.9</v>
      </c>
      <c r="I98" s="53">
        <v>14204.2</v>
      </c>
      <c r="J98" s="53">
        <v>17976.8</v>
      </c>
      <c r="K98" s="53">
        <v>23726.1</v>
      </c>
      <c r="L98" s="53">
        <v>23977</v>
      </c>
      <c r="M98" s="53">
        <v>25320</v>
      </c>
      <c r="N98" s="53">
        <v>31555.9</v>
      </c>
      <c r="O98" s="53">
        <v>39467</v>
      </c>
      <c r="P98" s="53">
        <v>42743.6</v>
      </c>
      <c r="Q98" s="53">
        <v>38428.7</v>
      </c>
      <c r="R98" s="53">
        <v>41948.1</v>
      </c>
      <c r="S98" s="54">
        <v>44554.8</v>
      </c>
      <c r="T98" s="44"/>
    </row>
    <row r="99" ht="15" customHeight="1">
      <c r="A99" t="s" s="62">
        <v>144</v>
      </c>
      <c r="B99" s="56">
        <v>2635</v>
      </c>
      <c r="C99" s="56">
        <v>3198.7</v>
      </c>
      <c r="D99" s="56">
        <v>3931.4</v>
      </c>
      <c r="E99" s="56">
        <v>6944.6</v>
      </c>
      <c r="F99" s="56">
        <v>10155.4</v>
      </c>
      <c r="G99" s="56">
        <v>13501.1</v>
      </c>
      <c r="H99" s="56">
        <v>12357.8</v>
      </c>
      <c r="I99" s="56">
        <v>12355.4</v>
      </c>
      <c r="J99" s="56">
        <v>15538</v>
      </c>
      <c r="K99" s="56">
        <v>20984.1</v>
      </c>
      <c r="L99" s="56">
        <v>30558.7</v>
      </c>
      <c r="M99" s="56">
        <v>45067.6</v>
      </c>
      <c r="N99" s="56">
        <v>38978.1</v>
      </c>
      <c r="O99" s="56">
        <v>44757.6</v>
      </c>
      <c r="P99" s="56">
        <v>45633.9</v>
      </c>
      <c r="Q99" s="56">
        <v>44466.9</v>
      </c>
      <c r="R99" s="56">
        <v>57751.3</v>
      </c>
      <c r="S99" s="57">
        <v>61735.5</v>
      </c>
      <c r="T99" s="4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34"/>
    </row>
    <row r="101" ht="15.75" customHeight="1">
      <c r="A101" s="65"/>
      <c r="B101" s="66"/>
      <c r="C101" s="66"/>
      <c r="D101" s="66"/>
      <c r="E101" s="66"/>
      <c r="F101" s="66"/>
      <c r="G101" s="34"/>
      <c r="H101" s="34"/>
      <c r="I101" s="34"/>
      <c r="J101" s="34"/>
      <c r="K101" s="34"/>
      <c r="L101" s="34"/>
      <c r="M101" s="34"/>
      <c r="N101" s="34"/>
      <c r="O101" s="34"/>
      <c r="P101" s="65"/>
      <c r="Q101" s="34"/>
      <c r="R101" s="34"/>
      <c r="S101" s="34"/>
      <c r="T101" s="34"/>
    </row>
  </sheetData>
  <mergeCells count="5">
    <mergeCell ref="P1:S1"/>
    <mergeCell ref="A2:E2"/>
    <mergeCell ref="P2:S2"/>
    <mergeCell ref="A101:F101"/>
    <mergeCell ref="P101:S101"/>
  </mergeCells>
  <hyperlinks>
    <hyperlink ref="A1" location="'Содержание'!R1C1" tooltip="" display="          К содержанию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F101"/>
  <sheetViews>
    <sheetView workbookViewId="0" showGridLines="0" defaultGridColor="1"/>
  </sheetViews>
  <sheetFormatPr defaultColWidth="14.5" defaultRowHeight="15.75" customHeight="1" outlineLevelRow="0" outlineLevelCol="0"/>
  <cols>
    <col min="1" max="1" width="38.6719" style="67" customWidth="1"/>
    <col min="2" max="5" width="14.5" style="67" customWidth="1"/>
    <col min="6" max="6" width="12.5" style="67" customWidth="1"/>
    <col min="7" max="16384" width="14.5" style="67" customWidth="1"/>
  </cols>
  <sheetData>
    <row r="1" ht="33" customHeight="1">
      <c r="A1" t="s" s="32">
        <v>28</v>
      </c>
      <c r="B1" s="35"/>
      <c r="C1" s="35"/>
      <c r="D1" s="35"/>
      <c r="E1" s="35"/>
      <c r="F1" s="34"/>
    </row>
    <row r="2" ht="29.25" customHeight="1">
      <c r="A2" t="s" s="68">
        <v>146</v>
      </c>
      <c r="B2" s="39"/>
      <c r="C2" s="39"/>
      <c r="D2" s="39"/>
      <c r="E2" s="39"/>
      <c r="F2" s="34"/>
    </row>
    <row r="3" ht="17.45" customHeight="1">
      <c r="A3" s="41"/>
      <c r="B3" t="s" s="42">
        <v>147</v>
      </c>
      <c r="C3" t="s" s="42">
        <v>148</v>
      </c>
      <c r="D3" t="s" s="42">
        <v>149</v>
      </c>
      <c r="E3" t="s" s="43">
        <v>150</v>
      </c>
      <c r="F3" s="44"/>
    </row>
    <row r="4" ht="63" customHeight="1">
      <c r="A4" t="s" s="45">
        <v>48</v>
      </c>
      <c r="B4" s="46">
        <v>74120174.8</v>
      </c>
      <c r="C4" s="46">
        <v>79745093.90000001</v>
      </c>
      <c r="D4" s="46">
        <v>90202901.5</v>
      </c>
      <c r="E4" s="46">
        <v>94831116.8</v>
      </c>
      <c r="F4" s="44"/>
    </row>
    <row r="5" ht="15" customHeight="1">
      <c r="A5" t="s" s="47">
        <v>49</v>
      </c>
      <c r="B5" s="46">
        <v>25995587.5</v>
      </c>
      <c r="C5" s="46">
        <v>27915455</v>
      </c>
      <c r="D5" s="46">
        <v>31191756.5</v>
      </c>
      <c r="E5" s="46">
        <v>32937690.8</v>
      </c>
      <c r="F5" s="44"/>
    </row>
    <row r="6" ht="15" customHeight="1">
      <c r="A6" t="s" s="48">
        <v>50</v>
      </c>
      <c r="B6" s="49">
        <v>778027.8</v>
      </c>
      <c r="C6" s="50">
        <v>837306.8</v>
      </c>
      <c r="D6" s="50">
        <v>911597.9</v>
      </c>
      <c r="E6" s="51">
        <v>955951.6</v>
      </c>
      <c r="F6" s="44"/>
    </row>
    <row r="7" ht="15" customHeight="1">
      <c r="A7" t="s" s="48">
        <v>51</v>
      </c>
      <c r="B7" s="52">
        <v>316489.4</v>
      </c>
      <c r="C7" s="53">
        <v>341177.8</v>
      </c>
      <c r="D7" s="53">
        <v>367157.1</v>
      </c>
      <c r="E7" s="54">
        <v>397714.3</v>
      </c>
      <c r="F7" s="44"/>
    </row>
    <row r="8" ht="15" customHeight="1">
      <c r="A8" t="s" s="48">
        <v>52</v>
      </c>
      <c r="B8" s="52">
        <v>431549.8</v>
      </c>
      <c r="C8" s="53">
        <v>449849.2</v>
      </c>
      <c r="D8" s="53">
        <v>480027.8</v>
      </c>
      <c r="E8" s="54">
        <v>537434.6</v>
      </c>
      <c r="F8" s="44"/>
    </row>
    <row r="9" ht="15" customHeight="1">
      <c r="A9" t="s" s="48">
        <v>53</v>
      </c>
      <c r="B9" s="52">
        <v>827928.6</v>
      </c>
      <c r="C9" s="53">
        <v>873429.4</v>
      </c>
      <c r="D9" s="53">
        <v>951292.3</v>
      </c>
      <c r="E9" s="54">
        <v>1002597.7</v>
      </c>
      <c r="F9" s="44"/>
    </row>
    <row r="10" ht="15" customHeight="1">
      <c r="A10" t="s" s="48">
        <v>54</v>
      </c>
      <c r="B10" s="52">
        <v>205818.6</v>
      </c>
      <c r="C10" s="53">
        <v>212464.7</v>
      </c>
      <c r="D10" s="53">
        <v>232493.6</v>
      </c>
      <c r="E10" s="54">
        <v>249755.8</v>
      </c>
      <c r="F10" s="44"/>
    </row>
    <row r="11" ht="15" customHeight="1">
      <c r="A11" t="s" s="48">
        <v>55</v>
      </c>
      <c r="B11" s="52">
        <v>409462.3</v>
      </c>
      <c r="C11" s="53">
        <v>457052.5</v>
      </c>
      <c r="D11" s="53">
        <v>507632.2</v>
      </c>
      <c r="E11" s="54">
        <v>545109.4</v>
      </c>
      <c r="F11" s="44"/>
    </row>
    <row r="12" ht="15" customHeight="1">
      <c r="A12" t="s" s="48">
        <v>56</v>
      </c>
      <c r="B12" s="52">
        <v>170225.1</v>
      </c>
      <c r="C12" s="53">
        <v>178485.6</v>
      </c>
      <c r="D12" s="53">
        <v>191812.9</v>
      </c>
      <c r="E12" s="54">
        <v>202926.1</v>
      </c>
      <c r="F12" s="44"/>
    </row>
    <row r="13" ht="15" customHeight="1">
      <c r="A13" t="s" s="48">
        <v>57</v>
      </c>
      <c r="B13" s="52">
        <v>379011.3</v>
      </c>
      <c r="C13" s="53">
        <v>404759.8</v>
      </c>
      <c r="D13" s="53">
        <v>451000.5</v>
      </c>
      <c r="E13" s="54">
        <v>496699.4</v>
      </c>
      <c r="F13" s="44"/>
    </row>
    <row r="14" ht="15" customHeight="1">
      <c r="A14" t="s" s="48">
        <v>58</v>
      </c>
      <c r="B14" s="52">
        <v>501263.5</v>
      </c>
      <c r="C14" s="53">
        <v>522266.2</v>
      </c>
      <c r="D14" s="53">
        <v>604396.2</v>
      </c>
      <c r="E14" s="54">
        <v>570380</v>
      </c>
      <c r="F14" s="44"/>
    </row>
    <row r="15" ht="15" customHeight="1">
      <c r="A15" t="s" s="48">
        <v>59</v>
      </c>
      <c r="B15" s="52">
        <v>4206506</v>
      </c>
      <c r="C15" s="53">
        <v>4290261.2</v>
      </c>
      <c r="D15" s="53">
        <v>4644635</v>
      </c>
      <c r="E15" s="54">
        <v>5128439.1</v>
      </c>
      <c r="F15" s="44"/>
    </row>
    <row r="16" ht="15" customHeight="1">
      <c r="A16" t="s" s="48">
        <v>60</v>
      </c>
      <c r="B16" s="52">
        <v>228583.1</v>
      </c>
      <c r="C16" s="53">
        <v>231118.4</v>
      </c>
      <c r="D16" s="53">
        <v>247105.5</v>
      </c>
      <c r="E16" s="54">
        <v>265672.7</v>
      </c>
      <c r="F16" s="44"/>
    </row>
    <row r="17" ht="15" customHeight="1">
      <c r="A17" t="s" s="48">
        <v>61</v>
      </c>
      <c r="B17" s="52">
        <v>366211.3</v>
      </c>
      <c r="C17" s="53">
        <v>395276.9</v>
      </c>
      <c r="D17" s="53">
        <v>416183.2</v>
      </c>
      <c r="E17" s="54">
        <v>436043.2</v>
      </c>
      <c r="F17" s="44"/>
    </row>
    <row r="18" ht="15" customHeight="1">
      <c r="A18" t="s" s="48">
        <v>62</v>
      </c>
      <c r="B18" s="52">
        <v>283725.5</v>
      </c>
      <c r="C18" s="53">
        <v>313615.8</v>
      </c>
      <c r="D18" s="53">
        <v>335059.9</v>
      </c>
      <c r="E18" s="54">
        <v>348061.5</v>
      </c>
      <c r="F18" s="44"/>
    </row>
    <row r="19" ht="15" customHeight="1">
      <c r="A19" t="s" s="48">
        <v>63</v>
      </c>
      <c r="B19" s="52">
        <v>320623.4</v>
      </c>
      <c r="C19" s="53">
        <v>320572.4</v>
      </c>
      <c r="D19" s="53">
        <v>352202.6</v>
      </c>
      <c r="E19" s="54">
        <v>354301.8</v>
      </c>
      <c r="F19" s="44"/>
    </row>
    <row r="20" ht="15" customHeight="1">
      <c r="A20" t="s" s="48">
        <v>64</v>
      </c>
      <c r="B20" s="52">
        <v>397438.9</v>
      </c>
      <c r="C20" s="53">
        <v>420671.5</v>
      </c>
      <c r="D20" s="53">
        <v>471065.5</v>
      </c>
      <c r="E20" s="54">
        <v>485166.6</v>
      </c>
      <c r="F20" s="44"/>
    </row>
    <row r="21" ht="15" customHeight="1">
      <c r="A21" t="s" s="48">
        <v>65</v>
      </c>
      <c r="B21" s="52">
        <v>552308.4</v>
      </c>
      <c r="C21" s="53">
        <v>594407.6</v>
      </c>
      <c r="D21" s="53">
        <v>666763</v>
      </c>
      <c r="E21" s="54">
        <v>681612.3</v>
      </c>
      <c r="F21" s="44"/>
    </row>
    <row r="22" ht="15" customHeight="1">
      <c r="A22" t="s" s="48">
        <v>66</v>
      </c>
      <c r="B22" s="52">
        <v>498880.3</v>
      </c>
      <c r="C22" s="53">
        <v>534549.7</v>
      </c>
      <c r="D22" s="53">
        <v>583605.3</v>
      </c>
      <c r="E22" s="54">
        <v>606820.7</v>
      </c>
      <c r="F22" s="44"/>
    </row>
    <row r="23" ht="15" customHeight="1">
      <c r="A23" t="s" s="48">
        <v>151</v>
      </c>
      <c r="B23" s="55">
        <v>15121534.2</v>
      </c>
      <c r="C23" s="56">
        <v>16538189.5</v>
      </c>
      <c r="D23" s="56">
        <v>18777726</v>
      </c>
      <c r="E23" s="57">
        <v>19673004</v>
      </c>
      <c r="F23" s="44"/>
    </row>
    <row r="24" ht="15" customHeight="1">
      <c r="A24" t="s" s="45">
        <v>68</v>
      </c>
      <c r="B24" s="58">
        <v>8399737.4</v>
      </c>
      <c r="C24" s="58">
        <v>8814880.800000001</v>
      </c>
      <c r="D24" s="58">
        <v>9865793.300000001</v>
      </c>
      <c r="E24" s="58">
        <v>10522568.9</v>
      </c>
      <c r="F24" s="44"/>
    </row>
    <row r="25" ht="15" customHeight="1">
      <c r="A25" t="s" s="59">
        <v>69</v>
      </c>
      <c r="B25" s="53">
        <v>248140.4</v>
      </c>
      <c r="C25" s="53">
        <v>270802.5</v>
      </c>
      <c r="D25" s="53">
        <v>300977.1</v>
      </c>
      <c r="E25" s="54">
        <v>325184.7</v>
      </c>
      <c r="F25" s="44"/>
    </row>
    <row r="26" ht="15" customHeight="1">
      <c r="A26" t="s" s="59">
        <v>70</v>
      </c>
      <c r="B26" s="53">
        <v>578649.1</v>
      </c>
      <c r="C26" s="53">
        <v>608574.5</v>
      </c>
      <c r="D26" s="53">
        <v>696242.2</v>
      </c>
      <c r="E26" s="54">
        <v>720665.3</v>
      </c>
      <c r="F26" s="44"/>
    </row>
    <row r="27" ht="15" customHeight="1">
      <c r="A27" t="s" s="59">
        <v>71</v>
      </c>
      <c r="B27" s="53">
        <v>713043.9</v>
      </c>
      <c r="C27" s="53">
        <v>759206.5</v>
      </c>
      <c r="D27" s="53">
        <v>865723.3</v>
      </c>
      <c r="E27" s="54">
        <v>890166.5</v>
      </c>
      <c r="F27" s="44"/>
    </row>
    <row r="28" ht="15" customHeight="1">
      <c r="A28" t="s" s="59">
        <v>72</v>
      </c>
      <c r="B28" s="53">
        <v>261772.5</v>
      </c>
      <c r="C28" s="53">
        <v>265790.9</v>
      </c>
      <c r="D28" s="53">
        <v>320405.7</v>
      </c>
      <c r="E28" s="54">
        <v>331115.4</v>
      </c>
      <c r="F28" s="44"/>
    </row>
    <row r="29" ht="15" customHeight="1">
      <c r="A29" t="s" s="59">
        <v>74</v>
      </c>
      <c r="B29" s="53">
        <v>451271.4</v>
      </c>
      <c r="C29" s="53">
        <v>493415.6</v>
      </c>
      <c r="D29" s="53">
        <v>545317.6</v>
      </c>
      <c r="E29" s="54">
        <v>559051.1</v>
      </c>
      <c r="F29" s="44"/>
    </row>
    <row r="30" ht="15" customHeight="1">
      <c r="A30" t="s" s="59">
        <v>75</v>
      </c>
      <c r="B30" s="53">
        <v>509931.7</v>
      </c>
      <c r="C30" s="53">
        <v>542663.4</v>
      </c>
      <c r="D30" s="53">
        <v>615647.7</v>
      </c>
      <c r="E30" s="54">
        <v>630137.7</v>
      </c>
      <c r="F30" s="44"/>
    </row>
    <row r="31" ht="15" customHeight="1">
      <c r="A31" t="s" s="59">
        <v>76</v>
      </c>
      <c r="B31" s="53">
        <v>417094.9</v>
      </c>
      <c r="C31" s="53">
        <v>446677.6</v>
      </c>
      <c r="D31" s="53">
        <v>493302.4</v>
      </c>
      <c r="E31" s="54">
        <v>519724.5</v>
      </c>
      <c r="F31" s="44"/>
    </row>
    <row r="32" ht="15" customHeight="1">
      <c r="A32" t="s" s="59">
        <v>77</v>
      </c>
      <c r="B32" s="53">
        <v>953668.3</v>
      </c>
      <c r="C32" s="53">
        <v>1002543.3</v>
      </c>
      <c r="D32" s="53">
        <v>1147644.4</v>
      </c>
      <c r="E32" s="54">
        <v>1224514.1</v>
      </c>
      <c r="F32" s="44"/>
    </row>
    <row r="33" ht="15" customHeight="1">
      <c r="A33" t="s" s="59">
        <v>78</v>
      </c>
      <c r="B33" s="53">
        <v>467006.5</v>
      </c>
      <c r="C33" s="53">
        <v>479352.8</v>
      </c>
      <c r="D33" s="53">
        <v>521051.5</v>
      </c>
      <c r="E33" s="54">
        <v>616909</v>
      </c>
      <c r="F33" s="44"/>
    </row>
    <row r="34" ht="15" customHeight="1">
      <c r="A34" t="s" s="59">
        <v>79</v>
      </c>
      <c r="B34" s="53">
        <v>253056.8</v>
      </c>
      <c r="C34" s="53">
        <v>256165.8</v>
      </c>
      <c r="D34" s="53">
        <v>259255.8</v>
      </c>
      <c r="E34" s="54">
        <v>273543.5</v>
      </c>
      <c r="F34" s="44"/>
    </row>
    <row r="35" ht="15" customHeight="1">
      <c r="A35" t="s" s="59">
        <v>80</v>
      </c>
      <c r="B35" s="53">
        <v>159206.1</v>
      </c>
      <c r="C35" s="53">
        <v>165858.1</v>
      </c>
      <c r="D35" s="53">
        <v>180730.3</v>
      </c>
      <c r="E35" s="54">
        <v>197129.6</v>
      </c>
      <c r="F35" s="44"/>
    </row>
    <row r="36" ht="15" customHeight="1">
      <c r="A36" t="s" s="59">
        <v>152</v>
      </c>
      <c r="B36" s="56">
        <v>4099939.7</v>
      </c>
      <c r="C36" s="56">
        <v>4283036.3</v>
      </c>
      <c r="D36" s="56">
        <v>4785218.6</v>
      </c>
      <c r="E36" s="57">
        <v>5124594</v>
      </c>
      <c r="F36" s="44"/>
    </row>
    <row r="37" ht="15" customHeight="1">
      <c r="A37" t="s" s="45">
        <v>82</v>
      </c>
      <c r="B37" s="46">
        <v>5448896.2</v>
      </c>
      <c r="C37" s="46">
        <v>5833454.2</v>
      </c>
      <c r="D37" s="46">
        <v>6320333</v>
      </c>
      <c r="E37" s="46">
        <v>6598672</v>
      </c>
      <c r="F37" s="44"/>
    </row>
    <row r="38" ht="15" customHeight="1">
      <c r="A38" t="s" s="59">
        <v>83</v>
      </c>
      <c r="B38" s="50">
        <v>101102.7</v>
      </c>
      <c r="C38" s="50">
        <v>109714.5</v>
      </c>
      <c r="D38" s="50">
        <v>119961.8</v>
      </c>
      <c r="E38" s="51">
        <v>132235.6</v>
      </c>
      <c r="F38" s="44"/>
    </row>
    <row r="39" ht="15" customHeight="1">
      <c r="A39" t="s" s="59">
        <v>84</v>
      </c>
      <c r="B39" s="53">
        <v>69564.2</v>
      </c>
      <c r="C39" s="53">
        <v>80126.899999999994</v>
      </c>
      <c r="D39" s="53">
        <v>86107.100000000006</v>
      </c>
      <c r="E39" s="54">
        <v>88948.899999999994</v>
      </c>
      <c r="F39" s="44"/>
    </row>
    <row r="40" ht="15" customHeight="1">
      <c r="A40" t="s" s="59">
        <v>85</v>
      </c>
      <c r="B40" s="53">
        <v>362671.7</v>
      </c>
      <c r="C40" s="53">
        <v>384983.4</v>
      </c>
      <c r="D40" s="53">
        <v>437438</v>
      </c>
      <c r="E40" s="54">
        <v>469281.3</v>
      </c>
      <c r="F40" s="44"/>
    </row>
    <row r="41" ht="15" customHeight="1">
      <c r="A41" t="s" s="59">
        <v>86</v>
      </c>
      <c r="B41" s="53">
        <v>2257074.5</v>
      </c>
      <c r="C41" s="53">
        <v>2422752.7</v>
      </c>
      <c r="D41" s="53">
        <v>2499915.5</v>
      </c>
      <c r="E41" s="54">
        <v>2569810.7</v>
      </c>
      <c r="F41" s="44"/>
    </row>
    <row r="42" ht="15" customHeight="1">
      <c r="A42" t="s" s="59">
        <v>87</v>
      </c>
      <c r="B42" s="53">
        <v>368485.4</v>
      </c>
      <c r="C42" s="53">
        <v>442608.8</v>
      </c>
      <c r="D42" s="53">
        <v>579210</v>
      </c>
      <c r="E42" s="54">
        <v>602306.7</v>
      </c>
      <c r="F42" s="44"/>
    </row>
    <row r="43" ht="15" customHeight="1">
      <c r="A43" t="s" s="59">
        <v>88</v>
      </c>
      <c r="B43" s="53">
        <v>825586.5</v>
      </c>
      <c r="C43" s="53">
        <v>850263.7</v>
      </c>
      <c r="D43" s="53">
        <v>927811.7</v>
      </c>
      <c r="E43" s="54">
        <v>961413.3</v>
      </c>
      <c r="F43" s="44"/>
    </row>
    <row r="44" ht="15" customHeight="1">
      <c r="A44" t="s" s="59">
        <v>89</v>
      </c>
      <c r="B44" s="53">
        <v>1375107.4</v>
      </c>
      <c r="C44" s="53">
        <v>1441723.3</v>
      </c>
      <c r="D44" s="53">
        <v>1548222.9</v>
      </c>
      <c r="E44" s="54">
        <v>1637748.1</v>
      </c>
      <c r="F44" s="44"/>
    </row>
    <row r="45" ht="15" customHeight="1">
      <c r="A45" t="s" s="59">
        <v>90</v>
      </c>
      <c r="B45" s="56">
        <v>89303.8</v>
      </c>
      <c r="C45" s="56">
        <v>101280.9</v>
      </c>
      <c r="D45" s="56">
        <v>121666</v>
      </c>
      <c r="E45" s="57">
        <v>136927.4</v>
      </c>
      <c r="F45" s="44"/>
    </row>
    <row r="46" ht="15" customHeight="1">
      <c r="A46" t="s" s="45">
        <v>91</v>
      </c>
      <c r="B46" s="58">
        <v>1970260.4</v>
      </c>
      <c r="C46" s="58">
        <v>2042468.3</v>
      </c>
      <c r="D46" s="58">
        <v>2159836.5</v>
      </c>
      <c r="E46" s="58">
        <v>2296658.7</v>
      </c>
      <c r="F46" s="44"/>
    </row>
    <row r="47" ht="15" customHeight="1">
      <c r="A47" t="s" s="59">
        <v>92</v>
      </c>
      <c r="B47" s="53">
        <v>617587.6</v>
      </c>
      <c r="C47" s="53">
        <v>639513.3</v>
      </c>
      <c r="D47" s="53">
        <v>676060.8</v>
      </c>
      <c r="E47" s="54">
        <v>718497.8</v>
      </c>
      <c r="F47" s="44"/>
    </row>
    <row r="48" ht="15" customHeight="1">
      <c r="A48" t="s" s="59">
        <v>93</v>
      </c>
      <c r="B48" s="53">
        <v>58141.5</v>
      </c>
      <c r="C48" s="53">
        <v>60855.8</v>
      </c>
      <c r="D48" s="53">
        <v>67468.2</v>
      </c>
      <c r="E48" s="54">
        <v>73186.100000000006</v>
      </c>
      <c r="F48" s="44"/>
    </row>
    <row r="49" ht="15" customHeight="1">
      <c r="A49" t="s" s="59">
        <v>94</v>
      </c>
      <c r="B49" s="53">
        <v>152970.8</v>
      </c>
      <c r="C49" s="53">
        <v>155221.8</v>
      </c>
      <c r="D49" s="53">
        <v>161577.5</v>
      </c>
      <c r="E49" s="54">
        <v>171044.4</v>
      </c>
      <c r="F49" s="44"/>
    </row>
    <row r="50" ht="15" customHeight="1">
      <c r="A50" t="s" s="59">
        <v>95</v>
      </c>
      <c r="B50" s="53">
        <v>78521.100000000006</v>
      </c>
      <c r="C50" s="53">
        <v>82765.600000000006</v>
      </c>
      <c r="D50" s="53">
        <v>85737.899999999994</v>
      </c>
      <c r="E50" s="54">
        <v>92019</v>
      </c>
      <c r="F50" s="44"/>
    </row>
    <row r="51" ht="15" customHeight="1">
      <c r="A51" t="s" s="59">
        <v>96</v>
      </c>
      <c r="B51" s="53">
        <v>148810.1</v>
      </c>
      <c r="C51" s="53">
        <v>152526.4</v>
      </c>
      <c r="D51" s="53">
        <v>161092.7</v>
      </c>
      <c r="E51" s="54">
        <v>173235.4</v>
      </c>
      <c r="F51" s="44"/>
    </row>
    <row r="52" ht="15" customHeight="1">
      <c r="A52" t="s" s="59">
        <v>97</v>
      </c>
      <c r="B52" s="53">
        <v>201634.8</v>
      </c>
      <c r="C52" s="53">
        <v>215975.9</v>
      </c>
      <c r="D52" s="53">
        <v>223853.7</v>
      </c>
      <c r="E52" s="54">
        <v>241631.6</v>
      </c>
      <c r="F52" s="44"/>
    </row>
    <row r="53" ht="15" customHeight="1">
      <c r="A53" t="s" s="59">
        <v>98</v>
      </c>
      <c r="B53" s="56">
        <v>712594.5</v>
      </c>
      <c r="C53" s="56">
        <v>735609.5</v>
      </c>
      <c r="D53" s="56">
        <v>784045.7</v>
      </c>
      <c r="E53" s="57">
        <v>827044.4</v>
      </c>
      <c r="F53" s="44"/>
    </row>
    <row r="54" ht="15" customHeight="1">
      <c r="A54" t="s" s="47">
        <v>99</v>
      </c>
      <c r="B54" s="58">
        <v>11078328.3</v>
      </c>
      <c r="C54" s="58">
        <v>11822590.9</v>
      </c>
      <c r="D54" s="58">
        <v>13330797</v>
      </c>
      <c r="E54" s="58">
        <v>14097809.7</v>
      </c>
      <c r="F54" s="44"/>
    </row>
    <row r="55" ht="15" customHeight="1">
      <c r="A55" t="s" s="61">
        <v>100</v>
      </c>
      <c r="B55" s="53">
        <v>1421517.6</v>
      </c>
      <c r="C55" s="53">
        <v>1487892.2</v>
      </c>
      <c r="D55" s="53">
        <v>1739362.9</v>
      </c>
      <c r="E55" s="54">
        <v>1810091</v>
      </c>
      <c r="F55" s="44"/>
    </row>
    <row r="56" ht="15" customHeight="1">
      <c r="A56" t="s" s="61">
        <v>101</v>
      </c>
      <c r="B56" s="53">
        <v>170890.5</v>
      </c>
      <c r="C56" s="53">
        <v>178193.2</v>
      </c>
      <c r="D56" s="53">
        <v>192690.3</v>
      </c>
      <c r="E56" s="54">
        <v>204080.8</v>
      </c>
      <c r="F56" s="44"/>
    </row>
    <row r="57" ht="15" customHeight="1">
      <c r="A57" t="s" s="61">
        <v>102</v>
      </c>
      <c r="B57" s="53">
        <v>223297.8</v>
      </c>
      <c r="C57" s="53">
        <v>236090.8</v>
      </c>
      <c r="D57" s="53">
        <v>245675.6</v>
      </c>
      <c r="E57" s="54">
        <v>263349.2</v>
      </c>
      <c r="F57" s="44"/>
    </row>
    <row r="58" ht="15" customHeight="1">
      <c r="A58" t="s" s="61">
        <v>103</v>
      </c>
      <c r="B58" s="53">
        <v>2058139.9</v>
      </c>
      <c r="C58" s="53">
        <v>2264655.8</v>
      </c>
      <c r="D58" s="53">
        <v>2622773.9</v>
      </c>
      <c r="E58" s="54">
        <v>2795850.6</v>
      </c>
      <c r="F58" s="44"/>
    </row>
    <row r="59" ht="15" customHeight="1">
      <c r="A59" t="s" s="61">
        <v>104</v>
      </c>
      <c r="B59" s="53">
        <v>570254.8</v>
      </c>
      <c r="C59" s="53">
        <v>592037.6</v>
      </c>
      <c r="D59" s="53">
        <v>679938.9</v>
      </c>
      <c r="E59" s="54">
        <v>721345.1</v>
      </c>
      <c r="F59" s="44"/>
    </row>
    <row r="60" ht="15" customHeight="1">
      <c r="A60" t="s" s="61">
        <v>105</v>
      </c>
      <c r="B60" s="53">
        <v>284659.1</v>
      </c>
      <c r="C60" s="53">
        <v>296505.8</v>
      </c>
      <c r="D60" s="53">
        <v>316622.9</v>
      </c>
      <c r="E60" s="54">
        <v>339766.5</v>
      </c>
      <c r="F60" s="44"/>
    </row>
    <row r="61" ht="15" customHeight="1">
      <c r="A61" t="s" s="59">
        <v>106</v>
      </c>
      <c r="B61" s="53">
        <v>1147634</v>
      </c>
      <c r="C61" s="53">
        <v>1245826.9</v>
      </c>
      <c r="D61" s="53">
        <v>1422704.6</v>
      </c>
      <c r="E61" s="54">
        <v>1495011.8</v>
      </c>
      <c r="F61" s="44"/>
    </row>
    <row r="62" ht="15" customHeight="1">
      <c r="A62" t="s" s="59">
        <v>107</v>
      </c>
      <c r="B62" s="53">
        <v>313533.8</v>
      </c>
      <c r="C62" s="53">
        <v>331754.4</v>
      </c>
      <c r="D62" s="53">
        <v>353265.5</v>
      </c>
      <c r="E62" s="54">
        <v>370255.9</v>
      </c>
      <c r="F62" s="44"/>
    </row>
    <row r="63" ht="15" customHeight="1">
      <c r="A63" t="s" s="59">
        <v>108</v>
      </c>
      <c r="B63" s="53">
        <v>1282751.7</v>
      </c>
      <c r="C63" s="53">
        <v>1387920.9</v>
      </c>
      <c r="D63" s="53">
        <v>1502156.2</v>
      </c>
      <c r="E63" s="54">
        <v>1621913.1</v>
      </c>
      <c r="F63" s="44"/>
    </row>
    <row r="64" ht="15" customHeight="1">
      <c r="A64" t="s" s="59">
        <v>109</v>
      </c>
      <c r="B64" s="53">
        <v>814765.4</v>
      </c>
      <c r="C64" s="53">
        <v>872857.1</v>
      </c>
      <c r="D64" s="53">
        <v>1058504.8</v>
      </c>
      <c r="E64" s="54">
        <v>1107155.3</v>
      </c>
      <c r="F64" s="44"/>
    </row>
    <row r="65" ht="15" customHeight="1">
      <c r="A65" t="s" s="59">
        <v>110</v>
      </c>
      <c r="B65" s="53">
        <v>358258.2</v>
      </c>
      <c r="C65" s="53">
        <v>376076.2</v>
      </c>
      <c r="D65" s="53">
        <v>411028.7</v>
      </c>
      <c r="E65" s="54">
        <v>448975.5</v>
      </c>
      <c r="F65" s="44"/>
    </row>
    <row r="66" ht="15" customHeight="1">
      <c r="A66" t="s" s="59">
        <v>111</v>
      </c>
      <c r="B66" s="53">
        <v>1364822.2</v>
      </c>
      <c r="C66" s="53">
        <v>1449005.7</v>
      </c>
      <c r="D66" s="53">
        <v>1625558.7</v>
      </c>
      <c r="E66" s="54">
        <v>1687924.3</v>
      </c>
      <c r="F66" s="44"/>
    </row>
    <row r="67" ht="15" customHeight="1">
      <c r="A67" t="s" s="61">
        <v>112</v>
      </c>
      <c r="B67" s="53">
        <v>700848.6</v>
      </c>
      <c r="C67" s="53">
        <v>728946.4</v>
      </c>
      <c r="D67" s="53">
        <v>773838.6</v>
      </c>
      <c r="E67" s="54">
        <v>811772.2</v>
      </c>
      <c r="F67" s="44"/>
    </row>
    <row r="68" ht="15" customHeight="1">
      <c r="A68" t="s" s="61">
        <v>113</v>
      </c>
      <c r="B68" s="56">
        <v>366954.7</v>
      </c>
      <c r="C68" s="56">
        <v>374827.9</v>
      </c>
      <c r="D68" s="56">
        <v>386675.4</v>
      </c>
      <c r="E68" s="57">
        <v>420318.4</v>
      </c>
      <c r="F68" s="44"/>
    </row>
    <row r="69" ht="15" customHeight="1">
      <c r="A69" t="s" s="45">
        <v>114</v>
      </c>
      <c r="B69" s="58">
        <v>9770442.699999999</v>
      </c>
      <c r="C69" s="58">
        <v>10983195</v>
      </c>
      <c r="D69" s="58">
        <v>13035608.4</v>
      </c>
      <c r="E69" s="58">
        <v>13227689.2</v>
      </c>
      <c r="F69" s="44"/>
    </row>
    <row r="70" ht="15" customHeight="1">
      <c r="A70" t="s" s="62">
        <v>115</v>
      </c>
      <c r="B70" s="53">
        <v>202100.4</v>
      </c>
      <c r="C70" s="53">
        <v>209985.5</v>
      </c>
      <c r="D70" s="53">
        <v>215589.9</v>
      </c>
      <c r="E70" s="54">
        <v>233468.6</v>
      </c>
      <c r="F70" s="44"/>
    </row>
    <row r="71" ht="15" customHeight="1">
      <c r="A71" t="s" s="62">
        <v>116</v>
      </c>
      <c r="B71" s="53">
        <v>2109619.1</v>
      </c>
      <c r="C71" s="53">
        <v>2259526</v>
      </c>
      <c r="D71" s="53">
        <v>2423689.4</v>
      </c>
      <c r="E71" s="54">
        <v>2529549.3</v>
      </c>
      <c r="F71" s="44"/>
    </row>
    <row r="72" ht="15" customHeight="1">
      <c r="A72" t="s" s="62">
        <v>117</v>
      </c>
      <c r="B72" s="53">
        <v>6125961.8</v>
      </c>
      <c r="C72" s="53">
        <v>7097070.2</v>
      </c>
      <c r="D72" s="53">
        <v>8875003.699999999</v>
      </c>
      <c r="E72" s="54">
        <v>8919088.800000001</v>
      </c>
      <c r="F72" s="44"/>
    </row>
    <row r="73" ht="15" customHeight="1">
      <c r="A73" t="s" s="59">
        <v>118</v>
      </c>
      <c r="B73" s="53">
        <v>3130196.4</v>
      </c>
      <c r="C73" s="53">
        <v>3557367.1</v>
      </c>
      <c r="D73" s="53">
        <v>4506739.7</v>
      </c>
      <c r="E73" s="54">
        <v>4563061.5</v>
      </c>
      <c r="F73" s="44"/>
    </row>
    <row r="74" ht="15" customHeight="1">
      <c r="A74" t="s" s="59">
        <v>119</v>
      </c>
      <c r="B74" s="53">
        <v>2028234.6</v>
      </c>
      <c r="C74" s="53">
        <v>2456293.7</v>
      </c>
      <c r="D74" s="53">
        <v>3051613.1</v>
      </c>
      <c r="E74" s="54">
        <v>3100561.1</v>
      </c>
      <c r="F74" s="44"/>
    </row>
    <row r="75" ht="15" customHeight="1">
      <c r="A75" t="s" s="59">
        <v>120</v>
      </c>
      <c r="B75" s="53">
        <v>967530.8</v>
      </c>
      <c r="C75" s="53">
        <v>1083409.4</v>
      </c>
      <c r="D75" s="53">
        <v>1316650.9</v>
      </c>
      <c r="E75" s="54">
        <v>1255466.2</v>
      </c>
      <c r="F75" s="44"/>
    </row>
    <row r="76" ht="15" customHeight="1">
      <c r="A76" t="s" s="62">
        <v>121</v>
      </c>
      <c r="B76" s="56">
        <v>1332761.4</v>
      </c>
      <c r="C76" s="56">
        <v>1416613.3</v>
      </c>
      <c r="D76" s="56">
        <v>1521325.4</v>
      </c>
      <c r="E76" s="57">
        <v>1545582.5</v>
      </c>
      <c r="F76" s="44"/>
    </row>
    <row r="77" ht="15" customHeight="1">
      <c r="A77" t="s" s="63">
        <v>122</v>
      </c>
      <c r="B77" s="58">
        <v>6975354.3</v>
      </c>
      <c r="C77" s="58">
        <v>7653768.9</v>
      </c>
      <c r="D77" s="58">
        <v>8701658.800000001</v>
      </c>
      <c r="E77" s="58">
        <v>9178539.800000001</v>
      </c>
      <c r="F77" s="44"/>
    </row>
    <row r="78" ht="15" customHeight="1">
      <c r="A78" t="s" s="62">
        <v>123</v>
      </c>
      <c r="B78" s="53">
        <v>47434.9</v>
      </c>
      <c r="C78" s="53">
        <v>48415.2</v>
      </c>
      <c r="D78" s="53">
        <v>54069.4</v>
      </c>
      <c r="E78" s="54">
        <v>58976.8</v>
      </c>
      <c r="F78" s="44"/>
    </row>
    <row r="79" ht="15" customHeight="1">
      <c r="A79" t="s" s="62">
        <v>124</v>
      </c>
      <c r="B79" s="53">
        <v>58001.1</v>
      </c>
      <c r="C79" s="53">
        <v>65038.9</v>
      </c>
      <c r="D79" s="53">
        <v>73681.600000000006</v>
      </c>
      <c r="E79" s="54">
        <v>79211.5</v>
      </c>
      <c r="F79" s="44"/>
    </row>
    <row r="80" ht="15" customHeight="1">
      <c r="A80" t="s" s="62">
        <v>125</v>
      </c>
      <c r="B80" s="53">
        <v>207742.6</v>
      </c>
      <c r="C80" s="53">
        <v>218148.4</v>
      </c>
      <c r="D80" s="53">
        <v>242341.1</v>
      </c>
      <c r="E80" s="54">
        <v>256250.8</v>
      </c>
      <c r="F80" s="44"/>
    </row>
    <row r="81" ht="15" customHeight="1">
      <c r="A81" t="s" s="62">
        <v>126</v>
      </c>
      <c r="B81" s="53">
        <v>532401.5</v>
      </c>
      <c r="C81" s="53">
        <v>545303</v>
      </c>
      <c r="D81" s="53">
        <v>579740.5</v>
      </c>
      <c r="E81" s="54">
        <v>630813.8</v>
      </c>
      <c r="F81" s="44"/>
    </row>
    <row r="82" ht="15" customHeight="1">
      <c r="A82" t="s" s="62">
        <v>127</v>
      </c>
      <c r="B82" s="53">
        <v>1821899.9</v>
      </c>
      <c r="C82" s="53">
        <v>1977016.1</v>
      </c>
      <c r="D82" s="53">
        <v>2374749.9</v>
      </c>
      <c r="E82" s="54">
        <v>2692239.2</v>
      </c>
      <c r="F82" s="44"/>
    </row>
    <row r="83" ht="15" customHeight="1">
      <c r="A83" t="s" s="62">
        <v>128</v>
      </c>
      <c r="B83" s="53">
        <v>1139206.8</v>
      </c>
      <c r="C83" s="53">
        <v>1268311.7</v>
      </c>
      <c r="D83" s="53">
        <v>1460512.2</v>
      </c>
      <c r="E83" s="54">
        <v>1545680.6</v>
      </c>
      <c r="F83" s="44"/>
    </row>
    <row r="84" ht="15" customHeight="1">
      <c r="A84" t="s" s="62">
        <v>129</v>
      </c>
      <c r="B84" s="53">
        <v>903348.9</v>
      </c>
      <c r="C84" s="53">
        <v>1097861</v>
      </c>
      <c r="D84" s="53">
        <v>1266424.5</v>
      </c>
      <c r="E84" s="54">
        <v>1110415.1</v>
      </c>
      <c r="F84" s="44"/>
    </row>
    <row r="85" ht="15" customHeight="1">
      <c r="A85" t="s" s="62">
        <v>130</v>
      </c>
      <c r="B85" s="53">
        <v>1074794.7</v>
      </c>
      <c r="C85" s="53">
        <v>1179564.2</v>
      </c>
      <c r="D85" s="53">
        <v>1301631.1</v>
      </c>
      <c r="E85" s="54">
        <v>1409192</v>
      </c>
      <c r="F85" s="44"/>
    </row>
    <row r="86" ht="15" customHeight="1">
      <c r="A86" t="s" s="62">
        <v>131</v>
      </c>
      <c r="B86" s="53">
        <v>669480.4</v>
      </c>
      <c r="C86" s="53">
        <v>699716.5</v>
      </c>
      <c r="D86" s="53">
        <v>736076.8</v>
      </c>
      <c r="E86" s="54">
        <v>772954.7</v>
      </c>
      <c r="F86" s="44"/>
    </row>
    <row r="87" ht="15" customHeight="1">
      <c r="A87" t="s" s="62">
        <v>132</v>
      </c>
      <c r="B87" s="56">
        <v>521043.5</v>
      </c>
      <c r="C87" s="56">
        <v>554393.9</v>
      </c>
      <c r="D87" s="56">
        <v>612431.7</v>
      </c>
      <c r="E87" s="57">
        <v>622805.3</v>
      </c>
      <c r="F87" s="44"/>
    </row>
    <row r="88" ht="15" customHeight="1">
      <c r="A88" t="s" s="63">
        <v>133</v>
      </c>
      <c r="B88" s="46">
        <v>4481568</v>
      </c>
      <c r="C88" s="46">
        <v>4679280.8</v>
      </c>
      <c r="D88" s="46">
        <v>5597118</v>
      </c>
      <c r="E88" s="46">
        <v>5971487.7</v>
      </c>
      <c r="F88" s="44"/>
    </row>
    <row r="89" ht="15" customHeight="1">
      <c r="A89" t="s" s="62">
        <v>134</v>
      </c>
      <c r="B89" s="50">
        <v>220764.6</v>
      </c>
      <c r="C89" s="50">
        <v>224594.1</v>
      </c>
      <c r="D89" s="50">
        <v>258578.6</v>
      </c>
      <c r="E89" s="51">
        <v>285832.2</v>
      </c>
      <c r="F89" s="44"/>
    </row>
    <row r="90" ht="15" customHeight="1">
      <c r="A90" t="s" s="62">
        <v>135</v>
      </c>
      <c r="B90" s="53">
        <v>889449.3</v>
      </c>
      <c r="C90" s="53">
        <v>942029.6</v>
      </c>
      <c r="D90" s="53">
        <v>1126774.7</v>
      </c>
      <c r="E90" s="54">
        <v>1220319.8</v>
      </c>
      <c r="F90" s="44"/>
    </row>
    <row r="91" ht="15" customHeight="1">
      <c r="A91" t="s" s="62">
        <v>136</v>
      </c>
      <c r="B91" s="53">
        <v>279140.7</v>
      </c>
      <c r="C91" s="53">
        <v>306596.5</v>
      </c>
      <c r="D91" s="53">
        <v>339838.9</v>
      </c>
      <c r="E91" s="54">
        <v>364555.6</v>
      </c>
      <c r="F91" s="44"/>
    </row>
    <row r="92" ht="15" customHeight="1">
      <c r="A92" t="s" s="62">
        <v>137</v>
      </c>
      <c r="B92" s="53">
        <v>224091</v>
      </c>
      <c r="C92" s="53">
        <v>228167.2</v>
      </c>
      <c r="D92" s="53">
        <v>263151.3</v>
      </c>
      <c r="E92" s="54">
        <v>279672.7</v>
      </c>
      <c r="F92" s="44"/>
    </row>
    <row r="93" ht="15" customHeight="1">
      <c r="A93" t="s" s="62">
        <v>138</v>
      </c>
      <c r="B93" s="53">
        <v>860803.6</v>
      </c>
      <c r="C93" s="53">
        <v>906265</v>
      </c>
      <c r="D93" s="53">
        <v>965485.2</v>
      </c>
      <c r="E93" s="54">
        <v>1066724.7</v>
      </c>
      <c r="F93" s="44"/>
    </row>
    <row r="94" ht="15" customHeight="1">
      <c r="A94" t="s" s="62">
        <v>139</v>
      </c>
      <c r="B94" s="53">
        <v>672660.4</v>
      </c>
      <c r="C94" s="53">
        <v>697951</v>
      </c>
      <c r="D94" s="53">
        <v>761589.2</v>
      </c>
      <c r="E94" s="54">
        <v>802972.2</v>
      </c>
      <c r="F94" s="44"/>
    </row>
    <row r="95" ht="15" customHeight="1">
      <c r="A95" t="s" s="62">
        <v>140</v>
      </c>
      <c r="B95" s="53">
        <v>297531</v>
      </c>
      <c r="C95" s="53">
        <v>299181</v>
      </c>
      <c r="D95" s="53">
        <v>334164.4</v>
      </c>
      <c r="E95" s="54">
        <v>412481.1</v>
      </c>
      <c r="F95" s="44"/>
    </row>
    <row r="96" ht="15" customHeight="1">
      <c r="A96" t="s" s="62">
        <v>141</v>
      </c>
      <c r="B96" s="53">
        <v>153879.8</v>
      </c>
      <c r="C96" s="53">
        <v>161851.2</v>
      </c>
      <c r="D96" s="53">
        <v>176370.6</v>
      </c>
      <c r="E96" s="54">
        <v>213579.8</v>
      </c>
      <c r="F96" s="44"/>
    </row>
    <row r="97" ht="15" customHeight="1">
      <c r="A97" t="s" s="62">
        <v>142</v>
      </c>
      <c r="B97" s="53">
        <v>762510.3</v>
      </c>
      <c r="C97" s="53">
        <v>784503.4</v>
      </c>
      <c r="D97" s="53">
        <v>1233164.7</v>
      </c>
      <c r="E97" s="54">
        <v>1173894.8</v>
      </c>
      <c r="F97" s="44"/>
    </row>
    <row r="98" ht="15" customHeight="1">
      <c r="A98" t="s" s="62">
        <v>143</v>
      </c>
      <c r="B98" s="53">
        <v>48563.2</v>
      </c>
      <c r="C98" s="53">
        <v>55268</v>
      </c>
      <c r="D98" s="53">
        <v>54577.8</v>
      </c>
      <c r="E98" s="54">
        <v>56570.5</v>
      </c>
      <c r="F98" s="44"/>
    </row>
    <row r="99" ht="15" customHeight="1">
      <c r="A99" t="s" s="62">
        <v>144</v>
      </c>
      <c r="B99" s="56">
        <v>72174.100000000006</v>
      </c>
      <c r="C99" s="56">
        <v>72873.8</v>
      </c>
      <c r="D99" s="56">
        <v>83422.600000000006</v>
      </c>
      <c r="E99" s="57">
        <v>94884.3</v>
      </c>
      <c r="F99" s="44"/>
    </row>
    <row r="100" ht="15.75" customHeight="1">
      <c r="A100" s="64"/>
      <c r="B100" s="64"/>
      <c r="C100" s="64"/>
      <c r="D100" s="64"/>
      <c r="E100" s="64"/>
      <c r="F100" s="34"/>
    </row>
    <row r="101" ht="111.75" customHeight="1">
      <c r="A101" t="s" s="69">
        <v>153</v>
      </c>
      <c r="B101" s="70"/>
      <c r="C101" s="70"/>
      <c r="D101" s="70"/>
      <c r="E101" s="70"/>
      <c r="F101" s="34"/>
    </row>
  </sheetData>
  <mergeCells count="2">
    <mergeCell ref="A2:E2"/>
    <mergeCell ref="A101:E101"/>
  </mergeCells>
  <hyperlinks>
    <hyperlink ref="A1" location="'Содержание'!R1C1" tooltip="" display="          К содержанию"/>
  </hyperlinks>
  <pageMargins left="0.75" right="0.75" top="1" bottom="1" header="0.5" footer="0.5"/>
  <pageSetup firstPageNumber="1" fitToHeight="1" fitToWidth="1" scale="80" useFirstPageNumber="0" orientation="landscape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S101"/>
  <sheetViews>
    <sheetView workbookViewId="0" showGridLines="0" defaultGridColor="1"/>
  </sheetViews>
  <sheetFormatPr defaultColWidth="8.83333" defaultRowHeight="15.75" customHeight="1" outlineLevelRow="0" outlineLevelCol="0"/>
  <cols>
    <col min="1" max="1" width="45.6719" style="71" customWidth="1"/>
    <col min="2" max="14" width="12.6719" style="71" customWidth="1"/>
    <col min="15" max="19" width="13.5" style="71" customWidth="1"/>
    <col min="20" max="16384" width="8.85156" style="71" customWidth="1"/>
  </cols>
  <sheetData>
    <row r="1" ht="33" customHeight="1">
      <c r="A1" t="s" s="32">
        <v>28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ht="45" customHeight="1">
      <c r="A2" t="s" s="36">
        <v>155</v>
      </c>
      <c r="B2" s="72"/>
      <c r="C2" s="72"/>
      <c r="D2" s="72"/>
      <c r="E2" s="72"/>
      <c r="F2" s="38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ht="17.45" customHeight="1">
      <c r="A3" s="41"/>
      <c r="B3" t="s" s="42">
        <v>30</v>
      </c>
      <c r="C3" t="s" s="42">
        <v>31</v>
      </c>
      <c r="D3" t="s" s="42">
        <v>32</v>
      </c>
      <c r="E3" t="s" s="42">
        <v>33</v>
      </c>
      <c r="F3" t="s" s="42">
        <v>34</v>
      </c>
      <c r="G3" t="s" s="42">
        <v>35</v>
      </c>
      <c r="H3" t="s" s="42">
        <v>36</v>
      </c>
      <c r="I3" t="s" s="42">
        <v>37</v>
      </c>
      <c r="J3" t="s" s="42">
        <v>38</v>
      </c>
      <c r="K3" t="s" s="42">
        <v>39</v>
      </c>
      <c r="L3" t="s" s="42">
        <v>40</v>
      </c>
      <c r="M3" t="s" s="42">
        <v>41</v>
      </c>
      <c r="N3" t="s" s="42">
        <v>42</v>
      </c>
      <c r="O3" t="s" s="42">
        <v>43</v>
      </c>
      <c r="P3" t="s" s="42">
        <v>44</v>
      </c>
      <c r="Q3" t="s" s="42">
        <v>45</v>
      </c>
      <c r="R3" t="s" s="42">
        <v>46</v>
      </c>
      <c r="S3" t="s" s="43">
        <v>47</v>
      </c>
    </row>
    <row r="4" ht="60" customHeight="1">
      <c r="A4" t="s" s="45">
        <v>156</v>
      </c>
      <c r="B4" s="46">
        <v>15371.1</v>
      </c>
      <c r="C4" s="46">
        <v>26200.6</v>
      </c>
      <c r="D4" s="46">
        <v>39532.3</v>
      </c>
      <c r="E4" s="46">
        <v>49474.8</v>
      </c>
      <c r="F4" s="46">
        <v>60611.4</v>
      </c>
      <c r="G4" s="46">
        <v>74840.5</v>
      </c>
      <c r="H4" s="46">
        <v>97691.899999999994</v>
      </c>
      <c r="I4" s="46">
        <v>125658.7</v>
      </c>
      <c r="J4" s="46">
        <v>157233</v>
      </c>
      <c r="K4" s="46">
        <v>195819</v>
      </c>
      <c r="L4" s="46">
        <v>237552.2</v>
      </c>
      <c r="M4" s="46">
        <v>224163.3</v>
      </c>
      <c r="N4" s="46">
        <v>263828.6</v>
      </c>
      <c r="O4" s="46">
        <v>317515.3</v>
      </c>
      <c r="P4" s="46">
        <v>348641.5</v>
      </c>
      <c r="Q4" s="46">
        <v>377006</v>
      </c>
      <c r="R4" s="46">
        <v>405147.7</v>
      </c>
      <c r="S4" s="46">
        <v>449097.9</v>
      </c>
    </row>
    <row r="5" ht="15" customHeight="1">
      <c r="A5" t="s" s="45">
        <v>49</v>
      </c>
      <c r="B5" s="46">
        <v>16564.4</v>
      </c>
      <c r="C5" s="46">
        <v>31118.7</v>
      </c>
      <c r="D5" s="46">
        <v>48205</v>
      </c>
      <c r="E5" s="46">
        <v>58851.5</v>
      </c>
      <c r="F5" s="46">
        <v>75739.2</v>
      </c>
      <c r="G5" s="46">
        <v>94244.600000000006</v>
      </c>
      <c r="H5" s="46">
        <v>121487.7</v>
      </c>
      <c r="I5" s="46">
        <v>164887.9</v>
      </c>
      <c r="J5" s="46">
        <v>208806.5</v>
      </c>
      <c r="K5" s="46">
        <v>267272.1</v>
      </c>
      <c r="L5" s="46">
        <v>331472.2</v>
      </c>
      <c r="M5" s="46">
        <v>297793</v>
      </c>
      <c r="N5" s="46">
        <v>350204.2</v>
      </c>
      <c r="O5" s="46">
        <v>417288.1</v>
      </c>
      <c r="P5" s="46">
        <v>451517.2</v>
      </c>
      <c r="Q5" s="46">
        <v>494482.7</v>
      </c>
      <c r="R5" s="46">
        <v>536607.9</v>
      </c>
      <c r="S5" s="46">
        <v>580706.6</v>
      </c>
    </row>
    <row r="6" ht="15" customHeight="1">
      <c r="A6" t="s" s="48">
        <v>50</v>
      </c>
      <c r="B6" s="49">
        <v>12242.8</v>
      </c>
      <c r="C6" s="50">
        <v>21398</v>
      </c>
      <c r="D6" s="50">
        <v>27969.5</v>
      </c>
      <c r="E6" s="50">
        <v>33126.7</v>
      </c>
      <c r="F6" s="50">
        <v>41327.4</v>
      </c>
      <c r="G6" s="50">
        <v>50271.4</v>
      </c>
      <c r="H6" s="50">
        <v>75629.399999999994</v>
      </c>
      <c r="I6" s="50">
        <v>95911.2</v>
      </c>
      <c r="J6" s="50">
        <v>118211.4</v>
      </c>
      <c r="K6" s="50">
        <v>156225.1</v>
      </c>
      <c r="L6" s="50">
        <v>208548.1</v>
      </c>
      <c r="M6" s="50">
        <v>199046.1</v>
      </c>
      <c r="N6" s="50">
        <v>260015.6</v>
      </c>
      <c r="O6" s="50">
        <v>331010</v>
      </c>
      <c r="P6" s="50">
        <v>354570.6</v>
      </c>
      <c r="Q6" s="50">
        <v>368874.8</v>
      </c>
      <c r="R6" s="50">
        <v>400820.8</v>
      </c>
      <c r="S6" s="51">
        <v>447619.7</v>
      </c>
    </row>
    <row r="7" ht="15" customHeight="1">
      <c r="A7" t="s" s="48">
        <v>51</v>
      </c>
      <c r="B7" s="52">
        <v>7659.1</v>
      </c>
      <c r="C7" s="53">
        <v>11752.4</v>
      </c>
      <c r="D7" s="53">
        <v>17413.5</v>
      </c>
      <c r="E7" s="53">
        <v>21511.9</v>
      </c>
      <c r="F7" s="53">
        <v>27020</v>
      </c>
      <c r="G7" s="53">
        <v>31953.4</v>
      </c>
      <c r="H7" s="53">
        <v>37719.1</v>
      </c>
      <c r="I7" s="53">
        <v>49923.4</v>
      </c>
      <c r="J7" s="53">
        <v>62187.8</v>
      </c>
      <c r="K7" s="53">
        <v>78518.8</v>
      </c>
      <c r="L7" s="53">
        <v>96885.399999999994</v>
      </c>
      <c r="M7" s="53">
        <v>98014.5</v>
      </c>
      <c r="N7" s="53">
        <v>114777.6</v>
      </c>
      <c r="O7" s="53">
        <v>137187.1</v>
      </c>
      <c r="P7" s="53">
        <v>164726.6</v>
      </c>
      <c r="Q7" s="53">
        <v>175865</v>
      </c>
      <c r="R7" s="53">
        <v>196096.7</v>
      </c>
      <c r="S7" s="54">
        <v>221080</v>
      </c>
    </row>
    <row r="8" ht="15" customHeight="1">
      <c r="A8" t="s" s="48">
        <v>52</v>
      </c>
      <c r="B8" s="52">
        <v>9350.200000000001</v>
      </c>
      <c r="C8" s="53">
        <v>15457.1</v>
      </c>
      <c r="D8" s="53">
        <v>21073.3</v>
      </c>
      <c r="E8" s="53">
        <v>27170</v>
      </c>
      <c r="F8" s="53">
        <v>32923.6</v>
      </c>
      <c r="G8" s="53">
        <v>40809.4</v>
      </c>
      <c r="H8" s="53">
        <v>49353.4</v>
      </c>
      <c r="I8" s="53">
        <v>58261</v>
      </c>
      <c r="J8" s="53">
        <v>76184.8</v>
      </c>
      <c r="K8" s="53">
        <v>99682.5</v>
      </c>
      <c r="L8" s="53">
        <v>119941.8</v>
      </c>
      <c r="M8" s="53">
        <v>127815.1</v>
      </c>
      <c r="N8" s="53">
        <v>155494.2</v>
      </c>
      <c r="O8" s="53">
        <v>181842.6</v>
      </c>
      <c r="P8" s="53">
        <v>200456.4</v>
      </c>
      <c r="Q8" s="53">
        <v>216320.8</v>
      </c>
      <c r="R8" s="53">
        <v>232757.6</v>
      </c>
      <c r="S8" s="54">
        <v>262945.5</v>
      </c>
    </row>
    <row r="9" ht="15" customHeight="1">
      <c r="A9" t="s" s="48">
        <v>53</v>
      </c>
      <c r="B9" s="52">
        <v>9082.1</v>
      </c>
      <c r="C9" s="53">
        <v>14808.3</v>
      </c>
      <c r="D9" s="53">
        <v>20365.1</v>
      </c>
      <c r="E9" s="53">
        <v>24905.4</v>
      </c>
      <c r="F9" s="53">
        <v>34789.6</v>
      </c>
      <c r="G9" s="53">
        <v>42237.5</v>
      </c>
      <c r="H9" s="53">
        <v>49530</v>
      </c>
      <c r="I9" s="53">
        <v>56534.5</v>
      </c>
      <c r="J9" s="53">
        <v>70492.7</v>
      </c>
      <c r="K9" s="53">
        <v>94849.5</v>
      </c>
      <c r="L9" s="53">
        <v>122591.1</v>
      </c>
      <c r="M9" s="53">
        <v>129112.5</v>
      </c>
      <c r="N9" s="53">
        <v>148432.6</v>
      </c>
      <c r="O9" s="53">
        <v>203575.5</v>
      </c>
      <c r="P9" s="53">
        <v>241947.4</v>
      </c>
      <c r="Q9" s="53">
        <v>262578.3</v>
      </c>
      <c r="R9" s="53">
        <v>308004.7</v>
      </c>
      <c r="S9" s="54">
        <v>345566.8</v>
      </c>
    </row>
    <row r="10" ht="15" customHeight="1">
      <c r="A10" t="s" s="48">
        <v>54</v>
      </c>
      <c r="B10" s="52">
        <v>6804.5</v>
      </c>
      <c r="C10" s="53">
        <v>9765.200000000001</v>
      </c>
      <c r="D10" s="53">
        <v>14240</v>
      </c>
      <c r="E10" s="53">
        <v>18947.2</v>
      </c>
      <c r="F10" s="53">
        <v>23396.9</v>
      </c>
      <c r="G10" s="53">
        <v>29192.4</v>
      </c>
      <c r="H10" s="53">
        <v>35732.7</v>
      </c>
      <c r="I10" s="53">
        <v>40039.1</v>
      </c>
      <c r="J10" s="53">
        <v>50271.5</v>
      </c>
      <c r="K10" s="53">
        <v>68865.7</v>
      </c>
      <c r="L10" s="53">
        <v>80708.5</v>
      </c>
      <c r="M10" s="53">
        <v>81286.7</v>
      </c>
      <c r="N10" s="53">
        <v>103280</v>
      </c>
      <c r="O10" s="53">
        <v>121945.5</v>
      </c>
      <c r="P10" s="53">
        <v>129448.3</v>
      </c>
      <c r="Q10" s="53">
        <v>151263.6</v>
      </c>
      <c r="R10" s="53">
        <v>146032.6</v>
      </c>
      <c r="S10" s="54">
        <v>174687.5</v>
      </c>
    </row>
    <row r="11" ht="15" customHeight="1">
      <c r="A11" t="s" s="48">
        <v>55</v>
      </c>
      <c r="B11" s="52">
        <v>9330.4</v>
      </c>
      <c r="C11" s="53">
        <v>14891.4</v>
      </c>
      <c r="D11" s="53">
        <v>22438</v>
      </c>
      <c r="E11" s="53">
        <v>30201.9</v>
      </c>
      <c r="F11" s="53">
        <v>35708.4</v>
      </c>
      <c r="G11" s="53">
        <v>47136.5</v>
      </c>
      <c r="H11" s="53">
        <v>56325.6</v>
      </c>
      <c r="I11" s="53">
        <v>69192.2</v>
      </c>
      <c r="J11" s="53">
        <v>84317.399999999994</v>
      </c>
      <c r="K11" s="53">
        <v>109790.3</v>
      </c>
      <c r="L11" s="53">
        <v>147929.5</v>
      </c>
      <c r="M11" s="53">
        <v>152611.6</v>
      </c>
      <c r="N11" s="53">
        <v>186347.8</v>
      </c>
      <c r="O11" s="53">
        <v>232722</v>
      </c>
      <c r="P11" s="53">
        <v>283299.9</v>
      </c>
      <c r="Q11" s="53">
        <v>291365.2</v>
      </c>
      <c r="R11" s="53">
        <v>324024.4</v>
      </c>
      <c r="S11" s="54">
        <v>336353.9</v>
      </c>
    </row>
    <row r="12" ht="15" customHeight="1">
      <c r="A12" t="s" s="48">
        <v>56</v>
      </c>
      <c r="B12" s="52">
        <v>10971.7</v>
      </c>
      <c r="C12" s="53">
        <v>17450.4</v>
      </c>
      <c r="D12" s="53">
        <v>21984.7</v>
      </c>
      <c r="E12" s="53">
        <v>29668.3</v>
      </c>
      <c r="F12" s="53">
        <v>35109.5</v>
      </c>
      <c r="G12" s="53">
        <v>40741.1</v>
      </c>
      <c r="H12" s="53">
        <v>52661</v>
      </c>
      <c r="I12" s="53">
        <v>63304.4</v>
      </c>
      <c r="J12" s="53">
        <v>78226.899999999994</v>
      </c>
      <c r="K12" s="53">
        <v>95687.2</v>
      </c>
      <c r="L12" s="53">
        <v>119071.5</v>
      </c>
      <c r="M12" s="53">
        <v>116856.2</v>
      </c>
      <c r="N12" s="53">
        <v>146536.9</v>
      </c>
      <c r="O12" s="53">
        <v>175626.6</v>
      </c>
      <c r="P12" s="53">
        <v>198142.5</v>
      </c>
      <c r="Q12" s="53">
        <v>211383.4</v>
      </c>
      <c r="R12" s="53">
        <v>223884.2</v>
      </c>
      <c r="S12" s="54">
        <v>245940.9</v>
      </c>
    </row>
    <row r="13" ht="15" customHeight="1">
      <c r="A13" t="s" s="48">
        <v>57</v>
      </c>
      <c r="B13" s="52">
        <v>11909.9</v>
      </c>
      <c r="C13" s="53">
        <v>17093.8</v>
      </c>
      <c r="D13" s="53">
        <v>23677.7</v>
      </c>
      <c r="E13" s="53">
        <v>28946.1</v>
      </c>
      <c r="F13" s="53">
        <v>36545.7</v>
      </c>
      <c r="G13" s="53">
        <v>46131.2</v>
      </c>
      <c r="H13" s="53">
        <v>63512.1</v>
      </c>
      <c r="I13" s="53">
        <v>72995.3</v>
      </c>
      <c r="J13" s="53">
        <v>88949.399999999994</v>
      </c>
      <c r="K13" s="53">
        <v>111348.4</v>
      </c>
      <c r="L13" s="53">
        <v>146276.4</v>
      </c>
      <c r="M13" s="53">
        <v>141833.5</v>
      </c>
      <c r="N13" s="53">
        <v>171322.1</v>
      </c>
      <c r="O13" s="53">
        <v>203676</v>
      </c>
      <c r="P13" s="53">
        <v>221537.3</v>
      </c>
      <c r="Q13" s="53">
        <v>242646.1</v>
      </c>
      <c r="R13" s="53">
        <v>266769.3</v>
      </c>
      <c r="S13" s="54">
        <v>301242.5</v>
      </c>
    </row>
    <row r="14" ht="15" customHeight="1">
      <c r="A14" t="s" s="48">
        <v>58</v>
      </c>
      <c r="B14" s="52">
        <v>13216.6</v>
      </c>
      <c r="C14" s="53">
        <v>25079.9</v>
      </c>
      <c r="D14" s="53">
        <v>39050.9</v>
      </c>
      <c r="E14" s="53">
        <v>41308.6</v>
      </c>
      <c r="F14" s="53">
        <v>58065.7</v>
      </c>
      <c r="G14" s="53">
        <v>79661.2</v>
      </c>
      <c r="H14" s="53">
        <v>117959.2</v>
      </c>
      <c r="I14" s="53">
        <v>121376.2</v>
      </c>
      <c r="J14" s="53">
        <v>150197.1</v>
      </c>
      <c r="K14" s="53">
        <v>176534.6</v>
      </c>
      <c r="L14" s="53">
        <v>219135.8</v>
      </c>
      <c r="M14" s="53">
        <v>192165.2</v>
      </c>
      <c r="N14" s="53">
        <v>211610.6</v>
      </c>
      <c r="O14" s="53">
        <v>246213.8</v>
      </c>
      <c r="P14" s="53">
        <v>251960.8</v>
      </c>
      <c r="Q14" s="53">
        <v>271896.2</v>
      </c>
      <c r="R14" s="53">
        <v>343840</v>
      </c>
      <c r="S14" s="54">
        <v>388074.7</v>
      </c>
    </row>
    <row r="15" ht="15" customHeight="1">
      <c r="A15" t="s" s="48">
        <v>59</v>
      </c>
      <c r="B15" s="52">
        <v>12329.5</v>
      </c>
      <c r="C15" s="53">
        <v>19753.4</v>
      </c>
      <c r="D15" s="53">
        <v>26687.7</v>
      </c>
      <c r="E15" s="53">
        <v>35569.3</v>
      </c>
      <c r="F15" s="53">
        <v>47323.5</v>
      </c>
      <c r="G15" s="53">
        <v>62023.3</v>
      </c>
      <c r="H15" s="53">
        <v>79833.2</v>
      </c>
      <c r="I15" s="53">
        <v>104738.3</v>
      </c>
      <c r="J15" s="53">
        <v>137092.1</v>
      </c>
      <c r="K15" s="53">
        <v>188565.3</v>
      </c>
      <c r="L15" s="53">
        <v>237595.8</v>
      </c>
      <c r="M15" s="53">
        <v>217339.7</v>
      </c>
      <c r="N15" s="53">
        <v>259421.5</v>
      </c>
      <c r="O15" s="53">
        <v>304342.6</v>
      </c>
      <c r="P15" s="53">
        <v>336650.6</v>
      </c>
      <c r="Q15" s="53">
        <v>359047.3</v>
      </c>
      <c r="R15" s="53">
        <v>381892.9</v>
      </c>
      <c r="S15" s="54">
        <v>437249.1</v>
      </c>
    </row>
    <row r="16" ht="15" customHeight="1">
      <c r="A16" t="s" s="48">
        <v>60</v>
      </c>
      <c r="B16" s="52">
        <v>10641.3</v>
      </c>
      <c r="C16" s="53">
        <v>17800.8</v>
      </c>
      <c r="D16" s="53">
        <v>25168.4</v>
      </c>
      <c r="E16" s="53">
        <v>31676.1</v>
      </c>
      <c r="F16" s="53">
        <v>41322.8</v>
      </c>
      <c r="G16" s="53">
        <v>49342.3</v>
      </c>
      <c r="H16" s="53">
        <v>54740.1</v>
      </c>
      <c r="I16" s="53">
        <v>64180.4</v>
      </c>
      <c r="J16" s="53">
        <v>79341.5</v>
      </c>
      <c r="K16" s="53">
        <v>95387.100000000006</v>
      </c>
      <c r="L16" s="53">
        <v>120531.4</v>
      </c>
      <c r="M16" s="53">
        <v>113848.8</v>
      </c>
      <c r="N16" s="53">
        <v>134533.8</v>
      </c>
      <c r="O16" s="53">
        <v>167464.9</v>
      </c>
      <c r="P16" s="53">
        <v>187659.7</v>
      </c>
      <c r="Q16" s="53">
        <v>213218.2</v>
      </c>
      <c r="R16" s="53">
        <v>232961.6</v>
      </c>
      <c r="S16" s="54">
        <v>273107.5</v>
      </c>
    </row>
    <row r="17" ht="15" customHeight="1">
      <c r="A17" t="s" s="48">
        <v>61</v>
      </c>
      <c r="B17" s="52">
        <v>10000.6</v>
      </c>
      <c r="C17" s="53">
        <v>15691</v>
      </c>
      <c r="D17" s="53">
        <v>22070.3</v>
      </c>
      <c r="E17" s="53">
        <v>29645.8</v>
      </c>
      <c r="F17" s="53">
        <v>37164.2</v>
      </c>
      <c r="G17" s="53">
        <v>48977.6</v>
      </c>
      <c r="H17" s="53">
        <v>58094.5</v>
      </c>
      <c r="I17" s="53">
        <v>70665.8</v>
      </c>
      <c r="J17" s="53">
        <v>89010.899999999994</v>
      </c>
      <c r="K17" s="53">
        <v>102982.5</v>
      </c>
      <c r="L17" s="53">
        <v>128211.5</v>
      </c>
      <c r="M17" s="53">
        <v>131891.2</v>
      </c>
      <c r="N17" s="53">
        <v>154844.8</v>
      </c>
      <c r="O17" s="53">
        <v>186187.2</v>
      </c>
      <c r="P17" s="53">
        <v>221430.1</v>
      </c>
      <c r="Q17" s="53">
        <v>244399.3</v>
      </c>
      <c r="R17" s="53">
        <v>259732</v>
      </c>
      <c r="S17" s="54">
        <v>285257.8</v>
      </c>
    </row>
    <row r="18" ht="15" customHeight="1">
      <c r="A18" t="s" s="48">
        <v>62</v>
      </c>
      <c r="B18" s="52">
        <v>10358.8</v>
      </c>
      <c r="C18" s="53">
        <v>18562</v>
      </c>
      <c r="D18" s="53">
        <v>25798.1</v>
      </c>
      <c r="E18" s="53">
        <v>33575.4</v>
      </c>
      <c r="F18" s="53">
        <v>39983.1</v>
      </c>
      <c r="G18" s="53">
        <v>47084.3</v>
      </c>
      <c r="H18" s="53">
        <v>54178.9</v>
      </c>
      <c r="I18" s="53">
        <v>63687</v>
      </c>
      <c r="J18" s="53">
        <v>77366.8</v>
      </c>
      <c r="K18" s="53">
        <v>94432.399999999994</v>
      </c>
      <c r="L18" s="53">
        <v>121012.7</v>
      </c>
      <c r="M18" s="53">
        <v>125743.1</v>
      </c>
      <c r="N18" s="53">
        <v>156567.3</v>
      </c>
      <c r="O18" s="53">
        <v>184184.9</v>
      </c>
      <c r="P18" s="53">
        <v>206391.7</v>
      </c>
      <c r="Q18" s="53">
        <v>232503.7</v>
      </c>
      <c r="R18" s="53">
        <v>242884.6</v>
      </c>
      <c r="S18" s="54">
        <v>266927.2</v>
      </c>
    </row>
    <row r="19" ht="15" customHeight="1">
      <c r="A19" t="s" s="48">
        <v>63</v>
      </c>
      <c r="B19" s="52">
        <v>7866.9</v>
      </c>
      <c r="C19" s="53">
        <v>13514.2</v>
      </c>
      <c r="D19" s="53">
        <v>19133.8</v>
      </c>
      <c r="E19" s="53">
        <v>25830.2</v>
      </c>
      <c r="F19" s="53">
        <v>32858.4</v>
      </c>
      <c r="G19" s="53">
        <v>40133.5</v>
      </c>
      <c r="H19" s="53">
        <v>49098.8</v>
      </c>
      <c r="I19" s="53">
        <v>55573.9</v>
      </c>
      <c r="J19" s="53">
        <v>70416.2</v>
      </c>
      <c r="K19" s="53">
        <v>94532.5</v>
      </c>
      <c r="L19" s="53">
        <v>108653.3</v>
      </c>
      <c r="M19" s="53">
        <v>123512</v>
      </c>
      <c r="N19" s="53">
        <v>131456.7</v>
      </c>
      <c r="O19" s="53">
        <v>159543</v>
      </c>
      <c r="P19" s="53">
        <v>188418.7</v>
      </c>
      <c r="Q19" s="53">
        <v>220392.5</v>
      </c>
      <c r="R19" s="53">
        <v>268051.7</v>
      </c>
      <c r="S19" s="54">
        <v>300289.9</v>
      </c>
    </row>
    <row r="20" ht="15" customHeight="1">
      <c r="A20" t="s" s="48">
        <v>64</v>
      </c>
      <c r="B20" s="52">
        <v>10655.2</v>
      </c>
      <c r="C20" s="53">
        <v>16527.4</v>
      </c>
      <c r="D20" s="53">
        <v>23073.1</v>
      </c>
      <c r="E20" s="53">
        <v>31209.8</v>
      </c>
      <c r="F20" s="53">
        <v>37695.3</v>
      </c>
      <c r="G20" s="53">
        <v>47233.8</v>
      </c>
      <c r="H20" s="53">
        <v>61158.4</v>
      </c>
      <c r="I20" s="53">
        <v>68048.7</v>
      </c>
      <c r="J20" s="53">
        <v>90517.8</v>
      </c>
      <c r="K20" s="53">
        <v>112021.5</v>
      </c>
      <c r="L20" s="53">
        <v>139216.2</v>
      </c>
      <c r="M20" s="53">
        <v>144257.9</v>
      </c>
      <c r="N20" s="53">
        <v>161305</v>
      </c>
      <c r="O20" s="53">
        <v>189484.3</v>
      </c>
      <c r="P20" s="53">
        <v>200327.2</v>
      </c>
      <c r="Q20" s="53">
        <v>224621.6</v>
      </c>
      <c r="R20" s="53">
        <v>239829.4</v>
      </c>
      <c r="S20" s="54">
        <v>251633.2</v>
      </c>
    </row>
    <row r="21" ht="15" customHeight="1">
      <c r="A21" t="s" s="48">
        <v>65</v>
      </c>
      <c r="B21" s="52">
        <v>10084.8</v>
      </c>
      <c r="C21" s="53">
        <v>16300.3</v>
      </c>
      <c r="D21" s="53">
        <v>24291.8</v>
      </c>
      <c r="E21" s="53">
        <v>30988.5</v>
      </c>
      <c r="F21" s="53">
        <v>38894.3</v>
      </c>
      <c r="G21" s="53">
        <v>43541.9</v>
      </c>
      <c r="H21" s="53">
        <v>53715.1</v>
      </c>
      <c r="I21" s="53">
        <v>71587.399999999994</v>
      </c>
      <c r="J21" s="53">
        <v>88476.2</v>
      </c>
      <c r="K21" s="53">
        <v>109225.6</v>
      </c>
      <c r="L21" s="53">
        <v>146465.6</v>
      </c>
      <c r="M21" s="53">
        <v>136851.6</v>
      </c>
      <c r="N21" s="53">
        <v>152571.7</v>
      </c>
      <c r="O21" s="53">
        <v>180866.3</v>
      </c>
      <c r="P21" s="53">
        <v>202302.5</v>
      </c>
      <c r="Q21" s="53">
        <v>227925.7</v>
      </c>
      <c r="R21" s="53">
        <v>270914.9</v>
      </c>
      <c r="S21" s="54">
        <v>316248.5</v>
      </c>
    </row>
    <row r="22" ht="15" customHeight="1">
      <c r="A22" t="s" s="48">
        <v>66</v>
      </c>
      <c r="B22" s="52">
        <v>13911.4</v>
      </c>
      <c r="C22" s="53">
        <v>23596.7</v>
      </c>
      <c r="D22" s="53">
        <v>29828</v>
      </c>
      <c r="E22" s="53">
        <v>44116.3</v>
      </c>
      <c r="F22" s="53">
        <v>54917.2</v>
      </c>
      <c r="G22" s="53">
        <v>67915.100000000006</v>
      </c>
      <c r="H22" s="53">
        <v>84008.100000000006</v>
      </c>
      <c r="I22" s="53">
        <v>99335.100000000006</v>
      </c>
      <c r="J22" s="53">
        <v>117309.2</v>
      </c>
      <c r="K22" s="53">
        <v>143936.4</v>
      </c>
      <c r="L22" s="53">
        <v>166711.8</v>
      </c>
      <c r="M22" s="53">
        <v>165757.6</v>
      </c>
      <c r="N22" s="53">
        <v>187875.5</v>
      </c>
      <c r="O22" s="53">
        <v>225777.7</v>
      </c>
      <c r="P22" s="53">
        <v>257426.7</v>
      </c>
      <c r="Q22" s="53">
        <v>285331.7</v>
      </c>
      <c r="R22" s="53">
        <v>307827.1</v>
      </c>
      <c r="S22" s="54">
        <v>348375.7</v>
      </c>
    </row>
    <row r="23" ht="15" customHeight="1">
      <c r="A23" t="s" s="48">
        <v>151</v>
      </c>
      <c r="B23" s="55">
        <v>33887.4</v>
      </c>
      <c r="C23" s="56">
        <v>70506.5</v>
      </c>
      <c r="D23" s="56">
        <v>115630.5</v>
      </c>
      <c r="E23" s="56">
        <v>134435.8</v>
      </c>
      <c r="F23" s="56">
        <v>171127.8</v>
      </c>
      <c r="G23" s="56">
        <v>209174.1</v>
      </c>
      <c r="H23" s="56">
        <v>268390.3</v>
      </c>
      <c r="I23" s="56">
        <v>381997.1</v>
      </c>
      <c r="J23" s="56">
        <v>477873</v>
      </c>
      <c r="K23" s="56">
        <v>601146.9</v>
      </c>
      <c r="L23" s="56">
        <v>734242</v>
      </c>
      <c r="M23" s="56">
        <v>628930.3</v>
      </c>
      <c r="N23" s="56">
        <v>730774.2</v>
      </c>
      <c r="O23" s="56">
        <v>859355.1</v>
      </c>
      <c r="P23" s="56">
        <v>895017.9</v>
      </c>
      <c r="Q23" s="56">
        <v>980986.6</v>
      </c>
      <c r="R23" s="56">
        <v>1051559.6</v>
      </c>
      <c r="S23" s="57">
        <v>1102496.4</v>
      </c>
    </row>
    <row r="24" ht="15" customHeight="1">
      <c r="A24" t="s" s="45">
        <v>68</v>
      </c>
      <c r="B24" s="58">
        <v>16592.8</v>
      </c>
      <c r="C24" s="58">
        <v>27948.9</v>
      </c>
      <c r="D24" s="58">
        <v>40564.9</v>
      </c>
      <c r="E24" s="58">
        <v>50157.8</v>
      </c>
      <c r="F24" s="58">
        <v>63297.1</v>
      </c>
      <c r="G24" s="58">
        <v>78466.3</v>
      </c>
      <c r="H24" s="58">
        <v>106667.8</v>
      </c>
      <c r="I24" s="58">
        <v>130846.1</v>
      </c>
      <c r="J24" s="58">
        <v>160590.9</v>
      </c>
      <c r="K24" s="58">
        <v>202974.4</v>
      </c>
      <c r="L24" s="58">
        <v>248742.7</v>
      </c>
      <c r="M24" s="58">
        <v>251018.3</v>
      </c>
      <c r="N24" s="58">
        <v>289611.4</v>
      </c>
      <c r="O24" s="58">
        <v>350764.2</v>
      </c>
      <c r="P24" s="58">
        <v>383339.4</v>
      </c>
      <c r="Q24" s="58">
        <v>403612.9</v>
      </c>
      <c r="R24" s="58">
        <v>430130.6</v>
      </c>
      <c r="S24" s="58">
        <v>520253.4</v>
      </c>
    </row>
    <row r="25" ht="15" customHeight="1">
      <c r="A25" t="s" s="59">
        <v>69</v>
      </c>
      <c r="B25" s="53">
        <v>15055.1</v>
      </c>
      <c r="C25" s="53">
        <v>27099.9</v>
      </c>
      <c r="D25" s="53">
        <v>38539.2</v>
      </c>
      <c r="E25" s="53">
        <v>46499.2</v>
      </c>
      <c r="F25" s="53">
        <v>57575.7</v>
      </c>
      <c r="G25" s="53">
        <v>65708</v>
      </c>
      <c r="H25" s="53">
        <v>77509.7</v>
      </c>
      <c r="I25" s="53">
        <v>112950.3</v>
      </c>
      <c r="J25" s="53">
        <v>125613.2</v>
      </c>
      <c r="K25" s="53">
        <v>157959</v>
      </c>
      <c r="L25" s="53">
        <v>175465.8</v>
      </c>
      <c r="M25" s="53">
        <v>162649.3</v>
      </c>
      <c r="N25" s="53">
        <v>186651.2</v>
      </c>
      <c r="O25" s="53">
        <v>241688</v>
      </c>
      <c r="P25" s="53">
        <v>251981.4</v>
      </c>
      <c r="Q25" s="53">
        <v>281021.6</v>
      </c>
      <c r="R25" s="53">
        <v>301818.1</v>
      </c>
      <c r="S25" s="54">
        <v>335944.5</v>
      </c>
    </row>
    <row r="26" ht="15" customHeight="1">
      <c r="A26" t="s" s="59">
        <v>70</v>
      </c>
      <c r="B26" s="53">
        <v>26798.7</v>
      </c>
      <c r="C26" s="53">
        <v>41025</v>
      </c>
      <c r="D26" s="53">
        <v>56619.5</v>
      </c>
      <c r="E26" s="53">
        <v>75534.600000000006</v>
      </c>
      <c r="F26" s="53">
        <v>84101.899999999994</v>
      </c>
      <c r="G26" s="53">
        <v>106304.1</v>
      </c>
      <c r="H26" s="53">
        <v>132733.1</v>
      </c>
      <c r="I26" s="53">
        <v>176075.2</v>
      </c>
      <c r="J26" s="53">
        <v>229053.7</v>
      </c>
      <c r="K26" s="53">
        <v>256586.2</v>
      </c>
      <c r="L26" s="53">
        <v>314251.6</v>
      </c>
      <c r="M26" s="53">
        <v>329967.4</v>
      </c>
      <c r="N26" s="53">
        <v>390740.4</v>
      </c>
      <c r="O26" s="53">
        <v>487363.5</v>
      </c>
      <c r="P26" s="53">
        <v>541155.3</v>
      </c>
      <c r="Q26" s="53">
        <v>550386.2</v>
      </c>
      <c r="R26" s="53">
        <v>557641.3</v>
      </c>
      <c r="S26" s="54">
        <v>613975</v>
      </c>
    </row>
    <row r="27" ht="15" customHeight="1">
      <c r="A27" t="s" s="59">
        <v>71</v>
      </c>
      <c r="B27" s="53">
        <v>15755.3</v>
      </c>
      <c r="C27" s="53">
        <v>25622.9</v>
      </c>
      <c r="D27" s="53">
        <v>44797.4</v>
      </c>
      <c r="E27" s="53">
        <v>49474</v>
      </c>
      <c r="F27" s="53">
        <v>61989.4</v>
      </c>
      <c r="G27" s="53">
        <v>78507</v>
      </c>
      <c r="H27" s="53">
        <v>109045.7</v>
      </c>
      <c r="I27" s="53">
        <v>128965.3</v>
      </c>
      <c r="J27" s="53">
        <v>169458.4</v>
      </c>
      <c r="K27" s="53">
        <v>212908.3</v>
      </c>
      <c r="L27" s="53">
        <v>231492.8</v>
      </c>
      <c r="M27" s="53">
        <v>260584.7</v>
      </c>
      <c r="N27" s="53">
        <v>302801.3</v>
      </c>
      <c r="O27" s="53">
        <v>360165.9</v>
      </c>
      <c r="P27" s="53">
        <v>391146.2</v>
      </c>
      <c r="Q27" s="53">
        <v>417776.4</v>
      </c>
      <c r="R27" s="53">
        <v>456985.8</v>
      </c>
      <c r="S27" s="54">
        <v>532533.7</v>
      </c>
    </row>
    <row r="28" ht="15" customHeight="1">
      <c r="A28" t="s" s="59">
        <v>157</v>
      </c>
      <c r="B28" t="s" s="60">
        <v>73</v>
      </c>
      <c r="C28" t="s" s="60">
        <v>73</v>
      </c>
      <c r="D28" t="s" s="60">
        <v>73</v>
      </c>
      <c r="E28" t="s" s="60">
        <v>73</v>
      </c>
      <c r="F28" t="s" s="60">
        <v>73</v>
      </c>
      <c r="G28" t="s" s="60">
        <v>73</v>
      </c>
      <c r="H28" t="s" s="60">
        <v>73</v>
      </c>
      <c r="I28" t="s" s="60">
        <v>73</v>
      </c>
      <c r="J28" t="s" s="60">
        <v>73</v>
      </c>
      <c r="K28" t="s" s="60">
        <v>73</v>
      </c>
      <c r="L28" t="s" s="60">
        <v>73</v>
      </c>
      <c r="M28" t="s" s="60">
        <v>73</v>
      </c>
      <c r="N28" t="s" s="60">
        <v>73</v>
      </c>
      <c r="O28" s="53">
        <v>3913588.7</v>
      </c>
      <c r="P28" s="53">
        <v>3685897.1</v>
      </c>
      <c r="Q28" s="53">
        <v>4035943.2</v>
      </c>
      <c r="R28" s="53">
        <v>4329031.1</v>
      </c>
      <c r="S28" s="54">
        <v>5210143.9</v>
      </c>
    </row>
    <row r="29" ht="15" customHeight="1">
      <c r="A29" t="s" s="59">
        <v>158</v>
      </c>
      <c r="B29" t="s" s="60">
        <v>73</v>
      </c>
      <c r="C29" t="s" s="60">
        <v>73</v>
      </c>
      <c r="D29" t="s" s="60">
        <v>73</v>
      </c>
      <c r="E29" t="s" s="60">
        <v>73</v>
      </c>
      <c r="F29" t="s" s="60">
        <v>73</v>
      </c>
      <c r="G29" t="s" s="60">
        <v>73</v>
      </c>
      <c r="H29" t="s" s="60">
        <v>73</v>
      </c>
      <c r="I29" t="s" s="60">
        <v>73</v>
      </c>
      <c r="J29" t="s" s="60">
        <v>73</v>
      </c>
      <c r="K29" t="s" s="60">
        <v>73</v>
      </c>
      <c r="L29" t="s" s="60">
        <v>73</v>
      </c>
      <c r="M29" t="s" s="60">
        <v>73</v>
      </c>
      <c r="N29" t="s" s="60">
        <v>73</v>
      </c>
      <c r="O29" s="53">
        <v>232540.7</v>
      </c>
      <c r="P29" s="53">
        <v>270662.9</v>
      </c>
      <c r="Q29" s="53">
        <v>283264.5</v>
      </c>
      <c r="R29" s="53">
        <v>310817.4</v>
      </c>
      <c r="S29" s="54">
        <v>352837.9</v>
      </c>
    </row>
    <row r="30" ht="15" customHeight="1">
      <c r="A30" t="s" s="59">
        <v>75</v>
      </c>
      <c r="B30" s="53">
        <v>18080.3</v>
      </c>
      <c r="C30" s="53">
        <v>34471</v>
      </c>
      <c r="D30" s="53">
        <v>53432.8</v>
      </c>
      <c r="E30" s="53">
        <v>50934.4</v>
      </c>
      <c r="F30" s="53">
        <v>63433.6</v>
      </c>
      <c r="G30" s="53">
        <v>85259.100000000006</v>
      </c>
      <c r="H30" s="53">
        <v>129015.6</v>
      </c>
      <c r="I30" s="53">
        <v>156379.7</v>
      </c>
      <c r="J30" s="53">
        <v>164130.2</v>
      </c>
      <c r="K30" s="53">
        <v>199003</v>
      </c>
      <c r="L30" s="53">
        <v>242347.7</v>
      </c>
      <c r="M30" s="53">
        <v>176179.2</v>
      </c>
      <c r="N30" s="53">
        <v>217826.8</v>
      </c>
      <c r="O30" s="53">
        <v>269252.8</v>
      </c>
      <c r="P30" s="53">
        <v>296726.1</v>
      </c>
      <c r="Q30" s="53">
        <v>289782.8</v>
      </c>
      <c r="R30" s="53">
        <v>324790.3</v>
      </c>
      <c r="S30" s="54">
        <v>402652.1</v>
      </c>
    </row>
    <row r="31" ht="15" customHeight="1">
      <c r="A31" t="s" s="59">
        <v>76</v>
      </c>
      <c r="B31" s="53">
        <v>8783.5</v>
      </c>
      <c r="C31" s="53">
        <v>16270.4</v>
      </c>
      <c r="D31" s="53">
        <v>24308.8</v>
      </c>
      <c r="E31" s="53">
        <v>33797.4</v>
      </c>
      <c r="F31" s="53">
        <v>42019.6</v>
      </c>
      <c r="G31" s="53">
        <v>49167.4</v>
      </c>
      <c r="H31" s="53">
        <v>70426</v>
      </c>
      <c r="I31" s="53">
        <v>87122.8</v>
      </c>
      <c r="J31" s="53">
        <v>110255.4</v>
      </c>
      <c r="K31" s="53">
        <v>153964</v>
      </c>
      <c r="L31" s="53">
        <v>191533.4</v>
      </c>
      <c r="M31" s="53">
        <v>180797.2</v>
      </c>
      <c r="N31" s="53">
        <v>208193.2</v>
      </c>
      <c r="O31" s="53">
        <v>255217.8</v>
      </c>
      <c r="P31" s="53">
        <v>279096.9</v>
      </c>
      <c r="Q31" s="53">
        <v>287695.4</v>
      </c>
      <c r="R31" s="53">
        <v>325131</v>
      </c>
      <c r="S31" s="54">
        <v>359639.7</v>
      </c>
    </row>
    <row r="32" ht="15" customHeight="1">
      <c r="A32" t="s" s="59">
        <v>77</v>
      </c>
      <c r="B32" s="53">
        <v>12708</v>
      </c>
      <c r="C32" s="53">
        <v>23516.4</v>
      </c>
      <c r="D32" s="53">
        <v>33265.1</v>
      </c>
      <c r="E32" s="53">
        <v>45248.2</v>
      </c>
      <c r="F32" s="53">
        <v>56738.1</v>
      </c>
      <c r="G32" s="53">
        <v>72578.7</v>
      </c>
      <c r="H32" s="53">
        <v>99230</v>
      </c>
      <c r="I32" s="53">
        <v>122024.2</v>
      </c>
      <c r="J32" s="53">
        <v>157122.1</v>
      </c>
      <c r="K32" s="53">
        <v>182657.9</v>
      </c>
      <c r="L32" s="53">
        <v>226011</v>
      </c>
      <c r="M32" s="53">
        <v>252890.9</v>
      </c>
      <c r="N32" s="53">
        <v>286435.4</v>
      </c>
      <c r="O32" s="53">
        <v>336981.3</v>
      </c>
      <c r="P32" s="53">
        <v>385686.5</v>
      </c>
      <c r="Q32" s="53">
        <v>386177.6</v>
      </c>
      <c r="R32" s="53">
        <v>397419.3</v>
      </c>
      <c r="S32" s="54">
        <v>478065.2</v>
      </c>
    </row>
    <row r="33" ht="15" customHeight="1">
      <c r="A33" t="s" s="59">
        <v>78</v>
      </c>
      <c r="B33" s="53">
        <v>23233.5</v>
      </c>
      <c r="C33" s="53">
        <v>43012.3</v>
      </c>
      <c r="D33" s="53">
        <v>59157.8</v>
      </c>
      <c r="E33" s="53">
        <v>62965.4</v>
      </c>
      <c r="F33" s="53">
        <v>76236.899999999994</v>
      </c>
      <c r="G33" s="53">
        <v>91442.100000000006</v>
      </c>
      <c r="H33" s="53">
        <v>144469.3</v>
      </c>
      <c r="I33" s="53">
        <v>156652.5</v>
      </c>
      <c r="J33" s="53">
        <v>190124.3</v>
      </c>
      <c r="K33" s="53">
        <v>233765.5</v>
      </c>
      <c r="L33" s="53">
        <v>263755.5</v>
      </c>
      <c r="M33" s="53">
        <v>251956.9</v>
      </c>
      <c r="N33" s="53">
        <v>292926.1</v>
      </c>
      <c r="O33" s="53">
        <v>333511.6</v>
      </c>
      <c r="P33" s="53">
        <v>361968.4</v>
      </c>
      <c r="Q33" s="53">
        <v>395213.7</v>
      </c>
      <c r="R33" s="53">
        <v>427090.7</v>
      </c>
      <c r="S33" s="54">
        <v>525475.7</v>
      </c>
    </row>
    <row r="34" ht="15" customHeight="1">
      <c r="A34" t="s" s="59">
        <v>79</v>
      </c>
      <c r="B34" s="53">
        <v>12860.3</v>
      </c>
      <c r="C34" s="53">
        <v>21772.7</v>
      </c>
      <c r="D34" s="53">
        <v>29347</v>
      </c>
      <c r="E34" s="53">
        <v>38975.3</v>
      </c>
      <c r="F34" s="53">
        <v>45178.5</v>
      </c>
      <c r="G34" s="53">
        <v>55387.3</v>
      </c>
      <c r="H34" s="53">
        <v>72549.3</v>
      </c>
      <c r="I34" s="53">
        <v>95286.2</v>
      </c>
      <c r="J34" s="53">
        <v>113246.4</v>
      </c>
      <c r="K34" s="53">
        <v>132334.8</v>
      </c>
      <c r="L34" s="53">
        <v>177472.4</v>
      </c>
      <c r="M34" s="53">
        <v>183196.9</v>
      </c>
      <c r="N34" s="53">
        <v>200248.6</v>
      </c>
      <c r="O34" s="53">
        <v>243031.9</v>
      </c>
      <c r="P34" s="53">
        <v>271750.9</v>
      </c>
      <c r="Q34" s="53">
        <v>286501.8</v>
      </c>
      <c r="R34" s="53">
        <v>337279.4</v>
      </c>
      <c r="S34" s="54">
        <v>379255.5</v>
      </c>
    </row>
    <row r="35" ht="15" customHeight="1">
      <c r="A35" t="s" s="59">
        <v>80</v>
      </c>
      <c r="B35" s="53">
        <v>7616.8</v>
      </c>
      <c r="C35" s="53">
        <v>13947.2</v>
      </c>
      <c r="D35" s="53">
        <v>20544.7</v>
      </c>
      <c r="E35" s="53">
        <v>25031.4</v>
      </c>
      <c r="F35" s="53">
        <v>31547.3</v>
      </c>
      <c r="G35" s="53">
        <v>39190.7</v>
      </c>
      <c r="H35" s="53">
        <v>48358.5</v>
      </c>
      <c r="I35" s="53">
        <v>55772.9</v>
      </c>
      <c r="J35" s="53">
        <v>72029.100000000006</v>
      </c>
      <c r="K35" s="53">
        <v>87456.7</v>
      </c>
      <c r="L35" s="53">
        <v>105449</v>
      </c>
      <c r="M35" s="53">
        <v>108797.9</v>
      </c>
      <c r="N35" s="53">
        <v>128685.1</v>
      </c>
      <c r="O35" s="53">
        <v>150199.9</v>
      </c>
      <c r="P35" s="53">
        <v>161916.7</v>
      </c>
      <c r="Q35" s="53">
        <v>174006.5</v>
      </c>
      <c r="R35" s="53">
        <v>189383.8</v>
      </c>
      <c r="S35" s="54">
        <v>208464.5</v>
      </c>
    </row>
    <row r="36" ht="15" customHeight="1">
      <c r="A36" t="s" s="59">
        <v>152</v>
      </c>
      <c r="B36" s="56">
        <v>18024.9</v>
      </c>
      <c r="C36" s="56">
        <v>28247</v>
      </c>
      <c r="D36" s="56">
        <v>39811.1</v>
      </c>
      <c r="E36" s="56">
        <v>53525.3</v>
      </c>
      <c r="F36" s="56">
        <v>72059.8</v>
      </c>
      <c r="G36" s="56">
        <v>87919.3</v>
      </c>
      <c r="H36" s="56">
        <v>116030.9</v>
      </c>
      <c r="I36" s="56">
        <v>141795.6</v>
      </c>
      <c r="J36" s="56">
        <v>174432.8</v>
      </c>
      <c r="K36" s="56">
        <v>235410.3</v>
      </c>
      <c r="L36" s="56">
        <v>299436</v>
      </c>
      <c r="M36" s="56">
        <v>306454.8</v>
      </c>
      <c r="N36" s="56">
        <v>349253.6</v>
      </c>
      <c r="O36" s="56">
        <v>424643.7</v>
      </c>
      <c r="P36" s="56">
        <v>456943.4</v>
      </c>
      <c r="Q36" s="56">
        <v>490440.5</v>
      </c>
      <c r="R36" s="56">
        <v>515556.9</v>
      </c>
      <c r="S36" s="57">
        <v>650339.7</v>
      </c>
    </row>
    <row r="37" ht="15" customHeight="1">
      <c r="A37" t="s" s="45">
        <v>82</v>
      </c>
      <c r="B37" s="46">
        <v>9529.700000000001</v>
      </c>
      <c r="C37" s="46">
        <v>16313</v>
      </c>
      <c r="D37" s="46">
        <v>23417.9</v>
      </c>
      <c r="E37" s="46">
        <v>30388.9</v>
      </c>
      <c r="F37" s="46">
        <v>37122.4</v>
      </c>
      <c r="G37" s="46">
        <v>44227</v>
      </c>
      <c r="H37" s="46">
        <v>55215.5</v>
      </c>
      <c r="I37" s="46">
        <v>67566</v>
      </c>
      <c r="J37" s="46">
        <v>86428.100000000006</v>
      </c>
      <c r="K37" s="46">
        <v>114085.8</v>
      </c>
      <c r="L37" s="46">
        <v>144633.8</v>
      </c>
      <c r="M37" s="46">
        <v>144046</v>
      </c>
      <c r="N37" s="46">
        <v>168773.2</v>
      </c>
      <c r="O37" s="46">
        <v>200306.5</v>
      </c>
      <c r="P37" s="46">
        <v>229214.5</v>
      </c>
      <c r="Q37" s="46">
        <v>256444.6</v>
      </c>
      <c r="R37" s="46">
        <v>255076.2</v>
      </c>
      <c r="S37" s="46">
        <v>283856.1</v>
      </c>
    </row>
    <row r="38" ht="15" customHeight="1">
      <c r="A38" t="s" s="59">
        <v>83</v>
      </c>
      <c r="B38" s="50">
        <v>6907.7</v>
      </c>
      <c r="C38" s="50">
        <v>10061.7</v>
      </c>
      <c r="D38" s="50">
        <v>12315.1</v>
      </c>
      <c r="E38" s="50">
        <v>14858.6</v>
      </c>
      <c r="F38" s="50">
        <v>17707.5</v>
      </c>
      <c r="G38" s="50">
        <v>22091.7</v>
      </c>
      <c r="H38" s="50">
        <v>28133.2</v>
      </c>
      <c r="I38" s="50">
        <v>38514.5</v>
      </c>
      <c r="J38" s="50">
        <v>48050.2</v>
      </c>
      <c r="K38" s="50">
        <v>66366.2</v>
      </c>
      <c r="L38" s="50">
        <v>82378.2</v>
      </c>
      <c r="M38" s="50">
        <v>94436.5</v>
      </c>
      <c r="N38" s="50">
        <v>107297.5</v>
      </c>
      <c r="O38" s="50">
        <v>128749.3</v>
      </c>
      <c r="P38" s="50">
        <v>147262.9</v>
      </c>
      <c r="Q38" s="50">
        <v>159096.3</v>
      </c>
      <c r="R38" s="50">
        <v>168880.1</v>
      </c>
      <c r="S38" s="51">
        <v>187211.1</v>
      </c>
    </row>
    <row r="39" ht="15" customHeight="1">
      <c r="A39" t="s" s="59">
        <v>84</v>
      </c>
      <c r="B39" s="53">
        <v>4899.8</v>
      </c>
      <c r="C39" s="53">
        <v>7104.1</v>
      </c>
      <c r="D39" s="53">
        <v>20183.7</v>
      </c>
      <c r="E39" s="53">
        <v>22261.8</v>
      </c>
      <c r="F39" s="53">
        <v>24676.8</v>
      </c>
      <c r="G39" s="53">
        <v>22394.9</v>
      </c>
      <c r="H39" s="53">
        <v>29105.7</v>
      </c>
      <c r="I39" s="53">
        <v>33017.9</v>
      </c>
      <c r="J39" s="53">
        <v>43797.2</v>
      </c>
      <c r="K39" s="53">
        <v>58925.2</v>
      </c>
      <c r="L39" s="53">
        <v>71450.7</v>
      </c>
      <c r="M39" s="53">
        <v>82586.8</v>
      </c>
      <c r="N39" s="53">
        <v>84359.399999999994</v>
      </c>
      <c r="O39" s="53">
        <v>101873.2</v>
      </c>
      <c r="P39" s="53">
        <v>125773.9</v>
      </c>
      <c r="Q39" s="53">
        <v>145420.8</v>
      </c>
      <c r="R39" s="53">
        <v>165949.9</v>
      </c>
      <c r="S39" s="54">
        <v>185798.9</v>
      </c>
    </row>
    <row r="40" ht="15" customHeight="1">
      <c r="A40" t="s" s="59">
        <v>85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>
        <v>100526.4</v>
      </c>
      <c r="S40" s="54">
        <v>139873.3</v>
      </c>
    </row>
    <row r="41" ht="15" customHeight="1">
      <c r="A41" t="s" s="59">
        <v>86</v>
      </c>
      <c r="B41" s="53">
        <v>10063.7</v>
      </c>
      <c r="C41" s="53">
        <v>19267.7</v>
      </c>
      <c r="D41" s="53">
        <v>26713.9</v>
      </c>
      <c r="E41" s="53">
        <v>34912.4</v>
      </c>
      <c r="F41" s="53">
        <v>42477.6</v>
      </c>
      <c r="G41" s="53">
        <v>48572.8</v>
      </c>
      <c r="H41" s="53">
        <v>61291.7</v>
      </c>
      <c r="I41" s="53">
        <v>72794.100000000006</v>
      </c>
      <c r="J41" s="53">
        <v>94244</v>
      </c>
      <c r="K41" s="53">
        <v>125700.4</v>
      </c>
      <c r="L41" s="53">
        <v>155103.6</v>
      </c>
      <c r="M41" s="53">
        <v>165555.1</v>
      </c>
      <c r="N41" s="53">
        <v>196914.3</v>
      </c>
      <c r="O41" s="53">
        <v>236750.6</v>
      </c>
      <c r="P41" s="53">
        <v>274995.7</v>
      </c>
      <c r="Q41" s="53">
        <v>309837.7</v>
      </c>
      <c r="R41" s="53">
        <v>328771.2</v>
      </c>
      <c r="S41" s="54">
        <v>352601.2</v>
      </c>
    </row>
    <row r="42" ht="15" customHeight="1">
      <c r="A42" t="s" s="59">
        <v>87</v>
      </c>
      <c r="B42" s="53">
        <v>10172.2</v>
      </c>
      <c r="C42" s="53">
        <v>15805.2</v>
      </c>
      <c r="D42" s="53">
        <v>27815.3</v>
      </c>
      <c r="E42" s="53">
        <v>32037.2</v>
      </c>
      <c r="F42" s="53">
        <v>40786.8</v>
      </c>
      <c r="G42" s="53">
        <v>50386.3</v>
      </c>
      <c r="H42" s="53">
        <v>56357.5</v>
      </c>
      <c r="I42" s="53">
        <v>69814</v>
      </c>
      <c r="J42" s="53">
        <v>84950</v>
      </c>
      <c r="K42" s="53">
        <v>99999.399999999994</v>
      </c>
      <c r="L42" s="53">
        <v>146391</v>
      </c>
      <c r="M42" s="53">
        <v>133018.5</v>
      </c>
      <c r="N42" s="53">
        <v>143388.8</v>
      </c>
      <c r="O42" s="53">
        <v>170504.7</v>
      </c>
      <c r="P42" s="53">
        <v>206677.1</v>
      </c>
      <c r="Q42" s="53">
        <v>269821.7</v>
      </c>
      <c r="R42" s="53">
        <v>290822.2</v>
      </c>
      <c r="S42" s="54">
        <v>315996.9</v>
      </c>
    </row>
    <row r="43" ht="15" customHeight="1">
      <c r="A43" t="s" s="59">
        <v>88</v>
      </c>
      <c r="B43" s="53">
        <v>11000.6</v>
      </c>
      <c r="C43" s="53">
        <v>16181.9</v>
      </c>
      <c r="D43" s="53">
        <v>23340.8</v>
      </c>
      <c r="E43" s="53">
        <v>30513.2</v>
      </c>
      <c r="F43" s="53">
        <v>38617.7</v>
      </c>
      <c r="G43" s="53">
        <v>47934.1</v>
      </c>
      <c r="H43" s="53">
        <v>57928</v>
      </c>
      <c r="I43" s="53">
        <v>76740.600000000006</v>
      </c>
      <c r="J43" s="53">
        <v>95683.399999999994</v>
      </c>
      <c r="K43" s="53">
        <v>126313.1</v>
      </c>
      <c r="L43" s="53">
        <v>159001.5</v>
      </c>
      <c r="M43" s="53">
        <v>144303.4</v>
      </c>
      <c r="N43" s="53">
        <v>166028.8</v>
      </c>
      <c r="O43" s="53">
        <v>195463.7</v>
      </c>
      <c r="P43" s="53">
        <v>220755.1</v>
      </c>
      <c r="Q43" s="53">
        <v>235814.1</v>
      </c>
      <c r="R43" s="53">
        <v>279101.4</v>
      </c>
      <c r="S43" s="54">
        <v>290186</v>
      </c>
    </row>
    <row r="44" ht="15" customHeight="1">
      <c r="A44" t="s" s="59">
        <v>89</v>
      </c>
      <c r="B44" s="53">
        <v>8455</v>
      </c>
      <c r="C44" s="53">
        <v>14380.4</v>
      </c>
      <c r="D44" s="53">
        <v>20003.8</v>
      </c>
      <c r="E44" s="53">
        <v>26817.8</v>
      </c>
      <c r="F44" s="53">
        <v>31941.7</v>
      </c>
      <c r="G44" s="53">
        <v>39180.4</v>
      </c>
      <c r="H44" s="53">
        <v>50678.6</v>
      </c>
      <c r="I44" s="53">
        <v>60575</v>
      </c>
      <c r="J44" s="53">
        <v>78642</v>
      </c>
      <c r="K44" s="53">
        <v>104603.1</v>
      </c>
      <c r="L44" s="53">
        <v>134137.4</v>
      </c>
      <c r="M44" s="53">
        <v>129626</v>
      </c>
      <c r="N44" s="53">
        <v>154127.9</v>
      </c>
      <c r="O44" s="53">
        <v>179470.3</v>
      </c>
      <c r="P44" s="53">
        <v>198129.2</v>
      </c>
      <c r="Q44" s="53">
        <v>215923.2</v>
      </c>
      <c r="R44" s="53">
        <v>237465.8</v>
      </c>
      <c r="S44" s="54">
        <v>280522</v>
      </c>
    </row>
    <row r="45" ht="15" customHeight="1">
      <c r="A45" t="s" s="59">
        <v>90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>
        <v>78009.3</v>
      </c>
      <c r="S45" s="57">
        <v>119384.5</v>
      </c>
    </row>
    <row r="46" ht="15" customHeight="1">
      <c r="A46" t="s" s="45">
        <v>91</v>
      </c>
      <c r="B46" s="58">
        <v>6807.6</v>
      </c>
      <c r="C46" s="58">
        <v>9850.700000000001</v>
      </c>
      <c r="D46" s="58">
        <v>13802.7</v>
      </c>
      <c r="E46" s="58">
        <v>18408.8</v>
      </c>
      <c r="F46" s="58">
        <v>22374.6</v>
      </c>
      <c r="G46" s="58">
        <v>28078.5</v>
      </c>
      <c r="H46" s="58">
        <v>35083.2</v>
      </c>
      <c r="I46" s="58">
        <v>39050.8</v>
      </c>
      <c r="J46" s="58">
        <v>50434.2</v>
      </c>
      <c r="K46" s="58">
        <v>62724.1</v>
      </c>
      <c r="L46" s="58">
        <v>78921.5</v>
      </c>
      <c r="M46" s="58">
        <v>84493.899999999994</v>
      </c>
      <c r="N46" s="58">
        <v>94915.3</v>
      </c>
      <c r="O46" s="58">
        <v>112647.6</v>
      </c>
      <c r="P46" s="58">
        <v>127042.1</v>
      </c>
      <c r="Q46" s="58">
        <v>146117.2</v>
      </c>
      <c r="R46" s="58">
        <v>163950.4</v>
      </c>
      <c r="S46" s="58">
        <v>176399.5</v>
      </c>
    </row>
    <row r="47" ht="15" customHeight="1">
      <c r="A47" t="s" s="59">
        <v>92</v>
      </c>
      <c r="B47" s="53">
        <v>3589.4</v>
      </c>
      <c r="C47" s="53">
        <v>5383.3</v>
      </c>
      <c r="D47" s="53">
        <v>8489.700000000001</v>
      </c>
      <c r="E47" s="53">
        <v>12562.3</v>
      </c>
      <c r="F47" s="53">
        <v>16195.5</v>
      </c>
      <c r="G47" s="53">
        <v>22168.7</v>
      </c>
      <c r="H47" s="53">
        <v>30629.6</v>
      </c>
      <c r="I47" s="53">
        <v>33839.8</v>
      </c>
      <c r="J47" s="53">
        <v>45741.7</v>
      </c>
      <c r="K47" s="53">
        <v>56812.6</v>
      </c>
      <c r="L47" s="53">
        <v>77033.8</v>
      </c>
      <c r="M47" s="53">
        <v>90542.5</v>
      </c>
      <c r="N47" s="53">
        <v>94883.600000000006</v>
      </c>
      <c r="O47" s="53">
        <v>113034.2</v>
      </c>
      <c r="P47" s="53">
        <v>127528.7</v>
      </c>
      <c r="Q47" s="53">
        <v>153260.9</v>
      </c>
      <c r="R47" s="53">
        <v>177395.3</v>
      </c>
      <c r="S47" s="54">
        <v>189575.2</v>
      </c>
    </row>
    <row r="48" ht="15" customHeight="1">
      <c r="A48" t="s" s="59">
        <v>93</v>
      </c>
      <c r="B48" s="53">
        <v>3428.9</v>
      </c>
      <c r="C48" s="53">
        <v>5098</v>
      </c>
      <c r="D48" s="53">
        <v>6667.9</v>
      </c>
      <c r="E48" s="53">
        <v>8000.7</v>
      </c>
      <c r="F48" s="53">
        <v>7751.7</v>
      </c>
      <c r="G48" s="53">
        <v>10332.4</v>
      </c>
      <c r="H48" s="53">
        <v>14024.9</v>
      </c>
      <c r="I48" s="53">
        <v>17435.1</v>
      </c>
      <c r="J48" s="53">
        <v>21922.4</v>
      </c>
      <c r="K48" s="53">
        <v>41340.7</v>
      </c>
      <c r="L48" s="53">
        <v>47002.3</v>
      </c>
      <c r="M48" s="53">
        <v>46174.4</v>
      </c>
      <c r="N48" s="53">
        <v>48239.2</v>
      </c>
      <c r="O48" s="53">
        <v>63569.7</v>
      </c>
      <c r="P48" s="53">
        <v>85737.899999999994</v>
      </c>
      <c r="Q48" s="53">
        <v>102241.5</v>
      </c>
      <c r="R48" s="53">
        <v>113224.9</v>
      </c>
      <c r="S48" s="54">
        <v>106955.7</v>
      </c>
    </row>
    <row r="49" ht="15" customHeight="1">
      <c r="A49" t="s" s="59">
        <v>94</v>
      </c>
      <c r="B49" s="53">
        <v>6611.7</v>
      </c>
      <c r="C49" s="53">
        <v>11057.3</v>
      </c>
      <c r="D49" s="53">
        <v>15948.9</v>
      </c>
      <c r="E49" s="53">
        <v>21834.2</v>
      </c>
      <c r="F49" s="53">
        <v>25369.9</v>
      </c>
      <c r="G49" s="53">
        <v>29036.2</v>
      </c>
      <c r="H49" s="53">
        <v>32884.8</v>
      </c>
      <c r="I49" s="53">
        <v>42253.1</v>
      </c>
      <c r="J49" s="53">
        <v>50225.2</v>
      </c>
      <c r="K49" s="53">
        <v>57011.8</v>
      </c>
      <c r="L49" s="53">
        <v>67731.3</v>
      </c>
      <c r="M49" s="53">
        <v>76451.100000000006</v>
      </c>
      <c r="N49" s="53">
        <v>89668.3</v>
      </c>
      <c r="O49" s="53">
        <v>105412.7</v>
      </c>
      <c r="P49" s="53">
        <v>124226.6</v>
      </c>
      <c r="Q49" s="53">
        <v>129236.2</v>
      </c>
      <c r="R49" s="53">
        <v>135984.6</v>
      </c>
      <c r="S49" s="54">
        <v>139908.7</v>
      </c>
    </row>
    <row r="50" ht="15" customHeight="1">
      <c r="A50" t="s" s="59">
        <v>95</v>
      </c>
      <c r="B50" s="53">
        <v>6391.3</v>
      </c>
      <c r="C50" s="53">
        <v>9550.5</v>
      </c>
      <c r="D50" s="53">
        <v>12404.2</v>
      </c>
      <c r="E50" s="53">
        <v>16639.7</v>
      </c>
      <c r="F50" s="53">
        <v>23297.3</v>
      </c>
      <c r="G50" s="53">
        <v>25999</v>
      </c>
      <c r="H50" s="53">
        <v>29348.9</v>
      </c>
      <c r="I50" s="53">
        <v>36971.7</v>
      </c>
      <c r="J50" s="53">
        <v>50778.7</v>
      </c>
      <c r="K50" s="53">
        <v>59200.9</v>
      </c>
      <c r="L50" s="53">
        <v>76277.2</v>
      </c>
      <c r="M50" s="53">
        <v>81758.5</v>
      </c>
      <c r="N50" s="53">
        <v>91782.3</v>
      </c>
      <c r="O50" s="53">
        <v>103462.3</v>
      </c>
      <c r="P50" s="53">
        <v>124058.6</v>
      </c>
      <c r="Q50" s="53">
        <v>140400.9</v>
      </c>
      <c r="R50" s="53">
        <v>139156</v>
      </c>
      <c r="S50" s="54">
        <v>144061.8</v>
      </c>
    </row>
    <row r="51" ht="15" customHeight="1">
      <c r="A51" t="s" s="59">
        <v>96</v>
      </c>
      <c r="B51" s="53">
        <v>5727.5</v>
      </c>
      <c r="C51" s="53">
        <v>9835.200000000001</v>
      </c>
      <c r="D51" s="53">
        <v>11964.5</v>
      </c>
      <c r="E51" s="53">
        <v>17914.2</v>
      </c>
      <c r="F51" s="53">
        <v>22541.2</v>
      </c>
      <c r="G51" s="53">
        <v>26705.1</v>
      </c>
      <c r="H51" s="53">
        <v>34323.6</v>
      </c>
      <c r="I51" s="53">
        <v>44127.2</v>
      </c>
      <c r="J51" s="53">
        <v>61229.6</v>
      </c>
      <c r="K51" s="53">
        <v>74356.600000000006</v>
      </c>
      <c r="L51" s="53">
        <v>81097</v>
      </c>
      <c r="M51" s="53">
        <v>90040.7</v>
      </c>
      <c r="N51" s="53">
        <v>105781.6</v>
      </c>
      <c r="O51" s="53">
        <v>120824.3</v>
      </c>
      <c r="P51" s="53">
        <v>137721.8</v>
      </c>
      <c r="Q51" s="53">
        <v>168268.3</v>
      </c>
      <c r="R51" s="53">
        <v>178762.8</v>
      </c>
      <c r="S51" s="54">
        <v>178921.1</v>
      </c>
    </row>
    <row r="52" ht="15" customHeight="1">
      <c r="A52" t="s" s="59">
        <v>97</v>
      </c>
      <c r="B52" t="s" s="60">
        <v>73</v>
      </c>
      <c r="C52" t="s" s="60">
        <v>73</v>
      </c>
      <c r="D52" t="s" s="60">
        <v>73</v>
      </c>
      <c r="E52" t="s" s="60">
        <v>73</v>
      </c>
      <c r="F52" t="s" s="60">
        <v>73</v>
      </c>
      <c r="G52" t="s" s="60">
        <v>73</v>
      </c>
      <c r="H52" t="s" s="60">
        <v>73</v>
      </c>
      <c r="I52" s="53">
        <v>20038.4</v>
      </c>
      <c r="J52" s="53">
        <v>27831.4</v>
      </c>
      <c r="K52" s="53">
        <v>40572.6</v>
      </c>
      <c r="L52" s="53">
        <v>54742.1</v>
      </c>
      <c r="M52" s="53">
        <v>51981.3</v>
      </c>
      <c r="N52" s="53">
        <v>55995.7</v>
      </c>
      <c r="O52" s="53">
        <v>67220.5</v>
      </c>
      <c r="P52" s="53">
        <v>77877.2</v>
      </c>
      <c r="Q52" s="53">
        <v>91646.100000000006</v>
      </c>
      <c r="R52" s="53">
        <v>109649</v>
      </c>
      <c r="S52" s="54">
        <v>111705.4</v>
      </c>
    </row>
    <row r="53" ht="15" customHeight="1">
      <c r="A53" t="s" s="59">
        <v>98</v>
      </c>
      <c r="B53" s="56">
        <v>10363.8</v>
      </c>
      <c r="C53" s="56">
        <v>14018.6</v>
      </c>
      <c r="D53" s="56">
        <v>19603.9</v>
      </c>
      <c r="E53" s="56">
        <v>24780.1</v>
      </c>
      <c r="F53" s="56">
        <v>29453.4</v>
      </c>
      <c r="G53" s="56">
        <v>37058</v>
      </c>
      <c r="H53" s="56">
        <v>44610</v>
      </c>
      <c r="I53" s="56">
        <v>53414.6</v>
      </c>
      <c r="J53" s="56">
        <v>66136.399999999994</v>
      </c>
      <c r="K53" s="56">
        <v>80715.3</v>
      </c>
      <c r="L53" s="56">
        <v>99503.3</v>
      </c>
      <c r="M53" s="56">
        <v>99994.7</v>
      </c>
      <c r="N53" s="56">
        <v>118920.6</v>
      </c>
      <c r="O53" s="56">
        <v>142409.2</v>
      </c>
      <c r="P53" s="56">
        <v>154811</v>
      </c>
      <c r="Q53" s="56">
        <v>172204.2</v>
      </c>
      <c r="R53" s="56">
        <v>193349.6</v>
      </c>
      <c r="S53" s="57">
        <v>221814.1</v>
      </c>
    </row>
    <row r="54" ht="15" customHeight="1">
      <c r="A54" t="s" s="45">
        <v>99</v>
      </c>
      <c r="B54" s="58">
        <v>13489.1</v>
      </c>
      <c r="C54" s="58">
        <v>22204.5</v>
      </c>
      <c r="D54" s="58">
        <v>32791.7</v>
      </c>
      <c r="E54" s="58">
        <v>41139.5</v>
      </c>
      <c r="F54" s="58">
        <v>47526.3</v>
      </c>
      <c r="G54" s="58">
        <v>58324.4</v>
      </c>
      <c r="H54" s="58">
        <v>74218.8</v>
      </c>
      <c r="I54" s="58">
        <v>91573.600000000006</v>
      </c>
      <c r="J54" s="58">
        <v>115727.9</v>
      </c>
      <c r="K54" s="58">
        <v>143365.7</v>
      </c>
      <c r="L54" s="58">
        <v>176879.4</v>
      </c>
      <c r="M54" s="58">
        <v>163958.3</v>
      </c>
      <c r="N54" s="58">
        <v>190719.5</v>
      </c>
      <c r="O54" s="58">
        <v>236240.2</v>
      </c>
      <c r="P54" s="58">
        <v>263976.2</v>
      </c>
      <c r="Q54" s="58">
        <v>284810.4</v>
      </c>
      <c r="R54" s="58">
        <v>308995.4</v>
      </c>
      <c r="S54" s="58">
        <v>339075</v>
      </c>
    </row>
    <row r="55" ht="15" customHeight="1">
      <c r="A55" t="s" s="59">
        <v>100</v>
      </c>
      <c r="B55" s="53">
        <v>13745</v>
      </c>
      <c r="C55" s="53">
        <v>23709.8</v>
      </c>
      <c r="D55" s="53">
        <v>35245.9</v>
      </c>
      <c r="E55" s="53">
        <v>40609.7</v>
      </c>
      <c r="F55" s="53">
        <v>45756</v>
      </c>
      <c r="G55" s="53">
        <v>59274.3</v>
      </c>
      <c r="H55" s="53">
        <v>76042.5</v>
      </c>
      <c r="I55" s="53">
        <v>93683.100000000006</v>
      </c>
      <c r="J55" s="53">
        <v>124439.6</v>
      </c>
      <c r="K55" s="53">
        <v>145543.9</v>
      </c>
      <c r="L55" s="53">
        <v>183168.7</v>
      </c>
      <c r="M55" s="53">
        <v>159428.7</v>
      </c>
      <c r="N55" s="53">
        <v>186522</v>
      </c>
      <c r="O55" s="53">
        <v>231314</v>
      </c>
      <c r="P55" s="53">
        <v>282918.4</v>
      </c>
      <c r="Q55" s="53">
        <v>286131.7</v>
      </c>
      <c r="R55" s="53">
        <v>309520.8</v>
      </c>
      <c r="S55" s="54">
        <v>323367.4</v>
      </c>
    </row>
    <row r="56" ht="15" customHeight="1">
      <c r="A56" t="s" s="59">
        <v>101</v>
      </c>
      <c r="B56" s="53">
        <v>8156.1</v>
      </c>
      <c r="C56" s="53">
        <v>12369.4</v>
      </c>
      <c r="D56" s="53">
        <v>15114.8</v>
      </c>
      <c r="E56" s="53">
        <v>20502.6</v>
      </c>
      <c r="F56" s="53">
        <v>24411.2</v>
      </c>
      <c r="G56" s="53">
        <v>31719</v>
      </c>
      <c r="H56" s="53">
        <v>41757.6</v>
      </c>
      <c r="I56" s="53">
        <v>46589.5</v>
      </c>
      <c r="J56" s="53">
        <v>61413</v>
      </c>
      <c r="K56" s="53">
        <v>77919.2</v>
      </c>
      <c r="L56" s="53">
        <v>93512.399999999994</v>
      </c>
      <c r="M56" s="53">
        <v>98888.899999999994</v>
      </c>
      <c r="N56" s="53">
        <v>118110.4</v>
      </c>
      <c r="O56" s="53">
        <v>140243.8</v>
      </c>
      <c r="P56" s="53">
        <v>169514.7</v>
      </c>
      <c r="Q56" s="53">
        <v>182664.2</v>
      </c>
      <c r="R56" s="53">
        <v>208406.1</v>
      </c>
      <c r="S56" s="54">
        <v>250039.3</v>
      </c>
    </row>
    <row r="57" ht="15" customHeight="1">
      <c r="A57" t="s" s="59">
        <v>102</v>
      </c>
      <c r="B57" s="53">
        <v>8963.9</v>
      </c>
      <c r="C57" s="53">
        <v>13176.5</v>
      </c>
      <c r="D57" s="53">
        <v>19219.8</v>
      </c>
      <c r="E57" s="53">
        <v>24473.2</v>
      </c>
      <c r="F57" s="53">
        <v>30848.9</v>
      </c>
      <c r="G57" s="53">
        <v>37681.7</v>
      </c>
      <c r="H57" s="53">
        <v>43807.6</v>
      </c>
      <c r="I57" s="53">
        <v>50982.6</v>
      </c>
      <c r="J57" s="53">
        <v>67309.8</v>
      </c>
      <c r="K57" s="53">
        <v>90138.7</v>
      </c>
      <c r="L57" s="53">
        <v>110877.3</v>
      </c>
      <c r="M57" s="53">
        <v>107903.3</v>
      </c>
      <c r="N57" s="53">
        <v>125975.5</v>
      </c>
      <c r="O57" s="53">
        <v>144636</v>
      </c>
      <c r="P57" s="53">
        <v>163399</v>
      </c>
      <c r="Q57" s="53">
        <v>182380.2</v>
      </c>
      <c r="R57" s="53">
        <v>214519.4</v>
      </c>
      <c r="S57" s="54">
        <v>223161.1</v>
      </c>
    </row>
    <row r="58" ht="15" customHeight="1">
      <c r="A58" t="s" s="59">
        <v>103</v>
      </c>
      <c r="B58" s="53">
        <v>17366.3</v>
      </c>
      <c r="C58" s="53">
        <v>28593.4</v>
      </c>
      <c r="D58" s="53">
        <v>49139.3</v>
      </c>
      <c r="E58" s="53">
        <v>56479.2</v>
      </c>
      <c r="F58" s="53">
        <v>66298.7</v>
      </c>
      <c r="G58" s="53">
        <v>80809.2</v>
      </c>
      <c r="H58" s="53">
        <v>103726.8</v>
      </c>
      <c r="I58" s="53">
        <v>128226.9</v>
      </c>
      <c r="J58" s="53">
        <v>161045.9</v>
      </c>
      <c r="K58" s="53">
        <v>201172.1</v>
      </c>
      <c r="L58" s="53">
        <v>245628.5</v>
      </c>
      <c r="M58" s="53">
        <v>234206.4</v>
      </c>
      <c r="N58" s="53">
        <v>264561.7</v>
      </c>
      <c r="O58" s="53">
        <v>344092.5</v>
      </c>
      <c r="P58" s="53">
        <v>376907.1</v>
      </c>
      <c r="Q58" s="53">
        <v>405069.9</v>
      </c>
      <c r="R58" s="53">
        <v>431913.8</v>
      </c>
      <c r="S58" s="54">
        <v>483509.9</v>
      </c>
    </row>
    <row r="59" ht="15" customHeight="1">
      <c r="A59" t="s" s="59">
        <v>104</v>
      </c>
      <c r="B59" s="53">
        <v>11807.2</v>
      </c>
      <c r="C59" s="53">
        <v>21642.8</v>
      </c>
      <c r="D59" s="53">
        <v>33488.8</v>
      </c>
      <c r="E59" s="53">
        <v>41407</v>
      </c>
      <c r="F59" s="53">
        <v>49800.6</v>
      </c>
      <c r="G59" s="53">
        <v>56904.4</v>
      </c>
      <c r="H59" s="53">
        <v>64732.3</v>
      </c>
      <c r="I59" s="53">
        <v>90316.3</v>
      </c>
      <c r="J59" s="53">
        <v>106891</v>
      </c>
      <c r="K59" s="53">
        <v>133904.7</v>
      </c>
      <c r="L59" s="53">
        <v>158850.7</v>
      </c>
      <c r="M59" s="53">
        <v>151268.7</v>
      </c>
      <c r="N59" s="53">
        <v>180316.9</v>
      </c>
      <c r="O59" s="53">
        <v>221152.7</v>
      </c>
      <c r="P59" s="53">
        <v>245592.6</v>
      </c>
      <c r="Q59" s="53">
        <v>266992.3</v>
      </c>
      <c r="R59" s="53">
        <v>296948.8</v>
      </c>
      <c r="S59" s="54">
        <v>341391.7</v>
      </c>
    </row>
    <row r="60" ht="15" customHeight="1">
      <c r="A60" t="s" s="59">
        <v>105</v>
      </c>
      <c r="B60" s="53">
        <v>8328.9</v>
      </c>
      <c r="C60" s="53">
        <v>12407.3</v>
      </c>
      <c r="D60" s="53">
        <v>17276.5</v>
      </c>
      <c r="E60" s="53">
        <v>23253.6</v>
      </c>
      <c r="F60" s="53">
        <v>28261.3</v>
      </c>
      <c r="G60" s="53">
        <v>34540.2</v>
      </c>
      <c r="H60" s="53">
        <v>45955.1</v>
      </c>
      <c r="I60" s="53">
        <v>54001.9</v>
      </c>
      <c r="J60" s="53">
        <v>73147.3</v>
      </c>
      <c r="K60" s="53">
        <v>97528.7</v>
      </c>
      <c r="L60" s="53">
        <v>122980.3</v>
      </c>
      <c r="M60" s="53">
        <v>111300.3</v>
      </c>
      <c r="N60" s="53">
        <v>125843</v>
      </c>
      <c r="O60" s="53">
        <v>151177.9</v>
      </c>
      <c r="P60" s="53">
        <v>174925.5</v>
      </c>
      <c r="Q60" s="53">
        <v>179710.6</v>
      </c>
      <c r="R60" s="53">
        <v>191639.9</v>
      </c>
      <c r="S60" s="54">
        <v>203100.9</v>
      </c>
    </row>
    <row r="61" ht="15" customHeight="1">
      <c r="A61" t="s" s="59">
        <v>106</v>
      </c>
      <c r="B61" s="53">
        <v>17955.2</v>
      </c>
      <c r="C61" s="53">
        <v>30241.6</v>
      </c>
      <c r="D61" s="53">
        <v>43273.2</v>
      </c>
      <c r="E61" s="53">
        <v>58570.7</v>
      </c>
      <c r="F61" s="53">
        <v>63032.2</v>
      </c>
      <c r="G61" s="53">
        <v>74783.8</v>
      </c>
      <c r="H61" s="53">
        <v>96240.2</v>
      </c>
      <c r="I61" s="53">
        <v>119654</v>
      </c>
      <c r="J61" s="53">
        <v>141864.8</v>
      </c>
      <c r="K61" s="53">
        <v>178096.8</v>
      </c>
      <c r="L61" s="53">
        <v>227719</v>
      </c>
      <c r="M61" s="53">
        <v>203364.2</v>
      </c>
      <c r="N61" s="53">
        <v>235930.6</v>
      </c>
      <c r="O61" s="53">
        <v>319149.5</v>
      </c>
      <c r="P61" s="53">
        <v>326782.7</v>
      </c>
      <c r="Q61" s="53">
        <v>334027.2</v>
      </c>
      <c r="R61" s="53">
        <v>369489.3</v>
      </c>
      <c r="S61" s="54">
        <v>403601.4</v>
      </c>
    </row>
    <row r="62" ht="15" customHeight="1">
      <c r="A62" t="s" s="59">
        <v>107</v>
      </c>
      <c r="B62" s="53">
        <v>9978.700000000001</v>
      </c>
      <c r="C62" s="53">
        <v>16164.9</v>
      </c>
      <c r="D62" s="53">
        <v>23165.6</v>
      </c>
      <c r="E62" s="53">
        <v>27297.1</v>
      </c>
      <c r="F62" s="53">
        <v>33124</v>
      </c>
      <c r="G62" s="53">
        <v>38900.6</v>
      </c>
      <c r="H62" s="53">
        <v>48464.8</v>
      </c>
      <c r="I62" s="53">
        <v>55726.6</v>
      </c>
      <c r="J62" s="53">
        <v>68958.3</v>
      </c>
      <c r="K62" s="53">
        <v>85144.399999999994</v>
      </c>
      <c r="L62" s="53">
        <v>110127.9</v>
      </c>
      <c r="M62" s="53">
        <v>107680.4</v>
      </c>
      <c r="N62" s="53">
        <v>128073.7</v>
      </c>
      <c r="O62" s="53">
        <v>146451.8</v>
      </c>
      <c r="P62" s="53">
        <v>157541.4</v>
      </c>
      <c r="Q62" s="53">
        <v>170457.6</v>
      </c>
      <c r="R62" s="53">
        <v>194311.6</v>
      </c>
      <c r="S62" s="54">
        <v>216918</v>
      </c>
    </row>
    <row r="63" ht="15" customHeight="1">
      <c r="A63" t="s" s="59">
        <v>108</v>
      </c>
      <c r="B63" s="53">
        <v>12936.8</v>
      </c>
      <c r="C63" s="53">
        <v>19806.2</v>
      </c>
      <c r="D63" s="53">
        <v>29090.1</v>
      </c>
      <c r="E63" s="53">
        <v>41773.2</v>
      </c>
      <c r="F63" s="53">
        <v>48321.6</v>
      </c>
      <c r="G63" s="53">
        <v>59149.2</v>
      </c>
      <c r="H63" s="53">
        <v>69629.5</v>
      </c>
      <c r="I63" s="53">
        <v>87354.7</v>
      </c>
      <c r="J63" s="53">
        <v>110662.7</v>
      </c>
      <c r="K63" s="53">
        <v>140297.9</v>
      </c>
      <c r="L63" s="53">
        <v>175587.1</v>
      </c>
      <c r="M63" s="53">
        <v>164071.8</v>
      </c>
      <c r="N63" s="53">
        <v>196792.5</v>
      </c>
      <c r="O63" s="53">
        <v>233405.3</v>
      </c>
      <c r="P63" s="53">
        <v>255722.7</v>
      </c>
      <c r="Q63" s="53">
        <v>281581.1</v>
      </c>
      <c r="R63" s="53">
        <v>308152.1</v>
      </c>
      <c r="S63" s="54">
        <v>338304.4</v>
      </c>
    </row>
    <row r="64" ht="15" customHeight="1">
      <c r="A64" t="s" s="59">
        <v>109</v>
      </c>
      <c r="B64" s="53">
        <v>12296.5</v>
      </c>
      <c r="C64" s="53">
        <v>23293.9</v>
      </c>
      <c r="D64" s="53">
        <v>34585.2</v>
      </c>
      <c r="E64" s="53">
        <v>38769.3</v>
      </c>
      <c r="F64" s="53">
        <v>43145.6</v>
      </c>
      <c r="G64" s="53">
        <v>53548.8</v>
      </c>
      <c r="H64" s="53">
        <v>79522.8</v>
      </c>
      <c r="I64" s="53">
        <v>101110.3</v>
      </c>
      <c r="J64" s="53">
        <v>145532.5</v>
      </c>
      <c r="K64" s="53">
        <v>179882.4</v>
      </c>
      <c r="L64" s="53">
        <v>209769.6</v>
      </c>
      <c r="M64" s="53">
        <v>202332.4</v>
      </c>
      <c r="N64" s="53">
        <v>224937.2</v>
      </c>
      <c r="O64" s="53">
        <v>272897.1</v>
      </c>
      <c r="P64" s="53">
        <v>311189.3</v>
      </c>
      <c r="Q64" s="53">
        <v>356311.4</v>
      </c>
      <c r="R64" s="53">
        <v>364756.5</v>
      </c>
      <c r="S64" s="54">
        <v>387881.4</v>
      </c>
    </row>
    <row r="65" ht="15" customHeight="1">
      <c r="A65" t="s" s="59">
        <v>110</v>
      </c>
      <c r="B65" s="53">
        <v>6940.6</v>
      </c>
      <c r="C65" s="53">
        <v>11825.9</v>
      </c>
      <c r="D65" s="53">
        <v>16900.3</v>
      </c>
      <c r="E65" s="53">
        <v>22547.8</v>
      </c>
      <c r="F65" s="53">
        <v>28554.2</v>
      </c>
      <c r="G65" s="53">
        <v>33304.2</v>
      </c>
      <c r="H65" s="53">
        <v>41595.8</v>
      </c>
      <c r="I65" s="53">
        <v>52163.8</v>
      </c>
      <c r="J65" s="53">
        <v>62719.8</v>
      </c>
      <c r="K65" s="53">
        <v>84558.3</v>
      </c>
      <c r="L65" s="53">
        <v>105477.2</v>
      </c>
      <c r="M65" s="53">
        <v>105487.4</v>
      </c>
      <c r="N65" s="53">
        <v>124020.7</v>
      </c>
      <c r="O65" s="53">
        <v>154608.1</v>
      </c>
      <c r="P65" s="53">
        <v>174823.6</v>
      </c>
      <c r="Q65" s="53">
        <v>198177.1</v>
      </c>
      <c r="R65" s="53">
        <v>217390.7</v>
      </c>
      <c r="S65" s="54">
        <v>253911</v>
      </c>
    </row>
    <row r="66" ht="15" customHeight="1">
      <c r="A66" t="s" s="59">
        <v>111</v>
      </c>
      <c r="B66" s="53">
        <v>20439.5</v>
      </c>
      <c r="C66" s="53">
        <v>32022.5</v>
      </c>
      <c r="D66" s="53">
        <v>42758.9</v>
      </c>
      <c r="E66" s="53">
        <v>55147</v>
      </c>
      <c r="F66" s="53">
        <v>63582.9</v>
      </c>
      <c r="G66" s="53">
        <v>79369.100000000006</v>
      </c>
      <c r="H66" s="53">
        <v>101362.5</v>
      </c>
      <c r="I66" s="53">
        <v>124575.2</v>
      </c>
      <c r="J66" s="53">
        <v>151238.8</v>
      </c>
      <c r="K66" s="53">
        <v>181529.8</v>
      </c>
      <c r="L66" s="53">
        <v>217089.9</v>
      </c>
      <c r="M66" s="53">
        <v>181298.2</v>
      </c>
      <c r="N66" s="53">
        <v>216167.6</v>
      </c>
      <c r="O66" s="53">
        <v>259480.6</v>
      </c>
      <c r="P66" s="53">
        <v>291701.5</v>
      </c>
      <c r="Q66" s="53">
        <v>326422.2</v>
      </c>
      <c r="R66" s="53">
        <v>357774.7</v>
      </c>
      <c r="S66" s="54">
        <v>394135.9</v>
      </c>
    </row>
    <row r="67" ht="15" customHeight="1">
      <c r="A67" t="s" s="59">
        <v>112</v>
      </c>
      <c r="B67" s="53">
        <v>10186.4</v>
      </c>
      <c r="C67" s="53">
        <v>16130.7</v>
      </c>
      <c r="D67" s="53">
        <v>23315.4</v>
      </c>
      <c r="E67" s="53">
        <v>31094.4</v>
      </c>
      <c r="F67" s="53">
        <v>36413.6</v>
      </c>
      <c r="G67" s="53">
        <v>45223</v>
      </c>
      <c r="H67" s="53">
        <v>57710.3</v>
      </c>
      <c r="I67" s="53">
        <v>65656.600000000006</v>
      </c>
      <c r="J67" s="53">
        <v>79127</v>
      </c>
      <c r="K67" s="53">
        <v>98569.899999999994</v>
      </c>
      <c r="L67" s="53">
        <v>126085.9</v>
      </c>
      <c r="M67" s="53">
        <v>128473.8</v>
      </c>
      <c r="N67" s="53">
        <v>148839</v>
      </c>
      <c r="O67" s="53">
        <v>171449.8</v>
      </c>
      <c r="P67" s="53">
        <v>190850.1</v>
      </c>
      <c r="Q67" s="53">
        <v>210477.6</v>
      </c>
      <c r="R67" s="53">
        <v>227132</v>
      </c>
      <c r="S67" s="54">
        <v>251047.1</v>
      </c>
    </row>
    <row r="68" ht="15" customHeight="1">
      <c r="A68" t="s" s="59">
        <v>113</v>
      </c>
      <c r="B68" s="56">
        <v>10233.6</v>
      </c>
      <c r="C68" s="56">
        <v>16310.6</v>
      </c>
      <c r="D68" s="56">
        <v>21411.5</v>
      </c>
      <c r="E68" s="56">
        <v>27453.2</v>
      </c>
      <c r="F68" s="56">
        <v>32922.8</v>
      </c>
      <c r="G68" s="56">
        <v>40195.3</v>
      </c>
      <c r="H68" s="56">
        <v>49606.5</v>
      </c>
      <c r="I68" s="56">
        <v>59804.8</v>
      </c>
      <c r="J68" s="56">
        <v>76474.600000000006</v>
      </c>
      <c r="K68" s="56">
        <v>94375.600000000006</v>
      </c>
      <c r="L68" s="56">
        <v>114808</v>
      </c>
      <c r="M68" s="56">
        <v>118179.9</v>
      </c>
      <c r="N68" s="56">
        <v>137518.4</v>
      </c>
      <c r="O68" s="56">
        <v>173890.3</v>
      </c>
      <c r="P68" s="56">
        <v>188185.7</v>
      </c>
      <c r="Q68" s="56">
        <v>208720.5</v>
      </c>
      <c r="R68" s="56">
        <v>220392.1</v>
      </c>
      <c r="S68" s="57">
        <v>241633.8</v>
      </c>
    </row>
    <row r="69" ht="15" customHeight="1">
      <c r="A69" t="s" s="45">
        <v>114</v>
      </c>
      <c r="B69" s="58">
        <v>25102.2</v>
      </c>
      <c r="C69" s="58">
        <v>41649.9</v>
      </c>
      <c r="D69" s="58">
        <v>69327.3</v>
      </c>
      <c r="E69" s="58">
        <v>90065.5</v>
      </c>
      <c r="F69" s="58">
        <v>107831.3</v>
      </c>
      <c r="G69" s="58">
        <v>134653.5</v>
      </c>
      <c r="H69" s="58">
        <v>182505.2</v>
      </c>
      <c r="I69" s="58">
        <v>254078.4</v>
      </c>
      <c r="J69" s="58">
        <v>307373.9</v>
      </c>
      <c r="K69" s="58">
        <v>350766.8</v>
      </c>
      <c r="L69" s="58">
        <v>398807.4</v>
      </c>
      <c r="M69" s="58">
        <v>360909.4</v>
      </c>
      <c r="N69" s="58">
        <v>423495.4</v>
      </c>
      <c r="O69" s="58">
        <v>521192.2</v>
      </c>
      <c r="P69" s="58">
        <v>583243.9</v>
      </c>
      <c r="Q69" s="58">
        <v>619540.9</v>
      </c>
      <c r="R69" s="58">
        <v>662531</v>
      </c>
      <c r="S69" s="58">
        <v>737316</v>
      </c>
    </row>
    <row r="70" ht="15" customHeight="1">
      <c r="A70" t="s" s="74">
        <v>115</v>
      </c>
      <c r="B70" s="53">
        <v>8833</v>
      </c>
      <c r="C70" s="53">
        <v>13882.1</v>
      </c>
      <c r="D70" s="53">
        <v>17758.7</v>
      </c>
      <c r="E70" s="53">
        <v>24429.3</v>
      </c>
      <c r="F70" s="53">
        <v>29253.3</v>
      </c>
      <c r="G70" s="53">
        <v>36759</v>
      </c>
      <c r="H70" s="53">
        <v>42889.3</v>
      </c>
      <c r="I70" s="53">
        <v>51724</v>
      </c>
      <c r="J70" s="53">
        <v>71738.600000000006</v>
      </c>
      <c r="K70" s="53">
        <v>86224.399999999994</v>
      </c>
      <c r="L70" s="53">
        <v>114237.4</v>
      </c>
      <c r="M70" s="53">
        <v>117058.7</v>
      </c>
      <c r="N70" s="53">
        <v>129013.4</v>
      </c>
      <c r="O70" s="53">
        <v>151046.4</v>
      </c>
      <c r="P70" s="53">
        <v>163909.9</v>
      </c>
      <c r="Q70" s="53">
        <v>189502.7</v>
      </c>
      <c r="R70" s="53">
        <v>194978.6</v>
      </c>
      <c r="S70" s="54">
        <v>207236</v>
      </c>
    </row>
    <row r="71" ht="15" customHeight="1">
      <c r="A71" t="s" s="74">
        <v>116</v>
      </c>
      <c r="B71" s="53">
        <v>15825.7</v>
      </c>
      <c r="C71" s="53">
        <v>24476.2</v>
      </c>
      <c r="D71" s="53">
        <v>34214.7</v>
      </c>
      <c r="E71" s="53">
        <v>44119</v>
      </c>
      <c r="F71" s="53">
        <v>52241.3</v>
      </c>
      <c r="G71" s="53">
        <v>63865.6</v>
      </c>
      <c r="H71" s="53">
        <v>82546.5</v>
      </c>
      <c r="I71" s="53">
        <v>108697.2</v>
      </c>
      <c r="J71" s="53">
        <v>150548.6</v>
      </c>
      <c r="K71" s="53">
        <v>189763.4</v>
      </c>
      <c r="L71" s="53">
        <v>213922.3</v>
      </c>
      <c r="M71" s="53">
        <v>191415</v>
      </c>
      <c r="N71" s="53">
        <v>243234.2</v>
      </c>
      <c r="O71" s="53">
        <v>300068.8</v>
      </c>
      <c r="P71" s="53">
        <v>344382.7</v>
      </c>
      <c r="Q71" s="53">
        <v>363261.5</v>
      </c>
      <c r="R71" s="53">
        <v>383847.2</v>
      </c>
      <c r="S71" s="54">
        <v>421100.7</v>
      </c>
    </row>
    <row r="72" ht="15" customHeight="1">
      <c r="A72" t="s" s="74">
        <v>117</v>
      </c>
      <c r="B72" s="53">
        <v>58587.7</v>
      </c>
      <c r="C72" s="53">
        <v>98130.100000000006</v>
      </c>
      <c r="D72" s="53">
        <v>176917.9</v>
      </c>
      <c r="E72" s="53">
        <v>232236.3</v>
      </c>
      <c r="F72" s="53">
        <v>275622.5</v>
      </c>
      <c r="G72" s="53">
        <v>341146.7</v>
      </c>
      <c r="H72" s="53">
        <v>467803.8</v>
      </c>
      <c r="I72" s="53">
        <v>673208.3</v>
      </c>
      <c r="J72" s="53">
        <v>773076.2</v>
      </c>
      <c r="K72" s="53">
        <v>831305.3</v>
      </c>
      <c r="L72" s="53">
        <v>934229.6</v>
      </c>
      <c r="M72" s="53">
        <v>852920</v>
      </c>
      <c r="N72" s="53">
        <v>973332.6</v>
      </c>
      <c r="O72" s="53">
        <v>1198186</v>
      </c>
      <c r="P72" s="53">
        <v>1327227.1</v>
      </c>
      <c r="Q72" s="53">
        <v>1402915.6</v>
      </c>
      <c r="R72" s="53">
        <v>1485863.5</v>
      </c>
      <c r="S72" s="54">
        <v>1626160.4</v>
      </c>
    </row>
    <row r="73" ht="15" customHeight="1">
      <c r="A73" t="s" s="59">
        <v>159</v>
      </c>
      <c r="B73" t="s" s="60">
        <v>73</v>
      </c>
      <c r="C73" t="s" s="60">
        <v>73</v>
      </c>
      <c r="D73" t="s" s="60">
        <v>73</v>
      </c>
      <c r="E73" t="s" s="60">
        <v>73</v>
      </c>
      <c r="F73" t="s" s="60">
        <v>73</v>
      </c>
      <c r="G73" t="s" s="60">
        <v>73</v>
      </c>
      <c r="H73" t="s" s="60">
        <v>73</v>
      </c>
      <c r="I73" t="s" s="60">
        <v>73</v>
      </c>
      <c r="J73" t="s" s="60">
        <v>73</v>
      </c>
      <c r="K73" t="s" s="60">
        <v>73</v>
      </c>
      <c r="L73" t="s" s="60">
        <v>73</v>
      </c>
      <c r="M73" t="s" s="60">
        <v>73</v>
      </c>
      <c r="N73" t="s" s="60">
        <v>73</v>
      </c>
      <c r="O73" s="53">
        <v>1575300</v>
      </c>
      <c r="P73" s="53">
        <v>1719109.2</v>
      </c>
      <c r="Q73" s="53">
        <v>1715722.4</v>
      </c>
      <c r="R73" s="53">
        <v>1782617.7</v>
      </c>
      <c r="S73" s="54">
        <v>1947653.2</v>
      </c>
    </row>
    <row r="74" ht="15" customHeight="1">
      <c r="A74" t="s" s="59">
        <v>160</v>
      </c>
      <c r="B74" t="s" s="60">
        <v>73</v>
      </c>
      <c r="C74" t="s" s="60">
        <v>73</v>
      </c>
      <c r="D74" t="s" s="60">
        <v>73</v>
      </c>
      <c r="E74" t="s" s="60">
        <v>73</v>
      </c>
      <c r="F74" t="s" s="60">
        <v>73</v>
      </c>
      <c r="G74" t="s" s="60">
        <v>73</v>
      </c>
      <c r="H74" t="s" s="60">
        <v>73</v>
      </c>
      <c r="I74" t="s" s="60">
        <v>73</v>
      </c>
      <c r="J74" t="s" s="60">
        <v>73</v>
      </c>
      <c r="K74" t="s" s="60">
        <v>73</v>
      </c>
      <c r="L74" t="s" s="60">
        <v>73</v>
      </c>
      <c r="M74" t="s" s="60">
        <v>73</v>
      </c>
      <c r="N74" t="s" s="60">
        <v>73</v>
      </c>
      <c r="O74" s="53">
        <v>1820301.3</v>
      </c>
      <c r="P74" s="53">
        <v>2209803.4</v>
      </c>
      <c r="Q74" s="53">
        <v>2544898</v>
      </c>
      <c r="R74" s="53">
        <v>3025745.6</v>
      </c>
      <c r="S74" s="54">
        <v>3336453.4</v>
      </c>
    </row>
    <row r="75" ht="15" customHeight="1">
      <c r="A75" t="s" s="59">
        <v>120</v>
      </c>
      <c r="B75" t="s" s="60">
        <v>73</v>
      </c>
      <c r="C75" t="s" s="60">
        <v>73</v>
      </c>
      <c r="D75" t="s" s="60">
        <v>73</v>
      </c>
      <c r="E75" t="s" s="60">
        <v>73</v>
      </c>
      <c r="F75" t="s" s="60">
        <v>73</v>
      </c>
      <c r="G75" t="s" s="60">
        <v>73</v>
      </c>
      <c r="H75" t="s" s="60">
        <v>73</v>
      </c>
      <c r="I75" t="s" s="60">
        <v>73</v>
      </c>
      <c r="J75" t="s" s="60">
        <v>73</v>
      </c>
      <c r="K75" t="s" s="60">
        <v>73</v>
      </c>
      <c r="L75" t="s" s="60">
        <v>73</v>
      </c>
      <c r="M75" t="s" s="60">
        <v>73</v>
      </c>
      <c r="N75" t="s" s="60">
        <v>73</v>
      </c>
      <c r="O75" s="53">
        <v>522064.8</v>
      </c>
      <c r="P75" s="53">
        <v>532020.4</v>
      </c>
      <c r="Q75" s="53">
        <v>604921.2</v>
      </c>
      <c r="R75" s="53">
        <v>564680.5</v>
      </c>
      <c r="S75" s="54">
        <v>628098.5</v>
      </c>
    </row>
    <row r="76" ht="15" customHeight="1">
      <c r="A76" t="s" s="74">
        <v>121</v>
      </c>
      <c r="B76" s="56">
        <v>12152.2</v>
      </c>
      <c r="C76" s="56">
        <v>21580.9</v>
      </c>
      <c r="D76" s="56">
        <v>33012.3</v>
      </c>
      <c r="E76" s="56">
        <v>39216.5</v>
      </c>
      <c r="F76" s="56">
        <v>47775.7</v>
      </c>
      <c r="G76" s="56">
        <v>61444.7</v>
      </c>
      <c r="H76" s="56">
        <v>81894.8</v>
      </c>
      <c r="I76" s="56">
        <v>99159.8</v>
      </c>
      <c r="J76" s="56">
        <v>127442.5</v>
      </c>
      <c r="K76" s="56">
        <v>164797.5</v>
      </c>
      <c r="L76" s="56">
        <v>190565.5</v>
      </c>
      <c r="M76" s="56">
        <v>159901</v>
      </c>
      <c r="N76" s="56">
        <v>187673.7</v>
      </c>
      <c r="O76" s="56">
        <v>222664.2</v>
      </c>
      <c r="P76" s="56">
        <v>241758</v>
      </c>
      <c r="Q76" s="56">
        <v>252988.8</v>
      </c>
      <c r="R76" s="56">
        <v>284486.7</v>
      </c>
      <c r="S76" s="57">
        <v>345597.1</v>
      </c>
    </row>
    <row r="77" ht="15" customHeight="1">
      <c r="A77" t="s" s="75">
        <v>122</v>
      </c>
      <c r="B77" s="58">
        <v>15095.1</v>
      </c>
      <c r="C77" s="58">
        <v>23485.6</v>
      </c>
      <c r="D77" s="58">
        <v>34893</v>
      </c>
      <c r="E77" s="58">
        <v>43055.2</v>
      </c>
      <c r="F77" s="58">
        <v>50622.8</v>
      </c>
      <c r="G77" s="58">
        <v>61979.9</v>
      </c>
      <c r="H77" s="58">
        <v>85348.100000000006</v>
      </c>
      <c r="I77" s="58">
        <v>103308.6</v>
      </c>
      <c r="J77" s="58">
        <v>130346.4</v>
      </c>
      <c r="K77" s="58">
        <v>160685.1</v>
      </c>
      <c r="L77" s="58">
        <v>184543</v>
      </c>
      <c r="M77" s="58">
        <v>181395.6</v>
      </c>
      <c r="N77" s="58">
        <v>222853.7</v>
      </c>
      <c r="O77" s="58">
        <v>258724.1</v>
      </c>
      <c r="P77" s="58">
        <v>278948.3</v>
      </c>
      <c r="Q77" s="58">
        <v>298171</v>
      </c>
      <c r="R77" s="58">
        <v>331412.9</v>
      </c>
      <c r="S77" s="58">
        <v>369286.3</v>
      </c>
    </row>
    <row r="78" ht="15" customHeight="1">
      <c r="A78" t="s" s="74">
        <v>123</v>
      </c>
      <c r="B78" s="53">
        <v>7596.2</v>
      </c>
      <c r="C78" s="53">
        <v>10817.6</v>
      </c>
      <c r="D78" s="53">
        <v>13505.1</v>
      </c>
      <c r="E78" s="53">
        <v>22164.4</v>
      </c>
      <c r="F78" s="53">
        <v>26160.6</v>
      </c>
      <c r="G78" s="53">
        <v>34042.3</v>
      </c>
      <c r="H78" s="53">
        <v>42067.6</v>
      </c>
      <c r="I78" s="53">
        <v>43592.3</v>
      </c>
      <c r="J78" s="53">
        <v>57555.4</v>
      </c>
      <c r="K78" s="53">
        <v>74633.600000000006</v>
      </c>
      <c r="L78" s="53">
        <v>91713.100000000006</v>
      </c>
      <c r="M78" s="53">
        <v>97112.100000000006</v>
      </c>
      <c r="N78" s="53">
        <v>108729.5</v>
      </c>
      <c r="O78" s="53">
        <v>127150.1</v>
      </c>
      <c r="P78" s="53">
        <v>145400.1</v>
      </c>
      <c r="Q78" s="53">
        <v>157887.4</v>
      </c>
      <c r="R78" s="53">
        <v>184281.7</v>
      </c>
      <c r="S78" s="54">
        <v>196639.2</v>
      </c>
    </row>
    <row r="79" ht="15" customHeight="1">
      <c r="A79" t="s" s="74">
        <v>124</v>
      </c>
      <c r="B79" s="53">
        <v>6404.6</v>
      </c>
      <c r="C79" s="53">
        <v>8908.799999999999</v>
      </c>
      <c r="D79" s="53">
        <v>11749.3</v>
      </c>
      <c r="E79" s="53">
        <v>17012.1</v>
      </c>
      <c r="F79" s="53">
        <v>22421</v>
      </c>
      <c r="G79" s="53">
        <v>26607.4</v>
      </c>
      <c r="H79" s="53">
        <v>32309</v>
      </c>
      <c r="I79" s="53">
        <v>38429.7</v>
      </c>
      <c r="J79" s="53">
        <v>50051.7</v>
      </c>
      <c r="K79" s="53">
        <v>63959.4</v>
      </c>
      <c r="L79" s="53">
        <v>78381</v>
      </c>
      <c r="M79" s="53">
        <v>87889.5</v>
      </c>
      <c r="N79" s="53">
        <v>99999.899999999994</v>
      </c>
      <c r="O79" s="53">
        <v>108178</v>
      </c>
      <c r="P79" s="53">
        <v>120582.9</v>
      </c>
      <c r="Q79" s="53">
        <v>132745.7</v>
      </c>
      <c r="R79" s="53">
        <v>146906.9</v>
      </c>
      <c r="S79" s="54">
        <v>150265.5</v>
      </c>
    </row>
    <row r="80" ht="15" customHeight="1">
      <c r="A80" t="s" s="74">
        <v>125</v>
      </c>
      <c r="B80" s="53">
        <v>14496.9</v>
      </c>
      <c r="C80" s="53">
        <v>23582.9</v>
      </c>
      <c r="D80" s="53">
        <v>31333.2</v>
      </c>
      <c r="E80" s="53">
        <v>36306.2</v>
      </c>
      <c r="F80" s="53">
        <v>46443.7</v>
      </c>
      <c r="G80" s="53">
        <v>53320.2</v>
      </c>
      <c r="H80" s="53">
        <v>61336.4</v>
      </c>
      <c r="I80" s="53">
        <v>77864.600000000006</v>
      </c>
      <c r="J80" s="53">
        <v>100828.4</v>
      </c>
      <c r="K80" s="53">
        <v>119953.2</v>
      </c>
      <c r="L80" s="53">
        <v>136023.7</v>
      </c>
      <c r="M80" s="53">
        <v>152205.1</v>
      </c>
      <c r="N80" s="53">
        <v>180352.1</v>
      </c>
      <c r="O80" s="53">
        <v>212487.7</v>
      </c>
      <c r="P80" s="53">
        <v>245293.7</v>
      </c>
      <c r="Q80" s="53">
        <v>265860.7</v>
      </c>
      <c r="R80" s="53">
        <v>296058.1</v>
      </c>
      <c r="S80" s="54">
        <v>317763.6</v>
      </c>
    </row>
    <row r="81" ht="15" customHeight="1">
      <c r="A81" t="s" s="74">
        <v>126</v>
      </c>
      <c r="B81" s="53">
        <v>8012.4</v>
      </c>
      <c r="C81" s="53">
        <v>12204.8</v>
      </c>
      <c r="D81" s="53">
        <v>17660.5</v>
      </c>
      <c r="E81" s="53">
        <v>23509</v>
      </c>
      <c r="F81" s="53">
        <v>27991.2</v>
      </c>
      <c r="G81" s="53">
        <v>34295.8</v>
      </c>
      <c r="H81" s="53">
        <v>44934.9</v>
      </c>
      <c r="I81" s="53">
        <v>53812.4</v>
      </c>
      <c r="J81" s="53">
        <v>69852</v>
      </c>
      <c r="K81" s="53">
        <v>90759.899999999994</v>
      </c>
      <c r="L81" s="53">
        <v>106019.5</v>
      </c>
      <c r="M81" s="53">
        <v>109088.7</v>
      </c>
      <c r="N81" s="53">
        <v>124955.8</v>
      </c>
      <c r="O81" s="53">
        <v>137677.2</v>
      </c>
      <c r="P81" s="53">
        <v>153556.7</v>
      </c>
      <c r="Q81" s="53">
        <v>173763.5</v>
      </c>
      <c r="R81" s="53">
        <v>186798.6</v>
      </c>
      <c r="S81" s="54">
        <v>204933.1</v>
      </c>
    </row>
    <row r="82" ht="15" customHeight="1">
      <c r="A82" t="s" s="74">
        <v>127</v>
      </c>
      <c r="B82" s="53">
        <v>22937.6</v>
      </c>
      <c r="C82" s="53">
        <v>41021.4</v>
      </c>
      <c r="D82" s="53">
        <v>71281</v>
      </c>
      <c r="E82" s="53">
        <v>80038.8</v>
      </c>
      <c r="F82" s="53">
        <v>77729</v>
      </c>
      <c r="G82" s="53">
        <v>92547.5</v>
      </c>
      <c r="H82" s="53">
        <v>125287.8</v>
      </c>
      <c r="I82" s="53">
        <v>152389</v>
      </c>
      <c r="J82" s="53">
        <v>205042.4</v>
      </c>
      <c r="K82" s="53">
        <v>258394.3</v>
      </c>
      <c r="L82" s="53">
        <v>260318.2</v>
      </c>
      <c r="M82" s="53">
        <v>264478.7</v>
      </c>
      <c r="N82" s="53">
        <v>372848.1</v>
      </c>
      <c r="O82" s="53">
        <v>413172.4</v>
      </c>
      <c r="P82" s="53">
        <v>416272.7</v>
      </c>
      <c r="Q82" s="53">
        <v>441084.9</v>
      </c>
      <c r="R82" s="53">
        <v>493985.7</v>
      </c>
      <c r="S82" s="54">
        <v>582345.8</v>
      </c>
    </row>
    <row r="83" ht="15" customHeight="1">
      <c r="A83" t="s" s="74">
        <v>128</v>
      </c>
      <c r="B83" s="53">
        <v>18834.6</v>
      </c>
      <c r="C83" s="53">
        <v>29255</v>
      </c>
      <c r="D83" s="53">
        <v>39115.2</v>
      </c>
      <c r="E83" s="53">
        <v>46044.3</v>
      </c>
      <c r="F83" s="53">
        <v>54156.9</v>
      </c>
      <c r="G83" s="53">
        <v>65468.6</v>
      </c>
      <c r="H83" s="53">
        <v>84014.3</v>
      </c>
      <c r="I83" s="53">
        <v>102904.3</v>
      </c>
      <c r="J83" s="53">
        <v>133413.7</v>
      </c>
      <c r="K83" s="53">
        <v>163588</v>
      </c>
      <c r="L83" s="53">
        <v>178988.3</v>
      </c>
      <c r="M83" s="53">
        <v>187688.7</v>
      </c>
      <c r="N83" s="53">
        <v>224364.2</v>
      </c>
      <c r="O83" s="53">
        <v>261550.4</v>
      </c>
      <c r="P83" s="53">
        <v>304545.5</v>
      </c>
      <c r="Q83" s="53">
        <v>332700.5</v>
      </c>
      <c r="R83" s="53">
        <v>379171.6</v>
      </c>
      <c r="S83" s="54">
        <v>414986.5</v>
      </c>
    </row>
    <row r="84" ht="15" customHeight="1">
      <c r="A84" t="s" s="74">
        <v>129</v>
      </c>
      <c r="B84" s="53">
        <v>14326.3</v>
      </c>
      <c r="C84" s="53">
        <v>21682.1</v>
      </c>
      <c r="D84" s="53">
        <v>30047.8</v>
      </c>
      <c r="E84" s="53">
        <v>38839.7</v>
      </c>
      <c r="F84" s="53">
        <v>46860.1</v>
      </c>
      <c r="G84" s="53">
        <v>57302.3</v>
      </c>
      <c r="H84" s="53">
        <v>85850.399999999994</v>
      </c>
      <c r="I84" s="53">
        <v>104764.5</v>
      </c>
      <c r="J84" s="53">
        <v>122394.2</v>
      </c>
      <c r="K84" s="53">
        <v>157302.2</v>
      </c>
      <c r="L84" s="53">
        <v>207286.2</v>
      </c>
      <c r="M84" s="53">
        <v>184674.1</v>
      </c>
      <c r="N84" s="53">
        <v>226198.1</v>
      </c>
      <c r="O84" s="53">
        <v>272564.2</v>
      </c>
      <c r="P84" s="53">
        <v>261527.1</v>
      </c>
      <c r="Q84" s="53">
        <v>243932.3</v>
      </c>
      <c r="R84" s="53">
        <v>275513.8</v>
      </c>
      <c r="S84" s="54">
        <v>309904.3</v>
      </c>
    </row>
    <row r="85" ht="15" customHeight="1">
      <c r="A85" t="s" s="74">
        <v>130</v>
      </c>
      <c r="B85" s="53">
        <v>12586.1</v>
      </c>
      <c r="C85" s="53">
        <v>19322.5</v>
      </c>
      <c r="D85" s="53">
        <v>26472.3</v>
      </c>
      <c r="E85" s="53">
        <v>35177.3</v>
      </c>
      <c r="F85" s="53">
        <v>45659.6</v>
      </c>
      <c r="G85" s="53">
        <v>57360.1</v>
      </c>
      <c r="H85" s="53">
        <v>71843.399999999994</v>
      </c>
      <c r="I85" s="53">
        <v>88475.5</v>
      </c>
      <c r="J85" s="53">
        <v>111679.3</v>
      </c>
      <c r="K85" s="53">
        <v>138199.1</v>
      </c>
      <c r="L85" s="53">
        <v>171430.3</v>
      </c>
      <c r="M85" s="53">
        <v>160210.4</v>
      </c>
      <c r="N85" s="53">
        <v>181732.7</v>
      </c>
      <c r="O85" s="53">
        <v>223623</v>
      </c>
      <c r="P85" s="53">
        <v>269870.4</v>
      </c>
      <c r="Q85" s="53">
        <v>300522.5</v>
      </c>
      <c r="R85" s="53">
        <v>332683.2</v>
      </c>
      <c r="S85" s="54">
        <v>370895.7</v>
      </c>
    </row>
    <row r="86" ht="15" customHeight="1">
      <c r="A86" t="s" s="74">
        <v>131</v>
      </c>
      <c r="B86" s="53">
        <v>12458.3</v>
      </c>
      <c r="C86" s="53">
        <v>15727.1</v>
      </c>
      <c r="D86" s="53">
        <v>21643.1</v>
      </c>
      <c r="E86" s="53">
        <v>29219.2</v>
      </c>
      <c r="F86" s="53">
        <v>44424.1</v>
      </c>
      <c r="G86" s="53">
        <v>55729.2</v>
      </c>
      <c r="H86" s="53">
        <v>94389.600000000006</v>
      </c>
      <c r="I86" s="53">
        <v>108970.6</v>
      </c>
      <c r="J86" s="53">
        <v>130614.3</v>
      </c>
      <c r="K86" s="53">
        <v>148129.3</v>
      </c>
      <c r="L86" s="53">
        <v>174709.8</v>
      </c>
      <c r="M86" s="53">
        <v>169327.8</v>
      </c>
      <c r="N86" s="53">
        <v>193216</v>
      </c>
      <c r="O86" s="53">
        <v>228486.6</v>
      </c>
      <c r="P86" s="53">
        <v>248940</v>
      </c>
      <c r="Q86" s="53">
        <v>279510.4</v>
      </c>
      <c r="R86" s="53">
        <v>304957.6</v>
      </c>
      <c r="S86" s="54">
        <v>312450.2</v>
      </c>
    </row>
    <row r="87" ht="15" customHeight="1">
      <c r="A87" t="s" s="74">
        <v>132</v>
      </c>
      <c r="B87" s="56">
        <v>19078.5</v>
      </c>
      <c r="C87" s="56">
        <v>25149.2</v>
      </c>
      <c r="D87" s="56">
        <v>38386</v>
      </c>
      <c r="E87" s="56">
        <v>54221.6</v>
      </c>
      <c r="F87" s="56">
        <v>72107.399999999994</v>
      </c>
      <c r="G87" s="56">
        <v>93193.8</v>
      </c>
      <c r="H87" s="56">
        <v>128090.8</v>
      </c>
      <c r="I87" s="56">
        <v>155365.2</v>
      </c>
      <c r="J87" s="56">
        <v>184433.6</v>
      </c>
      <c r="K87" s="56">
        <v>209319.9</v>
      </c>
      <c r="L87" s="56">
        <v>241911.3</v>
      </c>
      <c r="M87" s="56">
        <v>237293.3</v>
      </c>
      <c r="N87" s="56">
        <v>272576.5</v>
      </c>
      <c r="O87" s="56">
        <v>317037.4</v>
      </c>
      <c r="P87" s="56">
        <v>350116.9</v>
      </c>
      <c r="Q87" s="56">
        <v>377218</v>
      </c>
      <c r="R87" s="56">
        <v>401259.7</v>
      </c>
      <c r="S87" s="57">
        <v>438316.5</v>
      </c>
    </row>
    <row r="88" ht="15" customHeight="1">
      <c r="A88" t="s" s="75">
        <v>133</v>
      </c>
      <c r="B88" s="58">
        <v>18058.8</v>
      </c>
      <c r="C88" s="58">
        <v>29620.2</v>
      </c>
      <c r="D88" s="58">
        <v>39782</v>
      </c>
      <c r="E88" s="58">
        <v>51048.3</v>
      </c>
      <c r="F88" s="58">
        <v>62521.4</v>
      </c>
      <c r="G88" s="46">
        <v>76007.899999999994</v>
      </c>
      <c r="H88" s="46">
        <v>92547.2</v>
      </c>
      <c r="I88" s="46">
        <v>112957.3</v>
      </c>
      <c r="J88" s="46">
        <v>138766</v>
      </c>
      <c r="K88" s="46">
        <v>176727</v>
      </c>
      <c r="L88" s="46">
        <v>213516.9</v>
      </c>
      <c r="M88" s="46">
        <v>237943</v>
      </c>
      <c r="N88" s="46">
        <v>287688.4</v>
      </c>
      <c r="O88" s="46">
        <v>346131.2</v>
      </c>
      <c r="P88" s="46">
        <v>371177.5</v>
      </c>
      <c r="Q88" s="46">
        <v>390089.9</v>
      </c>
      <c r="R88" s="46">
        <v>438784.7</v>
      </c>
      <c r="S88" s="46">
        <v>487852.1</v>
      </c>
    </row>
    <row r="89" ht="15" customHeight="1">
      <c r="A89" t="s" s="74">
        <v>134</v>
      </c>
      <c r="B89" s="53">
        <v>10953.8</v>
      </c>
      <c r="C89" s="53">
        <v>16039.5</v>
      </c>
      <c r="D89" s="53">
        <v>21555.1</v>
      </c>
      <c r="E89" s="53">
        <v>30314.6</v>
      </c>
      <c r="F89" s="53">
        <v>38524</v>
      </c>
      <c r="G89" s="50">
        <v>53479.2</v>
      </c>
      <c r="H89" s="50">
        <v>65707.2</v>
      </c>
      <c r="I89" s="50">
        <v>77313.2</v>
      </c>
      <c r="J89" s="50">
        <v>94965.100000000006</v>
      </c>
      <c r="K89" s="50">
        <v>111354</v>
      </c>
      <c r="L89" s="50">
        <v>129145.4</v>
      </c>
      <c r="M89" s="50">
        <v>125172.5</v>
      </c>
      <c r="N89" s="50">
        <v>137564.9</v>
      </c>
      <c r="O89" s="50">
        <v>158136.6</v>
      </c>
      <c r="P89" s="50">
        <v>169552.9</v>
      </c>
      <c r="Q89" s="50">
        <v>181828.2</v>
      </c>
      <c r="R89" s="50">
        <v>191043.9</v>
      </c>
      <c r="S89" s="51">
        <v>206880.3</v>
      </c>
    </row>
    <row r="90" ht="15" customHeight="1">
      <c r="A90" t="s" s="74">
        <v>135</v>
      </c>
      <c r="B90" s="53">
        <v>34109.9</v>
      </c>
      <c r="C90" s="53">
        <v>64704.9</v>
      </c>
      <c r="D90" s="53">
        <v>85375.5</v>
      </c>
      <c r="E90" s="53">
        <v>105733.3</v>
      </c>
      <c r="F90" s="53">
        <v>121163.1</v>
      </c>
      <c r="G90" s="53">
        <v>140065.1</v>
      </c>
      <c r="H90" s="53">
        <v>161309</v>
      </c>
      <c r="I90" s="53">
        <v>191896</v>
      </c>
      <c r="J90" s="53">
        <v>216535.9</v>
      </c>
      <c r="K90" s="53">
        <v>253423.5</v>
      </c>
      <c r="L90" s="53">
        <v>322922.2</v>
      </c>
      <c r="M90" s="53">
        <v>342520.1</v>
      </c>
      <c r="N90" s="53">
        <v>403658.5</v>
      </c>
      <c r="O90" s="53">
        <v>508674.4</v>
      </c>
      <c r="P90" s="53">
        <v>566387</v>
      </c>
      <c r="Q90" s="53">
        <v>597037.4</v>
      </c>
      <c r="R90" s="53">
        <v>688540.1</v>
      </c>
      <c r="S90" s="54">
        <v>780139.8</v>
      </c>
    </row>
    <row r="91" ht="15" customHeight="1">
      <c r="A91" t="s" s="74">
        <v>136</v>
      </c>
      <c r="B91" s="53">
        <v>10602.1</v>
      </c>
      <c r="C91" s="53">
        <v>17321.4</v>
      </c>
      <c r="D91" s="53">
        <v>25320.1</v>
      </c>
      <c r="E91" s="53">
        <v>29979.7</v>
      </c>
      <c r="F91" s="53">
        <v>38443.3</v>
      </c>
      <c r="G91" s="53">
        <v>46308.5</v>
      </c>
      <c r="H91" s="53">
        <v>53845.5</v>
      </c>
      <c r="I91" s="53">
        <v>61741</v>
      </c>
      <c r="J91" s="53">
        <v>81066.2</v>
      </c>
      <c r="K91" s="53">
        <v>99544.899999999994</v>
      </c>
      <c r="L91" s="53">
        <v>126362.1</v>
      </c>
      <c r="M91" s="53">
        <v>133973.5</v>
      </c>
      <c r="N91" s="53">
        <v>150548.9</v>
      </c>
      <c r="O91" s="53">
        <v>184869.1</v>
      </c>
      <c r="P91" s="53">
        <v>204112.1</v>
      </c>
      <c r="Q91" s="53">
        <v>209780.8</v>
      </c>
      <c r="R91" s="53">
        <v>215668.4</v>
      </c>
      <c r="S91" s="54">
        <v>228215</v>
      </c>
    </row>
    <row r="92" ht="15" customHeight="1">
      <c r="A92" t="s" s="74">
        <v>137</v>
      </c>
      <c r="B92" s="53">
        <v>30380.4</v>
      </c>
      <c r="C92" s="53">
        <v>39638</v>
      </c>
      <c r="D92" s="53">
        <v>49108.7</v>
      </c>
      <c r="E92" s="53">
        <v>63274</v>
      </c>
      <c r="F92" s="53">
        <v>71934.100000000006</v>
      </c>
      <c r="G92" s="53">
        <v>83980.399999999994</v>
      </c>
      <c r="H92" s="53">
        <v>101205.1</v>
      </c>
      <c r="I92" s="53">
        <v>129240.8</v>
      </c>
      <c r="J92" s="53">
        <v>168173.2</v>
      </c>
      <c r="K92" s="53">
        <v>200610.1</v>
      </c>
      <c r="L92" s="53">
        <v>238404.5</v>
      </c>
      <c r="M92" s="53">
        <v>291953.6</v>
      </c>
      <c r="N92" s="53">
        <v>319849.2</v>
      </c>
      <c r="O92" s="53">
        <v>356413.4</v>
      </c>
      <c r="P92" s="53">
        <v>397725.9</v>
      </c>
      <c r="Q92" s="53">
        <v>416493</v>
      </c>
      <c r="R92" s="53">
        <v>457553.1</v>
      </c>
      <c r="S92" s="54">
        <v>553863.9</v>
      </c>
    </row>
    <row r="93" ht="15" customHeight="1">
      <c r="A93" t="s" s="74">
        <v>138</v>
      </c>
      <c r="B93" s="53">
        <v>14394</v>
      </c>
      <c r="C93" s="53">
        <v>24716.7</v>
      </c>
      <c r="D93" s="53">
        <v>29139.9</v>
      </c>
      <c r="E93" s="53">
        <v>34628</v>
      </c>
      <c r="F93" s="53">
        <v>46632.5</v>
      </c>
      <c r="G93" s="53">
        <v>57986.3</v>
      </c>
      <c r="H93" s="53">
        <v>74713.100000000006</v>
      </c>
      <c r="I93" s="53">
        <v>92504.2</v>
      </c>
      <c r="J93" s="53">
        <v>108099.2</v>
      </c>
      <c r="K93" s="53">
        <v>130632</v>
      </c>
      <c r="L93" s="53">
        <v>160416.7</v>
      </c>
      <c r="M93" s="53">
        <v>187556.4</v>
      </c>
      <c r="N93" s="53">
        <v>240220.7</v>
      </c>
      <c r="O93" s="53">
        <v>281618.3</v>
      </c>
      <c r="P93" s="53">
        <v>286057.3</v>
      </c>
      <c r="Q93" s="53">
        <v>297224.3</v>
      </c>
      <c r="R93" s="53">
        <v>331845.1</v>
      </c>
      <c r="S93" s="54">
        <v>371595.6</v>
      </c>
    </row>
    <row r="94" ht="15" customHeight="1">
      <c r="A94" t="s" s="74">
        <v>139</v>
      </c>
      <c r="B94" s="53">
        <v>19517.6</v>
      </c>
      <c r="C94" s="53">
        <v>27162.8</v>
      </c>
      <c r="D94" s="53">
        <v>44171.2</v>
      </c>
      <c r="E94" s="53">
        <v>54983.9</v>
      </c>
      <c r="F94" s="53">
        <v>70162.899999999994</v>
      </c>
      <c r="G94" s="53">
        <v>81613.399999999994</v>
      </c>
      <c r="H94" s="53">
        <v>94795.100000000006</v>
      </c>
      <c r="I94" s="53">
        <v>116257.5</v>
      </c>
      <c r="J94" s="53">
        <v>141994.7</v>
      </c>
      <c r="K94" s="53">
        <v>170398</v>
      </c>
      <c r="L94" s="53">
        <v>198951.6</v>
      </c>
      <c r="M94" s="53">
        <v>205081</v>
      </c>
      <c r="N94" s="53">
        <v>262685.8</v>
      </c>
      <c r="O94" s="53">
        <v>297609.2</v>
      </c>
      <c r="P94" s="53">
        <v>326306.5</v>
      </c>
      <c r="Q94" s="53">
        <v>371415.6</v>
      </c>
      <c r="R94" s="53">
        <v>402759.5</v>
      </c>
      <c r="S94" s="54">
        <v>445809.5</v>
      </c>
    </row>
    <row r="95" ht="15" customHeight="1">
      <c r="A95" t="s" s="74">
        <v>140</v>
      </c>
      <c r="B95" s="53">
        <v>15103.7</v>
      </c>
      <c r="C95" s="53">
        <v>21935.4</v>
      </c>
      <c r="D95" s="53">
        <v>28317.2</v>
      </c>
      <c r="E95" s="53">
        <v>42578.3</v>
      </c>
      <c r="F95" s="53">
        <v>50449.6</v>
      </c>
      <c r="G95" s="53">
        <v>59480.3</v>
      </c>
      <c r="H95" s="53">
        <v>72937</v>
      </c>
      <c r="I95" s="53">
        <v>88597.100000000006</v>
      </c>
      <c r="J95" s="53">
        <v>111116.2</v>
      </c>
      <c r="K95" s="53">
        <v>131887.8</v>
      </c>
      <c r="L95" s="53">
        <v>156329.6</v>
      </c>
      <c r="M95" s="53">
        <v>180572.3</v>
      </c>
      <c r="N95" s="53">
        <v>214827.2</v>
      </c>
      <c r="O95" s="53">
        <v>273175.8</v>
      </c>
      <c r="P95" s="53">
        <v>280023.9</v>
      </c>
      <c r="Q95" s="53">
        <v>258817</v>
      </c>
      <c r="R95" s="53">
        <v>286282.6</v>
      </c>
      <c r="S95" s="54">
        <v>343385.7</v>
      </c>
    </row>
    <row r="96" ht="15" customHeight="1">
      <c r="A96" t="s" s="74">
        <v>141</v>
      </c>
      <c r="B96" s="53">
        <v>32315.5</v>
      </c>
      <c r="C96" s="53">
        <v>50936.4</v>
      </c>
      <c r="D96" s="53">
        <v>65704.600000000006</v>
      </c>
      <c r="E96" s="53">
        <v>89987.5</v>
      </c>
      <c r="F96" s="53">
        <v>121272.5</v>
      </c>
      <c r="G96" s="53">
        <v>135180.6</v>
      </c>
      <c r="H96" s="53">
        <v>139840.3</v>
      </c>
      <c r="I96" s="53">
        <v>157798.9</v>
      </c>
      <c r="J96" s="53">
        <v>185017.6</v>
      </c>
      <c r="K96" s="53">
        <v>213449.6</v>
      </c>
      <c r="L96" s="53">
        <v>258848.1</v>
      </c>
      <c r="M96" s="53">
        <v>299403.8</v>
      </c>
      <c r="N96" s="53">
        <v>377895</v>
      </c>
      <c r="O96" s="53">
        <v>464112.9</v>
      </c>
      <c r="P96" s="53">
        <v>511125.4</v>
      </c>
      <c r="Q96" s="53">
        <v>587477.4</v>
      </c>
      <c r="R96" s="53">
        <v>649745.4</v>
      </c>
      <c r="S96" s="54">
        <v>854561.5</v>
      </c>
    </row>
    <row r="97" ht="15" customHeight="1">
      <c r="A97" t="s" s="74">
        <v>142</v>
      </c>
      <c r="B97" s="53">
        <v>21428.2</v>
      </c>
      <c r="C97" s="53">
        <v>45662.9</v>
      </c>
      <c r="D97" s="53">
        <v>61595.8</v>
      </c>
      <c r="E97" s="53">
        <v>84769.100000000006</v>
      </c>
      <c r="F97" s="53">
        <v>85927.399999999994</v>
      </c>
      <c r="G97" s="53">
        <v>116731</v>
      </c>
      <c r="H97" s="53">
        <v>172004.4</v>
      </c>
      <c r="I97" s="53">
        <v>230298.2</v>
      </c>
      <c r="J97" s="53">
        <v>321108.8</v>
      </c>
      <c r="K97" s="53">
        <v>559774.1</v>
      </c>
      <c r="L97" s="53">
        <v>657783.3</v>
      </c>
      <c r="M97" s="53">
        <v>779943.2</v>
      </c>
      <c r="N97" s="53">
        <v>977256</v>
      </c>
      <c r="O97" s="53">
        <v>1210003.9</v>
      </c>
      <c r="P97" s="53">
        <v>1298440</v>
      </c>
      <c r="Q97" s="53">
        <v>1364874.7</v>
      </c>
      <c r="R97" s="53">
        <v>1631919</v>
      </c>
      <c r="S97" s="54">
        <v>1716734.4</v>
      </c>
    </row>
    <row r="98" ht="15" customHeight="1">
      <c r="A98" t="s" s="74">
        <v>143</v>
      </c>
      <c r="B98" s="53">
        <v>7535.3</v>
      </c>
      <c r="C98" s="53">
        <v>15344.9</v>
      </c>
      <c r="D98" s="53">
        <v>19484.8</v>
      </c>
      <c r="E98" s="53">
        <v>24877.5</v>
      </c>
      <c r="F98" s="53">
        <v>35766</v>
      </c>
      <c r="G98" s="53">
        <v>45196.1</v>
      </c>
      <c r="H98" s="53">
        <v>60029.9</v>
      </c>
      <c r="I98" s="53">
        <v>77319.2</v>
      </c>
      <c r="J98" s="53">
        <v>99578.399999999994</v>
      </c>
      <c r="K98" s="53">
        <v>132505</v>
      </c>
      <c r="L98" s="53">
        <v>134377.5</v>
      </c>
      <c r="M98" s="53">
        <v>142388</v>
      </c>
      <c r="N98" s="53">
        <v>178380.6</v>
      </c>
      <c r="O98" s="53">
        <v>225065.5</v>
      </c>
      <c r="P98" s="53">
        <v>246301.3</v>
      </c>
      <c r="Q98" s="53">
        <v>224042.7</v>
      </c>
      <c r="R98" s="53">
        <v>247666.9</v>
      </c>
      <c r="S98" s="54">
        <v>266405.8</v>
      </c>
    </row>
    <row r="99" ht="15" customHeight="1">
      <c r="A99" t="s" s="74">
        <v>144</v>
      </c>
      <c r="B99" s="56">
        <v>37859.4</v>
      </c>
      <c r="C99" s="56">
        <v>49746</v>
      </c>
      <c r="D99" s="56">
        <v>65963</v>
      </c>
      <c r="E99" s="56">
        <v>123130.9</v>
      </c>
      <c r="F99" s="56">
        <v>187368.1</v>
      </c>
      <c r="G99" s="56">
        <v>256992.1</v>
      </c>
      <c r="H99" s="56">
        <v>238227.2</v>
      </c>
      <c r="I99" s="56">
        <v>237134.5</v>
      </c>
      <c r="J99" s="56">
        <v>295107.1</v>
      </c>
      <c r="K99" s="56">
        <v>396907.1</v>
      </c>
      <c r="L99" s="56">
        <v>582270.4</v>
      </c>
      <c r="M99" s="56">
        <v>872422</v>
      </c>
      <c r="N99" s="56">
        <v>767845.6</v>
      </c>
      <c r="O99" s="56">
        <v>883368.7</v>
      </c>
      <c r="P99" s="56">
        <v>896822.1</v>
      </c>
      <c r="Q99" s="56">
        <v>877612.8</v>
      </c>
      <c r="R99" s="56">
        <v>1142504.1</v>
      </c>
      <c r="S99" s="57">
        <v>1226152</v>
      </c>
    </row>
    <row r="100" ht="15.75" customHeight="1">
      <c r="A100" s="76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</row>
    <row r="101" ht="15.75" customHeight="1">
      <c r="A101" s="77"/>
      <c r="B101" s="78"/>
      <c r="C101" s="78"/>
      <c r="D101" s="78"/>
      <c r="E101" s="78"/>
      <c r="F101" s="78"/>
      <c r="G101" s="34"/>
      <c r="H101" s="34"/>
      <c r="I101" s="34"/>
      <c r="J101" s="34"/>
      <c r="K101" s="34"/>
      <c r="L101" s="34"/>
      <c r="M101" s="34"/>
      <c r="N101" s="79"/>
      <c r="O101" s="34"/>
      <c r="P101" s="34"/>
      <c r="Q101" s="34"/>
      <c r="R101" s="34"/>
      <c r="S101" s="34"/>
    </row>
  </sheetData>
  <mergeCells count="2">
    <mergeCell ref="A2:E2"/>
    <mergeCell ref="A101:F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101"/>
  <sheetViews>
    <sheetView workbookViewId="0" showGridLines="0" defaultGridColor="1"/>
  </sheetViews>
  <sheetFormatPr defaultColWidth="8.83333" defaultRowHeight="15.75" customHeight="1" outlineLevelRow="0" outlineLevelCol="0"/>
  <cols>
    <col min="1" max="1" width="45.6719" style="80" customWidth="1"/>
    <col min="2" max="4" width="13.5" style="80" customWidth="1"/>
    <col min="5" max="5" width="14.5" style="80" customWidth="1"/>
    <col min="6" max="6" width="9.17188" style="80" customWidth="1"/>
    <col min="7" max="16384" width="8.85156" style="80" customWidth="1"/>
  </cols>
  <sheetData>
    <row r="1" ht="33" customHeight="1">
      <c r="A1" t="s" s="32">
        <v>28</v>
      </c>
      <c r="B1" s="34"/>
      <c r="C1" s="34"/>
      <c r="D1" s="34"/>
      <c r="E1" s="34"/>
      <c r="F1" s="34"/>
    </row>
    <row r="2" ht="48" customHeight="1">
      <c r="A2" t="s" s="36">
        <v>162</v>
      </c>
      <c r="B2" s="72"/>
      <c r="C2" s="72"/>
      <c r="D2" s="72"/>
      <c r="E2" s="72"/>
      <c r="F2" s="34"/>
    </row>
    <row r="3" ht="17.45" customHeight="1">
      <c r="A3" s="41"/>
      <c r="B3" t="s" s="42">
        <v>147</v>
      </c>
      <c r="C3" t="s" s="42">
        <v>148</v>
      </c>
      <c r="D3" t="s" s="42">
        <v>149</v>
      </c>
      <c r="E3" t="s" s="43">
        <v>150</v>
      </c>
      <c r="F3" s="44"/>
    </row>
    <row r="4" ht="60" customHeight="1">
      <c r="A4" t="s" s="45">
        <v>156</v>
      </c>
      <c r="B4" s="81">
        <v>505337.7</v>
      </c>
      <c r="C4" s="81">
        <v>543065.9</v>
      </c>
      <c r="D4" s="81">
        <v>614333.2</v>
      </c>
      <c r="E4" s="81">
        <v>646144.1</v>
      </c>
      <c r="F4" s="44"/>
    </row>
    <row r="5" ht="15" customHeight="1">
      <c r="A5" t="s" s="45">
        <v>49</v>
      </c>
      <c r="B5" s="82">
        <v>663881.8</v>
      </c>
      <c r="C5" s="82">
        <v>711031.6</v>
      </c>
      <c r="D5" s="82">
        <v>792780.9</v>
      </c>
      <c r="E5" s="82">
        <v>835858.8</v>
      </c>
      <c r="F5" s="44"/>
    </row>
    <row r="6" ht="15" customHeight="1">
      <c r="A6" t="s" s="48">
        <v>50</v>
      </c>
      <c r="B6" s="83">
        <v>501467.8</v>
      </c>
      <c r="C6" s="84">
        <v>539720.5</v>
      </c>
      <c r="D6" s="84">
        <v>588641.5</v>
      </c>
      <c r="E6" s="85">
        <v>617426.5</v>
      </c>
      <c r="F6" s="44"/>
    </row>
    <row r="7" ht="15" customHeight="1">
      <c r="A7" t="s" s="48">
        <v>51</v>
      </c>
      <c r="B7" s="86">
        <v>258752.7</v>
      </c>
      <c r="C7" s="87">
        <v>280630.1</v>
      </c>
      <c r="D7" s="87">
        <v>304547.1</v>
      </c>
      <c r="E7" s="88">
        <v>332442.8</v>
      </c>
      <c r="F7" s="44"/>
    </row>
    <row r="8" ht="15" customHeight="1">
      <c r="A8" t="s" s="48">
        <v>52</v>
      </c>
      <c r="B8" s="86">
        <v>309713.7</v>
      </c>
      <c r="C8" s="87">
        <v>325043.1</v>
      </c>
      <c r="D8" s="87">
        <v>349856.4</v>
      </c>
      <c r="E8" s="88">
        <v>394560.3</v>
      </c>
      <c r="F8" s="44"/>
    </row>
    <row r="9" ht="15" customHeight="1">
      <c r="A9" t="s" s="48">
        <v>53</v>
      </c>
      <c r="B9" s="86">
        <v>354657.9</v>
      </c>
      <c r="C9" s="87">
        <v>374125.7</v>
      </c>
      <c r="D9" s="87">
        <v>408140.7</v>
      </c>
      <c r="E9" s="88">
        <v>431037</v>
      </c>
      <c r="F9" s="44"/>
    </row>
    <row r="10" ht="15" customHeight="1">
      <c r="A10" t="s" s="48">
        <v>54</v>
      </c>
      <c r="B10" s="86">
        <v>200504.4</v>
      </c>
      <c r="C10" s="87">
        <v>208522</v>
      </c>
      <c r="D10" s="87">
        <v>230325.5</v>
      </c>
      <c r="E10" s="88">
        <v>249591.6</v>
      </c>
      <c r="F10" s="44"/>
    </row>
    <row r="11" ht="15" customHeight="1">
      <c r="A11" t="s" s="48">
        <v>55</v>
      </c>
      <c r="B11" s="86">
        <v>404538.6</v>
      </c>
      <c r="C11" s="87">
        <v>451025.5</v>
      </c>
      <c r="D11" s="87">
        <v>502224.2</v>
      </c>
      <c r="E11" s="88">
        <v>541870.1</v>
      </c>
      <c r="F11" s="44"/>
    </row>
    <row r="12" ht="15" customHeight="1">
      <c r="A12" t="s" s="48">
        <v>56</v>
      </c>
      <c r="B12" s="86">
        <v>261963.8</v>
      </c>
      <c r="C12" s="87">
        <v>276404.4</v>
      </c>
      <c r="D12" s="87">
        <v>299569.1</v>
      </c>
      <c r="E12" s="88">
        <v>319404.6</v>
      </c>
      <c r="F12" s="44"/>
    </row>
    <row r="13" ht="15" customHeight="1">
      <c r="A13" t="s" s="48">
        <v>57</v>
      </c>
      <c r="B13" s="86">
        <v>337963.6</v>
      </c>
      <c r="C13" s="87">
        <v>361694.6</v>
      </c>
      <c r="D13" s="87">
        <v>405890.2</v>
      </c>
      <c r="E13" s="88">
        <v>449288.6</v>
      </c>
      <c r="F13" s="44"/>
    </row>
    <row r="14" ht="15" customHeight="1">
      <c r="A14" t="s" s="48">
        <v>58</v>
      </c>
      <c r="B14" s="86">
        <v>433560.1</v>
      </c>
      <c r="C14" s="87">
        <v>452880</v>
      </c>
      <c r="D14" s="87">
        <v>526882.4</v>
      </c>
      <c r="E14" s="88">
        <v>499587</v>
      </c>
      <c r="F14" s="44"/>
    </row>
    <row r="15" ht="15" customHeight="1">
      <c r="A15" t="s" s="48">
        <v>59</v>
      </c>
      <c r="B15" s="86">
        <v>570678.7</v>
      </c>
      <c r="C15" s="87">
        <v>574838</v>
      </c>
      <c r="D15" s="87">
        <v>615059.9</v>
      </c>
      <c r="E15" s="88">
        <v>670800.3</v>
      </c>
      <c r="F15" s="44"/>
    </row>
    <row r="16" ht="15" customHeight="1">
      <c r="A16" t="s" s="48">
        <v>60</v>
      </c>
      <c r="B16" s="86">
        <v>301851.9</v>
      </c>
      <c r="C16" s="87">
        <v>307734.4</v>
      </c>
      <c r="D16" s="87">
        <v>332418.3</v>
      </c>
      <c r="E16" s="88">
        <v>360731.6</v>
      </c>
      <c r="F16" s="44"/>
    </row>
    <row r="17" ht="15" customHeight="1">
      <c r="A17" t="s" s="48">
        <v>61</v>
      </c>
      <c r="B17" s="86">
        <v>324534.3</v>
      </c>
      <c r="C17" s="87">
        <v>351636.4</v>
      </c>
      <c r="D17" s="87">
        <v>372321.8</v>
      </c>
      <c r="E17" s="88">
        <v>392304.4</v>
      </c>
      <c r="F17" s="44"/>
    </row>
    <row r="18" ht="15" customHeight="1">
      <c r="A18" t="s" s="48">
        <v>62</v>
      </c>
      <c r="B18" s="86">
        <v>296810.1</v>
      </c>
      <c r="C18" s="87">
        <v>329679.7</v>
      </c>
      <c r="D18" s="87">
        <v>354239.9</v>
      </c>
      <c r="E18" s="88">
        <v>370820.2</v>
      </c>
      <c r="F18" s="44"/>
    </row>
    <row r="19" ht="15" customHeight="1">
      <c r="A19" t="s" s="48">
        <v>63</v>
      </c>
      <c r="B19" s="86">
        <v>306725.3</v>
      </c>
      <c r="C19" s="87">
        <v>309152.6</v>
      </c>
      <c r="D19" s="87">
        <v>343693.1</v>
      </c>
      <c r="E19" s="88">
        <v>350323.2</v>
      </c>
      <c r="F19" s="44"/>
    </row>
    <row r="20" ht="15" customHeight="1">
      <c r="A20" t="s" s="48">
        <v>64</v>
      </c>
      <c r="B20" s="86">
        <v>305541</v>
      </c>
      <c r="C20" s="87">
        <v>326017</v>
      </c>
      <c r="D20" s="87">
        <v>368955.6</v>
      </c>
      <c r="E20" s="88">
        <v>383528.8</v>
      </c>
      <c r="F20" s="44"/>
    </row>
    <row r="21" ht="15" customHeight="1">
      <c r="A21" t="s" s="48">
        <v>65</v>
      </c>
      <c r="B21" s="86">
        <v>367487.5</v>
      </c>
      <c r="C21" s="87">
        <v>397428</v>
      </c>
      <c r="D21" s="87">
        <v>448896.8</v>
      </c>
      <c r="E21" s="88">
        <v>462903.4</v>
      </c>
      <c r="F21" s="44"/>
    </row>
    <row r="22" ht="15" customHeight="1">
      <c r="A22" t="s" s="48">
        <v>66</v>
      </c>
      <c r="B22" s="86">
        <v>392410.1</v>
      </c>
      <c r="C22" s="87">
        <v>421499.3</v>
      </c>
      <c r="D22" s="87">
        <v>462207.4</v>
      </c>
      <c r="E22" s="88">
        <v>482944.9</v>
      </c>
      <c r="F22" s="44"/>
    </row>
    <row r="23" ht="15" customHeight="1">
      <c r="A23" t="s" s="48">
        <v>151</v>
      </c>
      <c r="B23" s="89">
        <v>1223881.1</v>
      </c>
      <c r="C23" s="90">
        <v>1329055.5</v>
      </c>
      <c r="D23" s="90">
        <v>1494938</v>
      </c>
      <c r="E23" s="91">
        <v>1555586.6</v>
      </c>
      <c r="F23" s="44"/>
    </row>
    <row r="24" ht="15" customHeight="1">
      <c r="A24" t="s" s="45">
        <v>68</v>
      </c>
      <c r="B24" s="92">
        <v>605320.9</v>
      </c>
      <c r="C24" s="92">
        <v>632995.7</v>
      </c>
      <c r="D24" s="92">
        <v>706615.6</v>
      </c>
      <c r="E24" s="92">
        <v>752847.2</v>
      </c>
      <c r="F24" s="44"/>
    </row>
    <row r="25" ht="15" customHeight="1">
      <c r="A25" t="s" s="59">
        <v>69</v>
      </c>
      <c r="B25" s="87">
        <v>394826.9</v>
      </c>
      <c r="C25" s="87">
        <v>433433.9</v>
      </c>
      <c r="D25" s="87">
        <v>485235.6</v>
      </c>
      <c r="E25" s="88">
        <v>527845.9</v>
      </c>
      <c r="F25" s="44"/>
    </row>
    <row r="26" ht="15" customHeight="1">
      <c r="A26" t="s" s="59">
        <v>70</v>
      </c>
      <c r="B26" s="87">
        <v>677818.8</v>
      </c>
      <c r="C26" s="87">
        <v>719599.3</v>
      </c>
      <c r="D26" s="87">
        <v>833270.1</v>
      </c>
      <c r="E26" s="88">
        <v>873159</v>
      </c>
      <c r="F26" s="44"/>
    </row>
    <row r="27" ht="15" customHeight="1">
      <c r="A27" t="s" s="59">
        <v>71</v>
      </c>
      <c r="B27" s="87">
        <v>609484</v>
      </c>
      <c r="C27" s="87">
        <v>654268.9</v>
      </c>
      <c r="D27" s="87">
        <v>753081.9</v>
      </c>
      <c r="E27" s="88">
        <v>780623.9</v>
      </c>
      <c r="F27" s="44"/>
    </row>
    <row r="28" ht="15" customHeight="1">
      <c r="A28" t="s" s="59">
        <v>157</v>
      </c>
      <c r="B28" s="87">
        <v>5964557</v>
      </c>
      <c r="C28" s="87">
        <v>6045235.6</v>
      </c>
      <c r="D28" s="87">
        <v>7296374.4</v>
      </c>
      <c r="E28" s="88">
        <v>7530484.7</v>
      </c>
      <c r="F28" s="44"/>
    </row>
    <row r="29" ht="15" customHeight="1">
      <c r="A29" t="s" s="59">
        <v>158</v>
      </c>
      <c r="B29" s="87">
        <v>400764.6</v>
      </c>
      <c r="C29" s="87">
        <v>441961.6</v>
      </c>
      <c r="D29" s="87">
        <v>493205.1</v>
      </c>
      <c r="E29" s="88">
        <v>509917</v>
      </c>
      <c r="F29" s="44"/>
    </row>
    <row r="30" ht="15" customHeight="1">
      <c r="A30" t="s" s="59">
        <v>75</v>
      </c>
      <c r="B30" s="87">
        <v>430041.5</v>
      </c>
      <c r="C30" s="87">
        <v>459777.5</v>
      </c>
      <c r="D30" s="87">
        <v>525206.6</v>
      </c>
      <c r="E30" s="88">
        <v>541318.7</v>
      </c>
      <c r="F30" s="44"/>
    </row>
    <row r="31" ht="15" customHeight="1">
      <c r="A31" t="s" s="59">
        <v>76</v>
      </c>
      <c r="B31" s="87">
        <v>425021.5</v>
      </c>
      <c r="C31" s="87">
        <v>450993.6</v>
      </c>
      <c r="D31" s="87">
        <v>494096.4</v>
      </c>
      <c r="E31" s="88">
        <v>515933</v>
      </c>
      <c r="F31" s="44"/>
    </row>
    <row r="32" ht="15" customHeight="1">
      <c r="A32" t="s" s="59">
        <v>77</v>
      </c>
      <c r="B32" s="87">
        <v>534152.5</v>
      </c>
      <c r="C32" s="87">
        <v>556083.1</v>
      </c>
      <c r="D32" s="87">
        <v>626840</v>
      </c>
      <c r="E32" s="88">
        <v>657679.7</v>
      </c>
      <c r="F32" s="44"/>
    </row>
    <row r="33" ht="15" customHeight="1">
      <c r="A33" t="s" s="59">
        <v>78</v>
      </c>
      <c r="B33" s="87">
        <v>614565.5</v>
      </c>
      <c r="C33" s="87">
        <v>634409.5</v>
      </c>
      <c r="D33" s="87">
        <v>693988.6</v>
      </c>
      <c r="E33" s="88">
        <v>828365.9</v>
      </c>
      <c r="F33" s="44"/>
    </row>
    <row r="34" ht="15" customHeight="1">
      <c r="A34" t="s" s="59">
        <v>79</v>
      </c>
      <c r="B34" s="87">
        <v>412072.9</v>
      </c>
      <c r="C34" s="87">
        <v>420289</v>
      </c>
      <c r="D34" s="87">
        <v>429668.2</v>
      </c>
      <c r="E34" s="88">
        <v>457123.3</v>
      </c>
      <c r="F34" s="44"/>
    </row>
    <row r="35" ht="15" customHeight="1">
      <c r="A35" t="s" s="59">
        <v>80</v>
      </c>
      <c r="B35" s="87">
        <v>247111.3</v>
      </c>
      <c r="C35" s="87">
        <v>259414.7</v>
      </c>
      <c r="D35" s="87">
        <v>285469.3</v>
      </c>
      <c r="E35" s="88">
        <v>313959.2</v>
      </c>
      <c r="F35" s="44"/>
    </row>
    <row r="36" ht="15" customHeight="1">
      <c r="A36" t="s" s="59">
        <v>152</v>
      </c>
      <c r="B36" s="90">
        <v>780400.7</v>
      </c>
      <c r="C36" s="90">
        <v>805573.1</v>
      </c>
      <c r="D36" s="90">
        <v>891448.8</v>
      </c>
      <c r="E36" s="91">
        <v>950587.3</v>
      </c>
      <c r="F36" s="44"/>
    </row>
    <row r="37" ht="15" customHeight="1">
      <c r="A37" t="s" s="45">
        <v>82</v>
      </c>
      <c r="B37" s="82">
        <v>332286.2</v>
      </c>
      <c r="C37" s="82">
        <v>354937.6</v>
      </c>
      <c r="D37" s="82">
        <v>384256.8</v>
      </c>
      <c r="E37" s="82">
        <v>400883.7</v>
      </c>
      <c r="F37" s="44"/>
    </row>
    <row r="38" ht="15" customHeight="1">
      <c r="A38" t="s" s="59">
        <v>83</v>
      </c>
      <c r="B38" s="84">
        <v>223469.4</v>
      </c>
      <c r="C38" s="84">
        <v>241997.3</v>
      </c>
      <c r="D38" s="84">
        <v>264198</v>
      </c>
      <c r="E38" s="85">
        <v>288147.8</v>
      </c>
      <c r="F38" s="44"/>
    </row>
    <row r="39" ht="15" customHeight="1">
      <c r="A39" t="s" s="59">
        <v>84</v>
      </c>
      <c r="B39" s="87">
        <v>249989.8</v>
      </c>
      <c r="C39" s="87">
        <v>289676.6</v>
      </c>
      <c r="D39" s="87">
        <v>314225.2</v>
      </c>
      <c r="E39" s="88">
        <v>327149.3</v>
      </c>
      <c r="F39" s="44"/>
    </row>
    <row r="40" ht="15" customHeight="1">
      <c r="A40" t="s" s="59">
        <v>85</v>
      </c>
      <c r="B40" s="87">
        <v>189916.6</v>
      </c>
      <c r="C40" s="87">
        <v>201251.2</v>
      </c>
      <c r="D40" s="87">
        <v>228692.9</v>
      </c>
      <c r="E40" s="88">
        <v>245411.7</v>
      </c>
      <c r="F40" s="44"/>
    </row>
    <row r="41" ht="15" customHeight="1">
      <c r="A41" t="s" s="59">
        <v>86</v>
      </c>
      <c r="B41" s="87">
        <v>407239.7</v>
      </c>
      <c r="C41" s="87">
        <v>433626.9</v>
      </c>
      <c r="D41" s="87">
        <v>444364.1</v>
      </c>
      <c r="E41" s="88">
        <v>453882</v>
      </c>
      <c r="F41" s="44"/>
    </row>
    <row r="42" ht="15" customHeight="1">
      <c r="A42" t="s" s="59">
        <v>87</v>
      </c>
      <c r="B42" s="87">
        <v>361704.8</v>
      </c>
      <c r="C42" s="87">
        <v>434701.5</v>
      </c>
      <c r="D42" s="87">
        <v>570206.4</v>
      </c>
      <c r="E42" s="88">
        <v>596388.2</v>
      </c>
      <c r="F42" s="44"/>
    </row>
    <row r="43" ht="15" customHeight="1">
      <c r="A43" t="s" s="59">
        <v>88</v>
      </c>
      <c r="B43" s="87">
        <v>324961.1</v>
      </c>
      <c r="C43" s="87">
        <v>336306.7</v>
      </c>
      <c r="D43" s="87">
        <v>369000.4</v>
      </c>
      <c r="E43" s="88">
        <v>384677.3</v>
      </c>
      <c r="F43" s="44"/>
    </row>
    <row r="44" ht="15" customHeight="1">
      <c r="A44" t="s" s="59">
        <v>89</v>
      </c>
      <c r="B44" s="87">
        <v>324802.1</v>
      </c>
      <c r="C44" s="87">
        <v>341163.4</v>
      </c>
      <c r="D44" s="87">
        <v>367627.9</v>
      </c>
      <c r="E44" s="88">
        <v>389933.4</v>
      </c>
      <c r="F44" s="44"/>
    </row>
    <row r="45" ht="15" customHeight="1">
      <c r="A45" t="s" s="59">
        <v>90</v>
      </c>
      <c r="B45" s="90">
        <v>211366</v>
      </c>
      <c r="C45" s="90">
        <v>234060.8</v>
      </c>
      <c r="D45" s="90">
        <v>276550.7</v>
      </c>
      <c r="E45" s="91">
        <v>306891.7</v>
      </c>
      <c r="F45" s="44"/>
    </row>
    <row r="46" ht="15" customHeight="1">
      <c r="A46" t="s" s="45">
        <v>91</v>
      </c>
      <c r="B46" s="92">
        <v>202142.5</v>
      </c>
      <c r="C46" s="92">
        <v>208423.1</v>
      </c>
      <c r="D46" s="92">
        <v>219381.6</v>
      </c>
      <c r="E46" s="92">
        <v>232012.9</v>
      </c>
      <c r="F46" s="44"/>
    </row>
    <row r="47" ht="15" customHeight="1">
      <c r="A47" t="s" s="59">
        <v>92</v>
      </c>
      <c r="B47" s="87">
        <v>203906.4</v>
      </c>
      <c r="C47" s="87">
        <v>209477.8</v>
      </c>
      <c r="D47" s="87">
        <v>219856.8</v>
      </c>
      <c r="E47" s="88">
        <v>231886.3</v>
      </c>
      <c r="F47" s="44"/>
    </row>
    <row r="48" ht="15" customHeight="1">
      <c r="A48" t="s" s="59">
        <v>93</v>
      </c>
      <c r="B48" s="87">
        <v>121985.9</v>
      </c>
      <c r="C48" s="87">
        <v>125667.9</v>
      </c>
      <c r="D48" s="87">
        <v>136930.7</v>
      </c>
      <c r="E48" s="88">
        <v>145723.1</v>
      </c>
      <c r="F48" s="44"/>
    </row>
    <row r="49" ht="15" customHeight="1">
      <c r="A49" t="s" s="59">
        <v>94</v>
      </c>
      <c r="B49" s="87">
        <v>177182</v>
      </c>
      <c r="C49" s="87">
        <v>179417.9</v>
      </c>
      <c r="D49" s="87">
        <v>186574.1</v>
      </c>
      <c r="E49" s="88">
        <v>197218.3</v>
      </c>
      <c r="F49" s="44"/>
    </row>
    <row r="50" ht="15" customHeight="1">
      <c r="A50" t="s" s="59">
        <v>95</v>
      </c>
      <c r="B50" s="87">
        <v>168098.1</v>
      </c>
      <c r="C50" s="87">
        <v>177468.1</v>
      </c>
      <c r="D50" s="87">
        <v>184013</v>
      </c>
      <c r="E50" s="88">
        <v>197658.3</v>
      </c>
      <c r="F50" s="44"/>
    </row>
    <row r="51" ht="15" customHeight="1">
      <c r="A51" t="s" s="59">
        <v>96</v>
      </c>
      <c r="B51" s="87">
        <v>211526.9</v>
      </c>
      <c r="C51" s="87">
        <v>217115.4</v>
      </c>
      <c r="D51" s="87">
        <v>229965.3</v>
      </c>
      <c r="E51" s="88">
        <v>248172.2</v>
      </c>
      <c r="F51" s="44"/>
    </row>
    <row r="52" ht="15" customHeight="1">
      <c r="A52" t="s" s="59">
        <v>97</v>
      </c>
      <c r="B52" s="87">
        <v>143561.5</v>
      </c>
      <c r="C52" s="87">
        <v>151464</v>
      </c>
      <c r="D52" s="87">
        <v>154705.5</v>
      </c>
      <c r="E52" s="88">
        <v>164617.3</v>
      </c>
      <c r="F52" s="44"/>
    </row>
    <row r="53" ht="15" customHeight="1">
      <c r="A53" t="s" s="59">
        <v>98</v>
      </c>
      <c r="B53" s="90">
        <v>254226.6</v>
      </c>
      <c r="C53" s="90">
        <v>262480.7</v>
      </c>
      <c r="D53" s="90">
        <v>280220.7</v>
      </c>
      <c r="E53" s="91">
        <v>295435.5</v>
      </c>
      <c r="F53" s="44"/>
    </row>
    <row r="54" ht="15" customHeight="1">
      <c r="A54" t="s" s="45">
        <v>99</v>
      </c>
      <c r="B54" s="92">
        <v>373572.3</v>
      </c>
      <c r="C54" s="92">
        <v>399551.8</v>
      </c>
      <c r="D54" s="92">
        <v>452352.1</v>
      </c>
      <c r="E54" s="92">
        <v>480457.9</v>
      </c>
      <c r="F54" s="44"/>
    </row>
    <row r="55" ht="15" customHeight="1">
      <c r="A55" t="s" s="59">
        <v>100</v>
      </c>
      <c r="B55" s="87">
        <v>349351.5</v>
      </c>
      <c r="C55" s="87">
        <v>366013.2</v>
      </c>
      <c r="D55" s="87">
        <v>428715.6</v>
      </c>
      <c r="E55" s="88">
        <v>447535.2</v>
      </c>
      <c r="F55" s="44"/>
    </row>
    <row r="56" ht="15" customHeight="1">
      <c r="A56" t="s" s="59">
        <v>101</v>
      </c>
      <c r="B56" s="87">
        <v>249375</v>
      </c>
      <c r="C56" s="87">
        <v>260703.5</v>
      </c>
      <c r="D56" s="87">
        <v>282803.8</v>
      </c>
      <c r="E56" s="88">
        <v>300163.4</v>
      </c>
      <c r="F56" s="44"/>
    </row>
    <row r="57" ht="15" customHeight="1">
      <c r="A57" t="s" s="59">
        <v>102</v>
      </c>
      <c r="B57" s="87">
        <v>276359.6</v>
      </c>
      <c r="C57" s="87">
        <v>292626.5</v>
      </c>
      <c r="D57" s="87">
        <v>306987.1</v>
      </c>
      <c r="E57" s="88">
        <v>332154.8</v>
      </c>
      <c r="F57" s="44"/>
    </row>
    <row r="58" ht="15" customHeight="1">
      <c r="A58" t="s" s="59">
        <v>103</v>
      </c>
      <c r="B58" s="87">
        <v>530860.1</v>
      </c>
      <c r="C58" s="87">
        <v>582208.5</v>
      </c>
      <c r="D58" s="87">
        <v>673117.8</v>
      </c>
      <c r="E58" s="88">
        <v>716745.5</v>
      </c>
      <c r="F58" s="44"/>
    </row>
    <row r="59" ht="15" customHeight="1">
      <c r="A59" t="s" s="59">
        <v>104</v>
      </c>
      <c r="B59" s="87">
        <v>375910.8</v>
      </c>
      <c r="C59" s="87">
        <v>390800.7</v>
      </c>
      <c r="D59" s="87">
        <v>450225.9</v>
      </c>
      <c r="E59" s="88">
        <v>479562.9</v>
      </c>
      <c r="F59" s="44"/>
    </row>
    <row r="60" ht="15" customHeight="1">
      <c r="A60" t="s" s="59">
        <v>105</v>
      </c>
      <c r="B60" s="87">
        <v>230260.9</v>
      </c>
      <c r="C60" s="87">
        <v>240379.6</v>
      </c>
      <c r="D60" s="87">
        <v>257992.5</v>
      </c>
      <c r="E60" s="88">
        <v>278358.9</v>
      </c>
      <c r="F60" s="44"/>
    </row>
    <row r="61" ht="15" customHeight="1">
      <c r="A61" t="s" s="59">
        <v>106</v>
      </c>
      <c r="B61" s="87">
        <v>435823.7</v>
      </c>
      <c r="C61" s="87">
        <v>474129.3</v>
      </c>
      <c r="D61" s="87">
        <v>543647.6</v>
      </c>
      <c r="E61" s="88">
        <v>573894.3</v>
      </c>
      <c r="F61" s="44"/>
    </row>
    <row r="62" ht="15" customHeight="1">
      <c r="A62" t="s" s="59">
        <v>107</v>
      </c>
      <c r="B62" s="87">
        <v>242189.8</v>
      </c>
      <c r="C62" s="87">
        <v>257681.1</v>
      </c>
      <c r="D62" s="87">
        <v>276491.3</v>
      </c>
      <c r="E62" s="88">
        <v>292171.6</v>
      </c>
      <c r="F62" s="44"/>
    </row>
    <row r="63" ht="15" customHeight="1">
      <c r="A63" t="s" s="59">
        <v>108</v>
      </c>
      <c r="B63" s="87">
        <v>394208.9</v>
      </c>
      <c r="C63" s="87">
        <v>428207.8</v>
      </c>
      <c r="D63" s="87">
        <v>465830.1</v>
      </c>
      <c r="E63" s="88">
        <v>505460.2</v>
      </c>
      <c r="F63" s="44"/>
    </row>
    <row r="64" ht="15" customHeight="1">
      <c r="A64" t="s" s="59">
        <v>109</v>
      </c>
      <c r="B64" s="87">
        <v>408982.9</v>
      </c>
      <c r="C64" s="87">
        <v>440024.7</v>
      </c>
      <c r="D64" s="87">
        <v>537212.8</v>
      </c>
      <c r="E64" s="88">
        <v>564897.9</v>
      </c>
      <c r="F64" s="44"/>
    </row>
    <row r="65" ht="15" customHeight="1">
      <c r="A65" t="s" s="59">
        <v>110</v>
      </c>
      <c r="B65" s="87">
        <v>266340.2</v>
      </c>
      <c r="C65" s="87">
        <v>281369.7</v>
      </c>
      <c r="D65" s="87">
        <v>310238.7</v>
      </c>
      <c r="E65" s="88">
        <v>342250.5</v>
      </c>
      <c r="F65" s="44"/>
    </row>
    <row r="66" ht="15" customHeight="1">
      <c r="A66" t="s" s="59">
        <v>111</v>
      </c>
      <c r="B66" s="87">
        <v>425864.5</v>
      </c>
      <c r="C66" s="87">
        <v>453013</v>
      </c>
      <c r="D66" s="87">
        <v>509855.1</v>
      </c>
      <c r="E66" s="88">
        <v>530579.4</v>
      </c>
      <c r="F66" s="44"/>
    </row>
    <row r="67" ht="15" customHeight="1">
      <c r="A67" t="s" s="59">
        <v>112</v>
      </c>
      <c r="B67" s="87">
        <v>282214</v>
      </c>
      <c r="C67" s="87">
        <v>294988</v>
      </c>
      <c r="D67" s="87">
        <v>315610</v>
      </c>
      <c r="E67" s="88">
        <v>333876.5</v>
      </c>
      <c r="F67" s="44"/>
    </row>
    <row r="68" ht="15" customHeight="1">
      <c r="A68" t="s" s="59">
        <v>113</v>
      </c>
      <c r="B68" s="90">
        <v>292335</v>
      </c>
      <c r="C68" s="90">
        <v>299921.8</v>
      </c>
      <c r="D68" s="90">
        <v>311203.3</v>
      </c>
      <c r="E68" s="91">
        <v>340581.4</v>
      </c>
      <c r="F68" s="44"/>
    </row>
    <row r="69" ht="15" customHeight="1">
      <c r="A69" t="s" s="45">
        <v>114</v>
      </c>
      <c r="B69" s="92">
        <v>792608.1</v>
      </c>
      <c r="C69" s="92">
        <v>889254.4</v>
      </c>
      <c r="D69" s="92">
        <v>1055243.5</v>
      </c>
      <c r="E69" s="92">
        <v>1070596.6</v>
      </c>
      <c r="F69" s="44"/>
    </row>
    <row r="70" ht="15" customHeight="1">
      <c r="A70" t="s" s="74">
        <v>115</v>
      </c>
      <c r="B70" s="87">
        <v>235547.8</v>
      </c>
      <c r="C70" s="87">
        <v>247093.2</v>
      </c>
      <c r="D70" s="87">
        <v>256618.3</v>
      </c>
      <c r="E70" s="88">
        <v>280971.3</v>
      </c>
      <c r="F70" s="44"/>
    </row>
    <row r="71" ht="15" customHeight="1">
      <c r="A71" t="s" s="74">
        <v>116</v>
      </c>
      <c r="B71" s="87">
        <v>487246.6</v>
      </c>
      <c r="C71" s="87">
        <v>522156.2</v>
      </c>
      <c r="D71" s="87">
        <v>560977.3</v>
      </c>
      <c r="E71" s="88">
        <v>586468.3</v>
      </c>
      <c r="F71" s="44"/>
    </row>
    <row r="72" ht="15" customHeight="1">
      <c r="A72" t="s" s="74">
        <v>117</v>
      </c>
      <c r="B72" s="87">
        <v>1683993.8</v>
      </c>
      <c r="C72" s="87">
        <v>1930537.3</v>
      </c>
      <c r="D72" s="87">
        <v>2393355.2</v>
      </c>
      <c r="E72" s="88">
        <v>2384622.4</v>
      </c>
      <c r="F72" s="44"/>
    </row>
    <row r="73" ht="15" customHeight="1">
      <c r="A73" t="s" s="59">
        <v>159</v>
      </c>
      <c r="B73" s="87">
        <v>1912836.6</v>
      </c>
      <c r="C73" s="87">
        <v>2155227.7</v>
      </c>
      <c r="D73" s="87">
        <v>2715827.8</v>
      </c>
      <c r="E73" s="88">
        <v>2733622.7</v>
      </c>
      <c r="F73" s="44"/>
    </row>
    <row r="74" ht="15" customHeight="1">
      <c r="A74" t="s" s="59">
        <v>160</v>
      </c>
      <c r="B74" s="87">
        <v>3790547.2</v>
      </c>
      <c r="C74" s="87">
        <v>4571566.9</v>
      </c>
      <c r="D74" s="87">
        <v>5650999.3</v>
      </c>
      <c r="E74" s="88">
        <v>5710467.4</v>
      </c>
      <c r="F74" s="44"/>
    </row>
    <row r="75" ht="15" customHeight="1">
      <c r="A75" t="s" s="59">
        <v>120</v>
      </c>
      <c r="B75" s="87">
        <v>659860.8</v>
      </c>
      <c r="C75" s="87">
        <v>727930.9</v>
      </c>
      <c r="D75" s="87">
        <v>872684.2</v>
      </c>
      <c r="E75" s="88">
        <v>821610.6</v>
      </c>
      <c r="F75" s="44"/>
    </row>
    <row r="76" ht="15" customHeight="1">
      <c r="A76" t="s" s="74">
        <v>121</v>
      </c>
      <c r="B76" s="90">
        <v>380623.8</v>
      </c>
      <c r="C76" s="90">
        <v>405015.2</v>
      </c>
      <c r="D76" s="90">
        <v>436611.1</v>
      </c>
      <c r="E76" s="91">
        <v>445276.7</v>
      </c>
      <c r="F76" s="44"/>
    </row>
    <row r="77" ht="15" customHeight="1">
      <c r="A77" t="s" s="75">
        <v>122</v>
      </c>
      <c r="B77" s="92">
        <v>404112.9</v>
      </c>
      <c r="C77" s="92">
        <v>443783.8</v>
      </c>
      <c r="D77" s="92">
        <v>505859</v>
      </c>
      <c r="E77" s="92">
        <v>535321</v>
      </c>
      <c r="F77" s="44"/>
    </row>
    <row r="78" ht="15" customHeight="1">
      <c r="A78" t="s" s="74">
        <v>123</v>
      </c>
      <c r="B78" s="87">
        <v>219520.8</v>
      </c>
      <c r="C78" s="87">
        <v>222562.9</v>
      </c>
      <c r="D78" s="87">
        <v>247496.8</v>
      </c>
      <c r="E78" s="88">
        <v>268657.4</v>
      </c>
      <c r="F78" s="44"/>
    </row>
    <row r="79" ht="15" customHeight="1">
      <c r="A79" t="s" s="74">
        <v>124</v>
      </c>
      <c r="B79" s="87">
        <v>182914.4</v>
      </c>
      <c r="C79" s="87">
        <v>203160.1</v>
      </c>
      <c r="D79" s="87">
        <v>228064.8</v>
      </c>
      <c r="E79" s="88">
        <v>243052.4</v>
      </c>
      <c r="F79" s="44"/>
    </row>
    <row r="80" ht="15" customHeight="1">
      <c r="A80" t="s" s="74">
        <v>125</v>
      </c>
      <c r="B80" s="87">
        <v>386695.7</v>
      </c>
      <c r="C80" s="87">
        <v>405788.7</v>
      </c>
      <c r="D80" s="87">
        <v>451421.5</v>
      </c>
      <c r="E80" s="88">
        <v>478781</v>
      </c>
      <c r="F80" s="44"/>
    </row>
    <row r="81" ht="15" customHeight="1">
      <c r="A81" t="s" s="74">
        <v>126</v>
      </c>
      <c r="B81" s="87">
        <v>224525.8</v>
      </c>
      <c r="C81" s="87">
        <v>231268.4</v>
      </c>
      <c r="D81" s="87">
        <v>247599.3</v>
      </c>
      <c r="E81" s="88">
        <v>271319.7</v>
      </c>
      <c r="F81" s="44"/>
    </row>
    <row r="82" ht="15" customHeight="1">
      <c r="A82" t="s" s="74">
        <v>127</v>
      </c>
      <c r="B82" s="87">
        <v>634610.4</v>
      </c>
      <c r="C82" s="87">
        <v>687442.8</v>
      </c>
      <c r="D82" s="87">
        <v>825925</v>
      </c>
      <c r="E82" s="88">
        <v>938016.7</v>
      </c>
      <c r="F82" s="44"/>
    </row>
    <row r="83" ht="15" customHeight="1">
      <c r="A83" t="s" s="74">
        <v>128</v>
      </c>
      <c r="B83" s="87">
        <v>472533.3</v>
      </c>
      <c r="C83" s="87">
        <v>527025.3</v>
      </c>
      <c r="D83" s="87">
        <v>608298.6</v>
      </c>
      <c r="E83" s="88">
        <v>645518.8</v>
      </c>
      <c r="F83" s="44"/>
    </row>
    <row r="84" ht="15" customHeight="1">
      <c r="A84" t="s" s="74">
        <v>129</v>
      </c>
      <c r="B84" s="87">
        <v>332941.6</v>
      </c>
      <c r="C84" s="87">
        <v>406335.3</v>
      </c>
      <c r="D84" s="87">
        <v>471742.7</v>
      </c>
      <c r="E84" s="88">
        <v>416501.2</v>
      </c>
      <c r="F84" s="44"/>
    </row>
    <row r="85" ht="15" customHeight="1">
      <c r="A85" t="s" s="74">
        <v>130</v>
      </c>
      <c r="B85" s="87">
        <v>387887.1</v>
      </c>
      <c r="C85" s="87">
        <v>423663.3</v>
      </c>
      <c r="D85" s="87">
        <v>466347.9</v>
      </c>
      <c r="E85" s="88">
        <v>504043.1</v>
      </c>
      <c r="F85" s="44"/>
    </row>
    <row r="86" ht="15" customHeight="1">
      <c r="A86" t="s" s="74">
        <v>131</v>
      </c>
      <c r="B86" s="87">
        <v>338878.9</v>
      </c>
      <c r="C86" s="87">
        <v>355839.6</v>
      </c>
      <c r="D86" s="87">
        <v>377061.9</v>
      </c>
      <c r="E86" s="88">
        <v>399371.1</v>
      </c>
      <c r="F86" s="44"/>
    </row>
    <row r="87" ht="15" customHeight="1">
      <c r="A87" t="s" s="74">
        <v>132</v>
      </c>
      <c r="B87" s="90">
        <v>483420.8</v>
      </c>
      <c r="C87" s="90">
        <v>514001.1</v>
      </c>
      <c r="D87" s="90">
        <v>568191.7</v>
      </c>
      <c r="E87" s="91">
        <v>577550.7</v>
      </c>
      <c r="F87" s="44"/>
    </row>
    <row r="88" ht="15" customHeight="1">
      <c r="A88" t="s" s="75">
        <v>133</v>
      </c>
      <c r="B88" s="82">
        <v>543020.9</v>
      </c>
      <c r="C88" s="82">
        <v>568274</v>
      </c>
      <c r="D88" s="82">
        <v>682108.5</v>
      </c>
      <c r="E88" s="82">
        <v>730107.7</v>
      </c>
      <c r="F88" s="44"/>
    </row>
    <row r="89" ht="15" customHeight="1">
      <c r="A89" t="s" s="74">
        <v>134</v>
      </c>
      <c r="B89" s="84">
        <v>224534.7</v>
      </c>
      <c r="C89" s="84">
        <v>228171.1</v>
      </c>
      <c r="D89" s="84">
        <v>262811.9</v>
      </c>
      <c r="E89" s="85">
        <v>290301.4</v>
      </c>
      <c r="F89" s="44"/>
    </row>
    <row r="90" ht="15" customHeight="1">
      <c r="A90" t="s" s="74">
        <v>135</v>
      </c>
      <c r="B90" s="87">
        <v>925293.3</v>
      </c>
      <c r="C90" s="87">
        <v>977633.1</v>
      </c>
      <c r="D90" s="87">
        <v>1166833.3</v>
      </c>
      <c r="E90" s="88">
        <v>1258706.5</v>
      </c>
      <c r="F90" s="44"/>
    </row>
    <row r="91" ht="15" customHeight="1">
      <c r="A91" t="s" s="74">
        <v>136</v>
      </c>
      <c r="B91" s="87">
        <v>258225</v>
      </c>
      <c r="C91" s="87">
        <v>284969.1</v>
      </c>
      <c r="D91" s="87">
        <v>317815.5</v>
      </c>
      <c r="E91" s="88">
        <v>343033</v>
      </c>
      <c r="F91" s="44"/>
    </row>
    <row r="92" ht="15" customHeight="1">
      <c r="A92" t="s" s="74">
        <v>137</v>
      </c>
      <c r="B92" s="87">
        <v>710448.2</v>
      </c>
      <c r="C92" s="87">
        <v>724011.6</v>
      </c>
      <c r="D92" s="87">
        <v>835029.8</v>
      </c>
      <c r="E92" s="88">
        <v>891049.1</v>
      </c>
      <c r="F92" s="44"/>
    </row>
    <row r="93" ht="15" customHeight="1">
      <c r="A93" t="s" s="74">
        <v>138</v>
      </c>
      <c r="B93" s="87">
        <v>446924.1</v>
      </c>
      <c r="C93" s="87">
        <v>472486.5</v>
      </c>
      <c r="D93" s="87">
        <v>506052.1</v>
      </c>
      <c r="E93" s="88">
        <v>561643</v>
      </c>
      <c r="F93" s="44"/>
    </row>
    <row r="94" ht="15" customHeight="1">
      <c r="A94" t="s" s="74">
        <v>139</v>
      </c>
      <c r="B94" s="87">
        <v>504272.3</v>
      </c>
      <c r="C94" s="87">
        <v>524460.5</v>
      </c>
      <c r="D94" s="87">
        <v>574833.3</v>
      </c>
      <c r="E94" s="88">
        <v>608977.5</v>
      </c>
      <c r="F94" s="44"/>
    </row>
    <row r="95" ht="15" customHeight="1">
      <c r="A95" t="s" s="74">
        <v>140</v>
      </c>
      <c r="B95" s="87">
        <v>370192.4</v>
      </c>
      <c r="C95" s="87">
        <v>373935.1</v>
      </c>
      <c r="D95" s="87">
        <v>419905.2</v>
      </c>
      <c r="E95" s="88">
        <v>521060.1</v>
      </c>
      <c r="F95" s="44"/>
    </row>
    <row r="96" ht="15" customHeight="1">
      <c r="A96" t="s" s="74">
        <v>141</v>
      </c>
      <c r="B96" s="87">
        <v>1054274.8</v>
      </c>
      <c r="C96" s="87">
        <v>1117517.3</v>
      </c>
      <c r="D96" s="87">
        <v>1236274.4</v>
      </c>
      <c r="E96" s="88">
        <v>1518066.7</v>
      </c>
      <c r="F96" s="44"/>
    </row>
    <row r="97" ht="15" customHeight="1">
      <c r="A97" t="s" s="74">
        <v>142</v>
      </c>
      <c r="B97" s="87">
        <v>1564707.9</v>
      </c>
      <c r="C97" s="87">
        <v>1605079.4</v>
      </c>
      <c r="D97" s="87">
        <v>2517125</v>
      </c>
      <c r="E97" s="88">
        <v>2400858.1</v>
      </c>
      <c r="F97" s="44"/>
    </row>
    <row r="98" ht="15" customHeight="1">
      <c r="A98" t="s" s="74">
        <v>143</v>
      </c>
      <c r="B98" s="87">
        <v>294021.2</v>
      </c>
      <c r="C98" s="87">
        <v>338826.6</v>
      </c>
      <c r="D98" s="87">
        <v>339068.1</v>
      </c>
      <c r="E98" s="88">
        <v>355545.7</v>
      </c>
      <c r="F98" s="44"/>
    </row>
    <row r="99" ht="15" customHeight="1">
      <c r="A99" t="s" s="74">
        <v>144</v>
      </c>
      <c r="B99" s="90">
        <v>1443771.7</v>
      </c>
      <c r="C99" s="90">
        <v>1469675</v>
      </c>
      <c r="D99" s="90">
        <v>1685134.1</v>
      </c>
      <c r="E99" s="91">
        <v>1898634.8</v>
      </c>
      <c r="F99" s="44"/>
    </row>
    <row r="100" ht="15.75" customHeight="1">
      <c r="A100" s="76"/>
      <c r="B100" s="64"/>
      <c r="C100" s="64"/>
      <c r="D100" s="64"/>
      <c r="E100" s="64"/>
      <c r="F100" s="34"/>
    </row>
    <row r="101" ht="112.5" customHeight="1">
      <c r="A101" t="s" s="69">
        <v>163</v>
      </c>
      <c r="B101" s="70"/>
      <c r="C101" s="70"/>
      <c r="D101" s="70"/>
      <c r="E101" s="70"/>
      <c r="F101" s="34"/>
    </row>
  </sheetData>
  <mergeCells count="2">
    <mergeCell ref="A2:E2"/>
    <mergeCell ref="A101:E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U102"/>
  <sheetViews>
    <sheetView workbookViewId="0" showGridLines="0" defaultGridColor="1"/>
  </sheetViews>
  <sheetFormatPr defaultColWidth="8.16667" defaultRowHeight="15.75" customHeight="1" outlineLevelRow="0" outlineLevelCol="0"/>
  <cols>
    <col min="1" max="1" width="41.3516" style="93" customWidth="1"/>
    <col min="2" max="4" width="8.17188" style="93" customWidth="1"/>
    <col min="5" max="5" width="8.5" style="93" customWidth="1"/>
    <col min="6" max="21" width="8.17188" style="93" customWidth="1"/>
    <col min="22" max="16384" width="8.17188" style="93" customWidth="1"/>
  </cols>
  <sheetData>
    <row r="1" ht="33" customHeight="1">
      <c r="A1" t="s" s="32">
        <v>28</v>
      </c>
      <c r="B1" s="94"/>
      <c r="C1" s="94"/>
      <c r="D1" s="94"/>
      <c r="E1" s="94"/>
      <c r="F1" s="94"/>
      <c r="G1" s="9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ht="45.75" customHeight="1">
      <c r="A2" t="s" s="36">
        <v>165</v>
      </c>
      <c r="B2" s="72"/>
      <c r="C2" s="72"/>
      <c r="D2" s="72"/>
      <c r="E2" s="72"/>
      <c r="F2" s="95"/>
      <c r="G2" s="96"/>
      <c r="H2" s="96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4"/>
    </row>
    <row r="3" ht="17.45" customHeight="1">
      <c r="A3" s="45"/>
      <c r="B3" t="s" s="97">
        <v>30</v>
      </c>
      <c r="C3" t="s" s="42">
        <v>31</v>
      </c>
      <c r="D3" t="s" s="42">
        <v>32</v>
      </c>
      <c r="E3" t="s" s="42">
        <v>33</v>
      </c>
      <c r="F3" t="s" s="42">
        <v>34</v>
      </c>
      <c r="G3" t="s" s="42">
        <v>35</v>
      </c>
      <c r="H3" t="s" s="42">
        <v>36</v>
      </c>
      <c r="I3" t="s" s="42">
        <v>37</v>
      </c>
      <c r="J3" t="s" s="42">
        <v>38</v>
      </c>
      <c r="K3" t="s" s="42">
        <v>39</v>
      </c>
      <c r="L3" t="s" s="42">
        <v>40</v>
      </c>
      <c r="M3" t="s" s="42">
        <v>41</v>
      </c>
      <c r="N3" t="s" s="42">
        <v>42</v>
      </c>
      <c r="O3" t="s" s="42">
        <v>43</v>
      </c>
      <c r="P3" t="s" s="42">
        <v>44</v>
      </c>
      <c r="Q3" t="s" s="42">
        <v>45</v>
      </c>
      <c r="R3" t="s" s="42">
        <v>46</v>
      </c>
      <c r="S3" t="s" s="42">
        <v>47</v>
      </c>
      <c r="T3" t="s" s="43">
        <v>147</v>
      </c>
      <c r="U3" s="44"/>
    </row>
    <row r="4" ht="63" customHeight="1">
      <c r="A4" t="s" s="45">
        <v>166</v>
      </c>
      <c r="B4" s="46">
        <v>93.5</v>
      </c>
      <c r="C4" s="46">
        <v>105.6</v>
      </c>
      <c r="D4" s="46">
        <v>110.6</v>
      </c>
      <c r="E4" s="46">
        <v>106</v>
      </c>
      <c r="F4" s="46">
        <v>105.5</v>
      </c>
      <c r="G4" s="46">
        <v>107.6</v>
      </c>
      <c r="H4" s="46">
        <v>107.4</v>
      </c>
      <c r="I4" s="46">
        <v>107.6</v>
      </c>
      <c r="J4" s="46">
        <v>108.3</v>
      </c>
      <c r="K4" s="46">
        <v>108.3</v>
      </c>
      <c r="L4" s="46">
        <v>105.7</v>
      </c>
      <c r="M4" s="46">
        <v>92.40000000000001</v>
      </c>
      <c r="N4" s="46">
        <v>104.6</v>
      </c>
      <c r="O4" s="46">
        <v>105.4</v>
      </c>
      <c r="P4" s="46">
        <v>103.1</v>
      </c>
      <c r="Q4" s="46">
        <v>101.8</v>
      </c>
      <c r="R4" s="46">
        <v>101.3</v>
      </c>
      <c r="S4" s="46">
        <v>99.40000000000001</v>
      </c>
      <c r="T4" s="46">
        <v>100.8</v>
      </c>
      <c r="U4" s="98"/>
    </row>
    <row r="5" ht="15" customHeight="1">
      <c r="A5" t="s" s="47">
        <v>49</v>
      </c>
      <c r="B5" s="58">
        <v>94.59999999999999</v>
      </c>
      <c r="C5" s="58">
        <v>106.2</v>
      </c>
      <c r="D5" s="58">
        <v>114.9</v>
      </c>
      <c r="E5" s="58">
        <v>103.6</v>
      </c>
      <c r="F5" s="58">
        <v>107.6</v>
      </c>
      <c r="G5" s="58">
        <v>108.7</v>
      </c>
      <c r="H5" s="58">
        <v>107.4</v>
      </c>
      <c r="I5" s="58">
        <v>109.8</v>
      </c>
      <c r="J5" s="58">
        <v>109.9</v>
      </c>
      <c r="K5" s="58">
        <v>108.9</v>
      </c>
      <c r="L5" s="58">
        <v>107.5</v>
      </c>
      <c r="M5" s="58">
        <v>89.2</v>
      </c>
      <c r="N5" s="58">
        <v>103</v>
      </c>
      <c r="O5" s="58">
        <v>104.8</v>
      </c>
      <c r="P5" s="58">
        <v>103.7</v>
      </c>
      <c r="Q5" s="58">
        <v>101.6</v>
      </c>
      <c r="R5" s="58">
        <v>100.8</v>
      </c>
      <c r="S5" s="58">
        <v>99.3</v>
      </c>
      <c r="T5" s="58">
        <v>101.3</v>
      </c>
      <c r="U5" s="98"/>
    </row>
    <row r="6" ht="15" customHeight="1">
      <c r="A6" t="s" s="48">
        <v>50</v>
      </c>
      <c r="B6" s="52">
        <v>96.40000000000001</v>
      </c>
      <c r="C6" s="53">
        <v>111.1</v>
      </c>
      <c r="D6" s="53">
        <v>113.5</v>
      </c>
      <c r="E6" s="53">
        <v>102.3</v>
      </c>
      <c r="F6" s="53">
        <v>103.9</v>
      </c>
      <c r="G6" s="53">
        <v>107.4</v>
      </c>
      <c r="H6" s="53">
        <v>105.8</v>
      </c>
      <c r="I6" s="53">
        <v>107.4</v>
      </c>
      <c r="J6" s="53">
        <v>111.3</v>
      </c>
      <c r="K6" s="53">
        <v>113.2</v>
      </c>
      <c r="L6" s="53">
        <v>112.3</v>
      </c>
      <c r="M6" s="53">
        <v>101.5</v>
      </c>
      <c r="N6" s="53">
        <v>109.8</v>
      </c>
      <c r="O6" s="53">
        <v>111</v>
      </c>
      <c r="P6" s="53">
        <v>105.5</v>
      </c>
      <c r="Q6" s="53">
        <v>103</v>
      </c>
      <c r="R6" s="53">
        <v>102.8</v>
      </c>
      <c r="S6" s="53">
        <v>103</v>
      </c>
      <c r="T6" s="54">
        <v>103.4</v>
      </c>
      <c r="U6" s="98"/>
    </row>
    <row r="7" ht="15" customHeight="1">
      <c r="A7" t="s" s="48">
        <v>51</v>
      </c>
      <c r="B7" s="52">
        <v>100.9</v>
      </c>
      <c r="C7" s="53">
        <v>95.59999999999999</v>
      </c>
      <c r="D7" s="53">
        <v>115.5</v>
      </c>
      <c r="E7" s="53">
        <v>104.5</v>
      </c>
      <c r="F7" s="53">
        <v>105.4</v>
      </c>
      <c r="G7" s="53">
        <v>108</v>
      </c>
      <c r="H7" s="53">
        <v>103.8</v>
      </c>
      <c r="I7" s="53">
        <v>105.9</v>
      </c>
      <c r="J7" s="53">
        <v>106.9</v>
      </c>
      <c r="K7" s="53">
        <v>111.4</v>
      </c>
      <c r="L7" s="53">
        <v>106.2</v>
      </c>
      <c r="M7" s="53">
        <v>91.2</v>
      </c>
      <c r="N7" s="53">
        <v>104.5</v>
      </c>
      <c r="O7" s="53">
        <v>108.2</v>
      </c>
      <c r="P7" s="53">
        <v>108.3</v>
      </c>
      <c r="Q7" s="53">
        <v>101</v>
      </c>
      <c r="R7" s="53">
        <v>103.5</v>
      </c>
      <c r="S7" s="53">
        <v>101.5</v>
      </c>
      <c r="T7" s="54">
        <v>100.3</v>
      </c>
      <c r="U7" s="98"/>
    </row>
    <row r="8" ht="15" customHeight="1">
      <c r="A8" t="s" s="48">
        <v>52</v>
      </c>
      <c r="B8" s="52">
        <v>94.7</v>
      </c>
      <c r="C8" s="53">
        <v>107</v>
      </c>
      <c r="D8" s="53">
        <v>111.9</v>
      </c>
      <c r="E8" s="53">
        <v>102.2</v>
      </c>
      <c r="F8" s="53">
        <v>103.6</v>
      </c>
      <c r="G8" s="53">
        <v>105.8</v>
      </c>
      <c r="H8" s="53">
        <v>105.2</v>
      </c>
      <c r="I8" s="53">
        <v>100.2</v>
      </c>
      <c r="J8" s="53">
        <v>107.2</v>
      </c>
      <c r="K8" s="53">
        <v>114</v>
      </c>
      <c r="L8" s="53">
        <v>101.2</v>
      </c>
      <c r="M8" s="53">
        <v>94.8</v>
      </c>
      <c r="N8" s="53">
        <v>106.7</v>
      </c>
      <c r="O8" s="53">
        <v>102.9</v>
      </c>
      <c r="P8" s="53">
        <v>102.2</v>
      </c>
      <c r="Q8" s="53">
        <v>101.4</v>
      </c>
      <c r="R8" s="53">
        <v>100.8</v>
      </c>
      <c r="S8" s="53">
        <v>98.40000000000001</v>
      </c>
      <c r="T8" s="54">
        <v>100.6</v>
      </c>
      <c r="U8" s="98"/>
    </row>
    <row r="9" ht="15" customHeight="1">
      <c r="A9" t="s" s="48">
        <v>53</v>
      </c>
      <c r="B9" s="52">
        <v>92.40000000000001</v>
      </c>
      <c r="C9" s="53">
        <v>107.1</v>
      </c>
      <c r="D9" s="53">
        <v>108.5</v>
      </c>
      <c r="E9" s="53">
        <v>100.6</v>
      </c>
      <c r="F9" s="53">
        <v>101.4</v>
      </c>
      <c r="G9" s="53">
        <v>110.4</v>
      </c>
      <c r="H9" s="53">
        <v>101.6</v>
      </c>
      <c r="I9" s="53">
        <v>106.3</v>
      </c>
      <c r="J9" s="53">
        <v>107.6</v>
      </c>
      <c r="K9" s="53">
        <v>112.9</v>
      </c>
      <c r="L9" s="53">
        <v>108</v>
      </c>
      <c r="M9" s="53">
        <v>96.3</v>
      </c>
      <c r="N9" s="53">
        <v>101.2</v>
      </c>
      <c r="O9" s="53">
        <v>111.4</v>
      </c>
      <c r="P9" s="53">
        <v>109.3</v>
      </c>
      <c r="Q9" s="53">
        <v>102.2</v>
      </c>
      <c r="R9" s="53">
        <v>105.9</v>
      </c>
      <c r="S9" s="53">
        <v>100.5</v>
      </c>
      <c r="T9" s="54">
        <v>101.4</v>
      </c>
      <c r="U9" s="98"/>
    </row>
    <row r="10" ht="15" customHeight="1">
      <c r="A10" t="s" s="48">
        <v>54</v>
      </c>
      <c r="B10" s="52">
        <v>86.09999999999999</v>
      </c>
      <c r="C10" s="53">
        <v>105</v>
      </c>
      <c r="D10" s="53">
        <v>112.4</v>
      </c>
      <c r="E10" s="53">
        <v>100.8</v>
      </c>
      <c r="F10" s="53">
        <v>102.3</v>
      </c>
      <c r="G10" s="53">
        <v>106.1</v>
      </c>
      <c r="H10" s="53">
        <v>107.1</v>
      </c>
      <c r="I10" s="53">
        <v>104.8</v>
      </c>
      <c r="J10" s="53">
        <v>107</v>
      </c>
      <c r="K10" s="53">
        <v>112.3</v>
      </c>
      <c r="L10" s="53">
        <v>99.90000000000001</v>
      </c>
      <c r="M10" s="53">
        <v>93.2</v>
      </c>
      <c r="N10" s="53">
        <v>101.8</v>
      </c>
      <c r="O10" s="53">
        <v>100.6</v>
      </c>
      <c r="P10" s="53">
        <v>96.40000000000001</v>
      </c>
      <c r="Q10" s="53">
        <v>105.1</v>
      </c>
      <c r="R10" s="53">
        <v>89.90000000000001</v>
      </c>
      <c r="S10" s="53">
        <v>101.3</v>
      </c>
      <c r="T10" s="54">
        <v>96.40000000000001</v>
      </c>
      <c r="U10" s="98"/>
    </row>
    <row r="11" ht="15" customHeight="1">
      <c r="A11" t="s" s="48">
        <v>55</v>
      </c>
      <c r="B11" s="52">
        <v>95.09999999999999</v>
      </c>
      <c r="C11" s="53">
        <v>101.5</v>
      </c>
      <c r="D11" s="53">
        <v>107.4</v>
      </c>
      <c r="E11" s="53">
        <v>107.8</v>
      </c>
      <c r="F11" s="53">
        <v>102.5</v>
      </c>
      <c r="G11" s="53">
        <v>107.6</v>
      </c>
      <c r="H11" s="53">
        <v>106.2</v>
      </c>
      <c r="I11" s="53">
        <v>105.6</v>
      </c>
      <c r="J11" s="53">
        <v>106.7</v>
      </c>
      <c r="K11" s="53">
        <v>112.6</v>
      </c>
      <c r="L11" s="53">
        <v>115.8</v>
      </c>
      <c r="M11" s="53">
        <v>93.59999999999999</v>
      </c>
      <c r="N11" s="53">
        <v>110.1</v>
      </c>
      <c r="O11" s="53">
        <v>112.9</v>
      </c>
      <c r="P11" s="53">
        <v>109.6</v>
      </c>
      <c r="Q11" s="53">
        <v>97.2</v>
      </c>
      <c r="R11" s="53">
        <v>103.1</v>
      </c>
      <c r="S11" s="53">
        <v>94.59999999999999</v>
      </c>
      <c r="T11" s="54">
        <v>102.7</v>
      </c>
      <c r="U11" s="98"/>
    </row>
    <row r="12" ht="15" customHeight="1">
      <c r="A12" t="s" s="48">
        <v>56</v>
      </c>
      <c r="B12" s="52">
        <v>94.90000000000001</v>
      </c>
      <c r="C12" s="53">
        <v>105.6</v>
      </c>
      <c r="D12" s="53">
        <v>106.6</v>
      </c>
      <c r="E12" s="53">
        <v>101.5</v>
      </c>
      <c r="F12" s="53">
        <v>102.1</v>
      </c>
      <c r="G12" s="53">
        <v>104.6</v>
      </c>
      <c r="H12" s="53">
        <v>105.1</v>
      </c>
      <c r="I12" s="53">
        <v>103.6</v>
      </c>
      <c r="J12" s="53">
        <v>106.4</v>
      </c>
      <c r="K12" s="53">
        <v>106.5</v>
      </c>
      <c r="L12" s="53">
        <v>103.9</v>
      </c>
      <c r="M12" s="53">
        <v>90.2</v>
      </c>
      <c r="N12" s="53">
        <v>106.3</v>
      </c>
      <c r="O12" s="53">
        <v>103.9</v>
      </c>
      <c r="P12" s="53">
        <v>104.1</v>
      </c>
      <c r="Q12" s="53">
        <v>102.3</v>
      </c>
      <c r="R12" s="53">
        <v>100.4</v>
      </c>
      <c r="S12" s="53">
        <v>98.59999999999999</v>
      </c>
      <c r="T12" s="54">
        <v>96.8</v>
      </c>
      <c r="U12" s="98"/>
    </row>
    <row r="13" ht="15" customHeight="1">
      <c r="A13" t="s" s="48">
        <v>57</v>
      </c>
      <c r="B13" s="52">
        <v>102</v>
      </c>
      <c r="C13" s="53">
        <v>100.9</v>
      </c>
      <c r="D13" s="53">
        <v>111.4</v>
      </c>
      <c r="E13" s="53">
        <v>98.40000000000001</v>
      </c>
      <c r="F13" s="53">
        <v>107.8</v>
      </c>
      <c r="G13" s="53">
        <v>110.5</v>
      </c>
      <c r="H13" s="53">
        <v>107.5</v>
      </c>
      <c r="I13" s="53">
        <v>104.5</v>
      </c>
      <c r="J13" s="53">
        <v>105.2</v>
      </c>
      <c r="K13" s="53">
        <v>109.3</v>
      </c>
      <c r="L13" s="53">
        <v>104.1</v>
      </c>
      <c r="M13" s="53">
        <v>96</v>
      </c>
      <c r="N13" s="53">
        <v>103</v>
      </c>
      <c r="O13" s="53">
        <v>108.4</v>
      </c>
      <c r="P13" s="53">
        <v>104.7</v>
      </c>
      <c r="Q13" s="53">
        <v>104.2</v>
      </c>
      <c r="R13" s="53">
        <v>104.5</v>
      </c>
      <c r="S13" s="53">
        <v>102.9</v>
      </c>
      <c r="T13" s="54">
        <v>103.9</v>
      </c>
      <c r="U13" s="98"/>
    </row>
    <row r="14" ht="15" customHeight="1">
      <c r="A14" t="s" s="48">
        <v>58</v>
      </c>
      <c r="B14" s="52">
        <v>95.7</v>
      </c>
      <c r="C14" s="53">
        <v>103.2</v>
      </c>
      <c r="D14" s="53">
        <v>108.3</v>
      </c>
      <c r="E14" s="53">
        <v>103.4</v>
      </c>
      <c r="F14" s="53">
        <v>110.5</v>
      </c>
      <c r="G14" s="53">
        <v>107.8</v>
      </c>
      <c r="H14" s="53">
        <v>106.2</v>
      </c>
      <c r="I14" s="53">
        <v>101.7</v>
      </c>
      <c r="J14" s="53">
        <v>108.2</v>
      </c>
      <c r="K14" s="53">
        <v>108</v>
      </c>
      <c r="L14" s="53">
        <v>103.6</v>
      </c>
      <c r="M14" s="53">
        <v>93.5</v>
      </c>
      <c r="N14" s="53">
        <v>104</v>
      </c>
      <c r="O14" s="53">
        <v>104.8</v>
      </c>
      <c r="P14" s="53">
        <v>101.8</v>
      </c>
      <c r="Q14" s="53">
        <v>103.4</v>
      </c>
      <c r="R14" s="53">
        <v>105.1</v>
      </c>
      <c r="S14" s="53">
        <v>101</v>
      </c>
      <c r="T14" s="54">
        <v>101.6</v>
      </c>
      <c r="U14" s="98"/>
    </row>
    <row r="15" ht="15" customHeight="1">
      <c r="A15" t="s" s="48">
        <v>59</v>
      </c>
      <c r="B15" s="52">
        <v>97.7</v>
      </c>
      <c r="C15" s="53">
        <v>104.9</v>
      </c>
      <c r="D15" s="53">
        <v>106.6</v>
      </c>
      <c r="E15" s="53">
        <v>107</v>
      </c>
      <c r="F15" s="53">
        <v>104.9</v>
      </c>
      <c r="G15" s="53">
        <v>112.2</v>
      </c>
      <c r="H15" s="53">
        <v>113.4</v>
      </c>
      <c r="I15" s="53">
        <v>107.6</v>
      </c>
      <c r="J15" s="53">
        <v>108.7</v>
      </c>
      <c r="K15" s="53">
        <v>110.5</v>
      </c>
      <c r="L15" s="53">
        <v>108.2</v>
      </c>
      <c r="M15" s="53">
        <v>90.40000000000001</v>
      </c>
      <c r="N15" s="53">
        <v>107.7</v>
      </c>
      <c r="O15" s="53">
        <v>108.1</v>
      </c>
      <c r="P15" s="53">
        <v>104.8</v>
      </c>
      <c r="Q15" s="53">
        <v>102.2</v>
      </c>
      <c r="R15" s="53">
        <v>100.1</v>
      </c>
      <c r="S15" s="53">
        <v>102.6</v>
      </c>
      <c r="T15" s="54">
        <v>103.3</v>
      </c>
      <c r="U15" s="98"/>
    </row>
    <row r="16" ht="15" customHeight="1">
      <c r="A16" t="s" s="48">
        <v>60</v>
      </c>
      <c r="B16" s="52">
        <v>107</v>
      </c>
      <c r="C16" s="53">
        <v>101</v>
      </c>
      <c r="D16" s="53">
        <v>117.3</v>
      </c>
      <c r="E16" s="53">
        <v>106.3</v>
      </c>
      <c r="F16" s="53">
        <v>104.6</v>
      </c>
      <c r="G16" s="53">
        <v>105.2</v>
      </c>
      <c r="H16" s="53">
        <v>102.3</v>
      </c>
      <c r="I16" s="53">
        <v>107.9</v>
      </c>
      <c r="J16" s="53">
        <v>103.9</v>
      </c>
      <c r="K16" s="53">
        <v>106</v>
      </c>
      <c r="L16" s="53">
        <v>106.3</v>
      </c>
      <c r="M16" s="53">
        <v>85.8</v>
      </c>
      <c r="N16" s="53">
        <v>103.4</v>
      </c>
      <c r="O16" s="53">
        <v>113.3</v>
      </c>
      <c r="P16" s="53">
        <v>103.9</v>
      </c>
      <c r="Q16" s="53">
        <v>101.8</v>
      </c>
      <c r="R16" s="53">
        <v>101.4</v>
      </c>
      <c r="S16" s="53">
        <v>102.4</v>
      </c>
      <c r="T16" s="54">
        <v>97.90000000000001</v>
      </c>
      <c r="U16" s="98"/>
    </row>
    <row r="17" ht="15" customHeight="1">
      <c r="A17" t="s" s="48">
        <v>61</v>
      </c>
      <c r="B17" s="52">
        <v>96.40000000000001</v>
      </c>
      <c r="C17" s="53">
        <v>102.3</v>
      </c>
      <c r="D17" s="53">
        <v>113.5</v>
      </c>
      <c r="E17" s="53">
        <v>104.2</v>
      </c>
      <c r="F17" s="53">
        <v>100</v>
      </c>
      <c r="G17" s="53">
        <v>107.4</v>
      </c>
      <c r="H17" s="53">
        <v>106.3</v>
      </c>
      <c r="I17" s="53">
        <v>105.7</v>
      </c>
      <c r="J17" s="53">
        <v>108</v>
      </c>
      <c r="K17" s="53">
        <v>104.4</v>
      </c>
      <c r="L17" s="53">
        <v>103.8</v>
      </c>
      <c r="M17" s="53">
        <v>93.59999999999999</v>
      </c>
      <c r="N17" s="53">
        <v>104.5</v>
      </c>
      <c r="O17" s="53">
        <v>108.6</v>
      </c>
      <c r="P17" s="53">
        <v>105</v>
      </c>
      <c r="Q17" s="53">
        <v>102.5</v>
      </c>
      <c r="R17" s="53">
        <v>99</v>
      </c>
      <c r="S17" s="53">
        <v>98.09999999999999</v>
      </c>
      <c r="T17" s="54">
        <v>99.09999999999999</v>
      </c>
      <c r="U17" s="98"/>
    </row>
    <row r="18" ht="15" customHeight="1">
      <c r="A18" t="s" s="48">
        <v>62</v>
      </c>
      <c r="B18" s="52">
        <v>91.90000000000001</v>
      </c>
      <c r="C18" s="53">
        <v>125.6</v>
      </c>
      <c r="D18" s="53">
        <v>103.7</v>
      </c>
      <c r="E18" s="53">
        <v>106.5</v>
      </c>
      <c r="F18" s="53">
        <v>101.1</v>
      </c>
      <c r="G18" s="53">
        <v>104.7</v>
      </c>
      <c r="H18" s="53">
        <v>102.1</v>
      </c>
      <c r="I18" s="53">
        <v>105</v>
      </c>
      <c r="J18" s="53">
        <v>106.2</v>
      </c>
      <c r="K18" s="53">
        <v>109</v>
      </c>
      <c r="L18" s="53">
        <v>107.6</v>
      </c>
      <c r="M18" s="53">
        <v>95.40000000000001</v>
      </c>
      <c r="N18" s="53">
        <v>107.4</v>
      </c>
      <c r="O18" s="53">
        <v>104.7</v>
      </c>
      <c r="P18" s="53">
        <v>104.2</v>
      </c>
      <c r="Q18" s="53">
        <v>104.5</v>
      </c>
      <c r="R18" s="53">
        <v>100.4</v>
      </c>
      <c r="S18" s="53">
        <v>99.09999999999999</v>
      </c>
      <c r="T18" s="54">
        <v>97.7</v>
      </c>
      <c r="U18" s="98"/>
    </row>
    <row r="19" ht="15" customHeight="1">
      <c r="A19" t="s" s="48">
        <v>63</v>
      </c>
      <c r="B19" s="52">
        <v>99.09999999999999</v>
      </c>
      <c r="C19" s="53">
        <v>109.2</v>
      </c>
      <c r="D19" s="53">
        <v>112.1</v>
      </c>
      <c r="E19" s="53">
        <v>109.6</v>
      </c>
      <c r="F19" s="53">
        <v>103.1</v>
      </c>
      <c r="G19" s="53">
        <v>108.1</v>
      </c>
      <c r="H19" s="53">
        <v>104.9</v>
      </c>
      <c r="I19" s="53">
        <v>104.5</v>
      </c>
      <c r="J19" s="53">
        <v>107.2</v>
      </c>
      <c r="K19" s="53">
        <v>110.5</v>
      </c>
      <c r="L19" s="53">
        <v>105.8</v>
      </c>
      <c r="M19" s="53">
        <v>99.59999999999999</v>
      </c>
      <c r="N19" s="53">
        <v>97</v>
      </c>
      <c r="O19" s="53">
        <v>112.8</v>
      </c>
      <c r="P19" s="53">
        <v>108.9</v>
      </c>
      <c r="Q19" s="53">
        <v>109.2</v>
      </c>
      <c r="R19" s="53">
        <v>105.7</v>
      </c>
      <c r="S19" s="53">
        <v>106.9</v>
      </c>
      <c r="T19" s="54">
        <v>95.09999999999999</v>
      </c>
      <c r="U19" s="98"/>
    </row>
    <row r="20" ht="15" customHeight="1">
      <c r="A20" t="s" s="48">
        <v>64</v>
      </c>
      <c r="B20" s="52">
        <v>102</v>
      </c>
      <c r="C20" s="53">
        <v>105</v>
      </c>
      <c r="D20" s="53">
        <v>106.6</v>
      </c>
      <c r="E20" s="53">
        <v>102.7</v>
      </c>
      <c r="F20" s="53">
        <v>101.7</v>
      </c>
      <c r="G20" s="53">
        <v>109.4</v>
      </c>
      <c r="H20" s="53">
        <v>108.1</v>
      </c>
      <c r="I20" s="53">
        <v>102</v>
      </c>
      <c r="J20" s="53">
        <v>110.7</v>
      </c>
      <c r="K20" s="53">
        <v>107.7</v>
      </c>
      <c r="L20" s="53">
        <v>107.4</v>
      </c>
      <c r="M20" s="53">
        <v>91.5</v>
      </c>
      <c r="N20" s="53">
        <v>103.4</v>
      </c>
      <c r="O20" s="53">
        <v>105.7</v>
      </c>
      <c r="P20" s="53">
        <v>100</v>
      </c>
      <c r="Q20" s="53">
        <v>101</v>
      </c>
      <c r="R20" s="53">
        <v>98.90000000000001</v>
      </c>
      <c r="S20" s="53">
        <v>99.40000000000001</v>
      </c>
      <c r="T20" s="54">
        <v>101.5</v>
      </c>
      <c r="U20" s="98"/>
    </row>
    <row r="21" ht="15" customHeight="1">
      <c r="A21" t="s" s="48">
        <v>65</v>
      </c>
      <c r="B21" s="52">
        <v>96.7</v>
      </c>
      <c r="C21" s="53">
        <v>99.7</v>
      </c>
      <c r="D21" s="53">
        <v>110.5</v>
      </c>
      <c r="E21" s="53">
        <v>103.5</v>
      </c>
      <c r="F21" s="53">
        <v>102.1</v>
      </c>
      <c r="G21" s="53">
        <v>104.5</v>
      </c>
      <c r="H21" s="53">
        <v>106.2</v>
      </c>
      <c r="I21" s="53">
        <v>106.5</v>
      </c>
      <c r="J21" s="53">
        <v>109.1</v>
      </c>
      <c r="K21" s="53">
        <v>112.1</v>
      </c>
      <c r="L21" s="53">
        <v>107.4</v>
      </c>
      <c r="M21" s="53">
        <v>93.09999999999999</v>
      </c>
      <c r="N21" s="53">
        <v>103.6</v>
      </c>
      <c r="O21" s="53">
        <v>105.3</v>
      </c>
      <c r="P21" s="53">
        <v>102.5</v>
      </c>
      <c r="Q21" s="53">
        <v>104.4</v>
      </c>
      <c r="R21" s="53">
        <v>105.8</v>
      </c>
      <c r="S21" s="53">
        <v>105.6</v>
      </c>
      <c r="T21" s="54">
        <v>104.1</v>
      </c>
      <c r="U21" s="98"/>
    </row>
    <row r="22" ht="15" customHeight="1">
      <c r="A22" t="s" s="48">
        <v>66</v>
      </c>
      <c r="B22" s="52">
        <v>90.09999999999999</v>
      </c>
      <c r="C22" s="53">
        <v>111.5</v>
      </c>
      <c r="D22" s="53">
        <v>107.7</v>
      </c>
      <c r="E22" s="53">
        <v>109.7</v>
      </c>
      <c r="F22" s="53">
        <v>103.5</v>
      </c>
      <c r="G22" s="53">
        <v>104.4</v>
      </c>
      <c r="H22" s="53">
        <v>108.3</v>
      </c>
      <c r="I22" s="53">
        <v>105.9</v>
      </c>
      <c r="J22" s="53">
        <v>110.5</v>
      </c>
      <c r="K22" s="53">
        <v>106.5</v>
      </c>
      <c r="L22" s="53">
        <v>101.1</v>
      </c>
      <c r="M22" s="53">
        <v>91.90000000000001</v>
      </c>
      <c r="N22" s="53">
        <v>103</v>
      </c>
      <c r="O22" s="53">
        <v>107</v>
      </c>
      <c r="P22" s="53">
        <v>104.6</v>
      </c>
      <c r="Q22" s="53">
        <v>102.6</v>
      </c>
      <c r="R22" s="53">
        <v>101.9</v>
      </c>
      <c r="S22" s="53">
        <v>100.4</v>
      </c>
      <c r="T22" s="54">
        <v>101.2</v>
      </c>
      <c r="U22" s="98"/>
    </row>
    <row r="23" ht="15" customHeight="1">
      <c r="A23" t="s" s="48">
        <v>151</v>
      </c>
      <c r="B23" s="55">
        <v>92.90000000000001</v>
      </c>
      <c r="C23" s="56">
        <v>106.8</v>
      </c>
      <c r="D23" s="56">
        <v>118.9</v>
      </c>
      <c r="E23" s="56">
        <v>103</v>
      </c>
      <c r="F23" s="56">
        <v>110</v>
      </c>
      <c r="G23" s="56">
        <v>108.8</v>
      </c>
      <c r="H23" s="56">
        <v>107.2</v>
      </c>
      <c r="I23" s="56">
        <v>112.5</v>
      </c>
      <c r="J23" s="56">
        <v>110.7</v>
      </c>
      <c r="K23" s="56">
        <v>108.3</v>
      </c>
      <c r="L23" s="56">
        <v>107.7</v>
      </c>
      <c r="M23" s="56">
        <v>87.2</v>
      </c>
      <c r="N23" s="56">
        <v>101.4</v>
      </c>
      <c r="O23" s="56">
        <v>102.8</v>
      </c>
      <c r="P23" s="56">
        <v>103</v>
      </c>
      <c r="Q23" s="56">
        <v>101</v>
      </c>
      <c r="R23" s="56">
        <v>100.2</v>
      </c>
      <c r="S23" s="56">
        <v>97.90000000000001</v>
      </c>
      <c r="T23" s="57">
        <v>101</v>
      </c>
      <c r="U23" s="98"/>
    </row>
    <row r="24" ht="15" customHeight="1">
      <c r="A24" t="s" s="99">
        <v>68</v>
      </c>
      <c r="B24" s="58">
        <v>95.59999999999999</v>
      </c>
      <c r="C24" s="58">
        <v>107.4</v>
      </c>
      <c r="D24" s="58">
        <v>109.7</v>
      </c>
      <c r="E24" s="58">
        <v>104.8</v>
      </c>
      <c r="F24" s="58">
        <v>108.6</v>
      </c>
      <c r="G24" s="58">
        <v>107.1</v>
      </c>
      <c r="H24" s="58">
        <v>108.5</v>
      </c>
      <c r="I24" s="58">
        <v>106.6</v>
      </c>
      <c r="J24" s="58">
        <v>107.7</v>
      </c>
      <c r="K24" s="58">
        <v>109</v>
      </c>
      <c r="L24" s="58">
        <v>104.7</v>
      </c>
      <c r="M24" s="58">
        <v>94.90000000000001</v>
      </c>
      <c r="N24" s="58">
        <v>104.4</v>
      </c>
      <c r="O24" s="58">
        <v>106.1</v>
      </c>
      <c r="P24" s="58">
        <v>103.8</v>
      </c>
      <c r="Q24" s="58">
        <v>100.3</v>
      </c>
      <c r="R24" s="58">
        <v>100.9</v>
      </c>
      <c r="S24" s="58">
        <v>101.5</v>
      </c>
      <c r="T24" s="58">
        <v>101.7</v>
      </c>
      <c r="U24" s="100"/>
    </row>
    <row r="25" ht="15" customHeight="1">
      <c r="A25" t="s" s="48">
        <v>69</v>
      </c>
      <c r="B25" s="52">
        <v>92.8</v>
      </c>
      <c r="C25" s="53">
        <v>110.9</v>
      </c>
      <c r="D25" s="53">
        <v>108.3</v>
      </c>
      <c r="E25" s="53">
        <v>102.8</v>
      </c>
      <c r="F25" s="53">
        <v>107.5</v>
      </c>
      <c r="G25" s="53">
        <v>101.6</v>
      </c>
      <c r="H25" s="53">
        <v>103</v>
      </c>
      <c r="I25" s="53">
        <v>106.9</v>
      </c>
      <c r="J25" s="53">
        <v>105.1</v>
      </c>
      <c r="K25" s="53">
        <v>108.5</v>
      </c>
      <c r="L25" s="53">
        <v>95.40000000000001</v>
      </c>
      <c r="M25" s="53">
        <v>87.59999999999999</v>
      </c>
      <c r="N25" s="53">
        <v>104.4</v>
      </c>
      <c r="O25" s="53">
        <v>102.2</v>
      </c>
      <c r="P25" s="53">
        <v>101.5</v>
      </c>
      <c r="Q25" s="53">
        <v>100.7</v>
      </c>
      <c r="R25" s="53">
        <v>100.1</v>
      </c>
      <c r="S25" s="53">
        <v>100.4</v>
      </c>
      <c r="T25" s="54">
        <v>100.1</v>
      </c>
      <c r="U25" s="98"/>
    </row>
    <row r="26" ht="15" customHeight="1">
      <c r="A26" t="s" s="48">
        <v>70</v>
      </c>
      <c r="B26" s="52">
        <v>99.40000000000001</v>
      </c>
      <c r="C26" s="53">
        <v>96.3</v>
      </c>
      <c r="D26" s="53">
        <v>110.1</v>
      </c>
      <c r="E26" s="53">
        <v>107.9</v>
      </c>
      <c r="F26" s="53">
        <v>96.59999999999999</v>
      </c>
      <c r="G26" s="53">
        <v>103.9</v>
      </c>
      <c r="H26" s="53">
        <v>105.1</v>
      </c>
      <c r="I26" s="53">
        <v>104</v>
      </c>
      <c r="J26" s="53">
        <v>108.6</v>
      </c>
      <c r="K26" s="53">
        <v>99.59999999999999</v>
      </c>
      <c r="L26" s="53">
        <v>103.3</v>
      </c>
      <c r="M26" s="53">
        <v>98.5</v>
      </c>
      <c r="N26" s="53">
        <v>102.6</v>
      </c>
      <c r="O26" s="53">
        <v>105.7</v>
      </c>
      <c r="P26" s="53">
        <v>101.8</v>
      </c>
      <c r="Q26" s="53">
        <v>96.7</v>
      </c>
      <c r="R26" s="53">
        <v>95.7</v>
      </c>
      <c r="S26" s="53">
        <v>98.3</v>
      </c>
      <c r="T26" s="54">
        <v>98.5</v>
      </c>
      <c r="U26" s="98"/>
    </row>
    <row r="27" ht="15" customHeight="1">
      <c r="A27" t="s" s="48">
        <v>71</v>
      </c>
      <c r="B27" s="52">
        <v>96.2</v>
      </c>
      <c r="C27" s="53">
        <v>111.4</v>
      </c>
      <c r="D27" s="53">
        <v>116.4</v>
      </c>
      <c r="E27" s="53">
        <v>105.8</v>
      </c>
      <c r="F27" s="53">
        <v>101.6</v>
      </c>
      <c r="G27" s="53">
        <v>108.2</v>
      </c>
      <c r="H27" s="53">
        <v>121.4</v>
      </c>
      <c r="I27" s="53">
        <v>109</v>
      </c>
      <c r="J27" s="53">
        <v>107.2</v>
      </c>
      <c r="K27" s="53">
        <v>112.2</v>
      </c>
      <c r="L27" s="53">
        <v>100</v>
      </c>
      <c r="M27" s="53">
        <v>102.2</v>
      </c>
      <c r="N27" s="53">
        <v>100.8</v>
      </c>
      <c r="O27" s="53">
        <v>101.7</v>
      </c>
      <c r="P27" s="53">
        <v>100.6</v>
      </c>
      <c r="Q27" s="53">
        <v>101.1</v>
      </c>
      <c r="R27" s="53">
        <v>102</v>
      </c>
      <c r="S27" s="53">
        <v>103.3</v>
      </c>
      <c r="T27" s="54">
        <v>102.6</v>
      </c>
      <c r="U27" s="98"/>
    </row>
    <row r="28" ht="15" customHeight="1">
      <c r="A28" t="s" s="48">
        <v>72</v>
      </c>
      <c r="B28" t="s" s="101">
        <v>73</v>
      </c>
      <c r="C28" t="s" s="60">
        <v>73</v>
      </c>
      <c r="D28" t="s" s="60">
        <v>73</v>
      </c>
      <c r="E28" s="53">
        <v>108.2</v>
      </c>
      <c r="F28" s="53">
        <v>117.8</v>
      </c>
      <c r="G28" s="53">
        <v>127.5</v>
      </c>
      <c r="H28" s="53">
        <v>127.5</v>
      </c>
      <c r="I28" s="53">
        <v>108.8</v>
      </c>
      <c r="J28" s="53">
        <v>114.6</v>
      </c>
      <c r="K28" s="53">
        <v>118.7</v>
      </c>
      <c r="L28" s="53">
        <v>86.7</v>
      </c>
      <c r="M28" s="53">
        <v>122.6</v>
      </c>
      <c r="N28" s="53">
        <v>95.90000000000001</v>
      </c>
      <c r="O28" s="53">
        <v>88.7</v>
      </c>
      <c r="P28" s="53">
        <v>94.90000000000001</v>
      </c>
      <c r="Q28" s="53">
        <v>99.40000000000001</v>
      </c>
      <c r="R28" s="53">
        <v>103.6</v>
      </c>
      <c r="S28" s="53">
        <v>109.3</v>
      </c>
      <c r="T28" s="54">
        <v>108.6</v>
      </c>
      <c r="U28" s="98"/>
    </row>
    <row r="29" ht="15" customHeight="1">
      <c r="A29" t="s" s="48">
        <v>74</v>
      </c>
      <c r="B29" t="s" s="101">
        <v>73</v>
      </c>
      <c r="C29" t="s" s="60">
        <v>73</v>
      </c>
      <c r="D29" t="s" s="60">
        <v>73</v>
      </c>
      <c r="E29" t="s" s="60">
        <v>73</v>
      </c>
      <c r="F29" t="s" s="60">
        <v>73</v>
      </c>
      <c r="G29" t="s" s="60">
        <v>73</v>
      </c>
      <c r="H29" t="s" s="60">
        <v>73</v>
      </c>
      <c r="I29" t="s" s="60">
        <v>73</v>
      </c>
      <c r="J29" t="s" s="60">
        <v>73</v>
      </c>
      <c r="K29" t="s" s="60">
        <v>73</v>
      </c>
      <c r="L29" t="s" s="60">
        <v>73</v>
      </c>
      <c r="M29" t="s" s="60">
        <v>73</v>
      </c>
      <c r="N29" t="s" s="60">
        <v>73</v>
      </c>
      <c r="O29" t="s" s="60">
        <v>73</v>
      </c>
      <c r="P29" s="53">
        <v>104</v>
      </c>
      <c r="Q29" s="53">
        <v>102</v>
      </c>
      <c r="R29" s="53">
        <v>101.1</v>
      </c>
      <c r="S29" s="53">
        <v>100.1</v>
      </c>
      <c r="T29" s="54">
        <v>99.2</v>
      </c>
      <c r="U29" s="98"/>
    </row>
    <row r="30" ht="15" customHeight="1">
      <c r="A30" t="s" s="48">
        <v>75</v>
      </c>
      <c r="B30" s="52">
        <v>95.7</v>
      </c>
      <c r="C30" s="53">
        <v>114</v>
      </c>
      <c r="D30" s="53">
        <v>107.5</v>
      </c>
      <c r="E30" s="53">
        <v>101.9</v>
      </c>
      <c r="F30" s="53">
        <v>102.5</v>
      </c>
      <c r="G30" s="53">
        <v>104.6</v>
      </c>
      <c r="H30" s="53">
        <v>109.6</v>
      </c>
      <c r="I30" s="53">
        <v>104.5</v>
      </c>
      <c r="J30" s="53">
        <v>104.8</v>
      </c>
      <c r="K30" s="53">
        <v>105.1</v>
      </c>
      <c r="L30" s="53">
        <v>96.7</v>
      </c>
      <c r="M30" s="53">
        <v>87.09999999999999</v>
      </c>
      <c r="N30" s="53">
        <v>105.7</v>
      </c>
      <c r="O30" s="53">
        <v>106.9</v>
      </c>
      <c r="P30" s="53">
        <v>104.8</v>
      </c>
      <c r="Q30" s="53">
        <v>95.7</v>
      </c>
      <c r="R30" s="53">
        <v>103</v>
      </c>
      <c r="S30" s="53">
        <v>101.3</v>
      </c>
      <c r="T30" s="54">
        <v>100.1</v>
      </c>
      <c r="U30" s="98"/>
    </row>
    <row r="31" ht="15" customHeight="1">
      <c r="A31" t="s" s="48">
        <v>76</v>
      </c>
      <c r="B31" s="52">
        <v>90.59999999999999</v>
      </c>
      <c r="C31" s="53">
        <v>106.9</v>
      </c>
      <c r="D31" s="53">
        <v>115.1</v>
      </c>
      <c r="E31" s="53">
        <v>103.2</v>
      </c>
      <c r="F31" s="53">
        <v>109.5</v>
      </c>
      <c r="G31" s="53">
        <v>109.3</v>
      </c>
      <c r="H31" s="53">
        <v>112.6</v>
      </c>
      <c r="I31" s="53">
        <v>103.6</v>
      </c>
      <c r="J31" s="53">
        <v>115.3</v>
      </c>
      <c r="K31" s="53">
        <v>119.9</v>
      </c>
      <c r="L31" s="53">
        <v>104.7</v>
      </c>
      <c r="M31" s="53">
        <v>91.5</v>
      </c>
      <c r="N31" s="53">
        <v>107.6</v>
      </c>
      <c r="O31" s="53">
        <v>104.6</v>
      </c>
      <c r="P31" s="53">
        <v>104.7</v>
      </c>
      <c r="Q31" s="53">
        <v>101</v>
      </c>
      <c r="R31" s="53">
        <v>104.6</v>
      </c>
      <c r="S31" s="53">
        <v>98.5</v>
      </c>
      <c r="T31" s="54">
        <v>102.2</v>
      </c>
      <c r="U31" s="98"/>
    </row>
    <row r="32" ht="15" customHeight="1">
      <c r="A32" t="s" s="48">
        <v>77</v>
      </c>
      <c r="B32" s="52">
        <v>93.59999999999999</v>
      </c>
      <c r="C32" s="53">
        <v>113.7</v>
      </c>
      <c r="D32" s="53">
        <v>112.6</v>
      </c>
      <c r="E32" s="53">
        <v>108.4</v>
      </c>
      <c r="F32" s="53">
        <v>116.2</v>
      </c>
      <c r="G32" s="53">
        <v>114.3</v>
      </c>
      <c r="H32" s="53">
        <v>108.7</v>
      </c>
      <c r="I32" s="53">
        <v>109.6</v>
      </c>
      <c r="J32" s="53">
        <v>111.2</v>
      </c>
      <c r="K32" s="53">
        <v>106.3</v>
      </c>
      <c r="L32" s="53">
        <v>105.3</v>
      </c>
      <c r="M32" s="53">
        <v>99.59999999999999</v>
      </c>
      <c r="N32" s="53">
        <v>105.4</v>
      </c>
      <c r="O32" s="53">
        <v>106.5</v>
      </c>
      <c r="P32" s="53">
        <v>106.2</v>
      </c>
      <c r="Q32" s="53">
        <v>98.59999999999999</v>
      </c>
      <c r="R32" s="53">
        <v>100.2</v>
      </c>
      <c r="S32" s="53">
        <v>104.6</v>
      </c>
      <c r="T32" s="54">
        <v>101.8</v>
      </c>
      <c r="U32" s="98"/>
    </row>
    <row r="33" ht="15" customHeight="1">
      <c r="A33" t="s" s="48">
        <v>78</v>
      </c>
      <c r="B33" s="52">
        <v>96.09999999999999</v>
      </c>
      <c r="C33" s="53">
        <v>106</v>
      </c>
      <c r="D33" s="53">
        <v>104.2</v>
      </c>
      <c r="E33" s="53">
        <v>101.6</v>
      </c>
      <c r="F33" s="53">
        <v>98</v>
      </c>
      <c r="G33" s="53">
        <v>101.1</v>
      </c>
      <c r="H33" s="53">
        <v>103.8</v>
      </c>
      <c r="I33" s="53">
        <v>102.4</v>
      </c>
      <c r="J33" s="53">
        <v>102.7</v>
      </c>
      <c r="K33" s="53">
        <v>102.2</v>
      </c>
      <c r="L33" s="53">
        <v>99.8</v>
      </c>
      <c r="M33" s="53">
        <v>91.2</v>
      </c>
      <c r="N33" s="53">
        <v>99.40000000000001</v>
      </c>
      <c r="O33" s="53">
        <v>99.8</v>
      </c>
      <c r="P33" s="53">
        <v>100.5</v>
      </c>
      <c r="Q33" s="53">
        <v>100.8</v>
      </c>
      <c r="R33" s="53">
        <v>101.3</v>
      </c>
      <c r="S33" s="53">
        <v>101.2</v>
      </c>
      <c r="T33" s="54">
        <v>100.6</v>
      </c>
      <c r="U33" s="98"/>
    </row>
    <row r="34" ht="15" customHeight="1">
      <c r="A34" t="s" s="48">
        <v>79</v>
      </c>
      <c r="B34" s="52">
        <v>105.7</v>
      </c>
      <c r="C34" s="53">
        <v>106.5</v>
      </c>
      <c r="D34" s="53">
        <v>102.9</v>
      </c>
      <c r="E34" s="53">
        <v>112.2</v>
      </c>
      <c r="F34" s="53">
        <v>98.2</v>
      </c>
      <c r="G34" s="53">
        <v>103.5</v>
      </c>
      <c r="H34" s="53">
        <v>106.5</v>
      </c>
      <c r="I34" s="53">
        <v>103.8</v>
      </c>
      <c r="J34" s="53">
        <v>104</v>
      </c>
      <c r="K34" s="53">
        <v>105.5</v>
      </c>
      <c r="L34" s="53">
        <v>108.2</v>
      </c>
      <c r="M34" s="53">
        <v>98.90000000000001</v>
      </c>
      <c r="N34" s="53">
        <v>102.3</v>
      </c>
      <c r="O34" s="53">
        <v>103.7</v>
      </c>
      <c r="P34" s="53">
        <v>108.4</v>
      </c>
      <c r="Q34" s="53">
        <v>101.9</v>
      </c>
      <c r="R34" s="53">
        <v>105.2</v>
      </c>
      <c r="S34" s="53">
        <v>102.2</v>
      </c>
      <c r="T34" s="54">
        <v>101.6</v>
      </c>
      <c r="U34" s="98"/>
    </row>
    <row r="35" ht="15" customHeight="1">
      <c r="A35" t="s" s="48">
        <v>80</v>
      </c>
      <c r="B35" s="52">
        <v>92.7</v>
      </c>
      <c r="C35" s="53">
        <v>117.8</v>
      </c>
      <c r="D35" s="53">
        <v>105.8</v>
      </c>
      <c r="E35" s="53">
        <v>100.2</v>
      </c>
      <c r="F35" s="53">
        <v>105</v>
      </c>
      <c r="G35" s="53">
        <v>103</v>
      </c>
      <c r="H35" s="53">
        <v>106.2</v>
      </c>
      <c r="I35" s="53">
        <v>100.3</v>
      </c>
      <c r="J35" s="53">
        <v>104.9</v>
      </c>
      <c r="K35" s="53">
        <v>105.6</v>
      </c>
      <c r="L35" s="53">
        <v>103.1</v>
      </c>
      <c r="M35" s="53">
        <v>93.8</v>
      </c>
      <c r="N35" s="53">
        <v>105.6</v>
      </c>
      <c r="O35" s="53">
        <v>106.5</v>
      </c>
      <c r="P35" s="53">
        <v>100.1</v>
      </c>
      <c r="Q35" s="53">
        <v>100.5</v>
      </c>
      <c r="R35" s="53">
        <v>99.5</v>
      </c>
      <c r="S35" s="53">
        <v>98</v>
      </c>
      <c r="T35" s="54">
        <v>100.7</v>
      </c>
      <c r="U35" s="98"/>
    </row>
    <row r="36" ht="15" customHeight="1">
      <c r="A36" t="s" s="48">
        <v>152</v>
      </c>
      <c r="B36" s="55">
        <v>94.7</v>
      </c>
      <c r="C36" s="56">
        <v>106</v>
      </c>
      <c r="D36" s="56">
        <v>110.1</v>
      </c>
      <c r="E36" s="56">
        <v>104.6</v>
      </c>
      <c r="F36" s="56">
        <v>117.5</v>
      </c>
      <c r="G36" s="56">
        <v>108.5</v>
      </c>
      <c r="H36" s="56">
        <v>107.1</v>
      </c>
      <c r="I36" s="56">
        <v>108.3</v>
      </c>
      <c r="J36" s="56">
        <v>108.3</v>
      </c>
      <c r="K36" s="56">
        <v>113.1</v>
      </c>
      <c r="L36" s="56">
        <v>109.3</v>
      </c>
      <c r="M36" s="56">
        <v>94.3</v>
      </c>
      <c r="N36" s="56">
        <v>105.5</v>
      </c>
      <c r="O36" s="56">
        <v>108.3</v>
      </c>
      <c r="P36" s="56">
        <v>104.3</v>
      </c>
      <c r="Q36" s="56">
        <v>101.8</v>
      </c>
      <c r="R36" s="56">
        <v>101</v>
      </c>
      <c r="S36" s="56">
        <v>101.4</v>
      </c>
      <c r="T36" s="57">
        <v>102.3</v>
      </c>
      <c r="U36" s="98"/>
    </row>
    <row r="37" ht="15" customHeight="1">
      <c r="A37" t="s" s="48">
        <v>82</v>
      </c>
      <c r="B37" s="46">
        <v>94.09999999999999</v>
      </c>
      <c r="C37" s="46">
        <v>110.1</v>
      </c>
      <c r="D37" s="46">
        <v>111.7</v>
      </c>
      <c r="E37" s="46">
        <v>106.2</v>
      </c>
      <c r="F37" s="46">
        <v>105.8</v>
      </c>
      <c r="G37" s="46">
        <v>103.8</v>
      </c>
      <c r="H37" s="46">
        <v>109.8</v>
      </c>
      <c r="I37" s="46">
        <v>106.1</v>
      </c>
      <c r="J37" s="46">
        <v>108.8</v>
      </c>
      <c r="K37" s="46">
        <v>110.1</v>
      </c>
      <c r="L37" s="46">
        <v>108.5</v>
      </c>
      <c r="M37" s="46">
        <v>92.8</v>
      </c>
      <c r="N37" s="46">
        <v>105.4</v>
      </c>
      <c r="O37" s="46">
        <v>106.5</v>
      </c>
      <c r="P37" s="46">
        <v>103.7</v>
      </c>
      <c r="Q37" s="46">
        <v>104</v>
      </c>
      <c r="R37" s="46">
        <v>102.1</v>
      </c>
      <c r="S37" s="46">
        <v>99.5</v>
      </c>
      <c r="T37" s="46">
        <v>101.3</v>
      </c>
      <c r="U37" s="100"/>
    </row>
    <row r="38" ht="15" customHeight="1">
      <c r="A38" t="s" s="48">
        <v>83</v>
      </c>
      <c r="B38" s="49">
        <v>96.3</v>
      </c>
      <c r="C38" s="50">
        <v>104.7</v>
      </c>
      <c r="D38" s="50">
        <v>105.6</v>
      </c>
      <c r="E38" s="50">
        <v>100.7</v>
      </c>
      <c r="F38" s="50">
        <v>101.2</v>
      </c>
      <c r="G38" s="50">
        <v>103.9</v>
      </c>
      <c r="H38" s="50">
        <v>111.5</v>
      </c>
      <c r="I38" s="50">
        <v>107.9</v>
      </c>
      <c r="J38" s="50">
        <v>107</v>
      </c>
      <c r="K38" s="50">
        <v>116</v>
      </c>
      <c r="L38" s="50">
        <v>114</v>
      </c>
      <c r="M38" s="50">
        <v>106.1</v>
      </c>
      <c r="N38" s="50">
        <v>104.4</v>
      </c>
      <c r="O38" s="50">
        <v>105.6</v>
      </c>
      <c r="P38" s="50">
        <v>105.9</v>
      </c>
      <c r="Q38" s="50">
        <v>102.7</v>
      </c>
      <c r="R38" s="50">
        <v>103.8</v>
      </c>
      <c r="S38" s="50">
        <v>100.8</v>
      </c>
      <c r="T38" s="51">
        <v>101.9</v>
      </c>
      <c r="U38" s="98"/>
    </row>
    <row r="39" ht="15" customHeight="1">
      <c r="A39" t="s" s="48">
        <v>84</v>
      </c>
      <c r="B39" s="52">
        <v>90.40000000000001</v>
      </c>
      <c r="C39" s="53">
        <v>95.90000000000001</v>
      </c>
      <c r="D39" s="53">
        <v>178.7</v>
      </c>
      <c r="E39" s="53">
        <v>98.40000000000001</v>
      </c>
      <c r="F39" s="53">
        <v>95.40000000000001</v>
      </c>
      <c r="G39" s="53">
        <v>77.2</v>
      </c>
      <c r="H39" s="53">
        <v>104.2</v>
      </c>
      <c r="I39" s="53">
        <v>106.8</v>
      </c>
      <c r="J39" s="53">
        <v>103.1</v>
      </c>
      <c r="K39" s="53">
        <v>103.4</v>
      </c>
      <c r="L39" s="53">
        <v>102.2</v>
      </c>
      <c r="M39" s="53">
        <v>101.4</v>
      </c>
      <c r="N39" s="53">
        <v>96.40000000000001</v>
      </c>
      <c r="O39" s="53">
        <v>102.2</v>
      </c>
      <c r="P39" s="53">
        <v>100</v>
      </c>
      <c r="Q39" s="53">
        <v>102.6</v>
      </c>
      <c r="R39" s="53">
        <v>104.7</v>
      </c>
      <c r="S39" s="53">
        <v>95.90000000000001</v>
      </c>
      <c r="T39" s="54">
        <v>98.09999999999999</v>
      </c>
      <c r="U39" s="98"/>
    </row>
    <row r="40" ht="15" customHeight="1">
      <c r="A40" t="s" s="48">
        <v>85</v>
      </c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>
        <v>108.5</v>
      </c>
      <c r="T40" s="54">
        <v>106</v>
      </c>
      <c r="U40" s="98"/>
    </row>
    <row r="41" ht="15" customHeight="1">
      <c r="A41" t="s" s="48">
        <v>86</v>
      </c>
      <c r="B41" s="52">
        <v>94.8</v>
      </c>
      <c r="C41" s="53">
        <v>116.5</v>
      </c>
      <c r="D41" s="53">
        <v>110.6</v>
      </c>
      <c r="E41" s="53">
        <v>98.09999999999999</v>
      </c>
      <c r="F41" s="53">
        <v>108.5</v>
      </c>
      <c r="G41" s="53">
        <v>102</v>
      </c>
      <c r="H41" s="53">
        <v>109.3</v>
      </c>
      <c r="I41" s="53">
        <v>106.1</v>
      </c>
      <c r="J41" s="53">
        <v>110.7</v>
      </c>
      <c r="K41" s="53">
        <v>110.3</v>
      </c>
      <c r="L41" s="53">
        <v>108.8</v>
      </c>
      <c r="M41" s="53">
        <v>98.2</v>
      </c>
      <c r="N41" s="53">
        <v>106.2</v>
      </c>
      <c r="O41" s="53">
        <v>107.6</v>
      </c>
      <c r="P41" s="53">
        <v>103.7</v>
      </c>
      <c r="Q41" s="53">
        <v>103.9</v>
      </c>
      <c r="R41" s="53">
        <v>100.7</v>
      </c>
      <c r="S41" s="53">
        <v>98.40000000000001</v>
      </c>
      <c r="T41" s="54">
        <v>100.1</v>
      </c>
      <c r="U41" s="98"/>
    </row>
    <row r="42" ht="15" customHeight="1">
      <c r="A42" t="s" s="48">
        <v>87</v>
      </c>
      <c r="B42" s="52">
        <v>101</v>
      </c>
      <c r="C42" s="53">
        <v>111.7</v>
      </c>
      <c r="D42" s="53">
        <v>114.3</v>
      </c>
      <c r="E42" s="53">
        <v>108.6</v>
      </c>
      <c r="F42" s="53">
        <v>104.7</v>
      </c>
      <c r="G42" s="53">
        <v>101.9</v>
      </c>
      <c r="H42" s="53">
        <v>102.8</v>
      </c>
      <c r="I42" s="53">
        <v>105.4</v>
      </c>
      <c r="J42" s="53">
        <v>107.8</v>
      </c>
      <c r="K42" s="53">
        <v>108.5</v>
      </c>
      <c r="L42" s="53">
        <v>108</v>
      </c>
      <c r="M42" s="53">
        <v>89.40000000000001</v>
      </c>
      <c r="N42" s="53">
        <v>102.1</v>
      </c>
      <c r="O42" s="53">
        <v>107.8</v>
      </c>
      <c r="P42" s="53">
        <v>111.3</v>
      </c>
      <c r="Q42" s="53">
        <v>116.2</v>
      </c>
      <c r="R42" s="53">
        <v>100.5</v>
      </c>
      <c r="S42" s="53">
        <v>99.09999999999999</v>
      </c>
      <c r="T42" s="54">
        <v>102.8</v>
      </c>
      <c r="U42" s="98"/>
    </row>
    <row r="43" ht="15" customHeight="1">
      <c r="A43" t="s" s="48">
        <v>88</v>
      </c>
      <c r="B43" s="52">
        <v>87.7</v>
      </c>
      <c r="C43" s="53">
        <v>101.1</v>
      </c>
      <c r="D43" s="53">
        <v>111.8</v>
      </c>
      <c r="E43" s="53">
        <v>110</v>
      </c>
      <c r="F43" s="53">
        <v>104.1</v>
      </c>
      <c r="G43" s="53">
        <v>106.8</v>
      </c>
      <c r="H43" s="53">
        <v>109.4</v>
      </c>
      <c r="I43" s="53">
        <v>105.2</v>
      </c>
      <c r="J43" s="53">
        <v>101.7</v>
      </c>
      <c r="K43" s="53">
        <v>107</v>
      </c>
      <c r="L43" s="53">
        <v>105.7</v>
      </c>
      <c r="M43" s="53">
        <v>87</v>
      </c>
      <c r="N43" s="53">
        <v>103.7</v>
      </c>
      <c r="O43" s="53">
        <v>103.3</v>
      </c>
      <c r="P43" s="53">
        <v>102.8</v>
      </c>
      <c r="Q43" s="53">
        <v>101.4</v>
      </c>
      <c r="R43" s="53">
        <v>104.7</v>
      </c>
      <c r="S43" s="53">
        <v>93.8</v>
      </c>
      <c r="T43" s="54">
        <v>98.59999999999999</v>
      </c>
      <c r="U43" s="98"/>
    </row>
    <row r="44" ht="15" customHeight="1">
      <c r="A44" t="s" s="48">
        <v>89</v>
      </c>
      <c r="B44" s="52">
        <v>96.8</v>
      </c>
      <c r="C44" s="53">
        <v>109.2</v>
      </c>
      <c r="D44" s="53">
        <v>111</v>
      </c>
      <c r="E44" s="53">
        <v>116</v>
      </c>
      <c r="F44" s="53">
        <v>104.2</v>
      </c>
      <c r="G44" s="53">
        <v>106.4</v>
      </c>
      <c r="H44" s="53">
        <v>113.2</v>
      </c>
      <c r="I44" s="53">
        <v>106.9</v>
      </c>
      <c r="J44" s="53">
        <v>112.2</v>
      </c>
      <c r="K44" s="53">
        <v>112.4</v>
      </c>
      <c r="L44" s="53">
        <v>110.2</v>
      </c>
      <c r="M44" s="53">
        <v>89.2</v>
      </c>
      <c r="N44" s="53">
        <v>106.4</v>
      </c>
      <c r="O44" s="53">
        <v>106.8</v>
      </c>
      <c r="P44" s="53">
        <v>102.5</v>
      </c>
      <c r="Q44" s="53">
        <v>102.9</v>
      </c>
      <c r="R44" s="53">
        <v>103.2</v>
      </c>
      <c r="S44" s="53">
        <v>104</v>
      </c>
      <c r="T44" s="54">
        <v>103.2</v>
      </c>
      <c r="U44" s="98"/>
    </row>
    <row r="45" ht="15" customHeight="1">
      <c r="A45" t="s" s="48">
        <v>90</v>
      </c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>
        <v>104.5</v>
      </c>
      <c r="T45" s="57">
        <v>107.7</v>
      </c>
      <c r="U45" s="98"/>
    </row>
    <row r="46" ht="15" customHeight="1">
      <c r="A46" t="s" s="47">
        <v>91</v>
      </c>
      <c r="B46" s="58">
        <v>95.09999999999999</v>
      </c>
      <c r="C46" s="58">
        <v>104.3</v>
      </c>
      <c r="D46" s="58">
        <v>110.9</v>
      </c>
      <c r="E46" s="58">
        <v>112.9</v>
      </c>
      <c r="F46" s="58">
        <v>107.3</v>
      </c>
      <c r="G46" s="58">
        <v>106.9</v>
      </c>
      <c r="H46" s="58">
        <v>112</v>
      </c>
      <c r="I46" s="58">
        <v>108.6</v>
      </c>
      <c r="J46" s="58">
        <v>110.3</v>
      </c>
      <c r="K46" s="58">
        <v>110.1</v>
      </c>
      <c r="L46" s="58">
        <v>108.4</v>
      </c>
      <c r="M46" s="58">
        <v>101.2</v>
      </c>
      <c r="N46" s="58">
        <v>103.5</v>
      </c>
      <c r="O46" s="58">
        <v>106.5</v>
      </c>
      <c r="P46" s="58">
        <v>103.4</v>
      </c>
      <c r="Q46" s="58">
        <v>103.6</v>
      </c>
      <c r="R46" s="58">
        <v>104.6</v>
      </c>
      <c r="S46" s="58">
        <v>99.8</v>
      </c>
      <c r="T46" s="58">
        <v>100.9</v>
      </c>
      <c r="U46" s="98"/>
    </row>
    <row r="47" ht="15" customHeight="1">
      <c r="A47" t="s" s="48">
        <v>92</v>
      </c>
      <c r="B47" s="52">
        <v>91.7</v>
      </c>
      <c r="C47" s="53">
        <v>101.8</v>
      </c>
      <c r="D47" s="53">
        <v>114.9</v>
      </c>
      <c r="E47" s="53">
        <v>119</v>
      </c>
      <c r="F47" s="53">
        <v>111.1</v>
      </c>
      <c r="G47" s="53">
        <v>113.9</v>
      </c>
      <c r="H47" s="53">
        <v>115.9</v>
      </c>
      <c r="I47" s="53">
        <v>108.8</v>
      </c>
      <c r="J47" s="53">
        <v>115.2</v>
      </c>
      <c r="K47" s="53">
        <v>117</v>
      </c>
      <c r="L47" s="53">
        <v>112.7</v>
      </c>
      <c r="M47" s="53">
        <v>108.9</v>
      </c>
      <c r="N47" s="53">
        <v>103.6</v>
      </c>
      <c r="O47" s="53">
        <v>108</v>
      </c>
      <c r="P47" s="53">
        <v>104.6</v>
      </c>
      <c r="Q47" s="53">
        <v>106.3</v>
      </c>
      <c r="R47" s="53">
        <v>106.3</v>
      </c>
      <c r="S47" s="53">
        <v>98.59999999999999</v>
      </c>
      <c r="T47" s="54">
        <v>101.4</v>
      </c>
      <c r="U47" s="98"/>
    </row>
    <row r="48" ht="15" customHeight="1">
      <c r="A48" t="s" s="48">
        <v>93</v>
      </c>
      <c r="B48" s="52">
        <v>78.5</v>
      </c>
      <c r="C48" s="53">
        <v>93.90000000000001</v>
      </c>
      <c r="D48" s="53">
        <v>125.1</v>
      </c>
      <c r="E48" s="53">
        <v>118.3</v>
      </c>
      <c r="F48" s="53">
        <v>79.8</v>
      </c>
      <c r="G48" s="53">
        <v>105.5</v>
      </c>
      <c r="H48" s="53">
        <v>106</v>
      </c>
      <c r="I48" s="53">
        <v>102</v>
      </c>
      <c r="J48" s="53">
        <v>99.90000000000001</v>
      </c>
      <c r="K48" s="53">
        <v>126.3</v>
      </c>
      <c r="L48" s="53">
        <v>98.40000000000001</v>
      </c>
      <c r="M48" s="53">
        <v>87.90000000000001</v>
      </c>
      <c r="N48" s="53">
        <v>101.9</v>
      </c>
      <c r="O48" s="53">
        <v>109.4</v>
      </c>
      <c r="P48" s="53">
        <v>115.3</v>
      </c>
      <c r="Q48" s="53">
        <v>114.2</v>
      </c>
      <c r="R48" s="53">
        <v>105.5</v>
      </c>
      <c r="S48" s="53">
        <v>97.59999999999999</v>
      </c>
      <c r="T48" s="54">
        <v>97.2</v>
      </c>
      <c r="U48" s="98"/>
    </row>
    <row r="49" ht="15" customHeight="1">
      <c r="A49" t="s" s="48">
        <v>94</v>
      </c>
      <c r="B49" s="52">
        <v>100.6</v>
      </c>
      <c r="C49" s="53">
        <v>109.1</v>
      </c>
      <c r="D49" s="53">
        <v>118.2</v>
      </c>
      <c r="E49" s="53">
        <v>115</v>
      </c>
      <c r="F49" s="53">
        <v>105.6</v>
      </c>
      <c r="G49" s="53">
        <v>104.5</v>
      </c>
      <c r="H49" s="53">
        <v>106.2</v>
      </c>
      <c r="I49" s="53">
        <v>107.8</v>
      </c>
      <c r="J49" s="53">
        <v>104.8</v>
      </c>
      <c r="K49" s="53">
        <v>104.8</v>
      </c>
      <c r="L49" s="53">
        <v>107.9</v>
      </c>
      <c r="M49" s="53">
        <v>104.2</v>
      </c>
      <c r="N49" s="53">
        <v>105.5</v>
      </c>
      <c r="O49" s="53">
        <v>104.1</v>
      </c>
      <c r="P49" s="53">
        <v>105.8</v>
      </c>
      <c r="Q49" s="53">
        <v>98.8</v>
      </c>
      <c r="R49" s="53">
        <v>101.6</v>
      </c>
      <c r="S49" s="53">
        <v>101.9</v>
      </c>
      <c r="T49" s="54">
        <v>102.5</v>
      </c>
      <c r="U49" s="98"/>
    </row>
    <row r="50" ht="15" customHeight="1">
      <c r="A50" t="s" s="48">
        <v>95</v>
      </c>
      <c r="B50" s="52">
        <v>100.4</v>
      </c>
      <c r="C50" s="53">
        <v>97.2</v>
      </c>
      <c r="D50" s="53">
        <v>112.4</v>
      </c>
      <c r="E50" s="53">
        <v>113.2</v>
      </c>
      <c r="F50" s="53">
        <v>107.4</v>
      </c>
      <c r="G50" s="53">
        <v>101.8</v>
      </c>
      <c r="H50" s="53">
        <v>107.5</v>
      </c>
      <c r="I50" s="53">
        <v>107.2</v>
      </c>
      <c r="J50" s="53">
        <v>113.5</v>
      </c>
      <c r="K50" s="53">
        <v>103.7</v>
      </c>
      <c r="L50" s="53">
        <v>107.8</v>
      </c>
      <c r="M50" s="53">
        <v>101</v>
      </c>
      <c r="N50" s="53">
        <v>101.9</v>
      </c>
      <c r="O50" s="53">
        <v>105.2</v>
      </c>
      <c r="P50" s="53">
        <v>104.7</v>
      </c>
      <c r="Q50" s="53">
        <v>99.09999999999999</v>
      </c>
      <c r="R50" s="53">
        <v>98</v>
      </c>
      <c r="S50" s="53">
        <v>95.09999999999999</v>
      </c>
      <c r="T50" s="54">
        <v>104.3</v>
      </c>
      <c r="U50" s="98"/>
    </row>
    <row r="51" ht="15" customHeight="1">
      <c r="A51" t="s" s="48">
        <v>96</v>
      </c>
      <c r="B51" s="52">
        <v>102.2</v>
      </c>
      <c r="C51" s="53">
        <v>112</v>
      </c>
      <c r="D51" s="53">
        <v>113.6</v>
      </c>
      <c r="E51" s="53">
        <v>109.9</v>
      </c>
      <c r="F51" s="53">
        <v>112.8</v>
      </c>
      <c r="G51" s="53">
        <v>103.1</v>
      </c>
      <c r="H51" s="53">
        <v>105.8</v>
      </c>
      <c r="I51" s="53">
        <v>105.5</v>
      </c>
      <c r="J51" s="53">
        <v>112.4</v>
      </c>
      <c r="K51" s="53">
        <v>106.1</v>
      </c>
      <c r="L51" s="53">
        <v>100.4</v>
      </c>
      <c r="M51" s="53">
        <v>102.5</v>
      </c>
      <c r="N51" s="53">
        <v>106.2</v>
      </c>
      <c r="O51" s="53">
        <v>102.9</v>
      </c>
      <c r="P51" s="53">
        <v>101.6</v>
      </c>
      <c r="Q51" s="53">
        <v>103.6</v>
      </c>
      <c r="R51" s="53">
        <v>101.5</v>
      </c>
      <c r="S51" s="53">
        <v>97.40000000000001</v>
      </c>
      <c r="T51" s="54">
        <v>95.59999999999999</v>
      </c>
      <c r="U51" s="98"/>
    </row>
    <row r="52" ht="15" customHeight="1">
      <c r="A52" t="s" s="48">
        <v>97</v>
      </c>
      <c r="B52" t="s" s="101">
        <v>73</v>
      </c>
      <c r="C52" t="s" s="60">
        <v>73</v>
      </c>
      <c r="D52" t="s" s="60">
        <v>73</v>
      </c>
      <c r="E52" t="s" s="60">
        <v>73</v>
      </c>
      <c r="F52" t="s" s="60">
        <v>73</v>
      </c>
      <c r="G52" t="s" s="60">
        <v>73</v>
      </c>
      <c r="H52" t="s" s="60">
        <v>73</v>
      </c>
      <c r="I52" t="s" s="60">
        <v>73</v>
      </c>
      <c r="J52" s="53">
        <v>111.9</v>
      </c>
      <c r="K52" s="53">
        <v>126.4</v>
      </c>
      <c r="L52" s="53">
        <v>110.5</v>
      </c>
      <c r="M52" s="53">
        <v>90.3</v>
      </c>
      <c r="N52" s="53">
        <v>96.2</v>
      </c>
      <c r="O52" s="53">
        <v>106.8</v>
      </c>
      <c r="P52" s="53">
        <v>107.1</v>
      </c>
      <c r="Q52" s="53">
        <v>100.2</v>
      </c>
      <c r="R52" s="53">
        <v>108.5</v>
      </c>
      <c r="S52" s="53">
        <v>102.9</v>
      </c>
      <c r="T52" s="54">
        <v>104.4</v>
      </c>
      <c r="U52" s="98"/>
    </row>
    <row r="53" ht="15" customHeight="1">
      <c r="A53" t="s" s="102">
        <v>98</v>
      </c>
      <c r="B53" s="55">
        <v>94.5</v>
      </c>
      <c r="C53" s="56">
        <v>104.2</v>
      </c>
      <c r="D53" s="56">
        <v>106.5</v>
      </c>
      <c r="E53" s="56">
        <v>110.1</v>
      </c>
      <c r="F53" s="56">
        <v>106.5</v>
      </c>
      <c r="G53" s="56">
        <v>105.4</v>
      </c>
      <c r="H53" s="56">
        <v>113.2</v>
      </c>
      <c r="I53" s="56">
        <v>108.3</v>
      </c>
      <c r="J53" s="56">
        <v>108.2</v>
      </c>
      <c r="K53" s="56">
        <v>104.7</v>
      </c>
      <c r="L53" s="56">
        <v>107.7</v>
      </c>
      <c r="M53" s="56">
        <v>97.7</v>
      </c>
      <c r="N53" s="56">
        <v>104.5</v>
      </c>
      <c r="O53" s="56">
        <v>106.7</v>
      </c>
      <c r="P53" s="56">
        <v>100.6</v>
      </c>
      <c r="Q53" s="56">
        <v>102.8</v>
      </c>
      <c r="R53" s="56">
        <v>104.3</v>
      </c>
      <c r="S53" s="56">
        <v>100.9</v>
      </c>
      <c r="T53" s="57">
        <v>100.4</v>
      </c>
      <c r="U53" s="100"/>
    </row>
    <row r="54" ht="15" customHeight="1">
      <c r="A54" t="s" s="47">
        <v>99</v>
      </c>
      <c r="B54" s="58">
        <v>91.90000000000001</v>
      </c>
      <c r="C54" s="58">
        <v>105.2</v>
      </c>
      <c r="D54" s="58">
        <v>108.4</v>
      </c>
      <c r="E54" s="58">
        <v>106.9</v>
      </c>
      <c r="F54" s="58">
        <v>102.6</v>
      </c>
      <c r="G54" s="58">
        <v>106.9</v>
      </c>
      <c r="H54" s="58">
        <v>105.8</v>
      </c>
      <c r="I54" s="58">
        <v>104.5</v>
      </c>
      <c r="J54" s="58">
        <v>107.9</v>
      </c>
      <c r="K54" s="58">
        <v>109.1</v>
      </c>
      <c r="L54" s="58">
        <v>105.2</v>
      </c>
      <c r="M54" s="58">
        <v>92.5</v>
      </c>
      <c r="N54" s="58">
        <v>105.5</v>
      </c>
      <c r="O54" s="58">
        <v>106.8</v>
      </c>
      <c r="P54" s="58">
        <v>104.1</v>
      </c>
      <c r="Q54" s="58">
        <v>102.4</v>
      </c>
      <c r="R54" s="58">
        <v>102</v>
      </c>
      <c r="S54" s="58">
        <v>98.7</v>
      </c>
      <c r="T54" s="58">
        <v>100</v>
      </c>
      <c r="U54" s="98"/>
    </row>
    <row r="55" ht="15" customHeight="1">
      <c r="A55" t="s" s="99">
        <v>100</v>
      </c>
      <c r="B55" s="52">
        <v>91.2</v>
      </c>
      <c r="C55" s="53">
        <v>104.5</v>
      </c>
      <c r="D55" s="53">
        <v>105.5</v>
      </c>
      <c r="E55" s="53">
        <v>108.3</v>
      </c>
      <c r="F55" s="53">
        <v>102.8</v>
      </c>
      <c r="G55" s="53">
        <v>109</v>
      </c>
      <c r="H55" s="53">
        <v>106.4</v>
      </c>
      <c r="I55" s="53">
        <v>106.9</v>
      </c>
      <c r="J55" s="53">
        <v>108.5</v>
      </c>
      <c r="K55" s="53">
        <v>109.5</v>
      </c>
      <c r="L55" s="53">
        <v>107.7</v>
      </c>
      <c r="M55" s="53">
        <v>99</v>
      </c>
      <c r="N55" s="53">
        <v>105.2</v>
      </c>
      <c r="O55" s="53">
        <v>108.2</v>
      </c>
      <c r="P55" s="53">
        <v>104.4</v>
      </c>
      <c r="Q55" s="53">
        <v>102.6</v>
      </c>
      <c r="R55" s="53">
        <v>101.9</v>
      </c>
      <c r="S55" s="53">
        <v>98.3</v>
      </c>
      <c r="T55" s="54">
        <v>100.5</v>
      </c>
      <c r="U55" s="98"/>
    </row>
    <row r="56" ht="15" customHeight="1">
      <c r="A56" t="s" s="99">
        <v>101</v>
      </c>
      <c r="B56" s="52">
        <v>95.40000000000001</v>
      </c>
      <c r="C56" s="53">
        <v>100.4</v>
      </c>
      <c r="D56" s="53">
        <v>97.2</v>
      </c>
      <c r="E56" s="53">
        <v>104.4</v>
      </c>
      <c r="F56" s="53">
        <v>99</v>
      </c>
      <c r="G56" s="53">
        <v>109.2</v>
      </c>
      <c r="H56" s="53">
        <v>108.4</v>
      </c>
      <c r="I56" s="53">
        <v>101.5</v>
      </c>
      <c r="J56" s="53">
        <v>112.3</v>
      </c>
      <c r="K56" s="53">
        <v>107.4</v>
      </c>
      <c r="L56" s="53">
        <v>105.4</v>
      </c>
      <c r="M56" s="53">
        <v>100</v>
      </c>
      <c r="N56" s="53">
        <v>105.6</v>
      </c>
      <c r="O56" s="53">
        <v>106</v>
      </c>
      <c r="P56" s="53">
        <v>109.8</v>
      </c>
      <c r="Q56" s="53">
        <v>101.9</v>
      </c>
      <c r="R56" s="53">
        <v>106</v>
      </c>
      <c r="S56" s="53">
        <v>103.2</v>
      </c>
      <c r="T56" s="54">
        <v>94.7</v>
      </c>
      <c r="U56" s="98"/>
    </row>
    <row r="57" ht="15" customHeight="1">
      <c r="A57" t="s" s="99">
        <v>102</v>
      </c>
      <c r="B57" s="52">
        <v>95.3</v>
      </c>
      <c r="C57" s="53">
        <v>101.4</v>
      </c>
      <c r="D57" s="53">
        <v>109.6</v>
      </c>
      <c r="E57" s="53">
        <v>106.6</v>
      </c>
      <c r="F57" s="53">
        <v>108.8</v>
      </c>
      <c r="G57" s="53">
        <v>113.1</v>
      </c>
      <c r="H57" s="53">
        <v>101.1</v>
      </c>
      <c r="I57" s="53">
        <v>106</v>
      </c>
      <c r="J57" s="53">
        <v>112.2</v>
      </c>
      <c r="K57" s="53">
        <v>111</v>
      </c>
      <c r="L57" s="53">
        <v>104.2</v>
      </c>
      <c r="M57" s="53">
        <v>93</v>
      </c>
      <c r="N57" s="53">
        <v>104.8</v>
      </c>
      <c r="O57" s="53">
        <v>109.4</v>
      </c>
      <c r="P57" s="53">
        <v>102.1</v>
      </c>
      <c r="Q57" s="53">
        <v>102.5</v>
      </c>
      <c r="R57" s="53">
        <v>108.1</v>
      </c>
      <c r="S57" s="53">
        <v>101.1</v>
      </c>
      <c r="T57" s="54">
        <v>103.6</v>
      </c>
      <c r="U57" s="98"/>
    </row>
    <row r="58" ht="15" customHeight="1">
      <c r="A58" t="s" s="99">
        <v>103</v>
      </c>
      <c r="B58" s="52">
        <v>91.40000000000001</v>
      </c>
      <c r="C58" s="53">
        <v>107.7</v>
      </c>
      <c r="D58" s="53">
        <v>107</v>
      </c>
      <c r="E58" s="53">
        <v>111</v>
      </c>
      <c r="F58" s="53">
        <v>103.6</v>
      </c>
      <c r="G58" s="53">
        <v>107.4</v>
      </c>
      <c r="H58" s="53">
        <v>105.3</v>
      </c>
      <c r="I58" s="53">
        <v>105.5</v>
      </c>
      <c r="J58" s="53">
        <v>108.5</v>
      </c>
      <c r="K58" s="53">
        <v>110.7</v>
      </c>
      <c r="L58" s="53">
        <v>107.7</v>
      </c>
      <c r="M58" s="53">
        <v>96.59999999999999</v>
      </c>
      <c r="N58" s="53">
        <v>104.3</v>
      </c>
      <c r="O58" s="53">
        <v>105.7</v>
      </c>
      <c r="P58" s="53">
        <v>105.5</v>
      </c>
      <c r="Q58" s="53">
        <v>102.4</v>
      </c>
      <c r="R58" s="53">
        <v>102.1</v>
      </c>
      <c r="S58" s="53">
        <v>100</v>
      </c>
      <c r="T58" s="54">
        <v>101</v>
      </c>
      <c r="U58" s="98"/>
    </row>
    <row r="59" ht="15" customHeight="1">
      <c r="A59" t="s" s="99">
        <v>104</v>
      </c>
      <c r="B59" s="52">
        <v>93.5</v>
      </c>
      <c r="C59" s="53">
        <v>101.3</v>
      </c>
      <c r="D59" s="53">
        <v>113.2</v>
      </c>
      <c r="E59" s="53">
        <v>105.6</v>
      </c>
      <c r="F59" s="53">
        <v>99.09999999999999</v>
      </c>
      <c r="G59" s="53">
        <v>107.3</v>
      </c>
      <c r="H59" s="53">
        <v>101.6</v>
      </c>
      <c r="I59" s="53">
        <v>104.4</v>
      </c>
      <c r="J59" s="53">
        <v>104.2</v>
      </c>
      <c r="K59" s="53">
        <v>104</v>
      </c>
      <c r="L59" s="53">
        <v>102.7</v>
      </c>
      <c r="M59" s="53">
        <v>94</v>
      </c>
      <c r="N59" s="53">
        <v>104.7</v>
      </c>
      <c r="O59" s="53">
        <v>104.8</v>
      </c>
      <c r="P59" s="53">
        <v>103.3</v>
      </c>
      <c r="Q59" s="53">
        <v>102.7</v>
      </c>
      <c r="R59" s="53">
        <v>101</v>
      </c>
      <c r="S59" s="53">
        <v>99.8</v>
      </c>
      <c r="T59" s="54">
        <v>101.7</v>
      </c>
      <c r="U59" s="98"/>
    </row>
    <row r="60" ht="15" customHeight="1">
      <c r="A60" t="s" s="99">
        <v>105</v>
      </c>
      <c r="B60" s="52">
        <v>90.90000000000001</v>
      </c>
      <c r="C60" s="53">
        <v>100.6</v>
      </c>
      <c r="D60" s="53">
        <v>106.4</v>
      </c>
      <c r="E60" s="53">
        <v>106.4</v>
      </c>
      <c r="F60" s="53">
        <v>102.6</v>
      </c>
      <c r="G60" s="53">
        <v>106.6</v>
      </c>
      <c r="H60" s="53">
        <v>108.1</v>
      </c>
      <c r="I60" s="53">
        <v>103.5</v>
      </c>
      <c r="J60" s="53">
        <v>110.7</v>
      </c>
      <c r="K60" s="53">
        <v>111.4</v>
      </c>
      <c r="L60" s="53">
        <v>104.8</v>
      </c>
      <c r="M60" s="53">
        <v>82.3</v>
      </c>
      <c r="N60" s="53">
        <v>103.3</v>
      </c>
      <c r="O60" s="53">
        <v>106.7</v>
      </c>
      <c r="P60" s="53">
        <v>106.2</v>
      </c>
      <c r="Q60" s="53">
        <v>98.09999999999999</v>
      </c>
      <c r="R60" s="53">
        <v>100.2</v>
      </c>
      <c r="S60" s="53">
        <v>97.3</v>
      </c>
      <c r="T60" s="54">
        <v>100.6</v>
      </c>
      <c r="U60" s="98"/>
    </row>
    <row r="61" ht="15" customHeight="1">
      <c r="A61" t="s" s="48">
        <v>106</v>
      </c>
      <c r="B61" s="52">
        <v>93.59999999999999</v>
      </c>
      <c r="C61" s="53">
        <v>107.3</v>
      </c>
      <c r="D61" s="53">
        <v>113.1</v>
      </c>
      <c r="E61" s="53">
        <v>108.1</v>
      </c>
      <c r="F61" s="53">
        <v>95.09999999999999</v>
      </c>
      <c r="G61" s="53">
        <v>104.9</v>
      </c>
      <c r="H61" s="53">
        <v>102.3</v>
      </c>
      <c r="I61" s="53">
        <v>103.5</v>
      </c>
      <c r="J61" s="53">
        <v>109.3</v>
      </c>
      <c r="K61" s="53">
        <v>108.1</v>
      </c>
      <c r="L61" s="53">
        <v>104.9</v>
      </c>
      <c r="M61" s="53">
        <v>91.59999999999999</v>
      </c>
      <c r="N61" s="53">
        <v>107.4</v>
      </c>
      <c r="O61" s="53">
        <v>108.3</v>
      </c>
      <c r="P61" s="53">
        <v>100.6</v>
      </c>
      <c r="Q61" s="53">
        <v>100.8</v>
      </c>
      <c r="R61" s="53">
        <v>103.3</v>
      </c>
      <c r="S61" s="53">
        <v>99.59999999999999</v>
      </c>
      <c r="T61" s="54">
        <v>96.7</v>
      </c>
      <c r="U61" s="98"/>
    </row>
    <row r="62" ht="15" customHeight="1">
      <c r="A62" t="s" s="48">
        <v>107</v>
      </c>
      <c r="B62" s="52">
        <v>94.2</v>
      </c>
      <c r="C62" s="53">
        <v>104.5</v>
      </c>
      <c r="D62" s="53">
        <v>107.2</v>
      </c>
      <c r="E62" s="53">
        <v>99.2</v>
      </c>
      <c r="F62" s="53">
        <v>99.40000000000001</v>
      </c>
      <c r="G62" s="53">
        <v>102.5</v>
      </c>
      <c r="H62" s="53">
        <v>105.2</v>
      </c>
      <c r="I62" s="53">
        <v>100.9</v>
      </c>
      <c r="J62" s="53">
        <v>105.7</v>
      </c>
      <c r="K62" s="53">
        <v>104.8</v>
      </c>
      <c r="L62" s="53">
        <v>103.8</v>
      </c>
      <c r="M62" s="53">
        <v>90.8</v>
      </c>
      <c r="N62" s="53">
        <v>104.6</v>
      </c>
      <c r="O62" s="53">
        <v>104.8</v>
      </c>
      <c r="P62" s="53">
        <v>101.8</v>
      </c>
      <c r="Q62" s="53">
        <v>100.6</v>
      </c>
      <c r="R62" s="53">
        <v>102.2</v>
      </c>
      <c r="S62" s="53">
        <v>99.2</v>
      </c>
      <c r="T62" s="54">
        <v>99.59999999999999</v>
      </c>
      <c r="U62" s="98"/>
    </row>
    <row r="63" ht="15" customHeight="1">
      <c r="A63" t="s" s="48">
        <v>108</v>
      </c>
      <c r="B63" s="52">
        <v>95.5</v>
      </c>
      <c r="C63" s="53">
        <v>103.4</v>
      </c>
      <c r="D63" s="53">
        <v>109.9</v>
      </c>
      <c r="E63" s="53">
        <v>109.3</v>
      </c>
      <c r="F63" s="53">
        <v>105.2</v>
      </c>
      <c r="G63" s="53">
        <v>105.2</v>
      </c>
      <c r="H63" s="53">
        <v>104.3</v>
      </c>
      <c r="I63" s="53">
        <v>106</v>
      </c>
      <c r="J63" s="53">
        <v>108.1</v>
      </c>
      <c r="K63" s="53">
        <v>109</v>
      </c>
      <c r="L63" s="53">
        <v>102.2</v>
      </c>
      <c r="M63" s="53">
        <v>88.2</v>
      </c>
      <c r="N63" s="53">
        <v>107.5</v>
      </c>
      <c r="O63" s="53">
        <v>106.9</v>
      </c>
      <c r="P63" s="53">
        <v>103.8</v>
      </c>
      <c r="Q63" s="53">
        <v>102</v>
      </c>
      <c r="R63" s="53">
        <v>102.9</v>
      </c>
      <c r="S63" s="53">
        <v>96.5</v>
      </c>
      <c r="T63" s="54">
        <v>103</v>
      </c>
      <c r="U63" s="98"/>
    </row>
    <row r="64" ht="15" customHeight="1">
      <c r="A64" t="s" s="48">
        <v>109</v>
      </c>
      <c r="B64" s="52">
        <v>86.09999999999999</v>
      </c>
      <c r="C64" s="53">
        <v>109.1</v>
      </c>
      <c r="D64" s="53">
        <v>109.6</v>
      </c>
      <c r="E64" s="53">
        <v>101</v>
      </c>
      <c r="F64" s="53">
        <v>105</v>
      </c>
      <c r="G64" s="53">
        <v>112.8</v>
      </c>
      <c r="H64" s="53">
        <v>110.1</v>
      </c>
      <c r="I64" s="53">
        <v>105.2</v>
      </c>
      <c r="J64" s="53">
        <v>107.7</v>
      </c>
      <c r="K64" s="53">
        <v>109.7</v>
      </c>
      <c r="L64" s="53">
        <v>102.6</v>
      </c>
      <c r="M64" s="53">
        <v>95.90000000000001</v>
      </c>
      <c r="N64" s="53">
        <v>104.5</v>
      </c>
      <c r="O64" s="53">
        <v>105.1</v>
      </c>
      <c r="P64" s="53">
        <v>102.5</v>
      </c>
      <c r="Q64" s="53">
        <v>102.2</v>
      </c>
      <c r="R64" s="53">
        <v>99.3</v>
      </c>
      <c r="S64" s="53">
        <v>96.09999999999999</v>
      </c>
      <c r="T64" s="54">
        <v>99.09999999999999</v>
      </c>
      <c r="U64" s="98"/>
    </row>
    <row r="65" ht="15" customHeight="1">
      <c r="A65" t="s" s="48">
        <v>110</v>
      </c>
      <c r="B65" s="52">
        <v>87.8</v>
      </c>
      <c r="C65" s="53">
        <v>112.2</v>
      </c>
      <c r="D65" s="53">
        <v>106.2</v>
      </c>
      <c r="E65" s="53">
        <v>105.3</v>
      </c>
      <c r="F65" s="53">
        <v>101.9</v>
      </c>
      <c r="G65" s="53">
        <v>104.8</v>
      </c>
      <c r="H65" s="53">
        <v>105.7</v>
      </c>
      <c r="I65" s="53">
        <v>100.7</v>
      </c>
      <c r="J65" s="53">
        <v>108</v>
      </c>
      <c r="K65" s="53">
        <v>116.2</v>
      </c>
      <c r="L65" s="53">
        <v>107.7</v>
      </c>
      <c r="M65" s="53">
        <v>95.3</v>
      </c>
      <c r="N65" s="53">
        <v>101.8</v>
      </c>
      <c r="O65" s="53">
        <v>107.9</v>
      </c>
      <c r="P65" s="53">
        <v>106.7</v>
      </c>
      <c r="Q65" s="53">
        <v>104.6</v>
      </c>
      <c r="R65" s="53">
        <v>103.5</v>
      </c>
      <c r="S65" s="53">
        <v>103.9</v>
      </c>
      <c r="T65" s="54">
        <v>97</v>
      </c>
      <c r="U65" s="98"/>
    </row>
    <row r="66" ht="15" customHeight="1">
      <c r="A66" t="s" s="48">
        <v>111</v>
      </c>
      <c r="B66" s="52">
        <v>92.8</v>
      </c>
      <c r="C66" s="53">
        <v>102.3</v>
      </c>
      <c r="D66" s="53">
        <v>106.2</v>
      </c>
      <c r="E66" s="53">
        <v>106.8</v>
      </c>
      <c r="F66" s="53">
        <v>103.9</v>
      </c>
      <c r="G66" s="53">
        <v>104.8</v>
      </c>
      <c r="H66" s="53">
        <v>108.7</v>
      </c>
      <c r="I66" s="53">
        <v>101.7</v>
      </c>
      <c r="J66" s="53">
        <v>106.4</v>
      </c>
      <c r="K66" s="53">
        <v>108.1</v>
      </c>
      <c r="L66" s="53">
        <v>103.8</v>
      </c>
      <c r="M66" s="53">
        <v>80.40000000000001</v>
      </c>
      <c r="N66" s="53">
        <v>108.5</v>
      </c>
      <c r="O66" s="53">
        <v>105.9</v>
      </c>
      <c r="P66" s="53">
        <v>105</v>
      </c>
      <c r="Q66" s="53">
        <v>104.2</v>
      </c>
      <c r="R66" s="53">
        <v>101.9</v>
      </c>
      <c r="S66" s="53">
        <v>97</v>
      </c>
      <c r="T66" s="54">
        <v>97.8</v>
      </c>
      <c r="U66" s="98"/>
    </row>
    <row r="67" ht="15" customHeight="1">
      <c r="A67" t="s" s="99">
        <v>112</v>
      </c>
      <c r="B67" s="52">
        <v>87.7</v>
      </c>
      <c r="C67" s="53">
        <v>106.2</v>
      </c>
      <c r="D67" s="53">
        <v>113.1</v>
      </c>
      <c r="E67" s="53">
        <v>103.1</v>
      </c>
      <c r="F67" s="53">
        <v>105.4</v>
      </c>
      <c r="G67" s="53">
        <v>109.8</v>
      </c>
      <c r="H67" s="53">
        <v>108.4</v>
      </c>
      <c r="I67" s="53">
        <v>105.6</v>
      </c>
      <c r="J67" s="53">
        <v>105.6</v>
      </c>
      <c r="K67" s="53">
        <v>108.2</v>
      </c>
      <c r="L67" s="53">
        <v>108.4</v>
      </c>
      <c r="M67" s="53">
        <v>97.8</v>
      </c>
      <c r="N67" s="53">
        <v>102.1</v>
      </c>
      <c r="O67" s="53">
        <v>108</v>
      </c>
      <c r="P67" s="53">
        <v>105.9</v>
      </c>
      <c r="Q67" s="53">
        <v>104.3</v>
      </c>
      <c r="R67" s="53">
        <v>100.3</v>
      </c>
      <c r="S67" s="53">
        <v>99</v>
      </c>
      <c r="T67" s="54">
        <v>100.9</v>
      </c>
      <c r="U67" s="98"/>
    </row>
    <row r="68" ht="15" customHeight="1">
      <c r="A68" t="s" s="103">
        <v>113</v>
      </c>
      <c r="B68" s="55">
        <v>91.09999999999999</v>
      </c>
      <c r="C68" s="56">
        <v>106.1</v>
      </c>
      <c r="D68" s="56">
        <v>104.3</v>
      </c>
      <c r="E68" s="56">
        <v>100</v>
      </c>
      <c r="F68" s="56">
        <v>107.8</v>
      </c>
      <c r="G68" s="56">
        <v>102.8</v>
      </c>
      <c r="H68" s="56">
        <v>104.4</v>
      </c>
      <c r="I68" s="56">
        <v>104.5</v>
      </c>
      <c r="J68" s="56">
        <v>109.3</v>
      </c>
      <c r="K68" s="56">
        <v>110</v>
      </c>
      <c r="L68" s="56">
        <v>101.6</v>
      </c>
      <c r="M68" s="56">
        <v>92.59999999999999</v>
      </c>
      <c r="N68" s="56">
        <v>105.1</v>
      </c>
      <c r="O68" s="56">
        <v>107.9</v>
      </c>
      <c r="P68" s="56">
        <v>102.5</v>
      </c>
      <c r="Q68" s="56">
        <v>102</v>
      </c>
      <c r="R68" s="56">
        <v>100.5</v>
      </c>
      <c r="S68" s="56">
        <v>98.09999999999999</v>
      </c>
      <c r="T68" s="57">
        <v>101.8</v>
      </c>
      <c r="U68" s="100"/>
    </row>
    <row r="69" ht="15" customHeight="1">
      <c r="A69" t="s" s="45">
        <v>114</v>
      </c>
      <c r="B69" s="58">
        <v>93.5</v>
      </c>
      <c r="C69" s="58">
        <v>102.8</v>
      </c>
      <c r="D69" s="58">
        <v>110.1</v>
      </c>
      <c r="E69" s="58">
        <v>108.9</v>
      </c>
      <c r="F69" s="58">
        <v>104.2</v>
      </c>
      <c r="G69" s="58">
        <v>108.4</v>
      </c>
      <c r="H69" s="58">
        <v>106.7</v>
      </c>
      <c r="I69" s="58">
        <v>110.2</v>
      </c>
      <c r="J69" s="58">
        <v>107.5</v>
      </c>
      <c r="K69" s="58">
        <v>105.5</v>
      </c>
      <c r="L69" s="58">
        <v>103.4</v>
      </c>
      <c r="M69" s="58">
        <v>92</v>
      </c>
      <c r="N69" s="58">
        <v>106.8</v>
      </c>
      <c r="O69" s="58">
        <v>104.6</v>
      </c>
      <c r="P69" s="58">
        <v>101.5</v>
      </c>
      <c r="Q69" s="58">
        <v>102.2</v>
      </c>
      <c r="R69" s="58">
        <v>99</v>
      </c>
      <c r="S69" s="58">
        <v>98.8</v>
      </c>
      <c r="T69" s="58">
        <v>100.3</v>
      </c>
      <c r="U69" s="98"/>
    </row>
    <row r="70" ht="15" customHeight="1">
      <c r="A70" t="s" s="104">
        <v>115</v>
      </c>
      <c r="B70" s="52">
        <v>90.2</v>
      </c>
      <c r="C70" s="53">
        <v>103.1</v>
      </c>
      <c r="D70" s="53">
        <v>107.1</v>
      </c>
      <c r="E70" s="53">
        <v>101.2</v>
      </c>
      <c r="F70" s="53">
        <v>102</v>
      </c>
      <c r="G70" s="53">
        <v>107.9</v>
      </c>
      <c r="H70" s="53">
        <v>103.3</v>
      </c>
      <c r="I70" s="53">
        <v>107.5</v>
      </c>
      <c r="J70" s="53">
        <v>111.8</v>
      </c>
      <c r="K70" s="53">
        <v>104.4</v>
      </c>
      <c r="L70" s="53">
        <v>109.3</v>
      </c>
      <c r="M70" s="53">
        <v>92.90000000000001</v>
      </c>
      <c r="N70" s="53">
        <v>97.5</v>
      </c>
      <c r="O70" s="53">
        <v>106.8</v>
      </c>
      <c r="P70" s="53">
        <v>96</v>
      </c>
      <c r="Q70" s="53">
        <v>102.8</v>
      </c>
      <c r="R70" s="53">
        <v>97.09999999999999</v>
      </c>
      <c r="S70" s="53">
        <v>97.40000000000001</v>
      </c>
      <c r="T70" s="54">
        <v>101.8</v>
      </c>
      <c r="U70" s="98"/>
    </row>
    <row r="71" ht="15" customHeight="1">
      <c r="A71" t="s" s="104">
        <v>116</v>
      </c>
      <c r="B71" s="52">
        <v>92.09999999999999</v>
      </c>
      <c r="C71" s="53">
        <v>101.6</v>
      </c>
      <c r="D71" s="53">
        <v>112.1</v>
      </c>
      <c r="E71" s="53">
        <v>108.6</v>
      </c>
      <c r="F71" s="53">
        <v>104.2</v>
      </c>
      <c r="G71" s="53">
        <v>109</v>
      </c>
      <c r="H71" s="53">
        <v>108.9</v>
      </c>
      <c r="I71" s="53">
        <v>109.5</v>
      </c>
      <c r="J71" s="53">
        <v>111.5</v>
      </c>
      <c r="K71" s="53">
        <v>109.4</v>
      </c>
      <c r="L71" s="53">
        <v>102.5</v>
      </c>
      <c r="M71" s="53">
        <v>88.40000000000001</v>
      </c>
      <c r="N71" s="53">
        <v>111.4</v>
      </c>
      <c r="O71" s="53">
        <v>108.9</v>
      </c>
      <c r="P71" s="53">
        <v>107.1</v>
      </c>
      <c r="Q71" s="53">
        <v>102</v>
      </c>
      <c r="R71" s="53">
        <v>100.1</v>
      </c>
      <c r="S71" s="53">
        <v>97.3</v>
      </c>
      <c r="T71" s="54">
        <v>101.9</v>
      </c>
      <c r="U71" s="98"/>
    </row>
    <row r="72" ht="15" customHeight="1">
      <c r="A72" t="s" s="104">
        <v>117</v>
      </c>
      <c r="B72" s="52">
        <v>97.09999999999999</v>
      </c>
      <c r="C72" s="53">
        <v>101.9</v>
      </c>
      <c r="D72" s="53">
        <v>109.4</v>
      </c>
      <c r="E72" s="53">
        <v>110.4</v>
      </c>
      <c r="F72" s="53">
        <v>104.9</v>
      </c>
      <c r="G72" s="53">
        <v>108.2</v>
      </c>
      <c r="H72" s="53">
        <v>106.5</v>
      </c>
      <c r="I72" s="53">
        <v>110.8</v>
      </c>
      <c r="J72" s="53">
        <v>106</v>
      </c>
      <c r="K72" s="53">
        <v>103.1</v>
      </c>
      <c r="L72" s="53">
        <v>103.8</v>
      </c>
      <c r="M72" s="53">
        <v>94.3</v>
      </c>
      <c r="N72" s="53">
        <v>106</v>
      </c>
      <c r="O72" s="53">
        <v>103.1</v>
      </c>
      <c r="P72" s="53">
        <v>99.8</v>
      </c>
      <c r="Q72" s="53">
        <v>102.4</v>
      </c>
      <c r="R72" s="53">
        <v>98.09999999999999</v>
      </c>
      <c r="S72" s="53">
        <v>99.2</v>
      </c>
      <c r="T72" s="54">
        <v>100.5</v>
      </c>
      <c r="U72" s="98"/>
    </row>
    <row r="73" ht="15" customHeight="1">
      <c r="A73" t="s" s="48">
        <v>167</v>
      </c>
      <c r="B73" t="s" s="101">
        <v>73</v>
      </c>
      <c r="C73" t="s" s="60">
        <v>73</v>
      </c>
      <c r="D73" t="s" s="60">
        <v>73</v>
      </c>
      <c r="E73" s="53">
        <v>109.3</v>
      </c>
      <c r="F73" s="53">
        <v>102.5</v>
      </c>
      <c r="G73" s="53">
        <v>109.2</v>
      </c>
      <c r="H73" s="53">
        <v>107.9</v>
      </c>
      <c r="I73" s="53">
        <v>112.4</v>
      </c>
      <c r="J73" s="53">
        <v>106.7</v>
      </c>
      <c r="K73" s="53">
        <v>103.2</v>
      </c>
      <c r="L73" s="53">
        <v>102.9</v>
      </c>
      <c r="M73" s="53">
        <v>95.2</v>
      </c>
      <c r="N73" s="53">
        <v>103</v>
      </c>
      <c r="O73" s="53">
        <v>100.9</v>
      </c>
      <c r="P73" s="53">
        <v>98.09999999999999</v>
      </c>
      <c r="Q73" s="53">
        <v>100</v>
      </c>
      <c r="R73" s="53">
        <v>98.7</v>
      </c>
      <c r="S73" s="53">
        <v>98.2</v>
      </c>
      <c r="T73" s="54">
        <v>97.59999999999999</v>
      </c>
      <c r="U73" s="98"/>
    </row>
    <row r="74" ht="15" customHeight="1">
      <c r="A74" t="s" s="48">
        <v>160</v>
      </c>
      <c r="B74" t="s" s="101">
        <v>73</v>
      </c>
      <c r="C74" t="s" s="60">
        <v>73</v>
      </c>
      <c r="D74" t="s" s="60">
        <v>73</v>
      </c>
      <c r="E74" s="53">
        <v>111.4</v>
      </c>
      <c r="F74" s="53">
        <v>109.8</v>
      </c>
      <c r="G74" s="53">
        <v>108.5</v>
      </c>
      <c r="H74" s="53">
        <v>100.4</v>
      </c>
      <c r="I74" s="53">
        <v>101.2</v>
      </c>
      <c r="J74" s="53">
        <v>104.6</v>
      </c>
      <c r="K74" s="53">
        <v>103.5</v>
      </c>
      <c r="L74" s="53">
        <v>105.5</v>
      </c>
      <c r="M74" s="53">
        <v>89.8</v>
      </c>
      <c r="N74" s="53">
        <v>110.1</v>
      </c>
      <c r="O74" s="53">
        <v>102.7</v>
      </c>
      <c r="P74" s="53">
        <v>102.2</v>
      </c>
      <c r="Q74" s="53">
        <v>103.9</v>
      </c>
      <c r="R74" s="53">
        <v>105.7</v>
      </c>
      <c r="S74" s="53">
        <v>98.09999999999999</v>
      </c>
      <c r="T74" s="54">
        <v>105.6</v>
      </c>
      <c r="U74" s="98"/>
    </row>
    <row r="75" ht="15" customHeight="1">
      <c r="A75" t="s" s="48">
        <v>120</v>
      </c>
      <c r="B75" t="s" s="101">
        <v>73</v>
      </c>
      <c r="C75" t="s" s="60">
        <v>73</v>
      </c>
      <c r="D75" t="s" s="60">
        <v>73</v>
      </c>
      <c r="E75" t="s" s="60">
        <v>73</v>
      </c>
      <c r="F75" t="s" s="60">
        <v>73</v>
      </c>
      <c r="G75" t="s" s="60">
        <v>73</v>
      </c>
      <c r="H75" t="s" s="60">
        <v>73</v>
      </c>
      <c r="I75" t="s" s="60">
        <v>73</v>
      </c>
      <c r="J75" t="s" s="60">
        <v>73</v>
      </c>
      <c r="K75" t="s" s="60">
        <v>73</v>
      </c>
      <c r="L75" t="s" s="60">
        <v>73</v>
      </c>
      <c r="M75" t="s" s="60">
        <v>73</v>
      </c>
      <c r="N75" t="s" s="60">
        <v>73</v>
      </c>
      <c r="O75" t="s" s="60">
        <v>73</v>
      </c>
      <c r="P75" s="53">
        <v>102.1</v>
      </c>
      <c r="Q75" s="53">
        <v>108.9</v>
      </c>
      <c r="R75" s="53">
        <v>83.5</v>
      </c>
      <c r="S75" s="53">
        <v>105.3</v>
      </c>
      <c r="T75" s="54">
        <v>100.6</v>
      </c>
      <c r="U75" s="98"/>
    </row>
    <row r="76" ht="15" customHeight="1">
      <c r="A76" t="s" s="104">
        <v>121</v>
      </c>
      <c r="B76" s="55">
        <v>83.09999999999999</v>
      </c>
      <c r="C76" s="56">
        <v>108.4</v>
      </c>
      <c r="D76" s="56">
        <v>110.7</v>
      </c>
      <c r="E76" s="56">
        <v>103.1</v>
      </c>
      <c r="F76" s="56">
        <v>100.9</v>
      </c>
      <c r="G76" s="56">
        <v>108.5</v>
      </c>
      <c r="H76" s="56">
        <v>104.9</v>
      </c>
      <c r="I76" s="56">
        <v>108.3</v>
      </c>
      <c r="J76" s="56">
        <v>110.6</v>
      </c>
      <c r="K76" s="56">
        <v>113.4</v>
      </c>
      <c r="L76" s="56">
        <v>101.5</v>
      </c>
      <c r="M76" s="56">
        <v>85.90000000000001</v>
      </c>
      <c r="N76" s="56">
        <v>106</v>
      </c>
      <c r="O76" s="56">
        <v>105.3</v>
      </c>
      <c r="P76" s="56">
        <v>102.4</v>
      </c>
      <c r="Q76" s="56">
        <v>101.5</v>
      </c>
      <c r="R76" s="56">
        <v>102.8</v>
      </c>
      <c r="S76" s="56">
        <v>99.5</v>
      </c>
      <c r="T76" s="57">
        <v>96.90000000000001</v>
      </c>
      <c r="U76" s="100"/>
    </row>
    <row r="77" ht="15" customHeight="1">
      <c r="A77" t="s" s="63">
        <v>122</v>
      </c>
      <c r="B77" s="58">
        <v>92.40000000000001</v>
      </c>
      <c r="C77" s="58">
        <v>104</v>
      </c>
      <c r="D77" s="58">
        <v>107.5</v>
      </c>
      <c r="E77" s="58">
        <v>106.9</v>
      </c>
      <c r="F77" s="58">
        <v>104.1</v>
      </c>
      <c r="G77" s="58">
        <v>107.5</v>
      </c>
      <c r="H77" s="58">
        <v>108.8</v>
      </c>
      <c r="I77" s="58">
        <v>104.9</v>
      </c>
      <c r="J77" s="58">
        <v>106.2</v>
      </c>
      <c r="K77" s="58">
        <v>107.3</v>
      </c>
      <c r="L77" s="58">
        <v>103.8</v>
      </c>
      <c r="M77" s="58">
        <v>95.8</v>
      </c>
      <c r="N77" s="58">
        <v>104.5</v>
      </c>
      <c r="O77" s="58">
        <v>105</v>
      </c>
      <c r="P77" s="58">
        <v>103.1</v>
      </c>
      <c r="Q77" s="58">
        <v>102.4</v>
      </c>
      <c r="R77" s="58">
        <v>102.1</v>
      </c>
      <c r="S77" s="58">
        <v>98.8</v>
      </c>
      <c r="T77" s="58">
        <v>100.5</v>
      </c>
      <c r="U77" s="98"/>
    </row>
    <row r="78" ht="15" customHeight="1">
      <c r="A78" t="s" s="104">
        <v>123</v>
      </c>
      <c r="B78" s="52">
        <v>90.59999999999999</v>
      </c>
      <c r="C78" s="53">
        <v>104.8</v>
      </c>
      <c r="D78" s="53">
        <v>109</v>
      </c>
      <c r="E78" s="53">
        <v>119.5</v>
      </c>
      <c r="F78" s="53">
        <v>95.5</v>
      </c>
      <c r="G78" s="53">
        <v>114.9</v>
      </c>
      <c r="H78" s="53">
        <v>107.9</v>
      </c>
      <c r="I78" s="53">
        <v>101.5</v>
      </c>
      <c r="J78" s="53">
        <v>104</v>
      </c>
      <c r="K78" s="53">
        <v>107.5</v>
      </c>
      <c r="L78" s="53">
        <v>107</v>
      </c>
      <c r="M78" s="53">
        <v>96.2</v>
      </c>
      <c r="N78" s="53">
        <v>100.8</v>
      </c>
      <c r="O78" s="53">
        <v>102.7</v>
      </c>
      <c r="P78" s="53">
        <v>98.8</v>
      </c>
      <c r="Q78" s="53">
        <v>100.3</v>
      </c>
      <c r="R78" s="53">
        <v>108.4</v>
      </c>
      <c r="S78" s="53">
        <v>100.2</v>
      </c>
      <c r="T78" s="54">
        <v>103.1</v>
      </c>
      <c r="U78" s="98"/>
    </row>
    <row r="79" ht="15" customHeight="1">
      <c r="A79" t="s" s="104">
        <v>124</v>
      </c>
      <c r="B79" s="52">
        <v>95.3</v>
      </c>
      <c r="C79" s="53">
        <v>106.1</v>
      </c>
      <c r="D79" s="53">
        <v>103.1</v>
      </c>
      <c r="E79" s="53">
        <v>114</v>
      </c>
      <c r="F79" s="53">
        <v>103.5</v>
      </c>
      <c r="G79" s="53">
        <v>105.8</v>
      </c>
      <c r="H79" s="53">
        <v>105.4</v>
      </c>
      <c r="I79" s="53">
        <v>99.90000000000001</v>
      </c>
      <c r="J79" s="53">
        <v>103.9</v>
      </c>
      <c r="K79" s="53">
        <v>106.2</v>
      </c>
      <c r="L79" s="53">
        <v>100.1</v>
      </c>
      <c r="M79" s="53">
        <v>99.7</v>
      </c>
      <c r="N79" s="53">
        <v>104.2</v>
      </c>
      <c r="O79" s="53">
        <v>100.9</v>
      </c>
      <c r="P79" s="53">
        <v>102.1</v>
      </c>
      <c r="Q79" s="53">
        <v>101</v>
      </c>
      <c r="R79" s="53">
        <v>104.6</v>
      </c>
      <c r="S79" s="53">
        <v>98.59999999999999</v>
      </c>
      <c r="T79" s="54">
        <v>101.1</v>
      </c>
      <c r="U79" s="98"/>
    </row>
    <row r="80" ht="15" customHeight="1">
      <c r="A80" t="s" s="104">
        <v>125</v>
      </c>
      <c r="B80" s="52">
        <v>91.3</v>
      </c>
      <c r="C80" s="53">
        <v>99.2</v>
      </c>
      <c r="D80" s="53">
        <v>107.8</v>
      </c>
      <c r="E80" s="53">
        <v>103.7</v>
      </c>
      <c r="F80" s="53">
        <v>96.8</v>
      </c>
      <c r="G80" s="53">
        <v>103.4</v>
      </c>
      <c r="H80" s="53">
        <v>103.9</v>
      </c>
      <c r="I80" s="53">
        <v>103.1</v>
      </c>
      <c r="J80" s="53">
        <v>102.7</v>
      </c>
      <c r="K80" s="53">
        <v>103.6</v>
      </c>
      <c r="L80" s="53">
        <v>102.8</v>
      </c>
      <c r="M80" s="53">
        <v>99.5</v>
      </c>
      <c r="N80" s="53">
        <v>102.2</v>
      </c>
      <c r="O80" s="53">
        <v>105.1</v>
      </c>
      <c r="P80" s="53">
        <v>105.4</v>
      </c>
      <c r="Q80" s="53">
        <v>104</v>
      </c>
      <c r="R80" s="53">
        <v>101.9</v>
      </c>
      <c r="S80" s="53">
        <v>98.5</v>
      </c>
      <c r="T80" s="54">
        <v>101.5</v>
      </c>
      <c r="U80" s="98"/>
    </row>
    <row r="81" ht="15" customHeight="1">
      <c r="A81" t="s" s="104">
        <v>126</v>
      </c>
      <c r="B81" s="52">
        <v>96.7</v>
      </c>
      <c r="C81" s="53">
        <v>102.8</v>
      </c>
      <c r="D81" s="53">
        <v>111.7</v>
      </c>
      <c r="E81" s="53">
        <v>107.1</v>
      </c>
      <c r="F81" s="53">
        <v>103.8</v>
      </c>
      <c r="G81" s="53">
        <v>107.7</v>
      </c>
      <c r="H81" s="53">
        <v>107.2</v>
      </c>
      <c r="I81" s="53">
        <v>101.6</v>
      </c>
      <c r="J81" s="53">
        <v>110.2</v>
      </c>
      <c r="K81" s="53">
        <v>109.5</v>
      </c>
      <c r="L81" s="53">
        <v>103.3</v>
      </c>
      <c r="M81" s="53">
        <v>94.7</v>
      </c>
      <c r="N81" s="53">
        <v>103.2</v>
      </c>
      <c r="O81" s="53">
        <v>103.9</v>
      </c>
      <c r="P81" s="53">
        <v>101.6</v>
      </c>
      <c r="Q81" s="53">
        <v>104.9</v>
      </c>
      <c r="R81" s="53">
        <v>100.4</v>
      </c>
      <c r="S81" s="53">
        <v>100.5</v>
      </c>
      <c r="T81" s="54">
        <v>99</v>
      </c>
      <c r="U81" s="98"/>
    </row>
    <row r="82" ht="15" customHeight="1">
      <c r="A82" t="s" s="104">
        <v>127</v>
      </c>
      <c r="B82" s="52">
        <v>93.59999999999999</v>
      </c>
      <c r="C82" s="53">
        <v>105.1</v>
      </c>
      <c r="D82" s="53">
        <v>105.1</v>
      </c>
      <c r="E82" s="53">
        <v>106.3</v>
      </c>
      <c r="F82" s="53">
        <v>104</v>
      </c>
      <c r="G82" s="53">
        <v>105.6</v>
      </c>
      <c r="H82" s="53">
        <v>106.4</v>
      </c>
      <c r="I82" s="53">
        <v>103.3</v>
      </c>
      <c r="J82" s="53">
        <v>104.4</v>
      </c>
      <c r="K82" s="53">
        <v>106</v>
      </c>
      <c r="L82" s="53">
        <v>104.6</v>
      </c>
      <c r="M82" s="53">
        <v>98.5</v>
      </c>
      <c r="N82" s="53">
        <v>105.8</v>
      </c>
      <c r="O82" s="53">
        <v>105.7</v>
      </c>
      <c r="P82" s="53">
        <v>105.8</v>
      </c>
      <c r="Q82" s="53">
        <v>102.9</v>
      </c>
      <c r="R82" s="53">
        <v>101</v>
      </c>
      <c r="S82" s="53">
        <v>97.8</v>
      </c>
      <c r="T82" s="54">
        <v>101.5</v>
      </c>
      <c r="U82" s="98"/>
    </row>
    <row r="83" ht="15" customHeight="1">
      <c r="A83" t="s" s="104">
        <v>128</v>
      </c>
      <c r="B83" s="52">
        <v>90.59999999999999</v>
      </c>
      <c r="C83" s="53">
        <v>101</v>
      </c>
      <c r="D83" s="53">
        <v>105.2</v>
      </c>
      <c r="E83" s="53">
        <v>102.8</v>
      </c>
      <c r="F83" s="53">
        <v>101.2</v>
      </c>
      <c r="G83" s="53">
        <v>105.3</v>
      </c>
      <c r="H83" s="53">
        <v>106.1</v>
      </c>
      <c r="I83" s="53">
        <v>108.3</v>
      </c>
      <c r="J83" s="53">
        <v>112</v>
      </c>
      <c r="K83" s="53">
        <v>109.1</v>
      </c>
      <c r="L83" s="53">
        <v>103.7</v>
      </c>
      <c r="M83" s="53">
        <v>100.1</v>
      </c>
      <c r="N83" s="53">
        <v>106.8</v>
      </c>
      <c r="O83" s="53">
        <v>104.5</v>
      </c>
      <c r="P83" s="53">
        <v>109.4</v>
      </c>
      <c r="Q83" s="53">
        <v>102</v>
      </c>
      <c r="R83" s="53">
        <v>104.8</v>
      </c>
      <c r="S83" s="53">
        <v>100.4</v>
      </c>
      <c r="T83" s="54">
        <v>102.8</v>
      </c>
      <c r="U83" s="98"/>
    </row>
    <row r="84" ht="15" customHeight="1">
      <c r="A84" t="s" s="104">
        <v>129</v>
      </c>
      <c r="B84" s="52">
        <v>91.90000000000001</v>
      </c>
      <c r="C84" s="53">
        <v>108.2</v>
      </c>
      <c r="D84" s="53">
        <v>106.8</v>
      </c>
      <c r="E84" s="53">
        <v>104.6</v>
      </c>
      <c r="F84" s="53">
        <v>103.8</v>
      </c>
      <c r="G84" s="53">
        <v>107</v>
      </c>
      <c r="H84" s="53">
        <v>104.7</v>
      </c>
      <c r="I84" s="53">
        <v>106.8</v>
      </c>
      <c r="J84" s="53">
        <v>107.2</v>
      </c>
      <c r="K84" s="53">
        <v>106.8</v>
      </c>
      <c r="L84" s="53">
        <v>102.1</v>
      </c>
      <c r="M84" s="53">
        <v>92.90000000000001</v>
      </c>
      <c r="N84" s="53">
        <v>102.7</v>
      </c>
      <c r="O84" s="53">
        <v>102.3</v>
      </c>
      <c r="P84" s="53">
        <v>95.8</v>
      </c>
      <c r="Q84" s="53">
        <v>96</v>
      </c>
      <c r="R84" s="53">
        <v>102.1</v>
      </c>
      <c r="S84" s="53">
        <v>99</v>
      </c>
      <c r="T84" s="54">
        <v>97</v>
      </c>
      <c r="U84" s="98"/>
    </row>
    <row r="85" ht="15" customHeight="1">
      <c r="A85" t="s" s="104">
        <v>130</v>
      </c>
      <c r="B85" s="52">
        <v>95</v>
      </c>
      <c r="C85" s="53">
        <v>104.7</v>
      </c>
      <c r="D85" s="53">
        <v>113.7</v>
      </c>
      <c r="E85" s="53">
        <v>111.6</v>
      </c>
      <c r="F85" s="53">
        <v>105.4</v>
      </c>
      <c r="G85" s="53">
        <v>109.7</v>
      </c>
      <c r="H85" s="53">
        <v>110</v>
      </c>
      <c r="I85" s="53">
        <v>108.9</v>
      </c>
      <c r="J85" s="53">
        <v>108.5</v>
      </c>
      <c r="K85" s="53">
        <v>111.7</v>
      </c>
      <c r="L85" s="53">
        <v>105.7</v>
      </c>
      <c r="M85" s="53">
        <v>89.40000000000001</v>
      </c>
      <c r="N85" s="53">
        <v>104.6</v>
      </c>
      <c r="O85" s="53">
        <v>108.4</v>
      </c>
      <c r="P85" s="53">
        <v>101.5</v>
      </c>
      <c r="Q85" s="53">
        <v>105</v>
      </c>
      <c r="R85" s="53">
        <v>102.5</v>
      </c>
      <c r="S85" s="53">
        <v>98</v>
      </c>
      <c r="T85" s="54">
        <v>101.1</v>
      </c>
      <c r="U85" s="98"/>
    </row>
    <row r="86" ht="15" customHeight="1">
      <c r="A86" t="s" s="104">
        <v>131</v>
      </c>
      <c r="B86" s="52">
        <v>87.59999999999999</v>
      </c>
      <c r="C86" s="53">
        <v>101.1</v>
      </c>
      <c r="D86" s="53">
        <v>107.9</v>
      </c>
      <c r="E86" s="53">
        <v>112.7</v>
      </c>
      <c r="F86" s="53">
        <v>107.8</v>
      </c>
      <c r="G86" s="53">
        <v>110.7</v>
      </c>
      <c r="H86" s="53">
        <v>128.5</v>
      </c>
      <c r="I86" s="53">
        <v>106.1</v>
      </c>
      <c r="J86" s="53">
        <v>100.6</v>
      </c>
      <c r="K86" s="53">
        <v>105.2</v>
      </c>
      <c r="L86" s="53">
        <v>104.1</v>
      </c>
      <c r="M86" s="53">
        <v>96.8</v>
      </c>
      <c r="N86" s="53">
        <v>102.7</v>
      </c>
      <c r="O86" s="53">
        <v>106.1</v>
      </c>
      <c r="P86" s="53">
        <v>101.8</v>
      </c>
      <c r="Q86" s="53">
        <v>105.1</v>
      </c>
      <c r="R86" s="53">
        <v>102</v>
      </c>
      <c r="S86" s="53">
        <v>97</v>
      </c>
      <c r="T86" s="54">
        <v>98.5</v>
      </c>
      <c r="U86" s="98"/>
    </row>
    <row r="87" ht="15" customHeight="1">
      <c r="A87" t="s" s="104">
        <v>132</v>
      </c>
      <c r="B87" s="55">
        <v>92.40000000000001</v>
      </c>
      <c r="C87" s="56">
        <v>104.2</v>
      </c>
      <c r="D87" s="56">
        <v>109.9</v>
      </c>
      <c r="E87" s="56">
        <v>110.8</v>
      </c>
      <c r="F87" s="56">
        <v>109.2</v>
      </c>
      <c r="G87" s="56">
        <v>111.8</v>
      </c>
      <c r="H87" s="56">
        <v>105</v>
      </c>
      <c r="I87" s="56">
        <v>96.2</v>
      </c>
      <c r="J87" s="56">
        <v>102.7</v>
      </c>
      <c r="K87" s="56">
        <v>104</v>
      </c>
      <c r="L87" s="56">
        <v>102.4</v>
      </c>
      <c r="M87" s="56">
        <v>96.5</v>
      </c>
      <c r="N87" s="56">
        <v>104.7</v>
      </c>
      <c r="O87" s="56">
        <v>103.6</v>
      </c>
      <c r="P87" s="56">
        <v>103.6</v>
      </c>
      <c r="Q87" s="56">
        <v>101.8</v>
      </c>
      <c r="R87" s="56">
        <v>100.2</v>
      </c>
      <c r="S87" s="56">
        <v>100.4</v>
      </c>
      <c r="T87" s="57">
        <v>100.9</v>
      </c>
      <c r="U87" s="100"/>
    </row>
    <row r="88" ht="15" customHeight="1">
      <c r="A88" t="s" s="63">
        <v>133</v>
      </c>
      <c r="B88" s="58">
        <v>92.09999999999999</v>
      </c>
      <c r="C88" s="58">
        <v>106.5</v>
      </c>
      <c r="D88" s="58">
        <v>103.7</v>
      </c>
      <c r="E88" s="58">
        <v>106.1</v>
      </c>
      <c r="F88" s="58">
        <v>103.7</v>
      </c>
      <c r="G88" s="46">
        <v>106.1</v>
      </c>
      <c r="H88" s="46">
        <v>106.1</v>
      </c>
      <c r="I88" s="46">
        <v>104.6</v>
      </c>
      <c r="J88" s="46">
        <v>105.4</v>
      </c>
      <c r="K88" s="46">
        <v>109.5</v>
      </c>
      <c r="L88" s="46">
        <v>104</v>
      </c>
      <c r="M88" s="46">
        <v>100.8</v>
      </c>
      <c r="N88" s="46">
        <v>106.3</v>
      </c>
      <c r="O88" s="46">
        <v>105.4</v>
      </c>
      <c r="P88" s="46">
        <v>98.90000000000001</v>
      </c>
      <c r="Q88" s="46">
        <v>99.09999999999999</v>
      </c>
      <c r="R88" s="46">
        <v>101.1</v>
      </c>
      <c r="S88" s="46">
        <v>100.5</v>
      </c>
      <c r="T88" s="46">
        <v>99.90000000000001</v>
      </c>
      <c r="U88" s="98"/>
    </row>
    <row r="89" ht="15" customHeight="1">
      <c r="A89" t="s" s="104">
        <v>134</v>
      </c>
      <c r="B89" s="52">
        <v>94.09999999999999</v>
      </c>
      <c r="C89" s="53">
        <v>108</v>
      </c>
      <c r="D89" s="53">
        <v>104.9</v>
      </c>
      <c r="E89" s="53">
        <v>106.4</v>
      </c>
      <c r="F89" s="53">
        <v>106.4</v>
      </c>
      <c r="G89" s="50">
        <v>106.7</v>
      </c>
      <c r="H89" s="50">
        <v>103.7</v>
      </c>
      <c r="I89" s="50">
        <v>104.8</v>
      </c>
      <c r="J89" s="50">
        <v>105.8</v>
      </c>
      <c r="K89" s="50">
        <v>107.7</v>
      </c>
      <c r="L89" s="50">
        <v>105.4</v>
      </c>
      <c r="M89" s="50">
        <v>92.59999999999999</v>
      </c>
      <c r="N89" s="50">
        <v>103.5</v>
      </c>
      <c r="O89" s="50">
        <v>103.8</v>
      </c>
      <c r="P89" s="50">
        <v>100.5</v>
      </c>
      <c r="Q89" s="50">
        <v>100.8</v>
      </c>
      <c r="R89" s="50">
        <v>98.3</v>
      </c>
      <c r="S89" s="50">
        <v>99.59999999999999</v>
      </c>
      <c r="T89" s="51">
        <v>93.5</v>
      </c>
      <c r="U89" s="98"/>
    </row>
    <row r="90" ht="15" customHeight="1">
      <c r="A90" t="s" s="104">
        <v>135</v>
      </c>
      <c r="B90" s="52">
        <v>94.09999999999999</v>
      </c>
      <c r="C90" s="53">
        <v>106.6</v>
      </c>
      <c r="D90" s="53">
        <v>107.8</v>
      </c>
      <c r="E90" s="53">
        <v>101.8</v>
      </c>
      <c r="F90" s="53">
        <v>101</v>
      </c>
      <c r="G90" s="53">
        <v>104.3</v>
      </c>
      <c r="H90" s="53">
        <v>107.7</v>
      </c>
      <c r="I90" s="53">
        <v>104.9</v>
      </c>
      <c r="J90" s="53">
        <v>103.4</v>
      </c>
      <c r="K90" s="53">
        <v>104.5</v>
      </c>
      <c r="L90" s="53">
        <v>107.2</v>
      </c>
      <c r="M90" s="53">
        <v>97.59999999999999</v>
      </c>
      <c r="N90" s="53">
        <v>101.6</v>
      </c>
      <c r="O90" s="53">
        <v>107.1</v>
      </c>
      <c r="P90" s="53">
        <v>103.2</v>
      </c>
      <c r="Q90" s="53">
        <v>100.9</v>
      </c>
      <c r="R90" s="53">
        <v>103.2</v>
      </c>
      <c r="S90" s="53">
        <v>101.7</v>
      </c>
      <c r="T90" s="54">
        <v>104</v>
      </c>
      <c r="U90" s="98"/>
    </row>
    <row r="91" ht="15" customHeight="1">
      <c r="A91" t="s" s="104">
        <v>136</v>
      </c>
      <c r="B91" s="52">
        <v>86.8</v>
      </c>
      <c r="C91" s="53">
        <v>109.8</v>
      </c>
      <c r="D91" s="53">
        <v>109.2</v>
      </c>
      <c r="E91" s="53">
        <v>107.5</v>
      </c>
      <c r="F91" s="53">
        <v>101.6</v>
      </c>
      <c r="G91" s="53">
        <v>107.4</v>
      </c>
      <c r="H91" s="53">
        <v>103.4</v>
      </c>
      <c r="I91" s="53">
        <v>103.7</v>
      </c>
      <c r="J91" s="53">
        <v>105.7</v>
      </c>
      <c r="K91" s="53">
        <v>111.8</v>
      </c>
      <c r="L91" s="53">
        <v>109.1</v>
      </c>
      <c r="M91" s="53">
        <v>100.7</v>
      </c>
      <c r="N91" s="53">
        <v>103.7</v>
      </c>
      <c r="O91" s="53">
        <v>107.8</v>
      </c>
      <c r="P91" s="53">
        <v>102.2</v>
      </c>
      <c r="Q91" s="53">
        <v>98.09999999999999</v>
      </c>
      <c r="R91" s="53">
        <v>94.2</v>
      </c>
      <c r="S91" s="53">
        <v>99.09999999999999</v>
      </c>
      <c r="T91" s="54">
        <v>100.1</v>
      </c>
      <c r="U91" s="98"/>
    </row>
    <row r="92" ht="15" customHeight="1">
      <c r="A92" t="s" s="104">
        <v>137</v>
      </c>
      <c r="B92" s="52">
        <v>91.8</v>
      </c>
      <c r="C92" s="53">
        <v>92.90000000000001</v>
      </c>
      <c r="D92" s="53">
        <v>106.3</v>
      </c>
      <c r="E92" s="53">
        <v>96</v>
      </c>
      <c r="F92" s="53">
        <v>96.40000000000001</v>
      </c>
      <c r="G92" s="53">
        <v>105.8</v>
      </c>
      <c r="H92" s="53">
        <v>94.09999999999999</v>
      </c>
      <c r="I92" s="53">
        <v>104.9</v>
      </c>
      <c r="J92" s="53">
        <v>105.7</v>
      </c>
      <c r="K92" s="53">
        <v>105.8</v>
      </c>
      <c r="L92" s="53">
        <v>104.2</v>
      </c>
      <c r="M92" s="53">
        <v>105.2</v>
      </c>
      <c r="N92" s="53">
        <v>99.5</v>
      </c>
      <c r="O92" s="53">
        <v>103.5</v>
      </c>
      <c r="P92" s="53">
        <v>102.2</v>
      </c>
      <c r="Q92" s="53">
        <v>99.5</v>
      </c>
      <c r="R92" s="53">
        <v>100.9</v>
      </c>
      <c r="S92" s="53">
        <v>101.9</v>
      </c>
      <c r="T92" s="54">
        <v>103.2</v>
      </c>
      <c r="U92" s="98"/>
    </row>
    <row r="93" ht="15" customHeight="1">
      <c r="A93" t="s" s="104">
        <v>138</v>
      </c>
      <c r="B93" s="52">
        <v>93.90000000000001</v>
      </c>
      <c r="C93" s="53">
        <v>106.5</v>
      </c>
      <c r="D93" s="53">
        <v>98.3</v>
      </c>
      <c r="E93" s="53">
        <v>100</v>
      </c>
      <c r="F93" s="53">
        <v>104.6</v>
      </c>
      <c r="G93" s="53">
        <v>105.8</v>
      </c>
      <c r="H93" s="53">
        <v>108</v>
      </c>
      <c r="I93" s="53">
        <v>105.5</v>
      </c>
      <c r="J93" s="53">
        <v>104.1</v>
      </c>
      <c r="K93" s="53">
        <v>106.6</v>
      </c>
      <c r="L93" s="53">
        <v>107.2</v>
      </c>
      <c r="M93" s="53">
        <v>102.4</v>
      </c>
      <c r="N93" s="53">
        <v>111.7</v>
      </c>
      <c r="O93" s="53">
        <v>107.3</v>
      </c>
      <c r="P93" s="53">
        <v>93.09999999999999</v>
      </c>
      <c r="Q93" s="53">
        <v>97.40000000000001</v>
      </c>
      <c r="R93" s="53">
        <v>101.3</v>
      </c>
      <c r="S93" s="53">
        <v>99.5</v>
      </c>
      <c r="T93" s="54">
        <v>97.7</v>
      </c>
      <c r="U93" s="98"/>
    </row>
    <row r="94" ht="15" customHeight="1">
      <c r="A94" t="s" s="104">
        <v>139</v>
      </c>
      <c r="B94" s="52">
        <v>93.7</v>
      </c>
      <c r="C94" s="53">
        <v>109.2</v>
      </c>
      <c r="D94" s="53">
        <v>111.6</v>
      </c>
      <c r="E94" s="53">
        <v>108.1</v>
      </c>
      <c r="F94" s="53">
        <v>106.4</v>
      </c>
      <c r="G94" s="53">
        <v>104.1</v>
      </c>
      <c r="H94" s="53">
        <v>105.5</v>
      </c>
      <c r="I94" s="53">
        <v>104.2</v>
      </c>
      <c r="J94" s="53">
        <v>105.3</v>
      </c>
      <c r="K94" s="53">
        <v>105.1</v>
      </c>
      <c r="L94" s="53">
        <v>102.6</v>
      </c>
      <c r="M94" s="53">
        <v>93</v>
      </c>
      <c r="N94" s="53">
        <v>111</v>
      </c>
      <c r="O94" s="53">
        <v>102.5</v>
      </c>
      <c r="P94" s="53">
        <v>100.5</v>
      </c>
      <c r="Q94" s="53">
        <v>101.3</v>
      </c>
      <c r="R94" s="53">
        <v>101</v>
      </c>
      <c r="S94" s="53">
        <v>95.7</v>
      </c>
      <c r="T94" s="54">
        <v>100.1</v>
      </c>
      <c r="U94" s="98"/>
    </row>
    <row r="95" ht="15" customHeight="1">
      <c r="A95" t="s" s="104">
        <v>140</v>
      </c>
      <c r="B95" s="52">
        <v>89.40000000000001</v>
      </c>
      <c r="C95" s="53">
        <v>104</v>
      </c>
      <c r="D95" s="53">
        <v>106.3</v>
      </c>
      <c r="E95" s="53">
        <v>117.5</v>
      </c>
      <c r="F95" s="53">
        <v>96.59999999999999</v>
      </c>
      <c r="G95" s="53">
        <v>104.1</v>
      </c>
      <c r="H95" s="53">
        <v>103.3</v>
      </c>
      <c r="I95" s="53">
        <v>103.1</v>
      </c>
      <c r="J95" s="53">
        <v>103.2</v>
      </c>
      <c r="K95" s="53">
        <v>109</v>
      </c>
      <c r="L95" s="53">
        <v>105</v>
      </c>
      <c r="M95" s="53">
        <v>98.3</v>
      </c>
      <c r="N95" s="53">
        <v>106</v>
      </c>
      <c r="O95" s="53">
        <v>108.1</v>
      </c>
      <c r="P95" s="53">
        <v>97.3</v>
      </c>
      <c r="Q95" s="53">
        <v>89.40000000000001</v>
      </c>
      <c r="R95" s="53">
        <v>103.1</v>
      </c>
      <c r="S95" s="53">
        <v>103.7</v>
      </c>
      <c r="T95" s="54">
        <v>98.59999999999999</v>
      </c>
      <c r="U95" s="98"/>
    </row>
    <row r="96" ht="15" customHeight="1">
      <c r="A96" t="s" s="104">
        <v>141</v>
      </c>
      <c r="B96" s="52">
        <v>81.2</v>
      </c>
      <c r="C96" s="53">
        <v>96.90000000000001</v>
      </c>
      <c r="D96" s="53">
        <v>101.8</v>
      </c>
      <c r="E96" s="53">
        <v>102.6</v>
      </c>
      <c r="F96" s="53">
        <v>105.2</v>
      </c>
      <c r="G96" s="53">
        <v>94.59999999999999</v>
      </c>
      <c r="H96" s="53">
        <v>100</v>
      </c>
      <c r="I96" s="53">
        <v>97.90000000000001</v>
      </c>
      <c r="J96" s="53">
        <v>100.4</v>
      </c>
      <c r="K96" s="53">
        <v>99.3</v>
      </c>
      <c r="L96" s="53">
        <v>105.3</v>
      </c>
      <c r="M96" s="53">
        <v>99.3</v>
      </c>
      <c r="N96" s="53">
        <v>104.4</v>
      </c>
      <c r="O96" s="53">
        <v>102.4</v>
      </c>
      <c r="P96" s="53">
        <v>103.6</v>
      </c>
      <c r="Q96" s="53">
        <v>103.9</v>
      </c>
      <c r="R96" s="53">
        <v>103</v>
      </c>
      <c r="S96" s="53">
        <v>102.2</v>
      </c>
      <c r="T96" s="54">
        <v>98.59999999999999</v>
      </c>
      <c r="U96" s="98"/>
    </row>
    <row r="97" ht="15" customHeight="1">
      <c r="A97" t="s" s="104">
        <v>142</v>
      </c>
      <c r="B97" s="52">
        <v>95.90000000000001</v>
      </c>
      <c r="C97" s="53">
        <v>119</v>
      </c>
      <c r="D97" s="53">
        <v>84.7</v>
      </c>
      <c r="E97" s="53">
        <v>116.6</v>
      </c>
      <c r="F97" s="53">
        <v>106.3</v>
      </c>
      <c r="G97" s="53">
        <v>116.4</v>
      </c>
      <c r="H97" s="53">
        <v>117.3</v>
      </c>
      <c r="I97" s="53">
        <v>108.8</v>
      </c>
      <c r="J97" s="53">
        <v>112.2</v>
      </c>
      <c r="K97" s="53">
        <v>126.3</v>
      </c>
      <c r="L97" s="53">
        <v>95.7</v>
      </c>
      <c r="M97" s="53">
        <v>110.9</v>
      </c>
      <c r="N97" s="53">
        <v>108</v>
      </c>
      <c r="O97" s="53">
        <v>104.3</v>
      </c>
      <c r="P97" s="53">
        <v>97.5</v>
      </c>
      <c r="Q97" s="53">
        <v>101.4</v>
      </c>
      <c r="R97" s="53">
        <v>100.7</v>
      </c>
      <c r="S97" s="53">
        <v>103.1</v>
      </c>
      <c r="T97" s="54">
        <v>100</v>
      </c>
      <c r="U97" s="98"/>
    </row>
    <row r="98" ht="15" customHeight="1">
      <c r="A98" t="s" s="104">
        <v>143</v>
      </c>
      <c r="B98" s="52">
        <v>86.90000000000001</v>
      </c>
      <c r="C98" s="53">
        <v>105.1</v>
      </c>
      <c r="D98" s="53">
        <v>102.9</v>
      </c>
      <c r="E98" s="53">
        <v>108.5</v>
      </c>
      <c r="F98" s="53">
        <v>109.3</v>
      </c>
      <c r="G98" s="53">
        <v>107.5</v>
      </c>
      <c r="H98" s="53">
        <v>112.8</v>
      </c>
      <c r="I98" s="53">
        <v>104.4</v>
      </c>
      <c r="J98" s="53">
        <v>105.3</v>
      </c>
      <c r="K98" s="53">
        <v>119.4</v>
      </c>
      <c r="L98" s="53">
        <v>100.8</v>
      </c>
      <c r="M98" s="53">
        <v>95.5</v>
      </c>
      <c r="N98" s="53">
        <v>117</v>
      </c>
      <c r="O98" s="53">
        <v>104.8</v>
      </c>
      <c r="P98" s="53">
        <v>101.5</v>
      </c>
      <c r="Q98" s="53">
        <v>82.5</v>
      </c>
      <c r="R98" s="53">
        <v>100.6</v>
      </c>
      <c r="S98" s="53">
        <v>98.3</v>
      </c>
      <c r="T98" s="54">
        <v>98.3</v>
      </c>
      <c r="U98" s="98"/>
    </row>
    <row r="99" ht="15" customHeight="1">
      <c r="A99" t="s" s="104">
        <v>144</v>
      </c>
      <c r="B99" s="55">
        <v>78.40000000000001</v>
      </c>
      <c r="C99" s="56">
        <v>92.3</v>
      </c>
      <c r="D99" s="56">
        <v>105.1</v>
      </c>
      <c r="E99" s="56">
        <v>129.4</v>
      </c>
      <c r="F99" s="56">
        <v>142</v>
      </c>
      <c r="G99" s="56">
        <v>125.9</v>
      </c>
      <c r="H99" s="56">
        <v>92</v>
      </c>
      <c r="I99" s="56">
        <v>85.59999999999999</v>
      </c>
      <c r="J99" s="56">
        <v>105.5</v>
      </c>
      <c r="K99" s="56">
        <v>113.6</v>
      </c>
      <c r="L99" s="56">
        <v>117.4</v>
      </c>
      <c r="M99" s="56">
        <v>113.4</v>
      </c>
      <c r="N99" s="56">
        <v>82.7</v>
      </c>
      <c r="O99" s="56">
        <v>95.8</v>
      </c>
      <c r="P99" s="56">
        <v>99.7</v>
      </c>
      <c r="Q99" s="56">
        <v>100.4</v>
      </c>
      <c r="R99" s="56">
        <v>114.9</v>
      </c>
      <c r="S99" s="56">
        <v>100.8</v>
      </c>
      <c r="T99" s="57">
        <v>95.8</v>
      </c>
      <c r="U99" s="98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34"/>
    </row>
    <row r="101" ht="15.75" customHeight="1">
      <c r="A101" s="105"/>
      <c r="B101" s="66"/>
      <c r="C101" s="66"/>
      <c r="D101" s="66"/>
      <c r="E101" s="66"/>
      <c r="F101" s="66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</row>
    <row r="102" ht="15.75" customHeight="1">
      <c r="A102" s="65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</row>
  </sheetData>
  <mergeCells count="2">
    <mergeCell ref="A2:E2"/>
    <mergeCell ref="A101:F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F102"/>
  <sheetViews>
    <sheetView workbookViewId="0" showGridLines="0" defaultGridColor="1"/>
  </sheetViews>
  <sheetFormatPr defaultColWidth="8.16667" defaultRowHeight="15.75" customHeight="1" outlineLevelRow="0" outlineLevelCol="0"/>
  <cols>
    <col min="1" max="1" width="46" style="106" customWidth="1"/>
    <col min="2" max="6" width="8.17188" style="106" customWidth="1"/>
    <col min="7" max="16384" width="8.17188" style="106" customWidth="1"/>
  </cols>
  <sheetData>
    <row r="1" ht="33" customHeight="1">
      <c r="A1" t="s" s="32">
        <v>28</v>
      </c>
      <c r="B1" s="34"/>
      <c r="C1" s="34"/>
      <c r="D1" s="34"/>
      <c r="E1" s="34"/>
      <c r="F1" s="34"/>
    </row>
    <row r="2" ht="51" customHeight="1">
      <c r="A2" t="s" s="36">
        <v>169</v>
      </c>
      <c r="B2" s="39"/>
      <c r="C2" s="39"/>
      <c r="D2" s="39"/>
      <c r="E2" s="34"/>
      <c r="F2" s="34"/>
    </row>
    <row r="3" ht="17.45" customHeight="1">
      <c r="A3" s="41"/>
      <c r="B3" t="s" s="42">
        <v>148</v>
      </c>
      <c r="C3" t="s" s="42">
        <v>149</v>
      </c>
      <c r="D3" t="s" s="43">
        <v>150</v>
      </c>
      <c r="E3" s="44"/>
      <c r="F3" s="34"/>
    </row>
    <row r="4" ht="63" customHeight="1">
      <c r="A4" t="s" s="45">
        <v>166</v>
      </c>
      <c r="B4" s="46">
        <v>101.9</v>
      </c>
      <c r="C4" s="46">
        <v>102.8</v>
      </c>
      <c r="D4" s="46">
        <v>101.6</v>
      </c>
      <c r="E4" s="44"/>
      <c r="F4" s="34"/>
    </row>
    <row r="5" ht="15" customHeight="1">
      <c r="A5" t="s" s="47">
        <v>49</v>
      </c>
      <c r="B5" s="58">
        <v>101.9</v>
      </c>
      <c r="C5" s="58">
        <v>102.8</v>
      </c>
      <c r="D5" s="58">
        <v>101.8</v>
      </c>
      <c r="E5" s="44"/>
      <c r="F5" s="34"/>
    </row>
    <row r="6" ht="15" customHeight="1">
      <c r="A6" t="s" s="59">
        <v>50</v>
      </c>
      <c r="B6" s="53">
        <v>104</v>
      </c>
      <c r="C6" s="53">
        <v>102.4</v>
      </c>
      <c r="D6" s="54">
        <v>102</v>
      </c>
      <c r="E6" s="44"/>
      <c r="F6" s="34"/>
    </row>
    <row r="7" ht="15" customHeight="1">
      <c r="A7" t="s" s="59">
        <v>51</v>
      </c>
      <c r="B7" s="53">
        <v>103.9</v>
      </c>
      <c r="C7" s="53">
        <v>103</v>
      </c>
      <c r="D7" s="54">
        <v>102.3</v>
      </c>
      <c r="E7" s="44"/>
      <c r="F7" s="34"/>
    </row>
    <row r="8" ht="15" customHeight="1">
      <c r="A8" t="s" s="59">
        <v>52</v>
      </c>
      <c r="B8" s="53">
        <v>100.7</v>
      </c>
      <c r="C8" s="53">
        <v>100.5</v>
      </c>
      <c r="D8" s="54">
        <v>106.4</v>
      </c>
      <c r="E8" s="44"/>
      <c r="F8" s="34"/>
    </row>
    <row r="9" ht="15" customHeight="1">
      <c r="A9" t="s" s="59">
        <v>53</v>
      </c>
      <c r="B9" s="53">
        <v>102.4</v>
      </c>
      <c r="C9" s="53">
        <v>102.7</v>
      </c>
      <c r="D9" s="54">
        <v>101.3</v>
      </c>
      <c r="E9" s="44"/>
      <c r="F9" s="34"/>
    </row>
    <row r="10" ht="15" customHeight="1">
      <c r="A10" t="s" s="59">
        <v>54</v>
      </c>
      <c r="B10" s="53">
        <v>99.5</v>
      </c>
      <c r="C10" s="53">
        <v>101.5</v>
      </c>
      <c r="D10" s="54">
        <v>102.5</v>
      </c>
      <c r="E10" s="44"/>
      <c r="F10" s="34"/>
    </row>
    <row r="11" ht="15" customHeight="1">
      <c r="A11" t="s" s="59">
        <v>55</v>
      </c>
      <c r="B11" s="53">
        <v>105.4</v>
      </c>
      <c r="C11" s="53">
        <v>102.7</v>
      </c>
      <c r="D11" s="54">
        <v>102.3</v>
      </c>
      <c r="E11" s="44"/>
      <c r="F11" s="34"/>
    </row>
    <row r="12" ht="15" customHeight="1">
      <c r="A12" t="s" s="59">
        <v>56</v>
      </c>
      <c r="B12" s="53">
        <v>102.3</v>
      </c>
      <c r="C12" s="53">
        <v>100.3</v>
      </c>
      <c r="D12" s="54">
        <v>101.5</v>
      </c>
      <c r="E12" s="44"/>
      <c r="F12" s="34"/>
    </row>
    <row r="13" ht="15" customHeight="1">
      <c r="A13" t="s" s="59">
        <v>57</v>
      </c>
      <c r="B13" s="53">
        <v>102.8</v>
      </c>
      <c r="C13" s="53">
        <v>102.9</v>
      </c>
      <c r="D13" s="54">
        <v>102.7</v>
      </c>
      <c r="E13" s="44"/>
      <c r="F13" s="34"/>
    </row>
    <row r="14" ht="15" customHeight="1">
      <c r="A14" t="s" s="59">
        <v>58</v>
      </c>
      <c r="B14" s="53">
        <v>101.2</v>
      </c>
      <c r="C14" s="53">
        <v>102.1</v>
      </c>
      <c r="D14" s="54">
        <v>98.2</v>
      </c>
      <c r="E14" s="44"/>
      <c r="F14" s="34"/>
    </row>
    <row r="15" ht="15" customHeight="1">
      <c r="A15" t="s" s="59">
        <v>59</v>
      </c>
      <c r="B15" s="53">
        <v>101.9</v>
      </c>
      <c r="C15" s="53">
        <v>102</v>
      </c>
      <c r="D15" s="54">
        <v>106.2</v>
      </c>
      <c r="E15" s="44"/>
      <c r="F15" s="34"/>
    </row>
    <row r="16" ht="15" customHeight="1">
      <c r="A16" t="s" s="59">
        <v>60</v>
      </c>
      <c r="B16" s="53">
        <v>98.59999999999999</v>
      </c>
      <c r="C16" s="53">
        <v>101.1</v>
      </c>
      <c r="D16" s="54">
        <v>102.8</v>
      </c>
      <c r="E16" s="44"/>
      <c r="F16" s="34"/>
    </row>
    <row r="17" ht="15" customHeight="1">
      <c r="A17" t="s" s="59">
        <v>61</v>
      </c>
      <c r="B17" s="53">
        <v>101.9</v>
      </c>
      <c r="C17" s="53">
        <v>100.3</v>
      </c>
      <c r="D17" s="54">
        <v>101.3</v>
      </c>
      <c r="E17" s="44"/>
      <c r="F17" s="34"/>
    </row>
    <row r="18" ht="15" customHeight="1">
      <c r="A18" t="s" s="59">
        <v>62</v>
      </c>
      <c r="B18" s="53">
        <v>103</v>
      </c>
      <c r="C18" s="53">
        <v>102</v>
      </c>
      <c r="D18" s="54">
        <v>100</v>
      </c>
      <c r="E18" s="44"/>
      <c r="F18" s="34"/>
    </row>
    <row r="19" ht="15" customHeight="1">
      <c r="A19" t="s" s="59">
        <v>63</v>
      </c>
      <c r="B19" s="53">
        <v>101.1</v>
      </c>
      <c r="C19" s="53">
        <v>103.3</v>
      </c>
      <c r="D19" s="54">
        <v>97.7</v>
      </c>
      <c r="E19" s="44"/>
      <c r="F19" s="34"/>
    </row>
    <row r="20" ht="15" customHeight="1">
      <c r="A20" t="s" s="59">
        <v>64</v>
      </c>
      <c r="B20" s="53">
        <v>101.2</v>
      </c>
      <c r="C20" s="53">
        <v>103.5</v>
      </c>
      <c r="D20" s="54">
        <v>98.40000000000001</v>
      </c>
      <c r="E20" s="44"/>
      <c r="F20" s="34"/>
    </row>
    <row r="21" ht="15" customHeight="1">
      <c r="A21" t="s" s="59">
        <v>65</v>
      </c>
      <c r="B21" s="53">
        <v>104</v>
      </c>
      <c r="C21" s="53">
        <v>103.2</v>
      </c>
      <c r="D21" s="54">
        <v>100.1</v>
      </c>
      <c r="E21" s="44"/>
      <c r="F21" s="34"/>
    </row>
    <row r="22" ht="15" customHeight="1">
      <c r="A22" t="s" s="59">
        <v>66</v>
      </c>
      <c r="B22" s="53">
        <v>102.3</v>
      </c>
      <c r="C22" s="53">
        <v>103.2</v>
      </c>
      <c r="D22" s="54">
        <v>100.1</v>
      </c>
      <c r="E22" s="44"/>
      <c r="F22" s="34"/>
    </row>
    <row r="23" ht="15" customHeight="1">
      <c r="A23" t="s" s="59">
        <v>151</v>
      </c>
      <c r="B23" s="56">
        <v>101.7</v>
      </c>
      <c r="C23" s="56">
        <v>103.2</v>
      </c>
      <c r="D23" s="57">
        <v>101.1</v>
      </c>
      <c r="E23" s="44"/>
      <c r="F23" s="34"/>
    </row>
    <row r="24" ht="15" customHeight="1">
      <c r="A24" t="s" s="99">
        <v>68</v>
      </c>
      <c r="B24" s="58">
        <v>100.9</v>
      </c>
      <c r="C24" s="58">
        <v>102.4</v>
      </c>
      <c r="D24" s="58">
        <v>101.7</v>
      </c>
      <c r="E24" s="44"/>
      <c r="F24" s="34"/>
    </row>
    <row r="25" ht="15" customHeight="1">
      <c r="A25" t="s" s="59">
        <v>69</v>
      </c>
      <c r="B25" s="53">
        <v>100.6</v>
      </c>
      <c r="C25" s="53">
        <v>101.1</v>
      </c>
      <c r="D25" s="54">
        <v>100.3</v>
      </c>
      <c r="E25" s="44"/>
      <c r="F25" s="34"/>
    </row>
    <row r="26" ht="15" customHeight="1">
      <c r="A26" t="s" s="59">
        <v>70</v>
      </c>
      <c r="B26" s="53">
        <v>96.3</v>
      </c>
      <c r="C26" s="53">
        <v>98.7</v>
      </c>
      <c r="D26" s="54">
        <v>100.9</v>
      </c>
      <c r="E26" s="44"/>
      <c r="F26" s="34"/>
    </row>
    <row r="27" ht="15" customHeight="1">
      <c r="A27" t="s" s="59">
        <v>71</v>
      </c>
      <c r="B27" s="53">
        <v>101.7</v>
      </c>
      <c r="C27" s="53">
        <v>99.3</v>
      </c>
      <c r="D27" s="54">
        <v>100.2</v>
      </c>
      <c r="E27" s="44"/>
      <c r="F27" s="34"/>
    </row>
    <row r="28" ht="15" customHeight="1">
      <c r="A28" t="s" s="59">
        <v>72</v>
      </c>
      <c r="B28" s="53">
        <v>98.40000000000001</v>
      </c>
      <c r="C28" s="53">
        <v>92.5</v>
      </c>
      <c r="D28" s="54">
        <v>99.59999999999999</v>
      </c>
      <c r="E28" s="44"/>
      <c r="F28" s="34"/>
    </row>
    <row r="29" ht="15" customHeight="1">
      <c r="A29" t="s" s="59">
        <v>74</v>
      </c>
      <c r="B29" s="53">
        <v>103.6</v>
      </c>
      <c r="C29" s="53">
        <v>102.9</v>
      </c>
      <c r="D29" s="54">
        <v>100.6</v>
      </c>
      <c r="E29" s="44"/>
      <c r="F29" s="34"/>
    </row>
    <row r="30" ht="15" customHeight="1">
      <c r="A30" t="s" s="59">
        <v>75</v>
      </c>
      <c r="B30" s="53">
        <v>100.7</v>
      </c>
      <c r="C30" s="53">
        <v>102.3</v>
      </c>
      <c r="D30" s="54">
        <v>99.3</v>
      </c>
      <c r="E30" s="44"/>
      <c r="F30" s="34"/>
    </row>
    <row r="31" ht="15" customHeight="1">
      <c r="A31" t="s" s="59">
        <v>76</v>
      </c>
      <c r="B31" s="53">
        <v>102.1</v>
      </c>
      <c r="C31" s="53">
        <v>103.3</v>
      </c>
      <c r="D31" s="54">
        <v>101.6</v>
      </c>
      <c r="E31" s="44"/>
      <c r="F31" s="34"/>
    </row>
    <row r="32" ht="15" customHeight="1">
      <c r="A32" t="s" s="59">
        <v>77</v>
      </c>
      <c r="B32" s="53">
        <v>101.6</v>
      </c>
      <c r="C32" s="53">
        <v>104.5</v>
      </c>
      <c r="D32" s="54">
        <v>102.8</v>
      </c>
      <c r="E32" s="44"/>
      <c r="F32" s="34"/>
    </row>
    <row r="33" ht="15" customHeight="1">
      <c r="A33" t="s" s="59">
        <v>78</v>
      </c>
      <c r="B33" s="53">
        <v>101.4</v>
      </c>
      <c r="C33" s="53">
        <v>100.6</v>
      </c>
      <c r="D33" s="54">
        <v>105.1</v>
      </c>
      <c r="E33" s="44"/>
      <c r="F33" s="34"/>
    </row>
    <row r="34" ht="15" customHeight="1">
      <c r="A34" t="s" s="59">
        <v>79</v>
      </c>
      <c r="B34" s="53">
        <v>101.9</v>
      </c>
      <c r="C34" s="53">
        <v>98.2</v>
      </c>
      <c r="D34" s="54">
        <v>102.2</v>
      </c>
      <c r="E34" s="44"/>
      <c r="F34" s="34"/>
    </row>
    <row r="35" ht="15" customHeight="1">
      <c r="A35" t="s" s="59">
        <v>80</v>
      </c>
      <c r="B35" s="53">
        <v>100.7</v>
      </c>
      <c r="C35" s="53">
        <v>101.8</v>
      </c>
      <c r="D35" s="54">
        <v>102.7</v>
      </c>
      <c r="E35" s="44"/>
      <c r="F35" s="34"/>
    </row>
    <row r="36" ht="15" customHeight="1">
      <c r="A36" t="s" s="59">
        <v>152</v>
      </c>
      <c r="B36" s="56">
        <v>101.1</v>
      </c>
      <c r="C36" s="56">
        <v>103.4</v>
      </c>
      <c r="D36" s="57">
        <v>101.8</v>
      </c>
      <c r="E36" s="44"/>
      <c r="F36" s="34"/>
    </row>
    <row r="37" ht="15" customHeight="1">
      <c r="A37" t="s" s="48">
        <v>82</v>
      </c>
      <c r="B37" s="46">
        <v>103.3</v>
      </c>
      <c r="C37" s="46">
        <v>101.7</v>
      </c>
      <c r="D37" s="46">
        <v>101.2</v>
      </c>
      <c r="E37" s="44"/>
      <c r="F37" s="34"/>
    </row>
    <row r="38" ht="15" customHeight="1">
      <c r="A38" t="s" s="59">
        <v>83</v>
      </c>
      <c r="B38" s="50">
        <v>102.6</v>
      </c>
      <c r="C38" s="50">
        <v>103.3</v>
      </c>
      <c r="D38" s="51">
        <v>104.4</v>
      </c>
      <c r="E38" s="44"/>
      <c r="F38" s="34"/>
    </row>
    <row r="39" ht="15" customHeight="1">
      <c r="A39" t="s" s="59">
        <v>84</v>
      </c>
      <c r="B39" s="53">
        <v>101.5</v>
      </c>
      <c r="C39" s="53">
        <v>100.1</v>
      </c>
      <c r="D39" s="54">
        <v>99.59999999999999</v>
      </c>
      <c r="E39" s="44"/>
      <c r="F39" s="34"/>
    </row>
    <row r="40" ht="15" customHeight="1">
      <c r="A40" t="s" s="59">
        <v>85</v>
      </c>
      <c r="B40" s="53">
        <v>103.9</v>
      </c>
      <c r="C40" s="53">
        <v>104.8</v>
      </c>
      <c r="D40" s="54">
        <v>103.1</v>
      </c>
      <c r="E40" s="44"/>
      <c r="F40" s="34"/>
    </row>
    <row r="41" ht="15" customHeight="1">
      <c r="A41" t="s" s="59">
        <v>86</v>
      </c>
      <c r="B41" s="53">
        <v>103.3</v>
      </c>
      <c r="C41" s="53">
        <v>101</v>
      </c>
      <c r="D41" s="54">
        <v>100.3</v>
      </c>
      <c r="E41" s="44"/>
      <c r="F41" s="34"/>
    </row>
    <row r="42" ht="15" customHeight="1">
      <c r="A42" t="s" s="59">
        <v>87</v>
      </c>
      <c r="B42" s="53">
        <v>112.1</v>
      </c>
      <c r="C42" s="53">
        <v>104.5</v>
      </c>
      <c r="D42" s="54">
        <v>102.4</v>
      </c>
      <c r="E42" s="44"/>
      <c r="F42" s="34"/>
    </row>
    <row r="43" ht="15" customHeight="1">
      <c r="A43" t="s" s="59">
        <v>88</v>
      </c>
      <c r="B43" s="53">
        <v>100</v>
      </c>
      <c r="C43" s="53">
        <v>99.59999999999999</v>
      </c>
      <c r="D43" s="54">
        <v>99.90000000000001</v>
      </c>
      <c r="E43" s="44"/>
      <c r="F43" s="34"/>
    </row>
    <row r="44" ht="15" customHeight="1">
      <c r="A44" t="s" s="59">
        <v>89</v>
      </c>
      <c r="B44" s="53">
        <v>102.5</v>
      </c>
      <c r="C44" s="53">
        <v>102.2</v>
      </c>
      <c r="D44" s="54">
        <v>101.8</v>
      </c>
      <c r="E44" s="44"/>
      <c r="F44" s="34"/>
    </row>
    <row r="45" ht="15" customHeight="1">
      <c r="A45" t="s" s="59">
        <v>90</v>
      </c>
      <c r="B45" s="56">
        <v>107.1</v>
      </c>
      <c r="C45" s="56">
        <v>106.1</v>
      </c>
      <c r="D45" s="57">
        <v>105.9</v>
      </c>
      <c r="E45" s="44"/>
      <c r="F45" s="34"/>
    </row>
    <row r="46" ht="15" customHeight="1">
      <c r="A46" t="s" s="47">
        <v>91</v>
      </c>
      <c r="B46" s="58">
        <v>101.5</v>
      </c>
      <c r="C46" s="58">
        <v>100.8</v>
      </c>
      <c r="D46" s="58">
        <v>101.7</v>
      </c>
      <c r="E46" s="44"/>
      <c r="F46" s="34"/>
    </row>
    <row r="47" ht="15" customHeight="1">
      <c r="A47" t="s" s="59">
        <v>92</v>
      </c>
      <c r="B47" s="53">
        <v>103.2</v>
      </c>
      <c r="C47" s="53">
        <v>101</v>
      </c>
      <c r="D47" s="54">
        <v>100.9</v>
      </c>
      <c r="E47" s="44"/>
      <c r="F47" s="34"/>
    </row>
    <row r="48" ht="15" customHeight="1">
      <c r="A48" t="s" s="59">
        <v>93</v>
      </c>
      <c r="B48" s="53">
        <v>103.3</v>
      </c>
      <c r="C48" s="53">
        <v>103.8</v>
      </c>
      <c r="D48" s="54">
        <v>101.8</v>
      </c>
      <c r="E48" s="44"/>
      <c r="F48" s="34"/>
    </row>
    <row r="49" ht="15" customHeight="1">
      <c r="A49" t="s" s="59">
        <v>94</v>
      </c>
      <c r="B49" s="53">
        <v>100.4</v>
      </c>
      <c r="C49" s="53">
        <v>101.1</v>
      </c>
      <c r="D49" s="54">
        <v>99.59999999999999</v>
      </c>
      <c r="E49" s="44"/>
      <c r="F49" s="34"/>
    </row>
    <row r="50" ht="15" customHeight="1">
      <c r="A50" t="s" s="59">
        <v>95</v>
      </c>
      <c r="B50" s="53">
        <v>100.9</v>
      </c>
      <c r="C50" s="53">
        <v>98</v>
      </c>
      <c r="D50" s="54">
        <v>101.2</v>
      </c>
      <c r="E50" s="44"/>
      <c r="F50" s="34"/>
    </row>
    <row r="51" ht="15" customHeight="1">
      <c r="A51" t="s" s="59">
        <v>96</v>
      </c>
      <c r="B51" s="53">
        <v>98.5</v>
      </c>
      <c r="C51" s="53">
        <v>98.59999999999999</v>
      </c>
      <c r="D51" s="54">
        <v>99.2</v>
      </c>
      <c r="E51" s="44"/>
      <c r="F51" s="34"/>
    </row>
    <row r="52" ht="15" customHeight="1">
      <c r="A52" t="s" s="59">
        <v>97</v>
      </c>
      <c r="B52" s="53">
        <v>102.6</v>
      </c>
      <c r="C52" s="53">
        <v>101.5</v>
      </c>
      <c r="D52" s="54">
        <v>104.5</v>
      </c>
      <c r="E52" s="44"/>
      <c r="F52" s="34"/>
    </row>
    <row r="53" ht="15" customHeight="1">
      <c r="A53" t="s" s="107">
        <v>98</v>
      </c>
      <c r="B53" s="56">
        <v>100.4</v>
      </c>
      <c r="C53" s="56">
        <v>100.8</v>
      </c>
      <c r="D53" s="57">
        <v>102.5</v>
      </c>
      <c r="E53" s="44"/>
      <c r="F53" s="34"/>
    </row>
    <row r="54" ht="15" customHeight="1">
      <c r="A54" t="s" s="47">
        <v>99</v>
      </c>
      <c r="B54" s="58">
        <v>101.5</v>
      </c>
      <c r="C54" s="58">
        <v>101.8</v>
      </c>
      <c r="D54" s="58">
        <v>102</v>
      </c>
      <c r="E54" s="44"/>
      <c r="F54" s="34"/>
    </row>
    <row r="55" ht="15" customHeight="1">
      <c r="A55" t="s" s="61">
        <v>100</v>
      </c>
      <c r="B55" s="53">
        <v>100.5</v>
      </c>
      <c r="C55" s="53">
        <v>103.2</v>
      </c>
      <c r="D55" s="54">
        <v>101.9</v>
      </c>
      <c r="E55" s="44"/>
      <c r="F55" s="34"/>
    </row>
    <row r="56" ht="15" customHeight="1">
      <c r="A56" t="s" s="61">
        <v>101</v>
      </c>
      <c r="B56" s="53">
        <v>101.5</v>
      </c>
      <c r="C56" s="53">
        <v>102.3</v>
      </c>
      <c r="D56" s="54">
        <v>100.8</v>
      </c>
      <c r="E56" s="44"/>
      <c r="F56" s="34"/>
    </row>
    <row r="57" ht="15" customHeight="1">
      <c r="A57" t="s" s="61">
        <v>102</v>
      </c>
      <c r="B57" s="53">
        <v>102.8</v>
      </c>
      <c r="C57" s="53">
        <v>100</v>
      </c>
      <c r="D57" s="54">
        <v>102.4</v>
      </c>
      <c r="E57" s="44"/>
      <c r="F57" s="34"/>
    </row>
    <row r="58" ht="15" customHeight="1">
      <c r="A58" t="s" s="61">
        <v>103</v>
      </c>
      <c r="B58" s="53">
        <v>102</v>
      </c>
      <c r="C58" s="53">
        <v>102.2</v>
      </c>
      <c r="D58" s="54">
        <v>102.8</v>
      </c>
      <c r="E58" s="44"/>
      <c r="F58" s="34"/>
    </row>
    <row r="59" ht="15" customHeight="1">
      <c r="A59" t="s" s="61">
        <v>104</v>
      </c>
      <c r="B59" s="53">
        <v>99.59999999999999</v>
      </c>
      <c r="C59" s="53">
        <v>102</v>
      </c>
      <c r="D59" s="54">
        <v>100.4</v>
      </c>
      <c r="E59" s="44"/>
      <c r="F59" s="34"/>
    </row>
    <row r="60" ht="15" customHeight="1">
      <c r="A60" t="s" s="61">
        <v>105</v>
      </c>
      <c r="B60" s="53">
        <v>101.4</v>
      </c>
      <c r="C60" s="53">
        <v>102</v>
      </c>
      <c r="D60" s="54">
        <v>102.4</v>
      </c>
      <c r="E60" s="44"/>
      <c r="F60" s="34"/>
    </row>
    <row r="61" ht="15" customHeight="1">
      <c r="A61" t="s" s="59">
        <v>106</v>
      </c>
      <c r="B61" s="53">
        <v>101.9</v>
      </c>
      <c r="C61" s="53">
        <v>100.8</v>
      </c>
      <c r="D61" s="54">
        <v>100.6</v>
      </c>
      <c r="E61" s="44"/>
      <c r="F61" s="34"/>
    </row>
    <row r="62" ht="15" customHeight="1">
      <c r="A62" t="s" s="59">
        <v>107</v>
      </c>
      <c r="B62" s="53">
        <v>101.2</v>
      </c>
      <c r="C62" s="53">
        <v>102</v>
      </c>
      <c r="D62" s="54">
        <v>100.9</v>
      </c>
      <c r="E62" s="44"/>
      <c r="F62" s="34"/>
    </row>
    <row r="63" ht="15" customHeight="1">
      <c r="A63" t="s" s="59">
        <v>108</v>
      </c>
      <c r="B63" s="53">
        <v>101.9</v>
      </c>
      <c r="C63" s="53">
        <v>102.1</v>
      </c>
      <c r="D63" s="54">
        <v>103.6</v>
      </c>
      <c r="E63" s="44"/>
      <c r="F63" s="34"/>
    </row>
    <row r="64" ht="15" customHeight="1">
      <c r="A64" t="s" s="59">
        <v>109</v>
      </c>
      <c r="B64" s="53">
        <v>101.8</v>
      </c>
      <c r="C64" s="53">
        <v>102.7</v>
      </c>
      <c r="D64" s="54">
        <v>102.2</v>
      </c>
      <c r="E64" s="44"/>
      <c r="F64" s="34"/>
    </row>
    <row r="65" ht="15" customHeight="1">
      <c r="A65" t="s" s="59">
        <v>110</v>
      </c>
      <c r="B65" s="53">
        <v>102.1</v>
      </c>
      <c r="C65" s="53">
        <v>103.2</v>
      </c>
      <c r="D65" s="54">
        <v>103.1</v>
      </c>
      <c r="E65" s="44"/>
      <c r="F65" s="34"/>
    </row>
    <row r="66" ht="15" customHeight="1">
      <c r="A66" t="s" s="59">
        <v>111</v>
      </c>
      <c r="B66" s="53">
        <v>100.8</v>
      </c>
      <c r="C66" s="53">
        <v>100.2</v>
      </c>
      <c r="D66" s="54">
        <v>101.4</v>
      </c>
      <c r="E66" s="44"/>
      <c r="F66" s="34"/>
    </row>
    <row r="67" ht="15" customHeight="1">
      <c r="A67" t="s" s="61">
        <v>112</v>
      </c>
      <c r="B67" s="53">
        <v>102.2</v>
      </c>
      <c r="C67" s="53">
        <v>101.7</v>
      </c>
      <c r="D67" s="54">
        <v>101.8</v>
      </c>
      <c r="E67" s="44"/>
      <c r="F67" s="34"/>
    </row>
    <row r="68" ht="15" customHeight="1">
      <c r="A68" t="s" s="108">
        <v>113</v>
      </c>
      <c r="B68" s="56">
        <v>101.4</v>
      </c>
      <c r="C68" s="56">
        <v>100.3</v>
      </c>
      <c r="D68" s="57">
        <v>102.2</v>
      </c>
      <c r="E68" s="44"/>
      <c r="F68" s="34"/>
    </row>
    <row r="69" ht="15" customHeight="1">
      <c r="A69" t="s" s="45">
        <v>114</v>
      </c>
      <c r="B69" s="58">
        <v>103</v>
      </c>
      <c r="C69" s="58">
        <v>105.2</v>
      </c>
      <c r="D69" s="58">
        <v>100.7</v>
      </c>
      <c r="E69" s="44"/>
      <c r="F69" s="34"/>
    </row>
    <row r="70" ht="15" customHeight="1">
      <c r="A70" t="s" s="62">
        <v>115</v>
      </c>
      <c r="B70" s="53">
        <v>101.3</v>
      </c>
      <c r="C70" s="53">
        <v>101.2</v>
      </c>
      <c r="D70" s="54">
        <v>101.7</v>
      </c>
      <c r="E70" s="44"/>
      <c r="F70" s="34"/>
    </row>
    <row r="71" ht="15" customHeight="1">
      <c r="A71" t="s" s="62">
        <v>116</v>
      </c>
      <c r="B71" s="53">
        <v>102.1</v>
      </c>
      <c r="C71" s="53">
        <v>102.3</v>
      </c>
      <c r="D71" s="54">
        <v>100.3</v>
      </c>
      <c r="E71" s="44"/>
      <c r="F71" s="34"/>
    </row>
    <row r="72" ht="15" customHeight="1">
      <c r="A72" t="s" s="62">
        <v>117</v>
      </c>
      <c r="B72" s="53">
        <v>103.6</v>
      </c>
      <c r="C72" s="53">
        <v>107.1</v>
      </c>
      <c r="D72" s="54">
        <v>101</v>
      </c>
      <c r="E72" s="44"/>
      <c r="F72" s="34"/>
    </row>
    <row r="73" ht="15" customHeight="1">
      <c r="A73" t="s" s="59">
        <v>167</v>
      </c>
      <c r="B73" s="53">
        <v>100.2</v>
      </c>
      <c r="C73" s="53">
        <v>101.2</v>
      </c>
      <c r="D73" s="54">
        <v>98.7</v>
      </c>
      <c r="E73" s="44"/>
      <c r="F73" s="34"/>
    </row>
    <row r="74" ht="15" customHeight="1">
      <c r="A74" t="s" s="59">
        <v>160</v>
      </c>
      <c r="B74" s="53">
        <v>107.9</v>
      </c>
      <c r="C74" s="53">
        <v>115</v>
      </c>
      <c r="D74" s="54">
        <v>105.9</v>
      </c>
      <c r="E74" s="44"/>
      <c r="F74" s="34"/>
    </row>
    <row r="75" ht="15" customHeight="1">
      <c r="A75" t="s" s="59">
        <v>120</v>
      </c>
      <c r="B75" s="53">
        <v>105.4</v>
      </c>
      <c r="C75" s="53">
        <v>108.5</v>
      </c>
      <c r="D75" s="54">
        <v>97.59999999999999</v>
      </c>
      <c r="E75" s="44"/>
      <c r="F75" s="34"/>
    </row>
    <row r="76" ht="15" customHeight="1">
      <c r="A76" t="s" s="62">
        <v>121</v>
      </c>
      <c r="B76" s="56">
        <v>101.8</v>
      </c>
      <c r="C76" s="56">
        <v>101</v>
      </c>
      <c r="D76" s="57">
        <v>99.3</v>
      </c>
      <c r="E76" s="44"/>
      <c r="F76" s="34"/>
    </row>
    <row r="77" ht="15" customHeight="1">
      <c r="A77" t="s" s="63">
        <v>122</v>
      </c>
      <c r="B77" s="58">
        <v>102.4</v>
      </c>
      <c r="C77" s="58">
        <v>102.4</v>
      </c>
      <c r="D77" s="58">
        <v>101.2</v>
      </c>
      <c r="E77" s="44"/>
      <c r="F77" s="34"/>
    </row>
    <row r="78" ht="15" customHeight="1">
      <c r="A78" t="s" s="62">
        <v>123</v>
      </c>
      <c r="B78" s="53">
        <v>98.09999999999999</v>
      </c>
      <c r="C78" s="53">
        <v>104.3</v>
      </c>
      <c r="D78" s="54">
        <v>104.9</v>
      </c>
      <c r="E78" s="44"/>
      <c r="F78" s="34"/>
    </row>
    <row r="79" ht="15" customHeight="1">
      <c r="A79" t="s" s="62">
        <v>124</v>
      </c>
      <c r="B79" s="53">
        <v>101.9</v>
      </c>
      <c r="C79" s="53">
        <v>100</v>
      </c>
      <c r="D79" s="54">
        <v>101.8</v>
      </c>
      <c r="E79" s="44"/>
      <c r="F79" s="34"/>
    </row>
    <row r="80" ht="15" customHeight="1">
      <c r="A80" t="s" s="62">
        <v>125</v>
      </c>
      <c r="B80" s="53">
        <v>100.1</v>
      </c>
      <c r="C80" s="53">
        <v>102.2</v>
      </c>
      <c r="D80" s="54">
        <v>101.6</v>
      </c>
      <c r="E80" s="44"/>
      <c r="F80" s="34"/>
    </row>
    <row r="81" ht="15" customHeight="1">
      <c r="A81" t="s" s="62">
        <v>126</v>
      </c>
      <c r="B81" s="53">
        <v>100.7</v>
      </c>
      <c r="C81" s="53">
        <v>102</v>
      </c>
      <c r="D81" s="54">
        <v>102.3</v>
      </c>
      <c r="E81" s="44"/>
      <c r="F81" s="34"/>
    </row>
    <row r="82" ht="15" customHeight="1">
      <c r="A82" t="s" s="62">
        <v>127</v>
      </c>
      <c r="B82" s="53">
        <v>103.3</v>
      </c>
      <c r="C82" s="53">
        <v>103.3</v>
      </c>
      <c r="D82" s="54">
        <v>100.3</v>
      </c>
      <c r="E82" s="44"/>
      <c r="F82" s="34"/>
    </row>
    <row r="83" ht="15" customHeight="1">
      <c r="A83" t="s" s="62">
        <v>128</v>
      </c>
      <c r="B83" s="53">
        <v>103</v>
      </c>
      <c r="C83" s="53">
        <v>102.5</v>
      </c>
      <c r="D83" s="54">
        <v>101.9</v>
      </c>
      <c r="E83" s="44"/>
      <c r="F83" s="34"/>
    </row>
    <row r="84" ht="15" customHeight="1">
      <c r="A84" t="s" s="62">
        <v>129</v>
      </c>
      <c r="B84" s="53">
        <v>102.1</v>
      </c>
      <c r="C84" s="53">
        <v>101.9</v>
      </c>
      <c r="D84" s="54">
        <v>100.1</v>
      </c>
      <c r="E84" s="44"/>
      <c r="F84" s="34"/>
    </row>
    <row r="85" ht="15" customHeight="1">
      <c r="A85" t="s" s="62">
        <v>130</v>
      </c>
      <c r="B85" s="53">
        <v>103.9</v>
      </c>
      <c r="C85" s="53">
        <v>103.6</v>
      </c>
      <c r="D85" s="54">
        <v>102.7</v>
      </c>
      <c r="E85" s="44"/>
      <c r="F85" s="34"/>
    </row>
    <row r="86" ht="15" customHeight="1">
      <c r="A86" t="s" s="62">
        <v>131</v>
      </c>
      <c r="B86" s="53">
        <v>101.8</v>
      </c>
      <c r="C86" s="53">
        <v>100</v>
      </c>
      <c r="D86" s="54">
        <v>101.5</v>
      </c>
      <c r="E86" s="44"/>
      <c r="F86" s="34"/>
    </row>
    <row r="87" ht="15" customHeight="1">
      <c r="A87" t="s" s="62">
        <v>132</v>
      </c>
      <c r="B87" s="56">
        <v>99.09999999999999</v>
      </c>
      <c r="C87" s="56">
        <v>101</v>
      </c>
      <c r="D87" s="57">
        <v>100.1</v>
      </c>
      <c r="E87" s="44"/>
      <c r="F87" s="34"/>
    </row>
    <row r="88" ht="15" customHeight="1">
      <c r="A88" t="s" s="63">
        <v>133</v>
      </c>
      <c r="B88" s="46">
        <v>100.1</v>
      </c>
      <c r="C88" s="46">
        <v>103.4</v>
      </c>
      <c r="D88" s="46">
        <v>103</v>
      </c>
      <c r="E88" s="44"/>
      <c r="F88" s="34"/>
    </row>
    <row r="89" ht="15" customHeight="1">
      <c r="A89" t="s" s="62">
        <v>134</v>
      </c>
      <c r="B89" s="50">
        <v>98.2</v>
      </c>
      <c r="C89" s="50">
        <v>104.4</v>
      </c>
      <c r="D89" s="51">
        <v>104.1</v>
      </c>
      <c r="E89" s="44"/>
      <c r="F89" s="34"/>
    </row>
    <row r="90" ht="15" customHeight="1">
      <c r="A90" t="s" s="62">
        <v>135</v>
      </c>
      <c r="B90" s="53">
        <v>100.7</v>
      </c>
      <c r="C90" s="53">
        <v>103.9</v>
      </c>
      <c r="D90" s="54">
        <v>104</v>
      </c>
      <c r="E90" s="44"/>
      <c r="F90" s="34"/>
    </row>
    <row r="91" ht="15" customHeight="1">
      <c r="A91" t="s" s="62">
        <v>136</v>
      </c>
      <c r="B91" s="53">
        <v>104.2</v>
      </c>
      <c r="C91" s="53">
        <v>101.1</v>
      </c>
      <c r="D91" s="54">
        <v>102.4</v>
      </c>
      <c r="E91" s="44"/>
      <c r="F91" s="34"/>
    </row>
    <row r="92" ht="15" customHeight="1">
      <c r="A92" t="s" s="62">
        <v>137</v>
      </c>
      <c r="B92" s="53">
        <v>101.1</v>
      </c>
      <c r="C92" s="53">
        <v>106.5</v>
      </c>
      <c r="D92" s="54">
        <v>99.90000000000001</v>
      </c>
      <c r="E92" s="44"/>
      <c r="F92" s="34"/>
    </row>
    <row r="93" ht="15" customHeight="1">
      <c r="A93" t="s" s="62">
        <v>138</v>
      </c>
      <c r="B93" s="53">
        <v>101.9</v>
      </c>
      <c r="C93" s="53">
        <v>101.8</v>
      </c>
      <c r="D93" s="54">
        <v>105</v>
      </c>
      <c r="E93" s="44"/>
      <c r="F93" s="34"/>
    </row>
    <row r="94" ht="15" customHeight="1">
      <c r="A94" t="s" s="62">
        <v>139</v>
      </c>
      <c r="B94" s="53">
        <v>101.5</v>
      </c>
      <c r="C94" s="53">
        <v>101.8</v>
      </c>
      <c r="D94" s="54">
        <v>99.59999999999999</v>
      </c>
      <c r="E94" s="44"/>
      <c r="F94" s="34"/>
    </row>
    <row r="95" ht="15" customHeight="1">
      <c r="A95" t="s" s="62">
        <v>140</v>
      </c>
      <c r="B95" s="53">
        <v>97.3</v>
      </c>
      <c r="C95" s="53">
        <v>101.3</v>
      </c>
      <c r="D95" s="54">
        <v>114</v>
      </c>
      <c r="E95" s="44"/>
      <c r="F95" s="34"/>
    </row>
    <row r="96" ht="15" customHeight="1">
      <c r="A96" t="s" s="62">
        <v>141</v>
      </c>
      <c r="B96" s="53">
        <v>106.1</v>
      </c>
      <c r="C96" s="53">
        <v>102.9</v>
      </c>
      <c r="D96" s="54">
        <v>105.2</v>
      </c>
      <c r="E96" s="44"/>
      <c r="F96" s="34"/>
    </row>
    <row r="97" ht="15" customHeight="1">
      <c r="A97" t="s" s="62">
        <v>142</v>
      </c>
      <c r="B97" s="53">
        <v>94.40000000000001</v>
      </c>
      <c r="C97" s="53">
        <v>106.8</v>
      </c>
      <c r="D97" s="54">
        <v>100.3</v>
      </c>
      <c r="E97" s="44"/>
      <c r="F97" s="34"/>
    </row>
    <row r="98" ht="15" customHeight="1">
      <c r="A98" t="s" s="62">
        <v>143</v>
      </c>
      <c r="B98" s="53">
        <v>108.4</v>
      </c>
      <c r="C98" s="53">
        <v>100.5</v>
      </c>
      <c r="D98" s="54">
        <v>97.40000000000001</v>
      </c>
      <c r="E98" s="44"/>
      <c r="F98" s="34"/>
    </row>
    <row r="99" ht="15" customHeight="1">
      <c r="A99" t="s" s="62">
        <v>144</v>
      </c>
      <c r="B99" s="56">
        <v>100.1</v>
      </c>
      <c r="C99" s="56">
        <v>103.8</v>
      </c>
      <c r="D99" s="57">
        <v>104.5</v>
      </c>
      <c r="E99" s="44"/>
      <c r="F99" s="34"/>
    </row>
    <row r="100" ht="15.75" customHeight="1">
      <c r="A100" s="64"/>
      <c r="B100" s="64"/>
      <c r="C100" s="64"/>
      <c r="D100" s="64"/>
      <c r="E100" s="34"/>
      <c r="F100" s="34"/>
    </row>
    <row r="101" ht="125.25" customHeight="1">
      <c r="A101" t="s" s="69">
        <v>153</v>
      </c>
      <c r="B101" s="70"/>
      <c r="C101" s="70"/>
      <c r="D101" s="70"/>
      <c r="E101" s="109"/>
      <c r="F101" s="110"/>
    </row>
    <row r="102" ht="15.75" customHeight="1">
      <c r="A102" s="65"/>
      <c r="B102" s="34"/>
      <c r="C102" s="34"/>
      <c r="D102" s="34"/>
      <c r="E102" s="34"/>
      <c r="F102" s="34"/>
    </row>
  </sheetData>
  <mergeCells count="2">
    <mergeCell ref="A2:D2"/>
    <mergeCell ref="A101:D101"/>
  </mergeCells>
  <hyperlinks>
    <hyperlink ref="A1" location="'Содержание'!R1C1" tooltip="" display="          К содержанию"/>
  </hyperlinks>
  <pageMargins left="0.75" right="0.75" top="1" bottom="1" header="0.5" footer="0.5"/>
  <pageSetup firstPageNumber="1" fitToHeight="1" fitToWidth="1" scale="80" useFirstPageNumber="0" orientation="landscape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S101"/>
  <sheetViews>
    <sheetView workbookViewId="0" showGridLines="0" defaultGridColor="1"/>
  </sheetViews>
  <sheetFormatPr defaultColWidth="8.83333" defaultRowHeight="15.75" customHeight="1" outlineLevelRow="0" outlineLevelCol="0"/>
  <cols>
    <col min="1" max="1" width="45.6719" style="111" customWidth="1"/>
    <col min="2" max="10" width="9.17188" style="111" customWidth="1"/>
    <col min="11" max="11" width="7.5" style="111" customWidth="1"/>
    <col min="12" max="12" width="7.85156" style="111" customWidth="1"/>
    <col min="13" max="13" width="7.5" style="111" customWidth="1"/>
    <col min="14" max="14" width="7.67188" style="111" customWidth="1"/>
    <col min="15" max="15" width="7.85156" style="111" customWidth="1"/>
    <col min="16" max="19" width="9.17188" style="111" customWidth="1"/>
    <col min="20" max="16384" width="8.85156" style="111" customWidth="1"/>
  </cols>
  <sheetData>
    <row r="1" ht="33" customHeight="1">
      <c r="A1" t="s" s="112">
        <v>171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ht="28.5" customHeight="1">
      <c r="A2" t="s" s="113">
        <v>172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39"/>
      <c r="N2" s="39"/>
      <c r="O2" s="39"/>
      <c r="P2" s="39"/>
      <c r="Q2" s="39"/>
      <c r="R2" s="39"/>
      <c r="S2" s="39"/>
    </row>
    <row r="3" ht="16.6" customHeight="1">
      <c r="A3" s="115"/>
      <c r="B3" t="s" s="42">
        <v>30</v>
      </c>
      <c r="C3" t="s" s="42">
        <v>31</v>
      </c>
      <c r="D3" t="s" s="42">
        <v>32</v>
      </c>
      <c r="E3" t="s" s="42">
        <v>33</v>
      </c>
      <c r="F3" t="s" s="42">
        <v>34</v>
      </c>
      <c r="G3" t="s" s="42">
        <v>35</v>
      </c>
      <c r="H3" t="s" s="43">
        <v>36</v>
      </c>
      <c r="I3" t="s" s="116">
        <v>37</v>
      </c>
      <c r="J3" t="s" s="116">
        <v>38</v>
      </c>
      <c r="K3" t="s" s="116">
        <v>39</v>
      </c>
      <c r="L3" t="s" s="116">
        <v>40</v>
      </c>
      <c r="M3" t="s" s="116">
        <v>41</v>
      </c>
      <c r="N3" t="s" s="116">
        <v>42</v>
      </c>
      <c r="O3" t="s" s="116">
        <v>43</v>
      </c>
      <c r="P3" t="s" s="116">
        <v>44</v>
      </c>
      <c r="Q3" t="s" s="116">
        <v>45</v>
      </c>
      <c r="R3" t="s" s="116">
        <v>46</v>
      </c>
      <c r="S3" t="s" s="116">
        <v>47</v>
      </c>
    </row>
    <row r="4" ht="15.75" customHeight="1">
      <c r="A4" t="s" s="117">
        <v>173</v>
      </c>
      <c r="B4" s="118">
        <f>B5+B24+B37+B46+B54+B69+B77+B88</f>
        <v>99.9999999999999</v>
      </c>
      <c r="C4" s="118">
        <f>C5+C24+C37+C46+C54+C69+C77+C88</f>
        <v>100</v>
      </c>
      <c r="D4" s="118">
        <f>D5+D24+D37+D46+D54+D69+D77+D88</f>
        <v>99.9999999999999</v>
      </c>
      <c r="E4" s="118">
        <f>E5+E24+E37+E46+E54+E69+E77+E88</f>
        <v>100</v>
      </c>
      <c r="F4" s="118">
        <f>F5+F24+F37+F46+F54+F69+F77+F88</f>
        <v>100</v>
      </c>
      <c r="G4" s="118">
        <f>G5+G24+G37+G46+G54+G69+G77+G88</f>
        <v>100</v>
      </c>
      <c r="H4" s="118">
        <f>H5+H24+H37+H46+H54+H69+H77+H88</f>
        <v>100</v>
      </c>
      <c r="I4" s="118">
        <f>I5+I24+I37+I46+I54+I69+I77+I88</f>
        <v>100</v>
      </c>
      <c r="J4" s="118">
        <f>J5+J24+J37+J46+J54+J69+J77+J88</f>
        <v>100</v>
      </c>
      <c r="K4" s="118">
        <f>K5+K24+K37+K46+K54+K69+K77+K88</f>
        <v>100</v>
      </c>
      <c r="L4" s="118">
        <f>L5+L24+L37+L46+L54+L69+L77+L88</f>
        <v>100</v>
      </c>
      <c r="M4" s="118">
        <f>M5+M24+M37+M46+M54+M69+M77+M88</f>
        <v>100</v>
      </c>
      <c r="N4" s="118">
        <f>N5+N24+N37+N46+N54+N69+N77+N88</f>
        <v>100</v>
      </c>
      <c r="O4" s="118">
        <f>O5+O24+O37+O46+O54+O69+O77+O88</f>
        <v>100</v>
      </c>
      <c r="P4" s="118">
        <f>P5+P24+P37+P46+P54+P69+P77+P88</f>
        <v>100</v>
      </c>
      <c r="Q4" s="118">
        <f>Q5+Q24+Q37+Q46+Q54+Q69+Q77+Q88</f>
        <v>100</v>
      </c>
      <c r="R4" s="118">
        <f>R5+R24+R37+R46+R54+R69+R77+R88</f>
        <v>100</v>
      </c>
      <c r="S4" s="118">
        <f>S5+S24+S37+S46+S54+S69+S77+S88</f>
        <v>100</v>
      </c>
    </row>
    <row r="5" ht="15.75" customHeight="1">
      <c r="A5" t="s" s="117">
        <v>49</v>
      </c>
      <c r="B5" s="118">
        <f>'1'!B5/'1'!B$4*100</f>
        <v>28.1695532037953</v>
      </c>
      <c r="C5" s="118">
        <f>'1'!C5/'1'!C$4*100</f>
        <v>31.1151701733995</v>
      </c>
      <c r="D5" s="118">
        <f>'1'!D5/'1'!D$4*100</f>
        <v>32.005630978313</v>
      </c>
      <c r="E5" s="118">
        <f>'1'!E5/'1'!E$4*100</f>
        <v>31.2862215732598</v>
      </c>
      <c r="F5" s="118">
        <f>'1'!F5/'1'!F$4*100</f>
        <v>32.9320708488811</v>
      </c>
      <c r="G5" s="118">
        <f>'1'!G5/'1'!G$4*100</f>
        <v>33.299213781680</v>
      </c>
      <c r="H5" s="118">
        <f>'1'!H5/'1'!H$4*100</f>
        <v>33.0634855637001</v>
      </c>
      <c r="I5" s="118">
        <v>34.9</v>
      </c>
      <c r="J5" s="118">
        <v>35.5</v>
      </c>
      <c r="K5" s="118">
        <v>36.3</v>
      </c>
      <c r="L5" s="118">
        <v>37.4</v>
      </c>
      <c r="M5" s="118">
        <v>35.7</v>
      </c>
      <c r="N5" s="118">
        <v>35.7</v>
      </c>
      <c r="O5" s="118">
        <v>35.4</v>
      </c>
      <c r="P5" s="118">
        <v>35</v>
      </c>
      <c r="Q5" s="118">
        <v>35.5</v>
      </c>
      <c r="R5" s="118">
        <v>35.3</v>
      </c>
      <c r="S5" s="118">
        <v>34.5</v>
      </c>
    </row>
    <row r="6" ht="15" customHeight="1">
      <c r="A6" t="s" s="119">
        <v>50</v>
      </c>
      <c r="B6" s="49">
        <f>'1'!B6/'1'!B$4*100</f>
        <v>0.810199036180424</v>
      </c>
      <c r="C6" s="50">
        <f>'1'!C6/'1'!C$4*100</f>
        <v>0.837665392381803</v>
      </c>
      <c r="D6" s="50">
        <f>'1'!D6/'1'!D$4*100</f>
        <v>0.731263494426759</v>
      </c>
      <c r="E6" s="50">
        <f>'1'!E6/'1'!E$4*100</f>
        <v>0.696444309988713</v>
      </c>
      <c r="F6" s="50">
        <f>'1'!F6/'1'!F$4*100</f>
        <v>0.713909565384197</v>
      </c>
      <c r="G6" s="50">
        <f>'1'!G6/'1'!G$4*100</f>
        <v>0.707982713732757</v>
      </c>
      <c r="H6" s="50">
        <f>'1'!H6/'1'!H$4*100</f>
        <v>0.819298180058422</v>
      </c>
      <c r="I6" s="50">
        <v>0.8</v>
      </c>
      <c r="J6" s="50">
        <v>0.8</v>
      </c>
      <c r="K6" s="50">
        <v>0.8</v>
      </c>
      <c r="L6" s="50">
        <v>0.9</v>
      </c>
      <c r="M6" s="50">
        <v>1</v>
      </c>
      <c r="N6" s="50">
        <v>1</v>
      </c>
      <c r="O6" s="50">
        <v>1.1</v>
      </c>
      <c r="P6" s="50">
        <v>1.1</v>
      </c>
      <c r="Q6" s="50">
        <v>1.1</v>
      </c>
      <c r="R6" s="50">
        <v>1</v>
      </c>
      <c r="S6" s="51">
        <v>1.1</v>
      </c>
    </row>
    <row r="7" ht="15" customHeight="1">
      <c r="A7" t="s" s="119">
        <v>51</v>
      </c>
      <c r="B7" s="52">
        <f>'1'!B7/'1'!B$4*100</f>
        <v>0.490737585078004</v>
      </c>
      <c r="C7" s="53">
        <f>'1'!C7/'1'!C$4*100</f>
        <v>0.439188681643596</v>
      </c>
      <c r="D7" s="53">
        <f>'1'!D7/'1'!D$4*100</f>
        <v>0.428430778009645</v>
      </c>
      <c r="E7" s="53">
        <f>'1'!E7/'1'!E$4*100</f>
        <v>0.419891696075294</v>
      </c>
      <c r="F7" s="53">
        <f>'1'!F7/'1'!F$4*100</f>
        <v>0.427561638083621</v>
      </c>
      <c r="G7" s="53">
        <f>'1'!G7/'1'!G$4*100</f>
        <v>0.40680113582938</v>
      </c>
      <c r="H7" s="53">
        <f>'1'!H7/'1'!H$4*100</f>
        <v>0.365241224243062</v>
      </c>
      <c r="I7" s="53">
        <v>0.4</v>
      </c>
      <c r="J7" s="53">
        <v>0.4</v>
      </c>
      <c r="K7" s="53">
        <v>0.4</v>
      </c>
      <c r="L7" s="53">
        <v>0.4</v>
      </c>
      <c r="M7" s="53">
        <v>0.4</v>
      </c>
      <c r="N7" s="53">
        <v>0.4</v>
      </c>
      <c r="O7" s="53">
        <v>0.4</v>
      </c>
      <c r="P7" s="53">
        <v>0.4</v>
      </c>
      <c r="Q7" s="53">
        <v>0.4</v>
      </c>
      <c r="R7" s="53">
        <v>0.4</v>
      </c>
      <c r="S7" s="54">
        <v>0.4</v>
      </c>
    </row>
    <row r="8" ht="15" customHeight="1">
      <c r="A8" t="s" s="119">
        <v>52</v>
      </c>
      <c r="B8" s="52">
        <f>'1'!B8/'1'!B$4*100</f>
        <v>0.663279273438567</v>
      </c>
      <c r="C8" s="53">
        <f>'1'!C8/'1'!C$4*100</f>
        <v>0.639628904976792</v>
      </c>
      <c r="D8" s="53">
        <f>'1'!D8/'1'!D$4*100</f>
        <v>0.5738544410494339</v>
      </c>
      <c r="E8" s="53">
        <f>'1'!E8/'1'!E$4*100</f>
        <v>0.586746431255963</v>
      </c>
      <c r="F8" s="53">
        <f>'1'!F8/'1'!F$4*100</f>
        <v>0.576119862089719</v>
      </c>
      <c r="G8" s="53">
        <f>'1'!G8/'1'!G$4*100</f>
        <v>0.57546233539317</v>
      </c>
      <c r="H8" s="53">
        <f>'1'!H8/'1'!H$4*100</f>
        <v>0.531404877467088</v>
      </c>
      <c r="I8" s="53">
        <v>0.5</v>
      </c>
      <c r="J8" s="53">
        <v>0.5</v>
      </c>
      <c r="K8" s="53">
        <v>0.5</v>
      </c>
      <c r="L8" s="53">
        <v>0.5</v>
      </c>
      <c r="M8" s="53">
        <v>0.6</v>
      </c>
      <c r="N8" s="53">
        <v>0.6</v>
      </c>
      <c r="O8" s="53">
        <v>0.6</v>
      </c>
      <c r="P8" s="53">
        <v>0.6</v>
      </c>
      <c r="Q8" s="53">
        <v>0.6</v>
      </c>
      <c r="R8" s="53">
        <v>0.6</v>
      </c>
      <c r="S8" s="54">
        <v>0.6</v>
      </c>
    </row>
    <row r="9" ht="15" customHeight="1">
      <c r="A9" t="s" s="119">
        <v>53</v>
      </c>
      <c r="B9" s="52">
        <f>'1'!B9/'1'!B$4*100</f>
        <v>0.993877603128806</v>
      </c>
      <c r="C9" s="53">
        <f>'1'!C9/'1'!C$4*100</f>
        <v>0.947876684689025</v>
      </c>
      <c r="D9" s="53">
        <f>'1'!D9/'1'!D$4*100</f>
        <v>0.860735604027175</v>
      </c>
      <c r="E9" s="53">
        <f>'1'!E9/'1'!E$4*100</f>
        <v>0.836910697777184</v>
      </c>
      <c r="F9" s="53">
        <f>'1'!F9/'1'!F$4*100</f>
        <v>0.949536879249064</v>
      </c>
      <c r="G9" s="53">
        <f>'1'!G9/'1'!G$4*100</f>
        <v>0.932222620570165</v>
      </c>
      <c r="H9" s="53">
        <f>'1'!H9/'1'!H$4*100</f>
        <v>0.839265517638994</v>
      </c>
      <c r="I9" s="53">
        <v>0.7</v>
      </c>
      <c r="J9" s="53">
        <v>0.7</v>
      </c>
      <c r="K9" s="53">
        <v>0.8</v>
      </c>
      <c r="L9" s="53">
        <v>0.8</v>
      </c>
      <c r="M9" s="53">
        <v>0.9</v>
      </c>
      <c r="N9" s="53">
        <v>0.9</v>
      </c>
      <c r="O9" s="53">
        <v>1</v>
      </c>
      <c r="P9" s="53">
        <v>1.1</v>
      </c>
      <c r="Q9" s="53">
        <v>1.1</v>
      </c>
      <c r="R9" s="53">
        <v>1.2</v>
      </c>
      <c r="S9" s="54">
        <v>1.2</v>
      </c>
    </row>
    <row r="10" ht="15" customHeight="1">
      <c r="A10" t="s" s="119">
        <v>54</v>
      </c>
      <c r="B10" s="52">
        <f>'1'!B10/'1'!B$4*100</f>
        <v>0.367605804232058</v>
      </c>
      <c r="C10" s="53">
        <f>'1'!C10/'1'!C$4*100</f>
        <v>0.30683166571976</v>
      </c>
      <c r="D10" s="53">
        <f>'1'!D10/'1'!D$4*100</f>
        <v>0.293725488260401</v>
      </c>
      <c r="E10" s="53">
        <f>'1'!E10/'1'!E$4*100</f>
        <v>0.309245549296955</v>
      </c>
      <c r="F10" s="53">
        <f>'1'!F10/'1'!F$4*100</f>
        <v>0.308667468263466</v>
      </c>
      <c r="G10" s="53">
        <f>'1'!G10/'1'!G$4*100</f>
        <v>0.309190943909276</v>
      </c>
      <c r="H10" s="53">
        <f>'1'!H10/'1'!H$4*100</f>
        <v>0.287586090748201</v>
      </c>
      <c r="I10" s="53">
        <v>0.3</v>
      </c>
      <c r="J10" s="53">
        <v>0.2</v>
      </c>
      <c r="K10" s="53">
        <v>0.3</v>
      </c>
      <c r="L10" s="53">
        <v>0.3</v>
      </c>
      <c r="M10" s="53">
        <v>0.3</v>
      </c>
      <c r="N10" s="53">
        <v>0.3</v>
      </c>
      <c r="O10" s="53">
        <v>0.3</v>
      </c>
      <c r="P10" s="53">
        <v>0.3</v>
      </c>
      <c r="Q10" s="53">
        <v>0.3</v>
      </c>
      <c r="R10" s="53">
        <v>0.3</v>
      </c>
      <c r="S10" s="54">
        <v>0.3</v>
      </c>
    </row>
    <row r="11" ht="15" customHeight="1">
      <c r="A11" t="s" s="119">
        <v>55</v>
      </c>
      <c r="B11" s="52">
        <f>'1'!B11/'1'!B$4*100</f>
        <v>0.448374817243956</v>
      </c>
      <c r="C11" s="53">
        <f>'1'!C11/'1'!C$4*100</f>
        <v>0.418297081119948</v>
      </c>
      <c r="D11" s="53">
        <f>'1'!D11/'1'!D$4*100</f>
        <v>0.415444287783126</v>
      </c>
      <c r="E11" s="53">
        <f>'1'!E11/'1'!E$4*100</f>
        <v>0.444291469595417</v>
      </c>
      <c r="F11" s="53">
        <f>'1'!F11/'1'!F$4*100</f>
        <v>0.426520593374435</v>
      </c>
      <c r="G11" s="53">
        <f>'1'!G11/'1'!G$4*100</f>
        <v>0.454205709804789</v>
      </c>
      <c r="H11" s="53">
        <f>'1'!H11/'1'!H$4*100</f>
        <v>0.415300284108653</v>
      </c>
      <c r="I11" s="53">
        <v>0.4</v>
      </c>
      <c r="J11" s="53">
        <v>0.4</v>
      </c>
      <c r="K11" s="53">
        <v>0.4</v>
      </c>
      <c r="L11" s="53">
        <v>0.4</v>
      </c>
      <c r="M11" s="53">
        <v>0.5</v>
      </c>
      <c r="N11" s="53">
        <v>0.5</v>
      </c>
      <c r="O11" s="53">
        <v>0.5</v>
      </c>
      <c r="P11" s="53">
        <v>0.6</v>
      </c>
      <c r="Q11" s="53">
        <v>0.5</v>
      </c>
      <c r="R11" s="53">
        <v>0.6</v>
      </c>
      <c r="S11" s="54">
        <v>0.5</v>
      </c>
    </row>
    <row r="12" ht="15" customHeight="1">
      <c r="A12" t="s" s="119">
        <v>56</v>
      </c>
      <c r="B12" s="52">
        <f>'1'!B12/'1'!B$4*100</f>
        <v>0.376509090343931</v>
      </c>
      <c r="C12" s="53">
        <f>'1'!C12/'1'!C$4*100</f>
        <v>0.349158320107342</v>
      </c>
      <c r="D12" s="53">
        <f>'1'!D12/'1'!D$4*100</f>
        <v>0.289592475177068</v>
      </c>
      <c r="E12" s="53">
        <f>'1'!E12/'1'!E$4*100</f>
        <v>0.309881446692233</v>
      </c>
      <c r="F12" s="53">
        <f>'1'!F12/'1'!F$4*100</f>
        <v>0.296902519044483</v>
      </c>
      <c r="G12" s="53">
        <f>'1'!G12/'1'!G$4*100</f>
        <v>0.276400390962065</v>
      </c>
      <c r="H12" s="53">
        <f>'1'!H12/'1'!H$4*100</f>
        <v>0.270599925435604</v>
      </c>
      <c r="I12" s="53">
        <v>0.3</v>
      </c>
      <c r="J12" s="53">
        <v>0.2</v>
      </c>
      <c r="K12" s="53">
        <v>0.2</v>
      </c>
      <c r="L12" s="53">
        <v>0.2</v>
      </c>
      <c r="M12" s="53">
        <v>0.2</v>
      </c>
      <c r="N12" s="53">
        <v>0.3</v>
      </c>
      <c r="O12" s="53">
        <v>0.3</v>
      </c>
      <c r="P12" s="53">
        <v>0.3</v>
      </c>
      <c r="Q12" s="53">
        <v>0.3</v>
      </c>
      <c r="R12" s="53">
        <v>0.2</v>
      </c>
      <c r="S12" s="54">
        <v>0.2</v>
      </c>
    </row>
    <row r="13" ht="15" customHeight="1">
      <c r="A13" t="s" s="119">
        <v>57</v>
      </c>
      <c r="B13" s="52">
        <f>'1'!B13/'1'!B$4*100</f>
        <v>0.688634766555172</v>
      </c>
      <c r="C13" s="53">
        <f>'1'!C13/'1'!C$4*100</f>
        <v>0.575692142043549</v>
      </c>
      <c r="D13" s="53">
        <f>'1'!D13/'1'!D$4*100</f>
        <v>0.524320852792502</v>
      </c>
      <c r="E13" s="53">
        <f>'1'!E13/'1'!E$4*100</f>
        <v>0.507599517733184</v>
      </c>
      <c r="F13" s="53">
        <f>'1'!F13/'1'!F$4*100</f>
        <v>0.518341880729864</v>
      </c>
      <c r="G13" s="53">
        <f>'1'!G13/'1'!G$4*100</f>
        <v>0.524863882435167</v>
      </c>
      <c r="H13" s="53">
        <f>'1'!H13/'1'!H$4*100</f>
        <v>0.547868997479817</v>
      </c>
      <c r="I13" s="53">
        <v>0.5</v>
      </c>
      <c r="J13" s="53">
        <v>0.5</v>
      </c>
      <c r="K13" s="53">
        <v>0.5</v>
      </c>
      <c r="L13" s="53">
        <v>0.5</v>
      </c>
      <c r="M13" s="53">
        <v>0.5</v>
      </c>
      <c r="N13" s="53">
        <v>0.5</v>
      </c>
      <c r="O13" s="53">
        <v>0.5</v>
      </c>
      <c r="P13" s="53">
        <v>0.5</v>
      </c>
      <c r="Q13" s="53">
        <v>0.5</v>
      </c>
      <c r="R13" s="53">
        <v>0.5</v>
      </c>
      <c r="S13" s="54">
        <v>0.5</v>
      </c>
    </row>
    <row r="14" ht="15" customHeight="1">
      <c r="A14" t="s" s="119">
        <v>58</v>
      </c>
      <c r="B14" s="52">
        <f>'1'!B14/'1'!B$4*100</f>
        <v>0.728271041784387</v>
      </c>
      <c r="C14" s="53">
        <f>'1'!C14/'1'!C$4*100</f>
        <v>0.810181807350755</v>
      </c>
      <c r="D14" s="53">
        <f>'1'!D14/'1'!D$4*100</f>
        <v>0.835426547458843</v>
      </c>
      <c r="E14" s="53">
        <f>'1'!E14/'1'!E$4*100</f>
        <v>0.705261808300865</v>
      </c>
      <c r="F14" s="53">
        <f>'1'!F14/'1'!F$4*100</f>
        <v>0.807558973009166</v>
      </c>
      <c r="G14" s="53">
        <f>'1'!G14/'1'!G$4*100</f>
        <v>0.89590493050111</v>
      </c>
      <c r="H14" s="53">
        <f>'1'!H14/'1'!H$4*100</f>
        <v>1.01529074263873</v>
      </c>
      <c r="I14" s="53">
        <v>0.8</v>
      </c>
      <c r="J14" s="53">
        <v>0.8</v>
      </c>
      <c r="K14" s="53">
        <v>0.7</v>
      </c>
      <c r="L14" s="53">
        <v>0.8</v>
      </c>
      <c r="M14" s="53">
        <v>0.7</v>
      </c>
      <c r="N14" s="53">
        <v>0.7</v>
      </c>
      <c r="O14" s="53">
        <v>0.6</v>
      </c>
      <c r="P14" s="53">
        <v>0.6</v>
      </c>
      <c r="Q14" s="53">
        <v>0.6</v>
      </c>
      <c r="R14" s="53">
        <v>0.7</v>
      </c>
      <c r="S14" s="54">
        <v>0.7</v>
      </c>
    </row>
    <row r="15" ht="15" customHeight="1">
      <c r="A15" t="s" s="119">
        <v>59</v>
      </c>
      <c r="B15" s="52">
        <f>'1'!B15/'1'!B$4*100</f>
        <v>3.64376642306595</v>
      </c>
      <c r="C15" s="53">
        <f>'1'!C15/'1'!C$4*100</f>
        <v>3.42736948595715</v>
      </c>
      <c r="D15" s="53">
        <f>'1'!D15/'1'!D$4*100</f>
        <v>3.07097123860875</v>
      </c>
      <c r="E15" s="53">
        <f>'1'!E15/'1'!E$4*100</f>
        <v>3.27932844549499</v>
      </c>
      <c r="F15" s="53">
        <f>'1'!F15/'1'!F$4*100</f>
        <v>3.58016419494434</v>
      </c>
      <c r="G15" s="53">
        <f>'1'!G15/'1'!G$4*100</f>
        <v>3.83609255092378</v>
      </c>
      <c r="H15" s="53">
        <f>'1'!H15/'1'!H$4*100</f>
        <v>3.83266037707826</v>
      </c>
      <c r="I15" s="53">
        <v>3.9</v>
      </c>
      <c r="J15" s="53">
        <v>4.1</v>
      </c>
      <c r="K15" s="53">
        <v>4.6</v>
      </c>
      <c r="L15" s="53">
        <v>4.9</v>
      </c>
      <c r="M15" s="53">
        <v>4.7</v>
      </c>
      <c r="N15" s="53">
        <v>4.9</v>
      </c>
      <c r="O15" s="53">
        <v>4.8</v>
      </c>
      <c r="P15" s="53">
        <v>4.7</v>
      </c>
      <c r="Q15" s="53">
        <v>4.7</v>
      </c>
      <c r="R15" s="53">
        <v>4.6</v>
      </c>
      <c r="S15" s="54">
        <v>4.8</v>
      </c>
    </row>
    <row r="16" ht="15" customHeight="1">
      <c r="A16" t="s" s="119">
        <v>60</v>
      </c>
      <c r="B16" s="52">
        <f>'1'!B16/'1'!B$4*100</f>
        <v>0.422157859037224</v>
      </c>
      <c r="C16" s="53">
        <f>'1'!C16/'1'!C$4*100</f>
        <v>0.412815518101111</v>
      </c>
      <c r="D16" s="53">
        <f>'1'!D16/'1'!D$4*100</f>
        <v>0.385159278120774</v>
      </c>
      <c r="E16" s="53">
        <f>'1'!E16/'1'!E$4*100</f>
        <v>0.385231104497158</v>
      </c>
      <c r="F16" s="53">
        <f>'1'!F16/'1'!F$4*100</f>
        <v>0.407922501245593</v>
      </c>
      <c r="G16" s="53">
        <f>'1'!G16/'1'!G$4*100</f>
        <v>0.391655577377965</v>
      </c>
      <c r="H16" s="53">
        <f>'1'!H16/'1'!H$4*100</f>
        <v>0.32971421550262</v>
      </c>
      <c r="I16" s="53">
        <v>0.3</v>
      </c>
      <c r="J16" s="53">
        <v>0.3</v>
      </c>
      <c r="K16" s="53">
        <v>0.3</v>
      </c>
      <c r="L16" s="53">
        <v>0.3</v>
      </c>
      <c r="M16" s="53">
        <v>0.3</v>
      </c>
      <c r="N16" s="53">
        <v>0.3</v>
      </c>
      <c r="O16" s="53">
        <v>0.3</v>
      </c>
      <c r="P16" s="53">
        <v>0.3</v>
      </c>
      <c r="Q16" s="53">
        <v>0.3</v>
      </c>
      <c r="R16" s="53">
        <v>0.3</v>
      </c>
      <c r="S16" s="54">
        <v>0.3</v>
      </c>
    </row>
    <row r="17" ht="15" customHeight="1">
      <c r="A17" t="s" s="119">
        <v>61</v>
      </c>
      <c r="B17" s="52">
        <f>'1'!B17/'1'!B$4*100</f>
        <v>0.574774836782339</v>
      </c>
      <c r="C17" s="53">
        <f>'1'!C17/'1'!C$4*100</f>
        <v>0.5253756784512</v>
      </c>
      <c r="D17" s="53">
        <f>'1'!D17/'1'!D$4*100</f>
        <v>0.485889740387686</v>
      </c>
      <c r="E17" s="53">
        <f>'1'!E17/'1'!E$4*100</f>
        <v>0.516726597671985</v>
      </c>
      <c r="F17" s="53">
        <f>'1'!F17/'1'!F$4*100</f>
        <v>0.523925769988699</v>
      </c>
      <c r="G17" s="53">
        <f>'1'!G17/'1'!G$4*100</f>
        <v>0.554876663629518</v>
      </c>
      <c r="H17" s="53">
        <f>'1'!H17/'1'!H$4*100</f>
        <v>0.50124942125657</v>
      </c>
      <c r="I17" s="53">
        <v>0.5</v>
      </c>
      <c r="J17" s="53">
        <v>0.5</v>
      </c>
      <c r="K17" s="53">
        <v>0.4</v>
      </c>
      <c r="L17" s="53">
        <v>0.4</v>
      </c>
      <c r="M17" s="53">
        <v>0.5</v>
      </c>
      <c r="N17" s="53">
        <v>0.5</v>
      </c>
      <c r="O17" s="53">
        <v>0.5</v>
      </c>
      <c r="P17" s="53">
        <v>0.5</v>
      </c>
      <c r="Q17" s="53">
        <v>0.5</v>
      </c>
      <c r="R17" s="53">
        <v>0.5</v>
      </c>
      <c r="S17" s="54">
        <v>0.5</v>
      </c>
    </row>
    <row r="18" ht="15" customHeight="1">
      <c r="A18" t="s" s="119">
        <v>62</v>
      </c>
      <c r="B18" s="52">
        <f>'1'!B18/'1'!B$4*100</f>
        <v>0.516474964780954</v>
      </c>
      <c r="C18" s="53">
        <f>'1'!C18/'1'!C$4*100</f>
        <v>0.537310749885921</v>
      </c>
      <c r="D18" s="53">
        <f>'1'!D18/'1'!D$4*100</f>
        <v>0.489089436387019</v>
      </c>
      <c r="E18" s="53">
        <f>'1'!E18/'1'!E$4*100</f>
        <v>0.502251564858425</v>
      </c>
      <c r="F18" s="53">
        <f>'1'!F18/'1'!F$4*100</f>
        <v>0.482382366066281</v>
      </c>
      <c r="G18" s="53">
        <f>'1'!G18/'1'!G$4*100</f>
        <v>0.456933213570163</v>
      </c>
      <c r="H18" s="53">
        <f>'1'!H18/'1'!H$4*100</f>
        <v>0.401838103598049</v>
      </c>
      <c r="I18" s="53">
        <v>0.4</v>
      </c>
      <c r="J18" s="53">
        <v>0.4</v>
      </c>
      <c r="K18" s="53">
        <v>0.3</v>
      </c>
      <c r="L18" s="53">
        <v>0.4</v>
      </c>
      <c r="M18" s="53">
        <v>0.4</v>
      </c>
      <c r="N18" s="53">
        <v>0.4</v>
      </c>
      <c r="O18" s="53">
        <v>0.4</v>
      </c>
      <c r="P18" s="53">
        <v>0.4</v>
      </c>
      <c r="Q18" s="53">
        <v>0.4</v>
      </c>
      <c r="R18" s="53">
        <v>0.4</v>
      </c>
      <c r="S18" s="54">
        <v>0.4</v>
      </c>
    </row>
    <row r="19" ht="15" customHeight="1">
      <c r="A19" t="s" s="119">
        <v>63</v>
      </c>
      <c r="B19" s="52">
        <f>'1'!B19/'1'!B$4*100</f>
        <v>0.438339192998154</v>
      </c>
      <c r="C19" s="53">
        <f>'1'!C19/'1'!C$4*100</f>
        <v>0.437660219124045</v>
      </c>
      <c r="D19" s="53">
        <f>'1'!D19/'1'!D$4*100</f>
        <v>0.406476101277661</v>
      </c>
      <c r="E19" s="53">
        <f>'1'!E19/'1'!E$4*100</f>
        <v>0.433506315088665</v>
      </c>
      <c r="F19" s="53">
        <f>'1'!F19/'1'!F$4*100</f>
        <v>0.444992844934034</v>
      </c>
      <c r="G19" s="53">
        <f>'1'!G19/'1'!G$4*100</f>
        <v>0.436379192020854</v>
      </c>
      <c r="H19" s="53">
        <f>'1'!H19/'1'!H$4*100</f>
        <v>0.40657231687299</v>
      </c>
      <c r="I19" s="53">
        <v>0.4</v>
      </c>
      <c r="J19" s="53">
        <v>0.4</v>
      </c>
      <c r="K19" s="53">
        <v>0.4</v>
      </c>
      <c r="L19" s="53">
        <v>0.4</v>
      </c>
      <c r="M19" s="53">
        <v>0.4</v>
      </c>
      <c r="N19" s="53">
        <v>0.4</v>
      </c>
      <c r="O19" s="53">
        <v>0.4</v>
      </c>
      <c r="P19" s="53">
        <v>0.4</v>
      </c>
      <c r="Q19" s="53">
        <v>0.4</v>
      </c>
      <c r="R19" s="53">
        <v>0.5</v>
      </c>
      <c r="S19" s="54">
        <v>0.5</v>
      </c>
    </row>
    <row r="20" ht="15" customHeight="1">
      <c r="A20" t="s" s="119">
        <v>64</v>
      </c>
      <c r="B20" s="52">
        <f>'1'!B20/'1'!B$4*100</f>
        <v>0.745300519210338</v>
      </c>
      <c r="C20" s="53">
        <f>'1'!C20/'1'!C$4*100</f>
        <v>0.67156723974431</v>
      </c>
      <c r="D20" s="53">
        <f>'1'!D20/'1'!D$4*100</f>
        <v>0.614235612612997</v>
      </c>
      <c r="E20" s="53">
        <f>'1'!E20/'1'!E$4*100</f>
        <v>0.655230907313185</v>
      </c>
      <c r="F20" s="53">
        <f>'1'!F20/'1'!F$4*100</f>
        <v>0.637583828123198</v>
      </c>
      <c r="G20" s="53">
        <f>'1'!G20/'1'!G$4*100</f>
        <v>0.6405007332004869</v>
      </c>
      <c r="H20" s="53">
        <f>'1'!H20/'1'!H$4*100</f>
        <v>0.630761770649903</v>
      </c>
      <c r="I20" s="53">
        <v>0.5</v>
      </c>
      <c r="J20" s="53">
        <v>0.6</v>
      </c>
      <c r="K20" s="53">
        <v>0.5</v>
      </c>
      <c r="L20" s="53">
        <v>0.6</v>
      </c>
      <c r="M20" s="53">
        <v>0.6</v>
      </c>
      <c r="N20" s="53">
        <v>0.6</v>
      </c>
      <c r="O20" s="53">
        <v>0.6</v>
      </c>
      <c r="P20" s="53">
        <v>0.5</v>
      </c>
      <c r="Q20" s="53">
        <v>0.6</v>
      </c>
      <c r="R20" s="53">
        <v>0.5</v>
      </c>
      <c r="S20" s="54">
        <v>0.5</v>
      </c>
    </row>
    <row r="21" ht="15" customHeight="1">
      <c r="A21" t="s" s="119">
        <v>65</v>
      </c>
      <c r="B21" s="52">
        <f>'1'!B21/'1'!B$4*100</f>
        <v>0.794435113139452</v>
      </c>
      <c r="C21" s="53">
        <f>'1'!C21/'1'!C$4*100</f>
        <v>0.7473058235336461</v>
      </c>
      <c r="D21" s="53">
        <f>'1'!D21/'1'!D$4*100</f>
        <v>0.7310340757022</v>
      </c>
      <c r="E21" s="53">
        <f>'1'!E21/'1'!E$4*100</f>
        <v>0.737574041954335</v>
      </c>
      <c r="F21" s="53">
        <f>'1'!F21/'1'!F$4*100</f>
        <v>0.748365857247923</v>
      </c>
      <c r="G21" s="53">
        <f>'1'!G21/'1'!G$4*100</f>
        <v>0.672641525865025</v>
      </c>
      <c r="H21" s="53">
        <f>'1'!H21/'1'!H$4*100</f>
        <v>0.631034609139958</v>
      </c>
      <c r="I21" s="53">
        <v>0.6</v>
      </c>
      <c r="J21" s="53">
        <v>0.6</v>
      </c>
      <c r="K21" s="53">
        <v>0.6</v>
      </c>
      <c r="L21" s="53">
        <v>0.7</v>
      </c>
      <c r="M21" s="53">
        <v>0.7</v>
      </c>
      <c r="N21" s="53">
        <v>0.6</v>
      </c>
      <c r="O21" s="53">
        <v>0.6</v>
      </c>
      <c r="P21" s="53">
        <v>0.6</v>
      </c>
      <c r="Q21" s="53">
        <v>0.7</v>
      </c>
      <c r="R21" s="53">
        <v>0.7</v>
      </c>
      <c r="S21" s="54">
        <v>0.7</v>
      </c>
    </row>
    <row r="22" ht="15" customHeight="1">
      <c r="A22" t="s" s="119">
        <v>66</v>
      </c>
      <c r="B22" s="52">
        <f>'1'!B22/'1'!B$4*100</f>
        <v>0.879729038145363</v>
      </c>
      <c r="C22" s="53">
        <f>'1'!C22/'1'!C$4*100</f>
        <v>0.871025066654683</v>
      </c>
      <c r="D22" s="53">
        <f>'1'!D22/'1'!D$4*100</f>
        <v>0.725731374727748</v>
      </c>
      <c r="E22" s="53">
        <f>'1'!E22/'1'!E$4*100</f>
        <v>0.852738407067542</v>
      </c>
      <c r="F22" s="53">
        <f>'1'!F22/'1'!F$4*100</f>
        <v>0.861589193415948</v>
      </c>
      <c r="G22" s="53">
        <f>'1'!G22/'1'!G$4*100</f>
        <v>0.8571008368288749</v>
      </c>
      <c r="H22" s="53">
        <f>'1'!H22/'1'!H$4*100</f>
        <v>0.805186486396953</v>
      </c>
      <c r="I22" s="53">
        <v>0.7</v>
      </c>
      <c r="J22" s="53">
        <v>0.7</v>
      </c>
      <c r="K22" s="53">
        <v>0.7</v>
      </c>
      <c r="L22" s="53">
        <v>0.6</v>
      </c>
      <c r="M22" s="53">
        <v>0.7</v>
      </c>
      <c r="N22" s="53">
        <v>0.6</v>
      </c>
      <c r="O22" s="53">
        <v>0.6</v>
      </c>
      <c r="P22" s="53">
        <v>0.7</v>
      </c>
      <c r="Q22" s="53">
        <v>0.7</v>
      </c>
      <c r="R22" s="53">
        <v>0.7</v>
      </c>
      <c r="S22" s="54">
        <v>0.7</v>
      </c>
    </row>
    <row r="23" ht="15" customHeight="1">
      <c r="A23" t="s" s="119">
        <v>151</v>
      </c>
      <c r="B23" s="55">
        <f>'1'!B23/'1'!B$4*100</f>
        <v>14.5870862386503</v>
      </c>
      <c r="C23" s="56">
        <f>'1'!C23/'1'!C$4*100</f>
        <v>18.1602197119149</v>
      </c>
      <c r="D23" s="56">
        <f>'1'!D23/'1'!D$4*100</f>
        <v>20.1442501515033</v>
      </c>
      <c r="E23" s="56">
        <f>'1'!E23/'1'!E$4*100</f>
        <v>19.1073612625977</v>
      </c>
      <c r="F23" s="56">
        <f>'1'!F23/'1'!F$4*100</f>
        <v>20.2200249136871</v>
      </c>
      <c r="G23" s="56">
        <f>'1'!G23/'1'!G$4*100</f>
        <v>20.3699988251254</v>
      </c>
      <c r="H23" s="56">
        <f>'1'!H23/'1'!H$4*100</f>
        <v>20.4326124233863</v>
      </c>
      <c r="I23" s="56">
        <v>22.9</v>
      </c>
      <c r="J23" s="56">
        <v>23.4</v>
      </c>
      <c r="K23" s="56">
        <v>23.9</v>
      </c>
      <c r="L23" s="56">
        <v>24.3</v>
      </c>
      <c r="M23" s="56">
        <v>22.3</v>
      </c>
      <c r="N23" s="56">
        <v>22.2</v>
      </c>
      <c r="O23" s="56">
        <v>21.9</v>
      </c>
      <c r="P23" s="56">
        <v>21.4</v>
      </c>
      <c r="Q23" s="56">
        <v>21.8</v>
      </c>
      <c r="R23" s="56">
        <v>21.6</v>
      </c>
      <c r="S23" s="57">
        <v>20.6</v>
      </c>
    </row>
    <row r="24" ht="16.6" customHeight="1">
      <c r="A24" t="s" s="120">
        <v>68</v>
      </c>
      <c r="B24" s="121">
        <f>'1'!B24/'1'!B$4*100</f>
        <v>10.6921583363955</v>
      </c>
      <c r="C24" s="121">
        <f>'1'!C24/'1'!C$4*100</f>
        <v>10.5114509929846</v>
      </c>
      <c r="D24" s="121">
        <f>'1'!D24/'1'!D$4*100</f>
        <v>10.0545310928069</v>
      </c>
      <c r="E24" s="121">
        <f>'1'!E24/'1'!E$4*100</f>
        <v>9.8874389095743</v>
      </c>
      <c r="F24" s="121">
        <f>'1'!F24/'1'!F$4*100</f>
        <v>10.1455321015174</v>
      </c>
      <c r="G24" s="121">
        <f>'1'!G24/'1'!G$4*100</f>
        <v>10.1562419347225</v>
      </c>
      <c r="H24" s="121">
        <f>'1'!H24/'1'!H$4*100</f>
        <v>10.561799944593</v>
      </c>
      <c r="I24" s="121">
        <v>10</v>
      </c>
      <c r="J24" s="121">
        <v>9.9</v>
      </c>
      <c r="K24" s="121">
        <v>10</v>
      </c>
      <c r="L24" s="121">
        <v>9.9</v>
      </c>
      <c r="M24" s="121">
        <v>10.5</v>
      </c>
      <c r="N24" s="121">
        <v>10.3</v>
      </c>
      <c r="O24" s="121">
        <v>10.5</v>
      </c>
      <c r="P24" s="121">
        <v>10.4</v>
      </c>
      <c r="Q24" s="121">
        <v>10.2</v>
      </c>
      <c r="R24" s="121">
        <v>10.1</v>
      </c>
      <c r="S24" s="121">
        <v>10.9</v>
      </c>
    </row>
    <row r="25" ht="15" customHeight="1">
      <c r="A25" t="s" s="119">
        <v>69</v>
      </c>
      <c r="B25" s="52">
        <f>'1'!B25/'1'!B$4*100</f>
        <v>0.499187935936305</v>
      </c>
      <c r="C25" s="53">
        <f>'1'!C25/'1'!C$4*100</f>
        <v>0.52360684233883</v>
      </c>
      <c r="D25" s="53">
        <f>'1'!D25/'1'!D$4*100</f>
        <v>0.490375571661059</v>
      </c>
      <c r="E25" s="53">
        <f>'1'!E25/'1'!E$4*100</f>
        <v>0.47024612380794</v>
      </c>
      <c r="F25" s="53">
        <f>'1'!F25/'1'!F$4*100</f>
        <v>0.473187996475366</v>
      </c>
      <c r="G25" s="53">
        <f>'1'!G25/'1'!G$4*100</f>
        <v>0.433690785579079</v>
      </c>
      <c r="H25" s="53">
        <f>'1'!H25/'1'!H$4*100</f>
        <v>0.386443138088343</v>
      </c>
      <c r="I25" s="53">
        <v>0.4</v>
      </c>
      <c r="J25" s="53">
        <v>6</v>
      </c>
      <c r="K25" s="53">
        <v>0.4</v>
      </c>
      <c r="L25" s="53">
        <v>0.3</v>
      </c>
      <c r="M25" s="53">
        <v>0.3</v>
      </c>
      <c r="N25" s="53">
        <v>0.3</v>
      </c>
      <c r="O25" s="53">
        <v>0.3</v>
      </c>
      <c r="P25" s="53">
        <v>0.3</v>
      </c>
      <c r="Q25" s="53">
        <v>0.3</v>
      </c>
      <c r="R25" s="53">
        <v>0.3</v>
      </c>
      <c r="S25" s="54">
        <v>0.3</v>
      </c>
    </row>
    <row r="26" ht="15" customHeight="1">
      <c r="A26" t="s" s="119">
        <v>70</v>
      </c>
      <c r="B26" s="52">
        <f>'1'!B26/'1'!B$4*100</f>
        <v>1.29341878415748</v>
      </c>
      <c r="C26" s="53">
        <f>'1'!C26/'1'!C$4*100</f>
        <v>1.14466427451396</v>
      </c>
      <c r="D26" s="53">
        <f>'1'!D26/'1'!D$4*100</f>
        <v>1.03365475360116</v>
      </c>
      <c r="E26" s="53">
        <f>'1'!E26/'1'!E$4*100</f>
        <v>1.09157505397946</v>
      </c>
      <c r="F26" s="53">
        <f>'1'!F26/'1'!F$4*100</f>
        <v>0.984066387443985</v>
      </c>
      <c r="G26" s="53">
        <f>'1'!G26/'1'!G$4*100</f>
        <v>0.9974378872223369</v>
      </c>
      <c r="H26" s="53">
        <f>'1'!H26/'1'!H$4*100</f>
        <v>0.942316830166146</v>
      </c>
      <c r="I26" s="53">
        <v>1</v>
      </c>
      <c r="J26" s="53">
        <v>1</v>
      </c>
      <c r="K26" s="53">
        <v>0.9</v>
      </c>
      <c r="L26" s="53">
        <v>0.9</v>
      </c>
      <c r="M26" s="53">
        <v>0.9</v>
      </c>
      <c r="N26" s="53">
        <v>0.9</v>
      </c>
      <c r="O26" s="53">
        <v>1</v>
      </c>
      <c r="P26" s="53">
        <v>1</v>
      </c>
      <c r="Q26" s="53">
        <v>0.9</v>
      </c>
      <c r="R26" s="53">
        <v>0.8</v>
      </c>
      <c r="S26" s="54">
        <v>0.8</v>
      </c>
    </row>
    <row r="27" ht="15" customHeight="1">
      <c r="A27" t="s" s="119">
        <v>71</v>
      </c>
      <c r="B27" s="52">
        <f>'1'!B27/'1'!B$4*100</f>
        <v>0.996257733480907</v>
      </c>
      <c r="C27" s="53">
        <f>'1'!C27/'1'!C$4*100</f>
        <v>0.938721586110378</v>
      </c>
      <c r="D27" s="53">
        <f>'1'!D27/'1'!D$4*100</f>
        <v>1.07421667931135</v>
      </c>
      <c r="E27" s="53">
        <f>'1'!E27/'1'!E$4*100</f>
        <v>0.938153651274036</v>
      </c>
      <c r="F27" s="53">
        <f>'1'!F27/'1'!F$4*100</f>
        <v>0.951340975409929</v>
      </c>
      <c r="G27" s="53">
        <f>'1'!G27/'1'!G$4*100</f>
        <v>0.967670860633466</v>
      </c>
      <c r="H27" s="53">
        <f>'1'!H27/'1'!H$4*100</f>
        <v>1.0209222436513</v>
      </c>
      <c r="I27" s="53">
        <v>0.9</v>
      </c>
      <c r="J27" s="53">
        <v>1</v>
      </c>
      <c r="K27" s="53">
        <v>1</v>
      </c>
      <c r="L27" s="53">
        <v>0.9</v>
      </c>
      <c r="M27" s="53">
        <v>1</v>
      </c>
      <c r="N27" s="53">
        <v>1</v>
      </c>
      <c r="O27" s="53">
        <v>1</v>
      </c>
      <c r="P27" s="53">
        <v>0.9</v>
      </c>
      <c r="Q27" s="53">
        <v>0.9</v>
      </c>
      <c r="R27" s="53">
        <v>0.9</v>
      </c>
      <c r="S27" s="54">
        <v>0.9</v>
      </c>
    </row>
    <row r="28" ht="15" customHeight="1">
      <c r="A28" t="s" s="119">
        <v>174</v>
      </c>
      <c r="B28" s="52"/>
      <c r="C28" s="53"/>
      <c r="D28" s="53">
        <f>'1'!D28/'1'!D$4*100</f>
        <v>0.207241581184439</v>
      </c>
      <c r="E28" s="53">
        <f>'1'!E28/'1'!E$4*100</f>
        <v>0.165716813525962</v>
      </c>
      <c r="F28" s="53">
        <f>'1'!F28/'1'!F$4*100</f>
        <v>0.188541204869911</v>
      </c>
      <c r="G28" s="53">
        <f>'1'!G28/'1'!G$4*100</f>
        <v>0.233100105075919</v>
      </c>
      <c r="H28" s="53">
        <f>'1'!H28/'1'!H$4*100</f>
        <v>0.28348492005911</v>
      </c>
      <c r="I28" s="53">
        <v>0.2</v>
      </c>
      <c r="J28" s="53">
        <v>0.3</v>
      </c>
      <c r="K28" s="53">
        <v>0.3</v>
      </c>
      <c r="L28" s="53">
        <v>0.3</v>
      </c>
      <c r="M28" s="53">
        <v>0.4</v>
      </c>
      <c r="N28" s="53">
        <v>0.4</v>
      </c>
      <c r="O28" s="53">
        <v>0.4</v>
      </c>
      <c r="P28" s="53">
        <v>0.3</v>
      </c>
      <c r="Q28" s="53">
        <v>0.3</v>
      </c>
      <c r="R28" s="53">
        <v>0.3</v>
      </c>
      <c r="S28" s="54">
        <v>0.3</v>
      </c>
    </row>
    <row r="29" ht="30" customHeight="1">
      <c r="A29" t="s" s="119">
        <v>175</v>
      </c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>
        <v>0.6</v>
      </c>
      <c r="P29" s="53">
        <v>0.6</v>
      </c>
      <c r="Q29" s="53">
        <v>0.6</v>
      </c>
      <c r="R29" s="53">
        <v>0.6</v>
      </c>
      <c r="S29" s="54">
        <v>0.6</v>
      </c>
    </row>
    <row r="30" ht="15" customHeight="1">
      <c r="A30" t="s" s="119">
        <v>75</v>
      </c>
      <c r="B30" s="52">
        <f>'1'!B30/'1'!B$4*100</f>
        <v>1.05455760548229</v>
      </c>
      <c r="C30" s="53">
        <f>'1'!C30/'1'!C$4*100</f>
        <v>1.17507153400548</v>
      </c>
      <c r="D30" s="53">
        <f>'1'!D30/'1'!D$4*100</f>
        <v>1.20263207236228</v>
      </c>
      <c r="E30" s="53">
        <f>'1'!E30/'1'!E$4*100</f>
        <v>0.912363549457659</v>
      </c>
      <c r="F30" s="53">
        <f>'1'!F30/'1'!F$4*100</f>
        <v>0.923577113819546</v>
      </c>
      <c r="G30" s="53">
        <f>'1'!G30/'1'!G$4*100</f>
        <v>1.00112048274992</v>
      </c>
      <c r="H30" s="53">
        <f>'1'!H30/'1'!H$4*100</f>
        <v>1.15565074937419</v>
      </c>
      <c r="I30" s="53">
        <v>1.1</v>
      </c>
      <c r="J30" s="53">
        <v>0.9</v>
      </c>
      <c r="K30" s="53">
        <v>0.9</v>
      </c>
      <c r="L30" s="53">
        <v>0.9</v>
      </c>
      <c r="M30" s="53">
        <v>0.7</v>
      </c>
      <c r="N30" s="53">
        <v>0.7</v>
      </c>
      <c r="O30" s="53">
        <v>0.7</v>
      </c>
      <c r="P30" s="53">
        <v>0.7</v>
      </c>
      <c r="Q30" s="53">
        <v>0.6</v>
      </c>
      <c r="R30" s="53">
        <v>0.7</v>
      </c>
      <c r="S30" s="54">
        <v>0.7</v>
      </c>
    </row>
    <row r="31" ht="15" customHeight="1">
      <c r="A31" t="s" s="119">
        <v>76</v>
      </c>
      <c r="B31" s="52">
        <f>'1'!B31/'1'!B$4*100</f>
        <v>0.373263054360001</v>
      </c>
      <c r="C31" s="53">
        <f>'1'!C31/'1'!C$4*100</f>
        <v>0.408102105476716</v>
      </c>
      <c r="D31" s="53">
        <f>'1'!D31/'1'!D$4*100</f>
        <v>0.404790221256284</v>
      </c>
      <c r="E31" s="53">
        <f>'1'!E31/'1'!E$4*100</f>
        <v>0.450806628873351</v>
      </c>
      <c r="F31" s="53">
        <f>'1'!F31/'1'!F$4*100</f>
        <v>0.458978308197557</v>
      </c>
      <c r="G31" s="53">
        <f>'1'!G31/'1'!G$4*100</f>
        <v>0.435262125632305</v>
      </c>
      <c r="H31" s="53">
        <f>'1'!H31/'1'!H$4*100</f>
        <v>0.476587256534793</v>
      </c>
      <c r="I31" s="53">
        <v>0.5</v>
      </c>
      <c r="J31" s="53">
        <v>0.5</v>
      </c>
      <c r="K31" s="53">
        <v>0.5</v>
      </c>
      <c r="L31" s="53">
        <v>0.5</v>
      </c>
      <c r="M31" s="53">
        <v>0.5</v>
      </c>
      <c r="N31" s="53">
        <v>0.5</v>
      </c>
      <c r="O31" s="53">
        <v>0.5</v>
      </c>
      <c r="P31" s="53">
        <v>0.5</v>
      </c>
      <c r="Q31" s="53">
        <v>0.5</v>
      </c>
      <c r="R31" s="53">
        <v>0.5</v>
      </c>
      <c r="S31" s="54">
        <v>0.5</v>
      </c>
    </row>
    <row r="32" ht="15" customHeight="1">
      <c r="A32" t="s" s="119">
        <v>77</v>
      </c>
      <c r="B32" s="52">
        <f>'1'!B32/'1'!B$4*100</f>
        <v>0.955422511992238</v>
      </c>
      <c r="C32" s="53">
        <f>'1'!C32/'1'!C$4*100</f>
        <v>1.03838256789803</v>
      </c>
      <c r="D32" s="53">
        <f>'1'!D32/'1'!D$4*100</f>
        <v>0.973324581124859</v>
      </c>
      <c r="E32" s="53">
        <f>'1'!E32/'1'!E$4*100</f>
        <v>1.05785715239959</v>
      </c>
      <c r="F32" s="53">
        <f>'1'!F32/'1'!F$4*100</f>
        <v>1.0839105830912</v>
      </c>
      <c r="G32" s="53">
        <f>'1'!G32/'1'!G$4*100</f>
        <v>1.12844464060544</v>
      </c>
      <c r="H32" s="53">
        <f>'1'!H32/'1'!H$4*100</f>
        <v>1.19193182354777</v>
      </c>
      <c r="I32" s="53">
        <v>1.1</v>
      </c>
      <c r="J32" s="53">
        <v>1.2</v>
      </c>
      <c r="K32" s="53">
        <v>1.1</v>
      </c>
      <c r="L32" s="53">
        <v>1.1</v>
      </c>
      <c r="M32" s="53">
        <v>1.3</v>
      </c>
      <c r="N32" s="53">
        <v>1.3</v>
      </c>
      <c r="O32" s="53">
        <v>1.3</v>
      </c>
      <c r="P32" s="53">
        <v>1.3</v>
      </c>
      <c r="Q32" s="53">
        <v>1.3</v>
      </c>
      <c r="R32" s="53">
        <v>1.2</v>
      </c>
      <c r="S32" s="54">
        <v>1.3</v>
      </c>
    </row>
    <row r="33" ht="15" customHeight="1">
      <c r="A33" t="s" s="119">
        <v>78</v>
      </c>
      <c r="B33" s="52">
        <f>'1'!B33/'1'!B$4*100</f>
        <v>1.00693279573175</v>
      </c>
      <c r="C33" s="53">
        <f>'1'!C33/'1'!C$4*100</f>
        <v>1.07053776145037</v>
      </c>
      <c r="D33" s="53">
        <f>'1'!D33/'1'!D$4*100</f>
        <v>0.958257680191549</v>
      </c>
      <c r="E33" s="53">
        <f>'1'!E33/'1'!E$4*100</f>
        <v>0.802810699955412</v>
      </c>
      <c r="F33" s="53">
        <f>'1'!F33/'1'!F$4*100</f>
        <v>0.783018918001736</v>
      </c>
      <c r="G33" s="53">
        <f>'1'!G33/'1'!G$4*100</f>
        <v>0.750334424077294</v>
      </c>
      <c r="H33" s="53">
        <f>'1'!H33/'1'!H$4*100</f>
        <v>0.894938891840621</v>
      </c>
      <c r="I33" s="53">
        <v>0.7</v>
      </c>
      <c r="J33" s="53">
        <v>0.7</v>
      </c>
      <c r="K33" s="53">
        <v>0.7</v>
      </c>
      <c r="L33" s="53">
        <v>0.6</v>
      </c>
      <c r="M33" s="53">
        <v>0.6</v>
      </c>
      <c r="N33" s="53">
        <v>0.6</v>
      </c>
      <c r="O33" s="53">
        <v>0.6</v>
      </c>
      <c r="P33" s="53">
        <v>0.6</v>
      </c>
      <c r="Q33" s="53">
        <v>0.6</v>
      </c>
      <c r="R33" s="53">
        <v>0.6</v>
      </c>
      <c r="S33" s="54">
        <v>0.6</v>
      </c>
    </row>
    <row r="34" ht="15" customHeight="1">
      <c r="A34" t="s" s="119">
        <v>79</v>
      </c>
      <c r="B34" s="52">
        <f>'1'!B34/'1'!B$4*100</f>
        <v>0.41567910869447</v>
      </c>
      <c r="C34" s="53">
        <f>'1'!C34/'1'!C$4*100</f>
        <v>0.410892529358564</v>
      </c>
      <c r="D34" s="53">
        <f>'1'!D34/'1'!D$4*100</f>
        <v>0.364384717403753</v>
      </c>
      <c r="E34" s="53">
        <f>'1'!E34/'1'!E$4*100</f>
        <v>0.383504698849452</v>
      </c>
      <c r="F34" s="53">
        <f>'1'!F34/'1'!F$4*100</f>
        <v>0.359981820384964</v>
      </c>
      <c r="G34" s="53">
        <f>'1'!G34/'1'!G$4*100</f>
        <v>0.354498225740183</v>
      </c>
      <c r="H34" s="53">
        <f>'1'!H34/'1'!H$4*100</f>
        <v>0.352629784221133</v>
      </c>
      <c r="I34" s="53">
        <v>0.4</v>
      </c>
      <c r="J34" s="53">
        <v>0.3</v>
      </c>
      <c r="K34" s="53">
        <v>0.3</v>
      </c>
      <c r="L34" s="53">
        <v>0.3</v>
      </c>
      <c r="M34" s="53">
        <v>0.4</v>
      </c>
      <c r="N34" s="53">
        <v>0.3</v>
      </c>
      <c r="O34" s="53">
        <v>0.3</v>
      </c>
      <c r="P34" s="53">
        <v>0.3</v>
      </c>
      <c r="Q34" s="53">
        <v>0.3</v>
      </c>
      <c r="R34" s="53">
        <v>0.4</v>
      </c>
      <c r="S34" s="54">
        <v>0.4</v>
      </c>
    </row>
    <row r="35" ht="15" customHeight="1">
      <c r="A35" t="s" s="119">
        <v>80</v>
      </c>
      <c r="B35" s="52">
        <f>'1'!B35/'1'!B$4*100</f>
        <v>0.273590655324043</v>
      </c>
      <c r="C35" s="53">
        <f>'1'!C35/'1'!C$4*100</f>
        <v>0.291123773980369</v>
      </c>
      <c r="D35" s="53">
        <f>'1'!D35/'1'!D$4*100</f>
        <v>0.281192621421077</v>
      </c>
      <c r="E35" s="53">
        <f>'1'!E35/'1'!E$4*100</f>
        <v>0.270770967858985</v>
      </c>
      <c r="F35" s="53">
        <f>'1'!F35/'1'!F$4*100</f>
        <v>0.275692663101275</v>
      </c>
      <c r="G35" s="53">
        <f>'1'!G35/'1'!G$4*100</f>
        <v>0.274504170767503</v>
      </c>
      <c r="H35" s="53">
        <f>'1'!H35/'1'!H$4*100</f>
        <v>0.256482502881955</v>
      </c>
      <c r="I35" s="53">
        <v>0.2</v>
      </c>
      <c r="J35" s="53">
        <v>0.2</v>
      </c>
      <c r="K35" s="53">
        <v>0.2</v>
      </c>
      <c r="L35" s="53">
        <v>0.2</v>
      </c>
      <c r="M35" s="53">
        <v>0.2</v>
      </c>
      <c r="N35" s="53">
        <v>0.2</v>
      </c>
      <c r="O35" s="53">
        <v>0.2</v>
      </c>
      <c r="P35" s="53">
        <v>0.2</v>
      </c>
      <c r="Q35" s="53">
        <v>0.2</v>
      </c>
      <c r="R35" s="53">
        <v>0.2</v>
      </c>
      <c r="S35" s="54">
        <v>0.2</v>
      </c>
    </row>
    <row r="36" ht="15" customHeight="1">
      <c r="A36" t="s" s="119">
        <v>152</v>
      </c>
      <c r="B36" s="55">
        <f>'1'!B36/'1'!B$4*100</f>
        <v>3.82384815123597</v>
      </c>
      <c r="C36" s="56">
        <f>'1'!C36/'1'!C$4*100</f>
        <v>3.51034801785192</v>
      </c>
      <c r="D36" s="56">
        <f>'1'!D36/'1'!D$4*100</f>
        <v>3.27170219447353</v>
      </c>
      <c r="E36" s="56">
        <f>'1'!E36/'1'!E$4*100</f>
        <v>3.50935038311842</v>
      </c>
      <c r="F36" s="56">
        <f>'1'!F36/'1'!F$4*100</f>
        <v>3.85177733559181</v>
      </c>
      <c r="G36" s="56">
        <f>'1'!G36/'1'!G$4*100</f>
        <v>3.81327833171497</v>
      </c>
      <c r="H36" s="56">
        <f>'1'!H36/'1'!H$4*100</f>
        <v>3.88389672428677</v>
      </c>
      <c r="I36" s="56">
        <v>3.7</v>
      </c>
      <c r="J36" s="56">
        <v>3.7</v>
      </c>
      <c r="K36" s="56">
        <v>4</v>
      </c>
      <c r="L36" s="56">
        <v>4.2</v>
      </c>
      <c r="M36" s="56">
        <v>4.6</v>
      </c>
      <c r="N36" s="56">
        <v>4.5</v>
      </c>
      <c r="O36" s="56">
        <v>4.6</v>
      </c>
      <c r="P36" s="56">
        <v>4.6</v>
      </c>
      <c r="Q36" s="56">
        <v>4.6</v>
      </c>
      <c r="R36" s="56">
        <v>4.5</v>
      </c>
      <c r="S36" s="57">
        <v>5.2</v>
      </c>
    </row>
    <row r="37" ht="16.6" customHeight="1">
      <c r="A37" t="s" s="120">
        <v>82</v>
      </c>
      <c r="B37" s="121">
        <f>'1'!B37/'1'!B$4*100</f>
        <v>5.98449140810687</v>
      </c>
      <c r="C37" s="121">
        <f>'1'!C37/'1'!C$4*100</f>
        <v>6.01602586419859</v>
      </c>
      <c r="D37" s="121">
        <f>'1'!D37/'1'!D$4*100</f>
        <v>5.73017236506859</v>
      </c>
      <c r="E37" s="121">
        <f>'1'!E37/'1'!E$4*100</f>
        <v>5.94770173433484</v>
      </c>
      <c r="F37" s="121">
        <f>'1'!F37/'1'!F$4*100</f>
        <v>5.93760650688179</v>
      </c>
      <c r="G37" s="121">
        <f>'1'!G37/'1'!G$4*100</f>
        <v>5.73506817591148</v>
      </c>
      <c r="H37" s="121">
        <f>'1'!H37/'1'!H$4*100</f>
        <v>5.49151051938466</v>
      </c>
      <c r="I37" s="121">
        <v>5.3</v>
      </c>
      <c r="J37" s="121">
        <v>5.3</v>
      </c>
      <c r="K37" s="121">
        <v>5.7</v>
      </c>
      <c r="L37" s="121">
        <v>5.9</v>
      </c>
      <c r="M37" s="121">
        <v>6.2</v>
      </c>
      <c r="N37" s="121">
        <v>6.1</v>
      </c>
      <c r="O37" s="121">
        <v>6.1</v>
      </c>
      <c r="P37" s="121">
        <v>6.3</v>
      </c>
      <c r="Q37" s="121">
        <v>6.6</v>
      </c>
      <c r="R37" s="121">
        <v>7</v>
      </c>
      <c r="S37" s="121">
        <v>7</v>
      </c>
    </row>
    <row r="38" ht="15" customHeight="1">
      <c r="A38" t="s" s="119">
        <v>83</v>
      </c>
      <c r="B38" s="52">
        <f>'1'!B38/'1'!B$4*100</f>
        <v>0.13821630100656</v>
      </c>
      <c r="C38" s="53">
        <f>'1'!C38/'1'!C$4*100</f>
        <v>0.118222003563539</v>
      </c>
      <c r="D38" s="53">
        <f>'1'!D38/'1'!D$4*100</f>
        <v>0.09593178727823121</v>
      </c>
      <c r="E38" s="53">
        <f>'1'!E38/'1'!E$4*100</f>
        <v>0.0926206868411437</v>
      </c>
      <c r="F38" s="53">
        <f>'1'!F38/'1'!F$4*100</f>
        <v>0.0904896653318109</v>
      </c>
      <c r="G38" s="53">
        <f>'1'!G38/'1'!G$4*100</f>
        <v>0.0916860165061639</v>
      </c>
      <c r="H38" s="53">
        <f>'1'!H38/'1'!H$4*100</f>
        <v>0.089465244723164</v>
      </c>
      <c r="I38" s="53">
        <v>0.1</v>
      </c>
      <c r="J38" s="53">
        <v>0.1</v>
      </c>
      <c r="K38" s="53">
        <v>0.1</v>
      </c>
      <c r="L38" s="53">
        <v>0.1</v>
      </c>
      <c r="M38" s="53">
        <v>0.1</v>
      </c>
      <c r="N38" s="53">
        <v>0.1</v>
      </c>
      <c r="O38" s="53">
        <v>0.1</v>
      </c>
      <c r="P38" s="53">
        <v>0.1</v>
      </c>
      <c r="Q38" s="53">
        <v>0.1</v>
      </c>
      <c r="R38" s="53">
        <v>0.1</v>
      </c>
      <c r="S38" s="54">
        <v>0.1</v>
      </c>
    </row>
    <row r="39" ht="15" customHeight="1">
      <c r="A39" t="s" s="119">
        <v>84</v>
      </c>
      <c r="B39" s="52">
        <f>'1'!B39/'1'!B$4*100</f>
        <v>0.0677315825757584</v>
      </c>
      <c r="C39" s="53">
        <f>'1'!C39/'1'!C$4*100</f>
        <v>0.0574283866320407</v>
      </c>
      <c r="D39" s="53">
        <f>'1'!D39/'1'!D$4*100</f>
        <v>0.107976270317548</v>
      </c>
      <c r="E39" s="53">
        <f>'1'!E39/'1'!E$4*100</f>
        <v>0.09387853651338179</v>
      </c>
      <c r="F39" s="53">
        <f>'1'!F39/'1'!F$4*100</f>
        <v>0.0831954883364554</v>
      </c>
      <c r="G39" s="53">
        <f>'1'!G39/'1'!G$4*100</f>
        <v>0.060875463732657</v>
      </c>
      <c r="H39" s="53">
        <f>'1'!H39/'1'!H$4*100</f>
        <v>0.0610019600402036</v>
      </c>
      <c r="I39" s="53">
        <v>0.1</v>
      </c>
      <c r="J39" s="53">
        <v>0.1</v>
      </c>
      <c r="K39" s="53">
        <v>0.1</v>
      </c>
      <c r="L39" s="53">
        <v>0.1</v>
      </c>
      <c r="M39" s="53">
        <v>0.1</v>
      </c>
      <c r="N39" s="53">
        <v>0.1</v>
      </c>
      <c r="O39" s="53">
        <v>0.1</v>
      </c>
      <c r="P39" s="53">
        <v>0.1</v>
      </c>
      <c r="Q39" s="53">
        <v>0.1</v>
      </c>
      <c r="R39" s="53">
        <v>0.1</v>
      </c>
      <c r="S39" s="54">
        <v>0.1</v>
      </c>
    </row>
    <row r="40" ht="15" customHeight="1">
      <c r="A40" t="s" s="119">
        <v>85</v>
      </c>
      <c r="B40" s="52">
        <f>'1'!B40/'1'!B$4*100</f>
        <v>0</v>
      </c>
      <c r="C40" s="53">
        <f>'1'!C40/'1'!C$4*100</f>
        <v>0</v>
      </c>
      <c r="D40" s="53">
        <f>'1'!D40/'1'!D$4*100</f>
        <v>0</v>
      </c>
      <c r="E40" s="53">
        <f>'1'!E40/'1'!E$4*100</f>
        <v>0</v>
      </c>
      <c r="F40" s="53">
        <f>'1'!F40/'1'!F$4*100</f>
        <v>0</v>
      </c>
      <c r="G40" s="53">
        <f>'1'!G40/'1'!G$4*100</f>
        <v>0</v>
      </c>
      <c r="H40" s="53">
        <f>'1'!H40/'1'!H$4*100</f>
        <v>0</v>
      </c>
      <c r="I40" s="53"/>
      <c r="J40" s="53"/>
      <c r="K40" s="53"/>
      <c r="L40" s="53"/>
      <c r="M40" s="53"/>
      <c r="N40" s="53"/>
      <c r="O40" s="53"/>
      <c r="P40" s="53"/>
      <c r="Q40" s="53"/>
      <c r="R40" s="53">
        <v>0.3</v>
      </c>
      <c r="S40" s="54">
        <v>0.4</v>
      </c>
    </row>
    <row r="41" ht="15" customHeight="1">
      <c r="A41" t="s" s="119">
        <v>86</v>
      </c>
      <c r="B41" s="52">
        <f>'1'!B41/'1'!B$4*100</f>
        <v>2.29229199670068</v>
      </c>
      <c r="C41" s="53">
        <f>'1'!C41/'1'!C$4*100</f>
        <v>2.5835458266376</v>
      </c>
      <c r="D41" s="53">
        <f>'1'!D41/'1'!D$4*100</f>
        <v>2.38326601747656</v>
      </c>
      <c r="E41" s="53">
        <f>'1'!E41/'1'!E$4*100</f>
        <v>2.49865143733311</v>
      </c>
      <c r="F41" s="53">
        <f>'1'!F41/'1'!F$4*100</f>
        <v>2.49081501125152</v>
      </c>
      <c r="G41" s="53">
        <f>'1'!G41/'1'!G$4*100</f>
        <v>2.31386804502481</v>
      </c>
      <c r="H41" s="53">
        <f>'1'!H41/'1'!H$4*100</f>
        <v>2.24589473673356</v>
      </c>
      <c r="I41" s="53">
        <v>2.1</v>
      </c>
      <c r="J41" s="53">
        <v>2.1</v>
      </c>
      <c r="K41" s="53">
        <v>2.3</v>
      </c>
      <c r="L41" s="53">
        <v>2.4</v>
      </c>
      <c r="M41" s="53">
        <v>2.7</v>
      </c>
      <c r="N41" s="53">
        <v>2.7</v>
      </c>
      <c r="O41" s="53">
        <v>2.7</v>
      </c>
      <c r="P41" s="53">
        <v>2.9</v>
      </c>
      <c r="Q41" s="53">
        <v>3.1</v>
      </c>
      <c r="R41" s="53">
        <v>3</v>
      </c>
      <c r="S41" s="54">
        <v>2.9</v>
      </c>
    </row>
    <row r="42" ht="15" customHeight="1">
      <c r="A42" t="s" s="119">
        <v>87</v>
      </c>
      <c r="B42" s="52">
        <f>'1'!B42/'1'!B$4*100</f>
        <v>0.459875820251312</v>
      </c>
      <c r="C42" s="53">
        <f>'1'!C42/'1'!C$4*100</f>
        <v>0.418898015101994</v>
      </c>
      <c r="D42" s="53">
        <f>'1'!D42/'1'!D$4*100</f>
        <v>0.488656669247511</v>
      </c>
      <c r="E42" s="53">
        <f>'1'!E42/'1'!E$4*100</f>
        <v>0.450068932114355</v>
      </c>
      <c r="F42" s="53">
        <f>'1'!F42/'1'!F$4*100</f>
        <v>0.468983777457497</v>
      </c>
      <c r="G42" s="53">
        <f>'1'!G42/'1'!G$4*100</f>
        <v>0.47158633192196</v>
      </c>
      <c r="H42" s="53">
        <f>'1'!H42/'1'!H$4*100</f>
        <v>0.406113289387097</v>
      </c>
      <c r="I42" s="53">
        <v>0.4</v>
      </c>
      <c r="J42" s="53">
        <v>0.4</v>
      </c>
      <c r="K42" s="53">
        <v>0.4</v>
      </c>
      <c r="L42" s="53">
        <v>0.4</v>
      </c>
      <c r="M42" s="53">
        <v>0.4</v>
      </c>
      <c r="N42" s="53">
        <v>0.4</v>
      </c>
      <c r="O42" s="53">
        <v>0.4</v>
      </c>
      <c r="P42" s="53">
        <v>0.4</v>
      </c>
      <c r="Q42" s="53">
        <v>0.5</v>
      </c>
      <c r="R42" s="53">
        <v>0.5</v>
      </c>
      <c r="S42" s="54">
        <v>0.5</v>
      </c>
    </row>
    <row r="43" ht="15" customHeight="1">
      <c r="A43" t="s" s="119">
        <v>88</v>
      </c>
      <c r="B43" s="52">
        <f>'1'!B43/'1'!B$4*100</f>
        <v>1.34377452705456</v>
      </c>
      <c r="C43" s="53">
        <f>'1'!C43/'1'!C$4*100</f>
        <v>1.16035387695824</v>
      </c>
      <c r="D43" s="53">
        <f>'1'!D43/'1'!D$4*100</f>
        <v>1.10828535990827</v>
      </c>
      <c r="E43" s="53">
        <f>'1'!E43/'1'!E$4*100</f>
        <v>1.15632502735126</v>
      </c>
      <c r="F43" s="53">
        <f>'1'!F43/'1'!F$4*100</f>
        <v>1.19366872758436</v>
      </c>
      <c r="G43" s="53">
        <f>'1'!G43/'1'!G$4*100</f>
        <v>1.197329470344</v>
      </c>
      <c r="H43" s="53">
        <f>'1'!H43/'1'!H$4*100</f>
        <v>1.10523005318976</v>
      </c>
      <c r="I43" s="53">
        <v>1.1</v>
      </c>
      <c r="J43" s="53">
        <v>1.1</v>
      </c>
      <c r="K43" s="53">
        <v>1.2</v>
      </c>
      <c r="L43" s="53">
        <v>1.2</v>
      </c>
      <c r="M43" s="53">
        <v>1.2</v>
      </c>
      <c r="N43" s="53">
        <v>1.1</v>
      </c>
      <c r="O43" s="53">
        <v>1.1</v>
      </c>
      <c r="P43" s="53">
        <v>1.1</v>
      </c>
      <c r="Q43" s="53">
        <v>1.1</v>
      </c>
      <c r="R43" s="53">
        <v>1.2</v>
      </c>
      <c r="S43" s="54">
        <v>1.1</v>
      </c>
    </row>
    <row r="44" ht="15" customHeight="1">
      <c r="A44" t="s" s="119">
        <v>89</v>
      </c>
      <c r="B44" s="52">
        <f>'1'!B44/'1'!B$4*100</f>
        <v>1.68260118051801</v>
      </c>
      <c r="C44" s="53">
        <f>'1'!C44/'1'!C$4*100</f>
        <v>1.67757775530517</v>
      </c>
      <c r="D44" s="53">
        <f>'1'!D44/'1'!D$4*100</f>
        <v>1.54605626084047</v>
      </c>
      <c r="E44" s="53">
        <f>'1'!E44/'1'!E$4*100</f>
        <v>1.6561571141816</v>
      </c>
      <c r="F44" s="53">
        <f>'1'!F44/'1'!F$4*100</f>
        <v>1.61045383692014</v>
      </c>
      <c r="G44" s="53">
        <f>'1'!G44/'1'!G$4*100</f>
        <v>1.59972284838189</v>
      </c>
      <c r="H44" s="53">
        <f>'1'!H44/'1'!H$4*100</f>
        <v>1.58380523531088</v>
      </c>
      <c r="I44" s="53">
        <v>1.5</v>
      </c>
      <c r="J44" s="53">
        <v>1.5</v>
      </c>
      <c r="K44" s="53">
        <v>1.6</v>
      </c>
      <c r="L44" s="53">
        <v>1.7</v>
      </c>
      <c r="M44" s="53">
        <v>1.7</v>
      </c>
      <c r="N44" s="53">
        <v>1.7</v>
      </c>
      <c r="O44" s="53">
        <v>1.7</v>
      </c>
      <c r="P44" s="53">
        <v>1.7</v>
      </c>
      <c r="Q44" s="53">
        <v>1.7</v>
      </c>
      <c r="R44" s="53">
        <v>1.7</v>
      </c>
      <c r="S44" s="54">
        <v>1.8</v>
      </c>
    </row>
    <row r="45" ht="15.75" customHeight="1">
      <c r="A45" t="s" s="119">
        <v>90</v>
      </c>
      <c r="B45" s="55">
        <f>'1'!B45/'1'!B$4*100</f>
        <v>0</v>
      </c>
      <c r="C45" s="56">
        <f>'1'!C45/'1'!C$4*100</f>
        <v>0</v>
      </c>
      <c r="D45" s="56">
        <f>'1'!D45/'1'!D$4*100</f>
        <v>0</v>
      </c>
      <c r="E45" s="56">
        <f>'1'!E45/'1'!E$4*100</f>
        <v>0</v>
      </c>
      <c r="F45" s="56">
        <f>'1'!F45/'1'!F$4*100</f>
        <v>0</v>
      </c>
      <c r="G45" s="56">
        <f>'1'!G45/'1'!G$4*100</f>
        <v>0</v>
      </c>
      <c r="H45" s="56">
        <f>'1'!H45/'1'!H$4*100</f>
        <v>0</v>
      </c>
      <c r="I45" s="56"/>
      <c r="J45" s="56"/>
      <c r="K45" s="56"/>
      <c r="L45" s="56"/>
      <c r="M45" s="56"/>
      <c r="N45" s="56"/>
      <c r="O45" s="56"/>
      <c r="P45" s="56"/>
      <c r="Q45" s="56"/>
      <c r="R45" s="56">
        <v>0.1</v>
      </c>
      <c r="S45" s="57">
        <v>0.1</v>
      </c>
    </row>
    <row r="46" ht="16.6" customHeight="1">
      <c r="A46" t="s" s="120">
        <v>91</v>
      </c>
      <c r="B46" s="121">
        <f>'1'!B46/'1'!B$4*100</f>
        <v>2.23071944546515</v>
      </c>
      <c r="C46" s="121">
        <f>'1'!C46/'1'!C$4*100</f>
        <v>1.92539247847513</v>
      </c>
      <c r="D46" s="121">
        <f>'1'!D46/'1'!D$4*100</f>
        <v>1.82801534936405</v>
      </c>
      <c r="E46" s="121">
        <f>'1'!E46/'1'!E$4*100</f>
        <v>1.98637193789257</v>
      </c>
      <c r="F46" s="121">
        <f>'1'!F46/'1'!F$4*100</f>
        <v>1.99702233757048</v>
      </c>
      <c r="G46" s="121">
        <f>'1'!G46/'1'!G$4*100</f>
        <v>2.0495338328364</v>
      </c>
      <c r="H46" s="121">
        <f>'1'!H46/'1'!H$4*100</f>
        <v>1.97364847090783</v>
      </c>
      <c r="I46" s="121">
        <v>1.9</v>
      </c>
      <c r="J46" s="121">
        <v>2</v>
      </c>
      <c r="K46" s="121">
        <v>2.2</v>
      </c>
      <c r="L46" s="121">
        <v>2.2</v>
      </c>
      <c r="M46" s="121">
        <v>2.5</v>
      </c>
      <c r="N46" s="121">
        <v>2.4</v>
      </c>
      <c r="O46" s="121">
        <v>2.4</v>
      </c>
      <c r="P46" s="121">
        <v>2.4</v>
      </c>
      <c r="Q46" s="121">
        <v>2.5</v>
      </c>
      <c r="R46" s="121">
        <v>2.7</v>
      </c>
      <c r="S46" s="121">
        <v>2.6</v>
      </c>
    </row>
    <row r="47" ht="15" customHeight="1">
      <c r="A47" t="s" s="119">
        <v>92</v>
      </c>
      <c r="B47" s="52">
        <f>'1'!B47/'1'!B$4*100</f>
        <v>0.376571257927755</v>
      </c>
      <c r="C47" s="53">
        <f>'1'!C47/'1'!C$4*100</f>
        <v>0.340026736336688</v>
      </c>
      <c r="D47" s="53">
        <f>'1'!D47/'1'!D$4*100</f>
        <v>0.363613036239329</v>
      </c>
      <c r="E47" s="53">
        <f>'1'!E47/'1'!E$4*100</f>
        <v>0.439884812207088</v>
      </c>
      <c r="F47" s="53">
        <f>'1'!F47/'1'!F$4*100</f>
        <v>0.474087184542861</v>
      </c>
      <c r="G47" s="53">
        <f>'1'!G47/'1'!G$4*100</f>
        <v>0.536440413775167</v>
      </c>
      <c r="H47" s="53">
        <f>'1'!H47/'1'!H$4*100</f>
        <v>0.57799079644878</v>
      </c>
      <c r="I47" s="53">
        <v>0.5</v>
      </c>
      <c r="J47" s="53">
        <v>0.5</v>
      </c>
      <c r="K47" s="53">
        <v>0.6</v>
      </c>
      <c r="L47" s="53">
        <v>0.6</v>
      </c>
      <c r="M47" s="53">
        <v>0.8</v>
      </c>
      <c r="N47" s="53">
        <v>0.7</v>
      </c>
      <c r="O47" s="53">
        <v>0.7</v>
      </c>
      <c r="P47" s="53">
        <v>0.7</v>
      </c>
      <c r="Q47" s="53">
        <v>0.8</v>
      </c>
      <c r="R47" s="53">
        <v>0.9</v>
      </c>
      <c r="S47" s="54">
        <v>0.9</v>
      </c>
    </row>
    <row r="48" ht="15" customHeight="1">
      <c r="A48" t="s" s="119">
        <v>93</v>
      </c>
      <c r="B48" s="52">
        <f>'1'!B48/'1'!B$4*100</f>
        <v>0.0455244335256458</v>
      </c>
      <c r="C48" s="53">
        <f>'1'!C48/'1'!C$4*100</f>
        <v>0.0427420826621271</v>
      </c>
      <c r="D48" s="53">
        <f>'1'!D48/'1'!D$4*100</f>
        <v>0.0455100704739561</v>
      </c>
      <c r="E48" s="53">
        <f>'1'!E48/'1'!E$4*100</f>
        <v>0.0502623899517502</v>
      </c>
      <c r="F48" s="53">
        <f>'1'!F48/'1'!F$4*100</f>
        <v>0.0409794093711779</v>
      </c>
      <c r="G48" s="53">
        <f>'1'!G48/'1'!G$4*100</f>
        <v>0.0442786498647842</v>
      </c>
      <c r="H48" s="53">
        <f>'1'!H48/'1'!H$4*100</f>
        <v>0.0444733899904538</v>
      </c>
      <c r="I48" s="53">
        <v>0</v>
      </c>
      <c r="J48" s="53">
        <v>0</v>
      </c>
      <c r="K48" s="53">
        <v>0.1</v>
      </c>
      <c r="L48" s="53">
        <v>0.1</v>
      </c>
      <c r="M48" s="53">
        <v>0.1</v>
      </c>
      <c r="N48" s="53">
        <v>0.1</v>
      </c>
      <c r="O48" s="53">
        <v>0.1</v>
      </c>
      <c r="P48" s="53">
        <v>0.1</v>
      </c>
      <c r="Q48" s="53">
        <v>0.1</v>
      </c>
      <c r="R48" s="53">
        <v>0.1</v>
      </c>
      <c r="S48" s="54">
        <v>0.1</v>
      </c>
    </row>
    <row r="49" ht="15" customHeight="1">
      <c r="A49" t="s" s="119">
        <v>94</v>
      </c>
      <c r="B49" s="52">
        <f>'1'!B49/'1'!B$4*100</f>
        <v>0.254136642128973</v>
      </c>
      <c r="C49" s="53">
        <f>'1'!C49/'1'!C$4*100</f>
        <v>0.252758058361402</v>
      </c>
      <c r="D49" s="53">
        <f>'1'!D49/'1'!D$4*100</f>
        <v>0.244735900463975</v>
      </c>
      <c r="E49" s="53">
        <f>'1'!E49/'1'!E$4*100</f>
        <v>0.271139118982566</v>
      </c>
      <c r="F49" s="53">
        <f>'1'!F49/'1'!F$4*100</f>
        <v>0.260541458564499</v>
      </c>
      <c r="G49" s="53">
        <f>'1'!G49/'1'!G$4*100</f>
        <v>0.242006847747286</v>
      </c>
      <c r="H49" s="53">
        <f>'1'!H49/'1'!H$4*100</f>
        <v>0.208051164506901</v>
      </c>
      <c r="I49" s="53">
        <v>0.2</v>
      </c>
      <c r="J49" s="53">
        <v>0.2</v>
      </c>
      <c r="K49" s="53">
        <v>0.2</v>
      </c>
      <c r="L49" s="53">
        <v>0.2</v>
      </c>
      <c r="M49" s="53">
        <v>0.2</v>
      </c>
      <c r="N49" s="53">
        <v>0.2</v>
      </c>
      <c r="O49" s="53">
        <v>0.2</v>
      </c>
      <c r="P49" s="53">
        <v>0.2</v>
      </c>
      <c r="Q49" s="53">
        <v>0.2</v>
      </c>
      <c r="R49" s="53">
        <v>0.2</v>
      </c>
      <c r="S49" s="54">
        <v>0.2</v>
      </c>
    </row>
    <row r="50" ht="15" customHeight="1">
      <c r="A50" t="s" s="119">
        <v>95</v>
      </c>
      <c r="B50" s="52">
        <f>'1'!B50/'1'!B$4*100</f>
        <v>0.125103381361492</v>
      </c>
      <c r="C50" s="53">
        <f>'1'!C50/'1'!C$4*100</f>
        <v>0.109942178393523</v>
      </c>
      <c r="D50" s="53">
        <f>'1'!D50/'1'!D$4*100</f>
        <v>0.094921997286046</v>
      </c>
      <c r="E50" s="53">
        <f>'1'!E50/'1'!E$4*100</f>
        <v>0.102145202651993</v>
      </c>
      <c r="F50" s="53">
        <f>'1'!F50/'1'!F$4*100</f>
        <v>0.11708320962824</v>
      </c>
      <c r="G50" s="53">
        <f>'1'!G50/'1'!G$4*100</f>
        <v>0.106876257613122</v>
      </c>
      <c r="H50" s="53">
        <f>'1'!H50/'1'!H$4*100</f>
        <v>0.0940053917755193</v>
      </c>
      <c r="I50" s="53">
        <v>0.1</v>
      </c>
      <c r="J50" s="53">
        <v>0.1</v>
      </c>
      <c r="K50" s="53">
        <v>0.1</v>
      </c>
      <c r="L50" s="53">
        <v>0.1</v>
      </c>
      <c r="M50" s="53">
        <v>0.1</v>
      </c>
      <c r="N50" s="53">
        <v>0.1</v>
      </c>
      <c r="O50" s="53">
        <v>0.1</v>
      </c>
      <c r="P50" s="53">
        <v>0.1</v>
      </c>
      <c r="Q50" s="53">
        <v>0.1</v>
      </c>
      <c r="R50" s="53">
        <v>0.1</v>
      </c>
      <c r="S50" s="54">
        <v>0.1</v>
      </c>
    </row>
    <row r="51" ht="15" customHeight="1">
      <c r="A51" t="s" s="119">
        <v>96</v>
      </c>
      <c r="B51" s="52">
        <f>'1'!B51/'1'!B$4*100</f>
        <v>0.173607418368967</v>
      </c>
      <c r="C51" s="53">
        <f>'1'!C51/'1'!C$4*100</f>
        <v>0.177001185276961</v>
      </c>
      <c r="D51" s="53">
        <f>'1'!D51/'1'!D$4*100</f>
        <v>0.145354142214165</v>
      </c>
      <c r="E51" s="53">
        <f>'1'!E51/'1'!E$4*100</f>
        <v>0.17661910702658</v>
      </c>
      <c r="F51" s="53">
        <f>'1'!F51/'1'!F$4*100</f>
        <v>0.183012227859473</v>
      </c>
      <c r="G51" s="53">
        <f>'1'!G51/'1'!G$4*100</f>
        <v>0.176172540138127</v>
      </c>
      <c r="H51" s="53">
        <f>'1'!H51/'1'!H$4*100</f>
        <v>0.173785944269022</v>
      </c>
      <c r="I51" s="53">
        <v>0.2</v>
      </c>
      <c r="J51" s="53">
        <v>0.2</v>
      </c>
      <c r="K51" s="53">
        <v>0.2</v>
      </c>
      <c r="L51" s="53">
        <v>0.2</v>
      </c>
      <c r="M51" s="53">
        <v>0.2</v>
      </c>
      <c r="N51" s="53">
        <v>0.2</v>
      </c>
      <c r="O51" s="53">
        <v>0.2</v>
      </c>
      <c r="P51" s="53">
        <v>0.2</v>
      </c>
      <c r="Q51" s="53">
        <v>0.2</v>
      </c>
      <c r="R51" s="53">
        <v>0.2</v>
      </c>
      <c r="S51" s="54">
        <v>0.2</v>
      </c>
    </row>
    <row r="52" ht="15" customHeight="1">
      <c r="A52" t="s" s="119">
        <v>97</v>
      </c>
      <c r="B52" s="52"/>
      <c r="C52" s="53"/>
      <c r="D52" s="53"/>
      <c r="E52" s="53"/>
      <c r="F52" s="53"/>
      <c r="G52" s="53"/>
      <c r="H52" s="53"/>
      <c r="I52" s="53">
        <v>0.1</v>
      </c>
      <c r="J52" s="53">
        <v>0.1</v>
      </c>
      <c r="K52" s="53">
        <v>0.2</v>
      </c>
      <c r="L52" s="53">
        <v>0.2</v>
      </c>
      <c r="M52" s="53">
        <v>0.2</v>
      </c>
      <c r="N52" s="53">
        <v>0.2</v>
      </c>
      <c r="O52" s="53">
        <v>0.2</v>
      </c>
      <c r="P52" s="53">
        <v>0.2</v>
      </c>
      <c r="Q52" s="53">
        <v>0.2</v>
      </c>
      <c r="R52" s="53">
        <v>0.3</v>
      </c>
      <c r="S52" s="54">
        <v>0.2</v>
      </c>
    </row>
    <row r="53" ht="15" customHeight="1">
      <c r="A53" t="s" s="119">
        <v>98</v>
      </c>
      <c r="B53" s="55">
        <f>'1'!B53/'1'!B$4*100</f>
        <v>1.25577631215232</v>
      </c>
      <c r="C53" s="56">
        <f>'1'!C53/'1'!C$4*100</f>
        <v>1.00292223744443</v>
      </c>
      <c r="D53" s="56">
        <f>'1'!D53/'1'!D$4*100</f>
        <v>0.933880202686577</v>
      </c>
      <c r="E53" s="56">
        <f>'1'!E53/'1'!E$4*100</f>
        <v>0.946321307072593</v>
      </c>
      <c r="F53" s="56">
        <f>'1'!F53/'1'!F$4*100</f>
        <v>0.921318847604234</v>
      </c>
      <c r="G53" s="56">
        <f>'1'!G53/'1'!G$4*100</f>
        <v>0.943759123697909</v>
      </c>
      <c r="H53" s="56">
        <f>'1'!H53/'1'!H$4*100</f>
        <v>0.875341783917158</v>
      </c>
      <c r="I53" s="56">
        <v>0.8</v>
      </c>
      <c r="J53" s="56">
        <v>0.9</v>
      </c>
      <c r="K53" s="56">
        <v>0.8</v>
      </c>
      <c r="L53" s="56">
        <v>0.8</v>
      </c>
      <c r="M53" s="56">
        <v>0.9</v>
      </c>
      <c r="N53" s="56">
        <v>0.9</v>
      </c>
      <c r="O53" s="56">
        <v>0.9</v>
      </c>
      <c r="P53" s="56">
        <v>0.9</v>
      </c>
      <c r="Q53" s="56">
        <v>0.9</v>
      </c>
      <c r="R53" s="56">
        <v>0.9</v>
      </c>
      <c r="S53" s="57">
        <v>0.9</v>
      </c>
    </row>
    <row r="54" ht="15.75" customHeight="1">
      <c r="A54" t="s" s="117">
        <v>99</v>
      </c>
      <c r="B54" s="121">
        <f>'1'!B54/'1'!B$4*100</f>
        <v>19.089080596942</v>
      </c>
      <c r="C54" s="121">
        <f>'1'!C54/'1'!C$4*100</f>
        <v>18.4314682476282</v>
      </c>
      <c r="D54" s="121">
        <f>'1'!D54/'1'!D$4*100</f>
        <v>18.019606819409</v>
      </c>
      <c r="E54" s="121">
        <f>'1'!E54/'1'!E$4*100</f>
        <v>18.0276423482118</v>
      </c>
      <c r="F54" s="121">
        <f>'1'!F54/'1'!F$4*100</f>
        <v>16.9691385842378</v>
      </c>
      <c r="G54" s="121">
        <f>'1'!G54/'1'!G$4*100</f>
        <v>16.8303459052856</v>
      </c>
      <c r="H54" s="121">
        <f>'1'!H54/'1'!H$4*100</f>
        <v>16.3624020998567</v>
      </c>
      <c r="I54" s="121">
        <v>15.5</v>
      </c>
      <c r="J54" s="121">
        <v>15.5</v>
      </c>
      <c r="K54" s="121">
        <v>15.3</v>
      </c>
      <c r="L54" s="121">
        <v>15.7</v>
      </c>
      <c r="M54" s="121">
        <v>15.4</v>
      </c>
      <c r="N54" s="121">
        <v>15.2</v>
      </c>
      <c r="O54" s="121">
        <v>15.5</v>
      </c>
      <c r="P54" s="121">
        <v>15.7</v>
      </c>
      <c r="Q54" s="121">
        <v>15.7</v>
      </c>
      <c r="R54" s="121">
        <v>15.4</v>
      </c>
      <c r="S54" s="121">
        <v>15.4</v>
      </c>
    </row>
    <row r="55" ht="15" customHeight="1">
      <c r="A55" t="s" s="122">
        <v>100</v>
      </c>
      <c r="B55" s="52">
        <f>'1'!B55/'1'!B$4*100</f>
        <v>2.51019381854392</v>
      </c>
      <c r="C55" s="53">
        <f>'1'!C55/'1'!C$4*100</f>
        <v>2.55145072648346</v>
      </c>
      <c r="D55" s="53">
        <f>'1'!D55/'1'!D$4*100</f>
        <v>2.52230245466217</v>
      </c>
      <c r="E55" s="53">
        <f>'1'!E55/'1'!E$4*100</f>
        <v>2.3284833420402</v>
      </c>
      <c r="F55" s="53">
        <f>'1'!F55/'1'!F$4*100</f>
        <v>2.1489244887029</v>
      </c>
      <c r="G55" s="53">
        <f>'1'!G55/'1'!G$4*100</f>
        <v>2.26131938033013</v>
      </c>
      <c r="H55" s="53">
        <f>'1'!H55/'1'!H$4*100</f>
        <v>2.22599757808219</v>
      </c>
      <c r="I55" s="53">
        <v>2.1</v>
      </c>
      <c r="J55" s="53">
        <v>2.2</v>
      </c>
      <c r="K55" s="53">
        <v>2.1</v>
      </c>
      <c r="L55" s="53">
        <v>2.2</v>
      </c>
      <c r="M55" s="53">
        <v>2</v>
      </c>
      <c r="N55" s="53">
        <v>2</v>
      </c>
      <c r="O55" s="53">
        <v>2.1</v>
      </c>
      <c r="P55" s="53">
        <v>2.3</v>
      </c>
      <c r="Q55" s="53">
        <v>2.2</v>
      </c>
      <c r="R55" s="53">
        <v>2.1</v>
      </c>
      <c r="S55" s="54">
        <v>2</v>
      </c>
    </row>
    <row r="56" ht="15" customHeight="1">
      <c r="A56" t="s" s="122">
        <v>101</v>
      </c>
      <c r="B56" s="52">
        <f>'1'!B56/'1'!B$4*100</f>
        <v>0.27123272768045</v>
      </c>
      <c r="C56" s="53">
        <f>'1'!C56/'1'!C$4*100</f>
        <v>0.24096407577464</v>
      </c>
      <c r="D56" s="53">
        <f>'1'!D56/'1'!D$4*100</f>
        <v>0.194790401315223</v>
      </c>
      <c r="E56" s="53">
        <f>'1'!E56/'1'!E$4*100</f>
        <v>0.210401156150713</v>
      </c>
      <c r="F56" s="53">
        <f>'1'!F56/'1'!F$4*100</f>
        <v>0.203807953929356</v>
      </c>
      <c r="G56" s="53">
        <f>'1'!G56/'1'!G$4*100</f>
        <v>0.213986168279181</v>
      </c>
      <c r="H56" s="53">
        <f>'1'!H56/'1'!H$4*100</f>
        <v>0.215446448199278</v>
      </c>
      <c r="I56" s="53">
        <v>0.2</v>
      </c>
      <c r="J56" s="53">
        <v>0.2</v>
      </c>
      <c r="K56" s="53">
        <v>0.2</v>
      </c>
      <c r="L56" s="53">
        <v>0.2</v>
      </c>
      <c r="M56" s="53">
        <v>0.2</v>
      </c>
      <c r="N56" s="53">
        <v>0.2</v>
      </c>
      <c r="O56" s="53">
        <v>0.2</v>
      </c>
      <c r="P56" s="53">
        <v>0.2</v>
      </c>
      <c r="Q56" s="53">
        <v>0.2</v>
      </c>
      <c r="R56" s="53">
        <v>0.2</v>
      </c>
      <c r="S56" s="54">
        <v>0.3</v>
      </c>
    </row>
    <row r="57" ht="15" customHeight="1">
      <c r="A57" t="s" s="122">
        <v>102</v>
      </c>
      <c r="B57" s="52">
        <f>'1'!B57/'1'!B$4*100</f>
        <v>0.370660896922816</v>
      </c>
      <c r="C57" s="53">
        <f>'1'!C57/'1'!C$4*100</f>
        <v>0.317726860089897</v>
      </c>
      <c r="D57" s="53">
        <f>'1'!D57/'1'!D$4*100</f>
        <v>0.305081715126042</v>
      </c>
      <c r="E57" s="53">
        <f>'1'!E57/'1'!E$4*100</f>
        <v>0.308040691074324</v>
      </c>
      <c r="F57" s="53">
        <f>'1'!F57/'1'!F$4*100</f>
        <v>0.314692943519824</v>
      </c>
      <c r="G57" s="53">
        <f>'1'!G57/'1'!G$4*100</f>
        <v>0.309464625174471</v>
      </c>
      <c r="H57" s="53">
        <f>'1'!H57/'1'!H$4*100</f>
        <v>0.274520636021037</v>
      </c>
      <c r="I57" s="53">
        <v>0.2</v>
      </c>
      <c r="J57" s="53">
        <v>0.3</v>
      </c>
      <c r="K57" s="53">
        <v>0.3</v>
      </c>
      <c r="L57" s="53">
        <v>0.3</v>
      </c>
      <c r="M57" s="53">
        <v>0.3</v>
      </c>
      <c r="N57" s="53">
        <v>0.3</v>
      </c>
      <c r="O57" s="53">
        <v>0.3</v>
      </c>
      <c r="P57" s="53">
        <v>0.3</v>
      </c>
      <c r="Q57" s="53">
        <v>0.3</v>
      </c>
      <c r="R57" s="53">
        <v>0.3</v>
      </c>
      <c r="S57" s="54">
        <v>0.3</v>
      </c>
    </row>
    <row r="58" ht="15" customHeight="1">
      <c r="A58" t="s" s="122">
        <v>103</v>
      </c>
      <c r="B58" s="52">
        <f>'1'!B58/'1'!B$4*100</f>
        <v>2.91867036859827</v>
      </c>
      <c r="C58" s="53">
        <f>'1'!C58/'1'!C$4*100</f>
        <v>2.83104963179077</v>
      </c>
      <c r="D58" s="53">
        <f>'1'!D58/'1'!D$4*100</f>
        <v>3.23540189537408</v>
      </c>
      <c r="E58" s="53">
        <f>'1'!E58/'1'!E$4*100</f>
        <v>2.98062958918156</v>
      </c>
      <c r="F58" s="53">
        <f>'1'!F58/'1'!F$4*100</f>
        <v>2.86683120816831</v>
      </c>
      <c r="G58" s="53">
        <f>'1'!G58/'1'!G$4*100</f>
        <v>2.84001189936353</v>
      </c>
      <c r="H58" s="53">
        <f>'1'!H58/'1'!H$4*100</f>
        <v>2.80082674215933</v>
      </c>
      <c r="I58" s="53">
        <v>2.7</v>
      </c>
      <c r="J58" s="53">
        <v>2.7</v>
      </c>
      <c r="K58" s="53">
        <v>2.7</v>
      </c>
      <c r="L58" s="53">
        <v>2.7</v>
      </c>
      <c r="M58" s="53">
        <v>2.8</v>
      </c>
      <c r="N58" s="53">
        <v>2.7</v>
      </c>
      <c r="O58" s="53">
        <v>2.9</v>
      </c>
      <c r="P58" s="53">
        <v>2.9</v>
      </c>
      <c r="Q58" s="53">
        <v>2.9</v>
      </c>
      <c r="R58" s="53">
        <v>2.8</v>
      </c>
      <c r="S58" s="54">
        <v>2.8</v>
      </c>
    </row>
    <row r="59" ht="15" customHeight="1">
      <c r="A59" t="s" s="122">
        <v>104</v>
      </c>
      <c r="B59" s="52">
        <f>'1'!B59/'1'!B$4*100</f>
        <v>0.840301468376127</v>
      </c>
      <c r="C59" s="53">
        <f>'1'!C59/'1'!C$4*100</f>
        <v>0.903909219254813</v>
      </c>
      <c r="D59" s="53">
        <f>'1'!D59/'1'!D$4*100</f>
        <v>0.926493614964052</v>
      </c>
      <c r="E59" s="53">
        <f>'1'!E59/'1'!E$4*100</f>
        <v>0.9141220288774951</v>
      </c>
      <c r="F59" s="53">
        <f>'1'!F59/'1'!F$4*100</f>
        <v>0.896285726366409</v>
      </c>
      <c r="G59" s="53">
        <f>'1'!G59/'1'!G$4*100</f>
        <v>0.828812061427518</v>
      </c>
      <c r="H59" s="53">
        <f>'1'!H59/'1'!H$4*100</f>
        <v>0.722077447547087</v>
      </c>
      <c r="I59" s="53">
        <v>0.8</v>
      </c>
      <c r="J59" s="53">
        <v>0.7</v>
      </c>
      <c r="K59" s="53">
        <v>0.7</v>
      </c>
      <c r="L59" s="53">
        <v>0.7</v>
      </c>
      <c r="M59" s="53">
        <v>0.7</v>
      </c>
      <c r="N59" s="53">
        <v>0.7</v>
      </c>
      <c r="O59" s="53">
        <v>0.7</v>
      </c>
      <c r="P59" s="53">
        <v>0.7</v>
      </c>
      <c r="Q59" s="53">
        <v>0.8</v>
      </c>
      <c r="R59" s="53">
        <v>0.8</v>
      </c>
      <c r="S59" s="54">
        <v>0.8</v>
      </c>
    </row>
    <row r="60" ht="15" customHeight="1">
      <c r="A60" t="s" s="122">
        <v>105</v>
      </c>
      <c r="B60" s="52">
        <f>'1'!B60/'1'!B$4*100</f>
        <v>0.495231413280106</v>
      </c>
      <c r="C60" s="53">
        <f>'1'!C60/'1'!C$4*100</f>
        <v>0.433255111760004</v>
      </c>
      <c r="D60" s="53">
        <f>'1'!D60/'1'!D$4*100</f>
        <v>0.399659584325251</v>
      </c>
      <c r="E60" s="53">
        <f>'1'!E60/'1'!E$4*100</f>
        <v>0.429209824135045</v>
      </c>
      <c r="F60" s="53">
        <f>'1'!F60/'1'!F$4*100</f>
        <v>0.425347988070131</v>
      </c>
      <c r="G60" s="53">
        <f>'1'!G60/'1'!G$4*100</f>
        <v>0.42013890850866</v>
      </c>
      <c r="H60" s="53">
        <f>'1'!H60/'1'!H$4*100</f>
        <v>0.426614846163419</v>
      </c>
      <c r="I60" s="53">
        <v>0.4</v>
      </c>
      <c r="J60" s="53">
        <v>0.4</v>
      </c>
      <c r="K60" s="53">
        <v>0.4</v>
      </c>
      <c r="L60" s="53">
        <v>0.5</v>
      </c>
      <c r="M60" s="53">
        <v>0.4</v>
      </c>
      <c r="N60" s="53">
        <v>0.4</v>
      </c>
      <c r="O60" s="53">
        <v>0.4</v>
      </c>
      <c r="P60" s="53">
        <v>0.4</v>
      </c>
      <c r="Q60" s="53">
        <v>0.4</v>
      </c>
      <c r="R60" s="53">
        <v>0.4</v>
      </c>
      <c r="S60" s="54">
        <v>0.4</v>
      </c>
    </row>
    <row r="61" ht="15" customHeight="1">
      <c r="A61" t="s" s="119">
        <v>106</v>
      </c>
      <c r="B61" s="52">
        <f>'1'!B61/'1'!B$4*100</f>
        <v>2.31474781608608</v>
      </c>
      <c r="C61" s="53">
        <f>'1'!C61/'1'!C$4*100</f>
        <v>2.28176461912347</v>
      </c>
      <c r="D61" s="53">
        <f>'1'!D61/'1'!D$4*100</f>
        <v>2.15761705968759</v>
      </c>
      <c r="E61" s="53">
        <f>'1'!E61/'1'!E$4*100</f>
        <v>2.32609314876058</v>
      </c>
      <c r="F61" s="53">
        <f>'1'!F61/'1'!F$4*100</f>
        <v>2.0373702560851</v>
      </c>
      <c r="G61" s="53">
        <f>'1'!G61/'1'!G$4*100</f>
        <v>1.94812375341791</v>
      </c>
      <c r="H61" s="53">
        <f>'1'!H61/'1'!H$4*100</f>
        <v>1.90719045717806</v>
      </c>
      <c r="I61" s="53">
        <v>1.8</v>
      </c>
      <c r="J61" s="53">
        <v>1.7</v>
      </c>
      <c r="K61" s="53">
        <v>1.7</v>
      </c>
      <c r="L61" s="53">
        <v>1.8</v>
      </c>
      <c r="M61" s="53">
        <v>1.7</v>
      </c>
      <c r="N61" s="53">
        <v>1.7</v>
      </c>
      <c r="O61" s="53">
        <v>1.9</v>
      </c>
      <c r="P61" s="53">
        <v>1.7</v>
      </c>
      <c r="Q61" s="53">
        <v>1.6</v>
      </c>
      <c r="R61" s="53">
        <v>1.6</v>
      </c>
      <c r="S61" s="54">
        <v>1.6</v>
      </c>
    </row>
    <row r="62" ht="15" customHeight="1">
      <c r="A62" t="s" s="119">
        <v>107</v>
      </c>
      <c r="B62" s="52">
        <f>'1'!B62/'1'!B$4*100</f>
        <v>0.697942141961898</v>
      </c>
      <c r="C62" s="53">
        <f>'1'!C62/'1'!C$4*100</f>
        <v>0.659373505421666</v>
      </c>
      <c r="D62" s="53">
        <f>'1'!D62/'1'!D$4*100</f>
        <v>0.622131440383215</v>
      </c>
      <c r="E62" s="53">
        <f>'1'!E62/'1'!E$4*100</f>
        <v>0.5814974887212579</v>
      </c>
      <c r="F62" s="53">
        <f>'1'!F62/'1'!F$4*100</f>
        <v>0.571707434130012</v>
      </c>
      <c r="G62" s="53">
        <f>'1'!G62/'1'!G$4*100</f>
        <v>0.538014546494365</v>
      </c>
      <c r="H62" s="53">
        <f>'1'!H62/'1'!H$4*100</f>
        <v>0.506335245289035</v>
      </c>
      <c r="I62" s="53">
        <v>0.4</v>
      </c>
      <c r="J62" s="53">
        <v>0.4</v>
      </c>
      <c r="K62" s="53">
        <v>0.4</v>
      </c>
      <c r="L62" s="53">
        <v>0.5</v>
      </c>
      <c r="M62" s="53">
        <v>0.5</v>
      </c>
      <c r="N62" s="53">
        <v>0.5</v>
      </c>
      <c r="O62" s="53">
        <v>0.4</v>
      </c>
      <c r="P62" s="53">
        <v>0.4</v>
      </c>
      <c r="Q62" s="53">
        <v>0.4</v>
      </c>
      <c r="R62" s="53">
        <v>0.4</v>
      </c>
      <c r="S62" s="54">
        <v>0.4</v>
      </c>
    </row>
    <row r="63" ht="15" customHeight="1">
      <c r="A63" t="s" s="119">
        <v>108</v>
      </c>
      <c r="B63" s="52">
        <f>'1'!B63/'1'!B$4*100</f>
        <v>2.10523861805902</v>
      </c>
      <c r="C63" s="53">
        <f>'1'!C63/'1'!C$4*100</f>
        <v>1.88463347795376</v>
      </c>
      <c r="D63" s="53">
        <f>'1'!D63/'1'!D$4*100</f>
        <v>1.82589322616188</v>
      </c>
      <c r="E63" s="53">
        <f>'1'!E63/'1'!E$4*100</f>
        <v>2.0823213244761</v>
      </c>
      <c r="F63" s="53">
        <f>'1'!F63/'1'!F$4*100</f>
        <v>1.95426400015229</v>
      </c>
      <c r="G63" s="53">
        <f>'1'!G63/'1'!G$4*100</f>
        <v>1.92625066264145</v>
      </c>
      <c r="H63" s="53">
        <f>'1'!H63/'1'!H$4*100</f>
        <v>1.72747869006073</v>
      </c>
      <c r="I63" s="53">
        <v>1.7</v>
      </c>
      <c r="J63" s="53">
        <v>1.7</v>
      </c>
      <c r="K63" s="53">
        <v>1.7</v>
      </c>
      <c r="L63" s="53">
        <v>1.7</v>
      </c>
      <c r="M63" s="53">
        <v>1.7</v>
      </c>
      <c r="N63" s="53">
        <v>1.7</v>
      </c>
      <c r="O63" s="53">
        <v>1.7</v>
      </c>
      <c r="P63" s="53">
        <v>1.7</v>
      </c>
      <c r="Q63" s="53">
        <v>1.7</v>
      </c>
      <c r="R63" s="53">
        <v>1.7</v>
      </c>
      <c r="S63" s="54">
        <v>1.7</v>
      </c>
    </row>
    <row r="64" ht="15" customHeight="1">
      <c r="A64" t="s" s="119">
        <v>109</v>
      </c>
      <c r="B64" s="52">
        <f>'1'!B64/'1'!B$4*100</f>
        <v>1.21098900854915</v>
      </c>
      <c r="C64" s="53">
        <f>'1'!C64/'1'!C$4*100</f>
        <v>1.34771464153439</v>
      </c>
      <c r="D64" s="53">
        <f>'1'!D64/'1'!D$4*100</f>
        <v>1.32686231171066</v>
      </c>
      <c r="E64" s="53">
        <f>'1'!E64/'1'!E$4*100</f>
        <v>1.18768202039998</v>
      </c>
      <c r="F64" s="53">
        <f>'1'!F64/'1'!F$4*100</f>
        <v>1.07745267387872</v>
      </c>
      <c r="G64" s="53">
        <f>'1'!G64/'1'!G$4*100</f>
        <v>1.07819806355983</v>
      </c>
      <c r="H64" s="53">
        <f>'1'!H64/'1'!H$4*100</f>
        <v>1.21650662266381</v>
      </c>
      <c r="I64" s="53">
        <v>1.2</v>
      </c>
      <c r="J64" s="53">
        <v>1.3</v>
      </c>
      <c r="K64" s="53">
        <v>1.3</v>
      </c>
      <c r="L64" s="53">
        <v>1.3</v>
      </c>
      <c r="M64" s="53">
        <v>1.3</v>
      </c>
      <c r="N64" s="53">
        <v>1.2</v>
      </c>
      <c r="O64" s="53">
        <v>1.2</v>
      </c>
      <c r="P64" s="53">
        <v>1.2</v>
      </c>
      <c r="Q64" s="53">
        <v>1.3</v>
      </c>
      <c r="R64" s="53">
        <v>1.2</v>
      </c>
      <c r="S64" s="54">
        <v>1.2</v>
      </c>
    </row>
    <row r="65" ht="15" customHeight="1">
      <c r="A65" t="s" s="119">
        <v>110</v>
      </c>
      <c r="B65" s="52">
        <f>'1'!B65/'1'!B$4*100</f>
        <v>0.468277325150895</v>
      </c>
      <c r="C65" s="53">
        <f>'1'!C65/'1'!C$4*100</f>
        <v>0.465729061598477</v>
      </c>
      <c r="D65" s="53">
        <f>'1'!D65/'1'!D$4*100</f>
        <v>0.438306211289501</v>
      </c>
      <c r="E65" s="53">
        <f>'1'!E65/'1'!E$4*100</f>
        <v>0.463850892547536</v>
      </c>
      <c r="F65" s="53">
        <f>'1'!F65/'1'!F$4*100</f>
        <v>0.476173849981934</v>
      </c>
      <c r="G65" s="53">
        <f>'1'!G65/'1'!G$4*100</f>
        <v>0.447864496272457</v>
      </c>
      <c r="H65" s="53">
        <f>'1'!H65/'1'!H$4*100</f>
        <v>0.427602363952882</v>
      </c>
      <c r="I65" s="53">
        <v>0.4</v>
      </c>
      <c r="J65" s="53">
        <v>0.4</v>
      </c>
      <c r="K65" s="53">
        <v>0.4</v>
      </c>
      <c r="L65" s="53">
        <v>0.4</v>
      </c>
      <c r="M65" s="53">
        <v>0.5</v>
      </c>
      <c r="N65" s="53">
        <v>0.5</v>
      </c>
      <c r="O65" s="53">
        <v>0.5</v>
      </c>
      <c r="P65" s="53">
        <v>0.5</v>
      </c>
      <c r="Q65" s="53">
        <v>0.5</v>
      </c>
      <c r="R65" s="53">
        <v>0.5</v>
      </c>
      <c r="S65" s="54">
        <v>0.5</v>
      </c>
    </row>
    <row r="66" ht="15" customHeight="1">
      <c r="A66" t="s" s="119">
        <v>111</v>
      </c>
      <c r="B66" s="52">
        <f>'1'!B66/'1'!B$4*100</f>
        <v>2.99824931643411</v>
      </c>
      <c r="C66" s="53">
        <f>'1'!C66/'1'!C$4*100</f>
        <v>2.75858221906892</v>
      </c>
      <c r="D66" s="53">
        <f>'1'!D66/'1'!D$4*100</f>
        <v>2.4403095929215</v>
      </c>
      <c r="E66" s="53">
        <f>'1'!E66/'1'!E$4*100</f>
        <v>2.5108087914823</v>
      </c>
      <c r="F66" s="53">
        <f>'1'!F66/'1'!F$4*100</f>
        <v>2.36031376492652</v>
      </c>
      <c r="G66" s="53">
        <f>'1'!G66/'1'!G$4*100</f>
        <v>2.38823767073115</v>
      </c>
      <c r="H66" s="53">
        <f>'1'!H66/'1'!H$4*100</f>
        <v>2.34253327057714</v>
      </c>
      <c r="I66" s="53">
        <v>2.2</v>
      </c>
      <c r="J66" s="53">
        <v>2.2</v>
      </c>
      <c r="K66" s="53">
        <v>2.1</v>
      </c>
      <c r="L66" s="53">
        <v>2.1</v>
      </c>
      <c r="M66" s="53">
        <v>1.8</v>
      </c>
      <c r="N66" s="53">
        <v>1.8</v>
      </c>
      <c r="O66" s="53">
        <v>1.8</v>
      </c>
      <c r="P66" s="53">
        <v>1.9</v>
      </c>
      <c r="Q66" s="53">
        <v>1.9</v>
      </c>
      <c r="R66" s="53">
        <v>1.9</v>
      </c>
      <c r="S66" s="54">
        <v>1.9</v>
      </c>
    </row>
    <row r="67" ht="15" customHeight="1">
      <c r="A67" t="s" s="122">
        <v>112</v>
      </c>
      <c r="B67" s="52">
        <f>'1'!B67/'1'!B$4*100</f>
        <v>1.23074497857994</v>
      </c>
      <c r="C67" s="53">
        <f>'1'!C67/'1'!C$4*100</f>
        <v>1.14437687130515</v>
      </c>
      <c r="D67" s="53">
        <f>'1'!D67/'1'!D$4*100</f>
        <v>1.09613833365116</v>
      </c>
      <c r="E67" s="53">
        <f>'1'!E67/'1'!E$4*100</f>
        <v>1.16672808561611</v>
      </c>
      <c r="F67" s="53">
        <f>'1'!F67/'1'!F$4*100</f>
        <v>1.11341905257335</v>
      </c>
      <c r="G67" s="53">
        <f>'1'!G67/'1'!G$4*100</f>
        <v>1.11621927987142</v>
      </c>
      <c r="H67" s="53">
        <f>'1'!H67/'1'!H$4*100</f>
        <v>1.08588931319133</v>
      </c>
      <c r="I67" s="53">
        <v>1</v>
      </c>
      <c r="J67" s="53">
        <v>0.9</v>
      </c>
      <c r="K67" s="53">
        <v>0.9</v>
      </c>
      <c r="L67" s="53">
        <v>0.9</v>
      </c>
      <c r="M67" s="53">
        <v>1</v>
      </c>
      <c r="N67" s="53">
        <v>1</v>
      </c>
      <c r="O67" s="53">
        <v>0.9</v>
      </c>
      <c r="P67" s="53">
        <v>1</v>
      </c>
      <c r="Q67" s="53">
        <v>1</v>
      </c>
      <c r="R67" s="53">
        <v>1</v>
      </c>
      <c r="S67" s="54">
        <v>1</v>
      </c>
    </row>
    <row r="68" ht="15" customHeight="1">
      <c r="A68" t="s" s="122">
        <v>113</v>
      </c>
      <c r="B68" s="55">
        <f>'1'!B68/'1'!B$4*100</f>
        <v>0.656600698719237</v>
      </c>
      <c r="C68" s="56">
        <f>'1'!C68/'1'!C$4*100</f>
        <v>0.6109382264687639</v>
      </c>
      <c r="D68" s="56">
        <f>'1'!D68/'1'!D$4*100</f>
        <v>0.528618977836691</v>
      </c>
      <c r="E68" s="56">
        <f>'1'!E68/'1'!E$4*100</f>
        <v>0.537773964748582</v>
      </c>
      <c r="F68" s="56">
        <f>'1'!F68/'1'!F$4*100</f>
        <v>0.522547243752908</v>
      </c>
      <c r="G68" s="56">
        <f>'1'!G68/'1'!G$4*100</f>
        <v>0.513704389213559</v>
      </c>
      <c r="H68" s="56">
        <f>'1'!H68/'1'!H$4*100</f>
        <v>0.483382438771355</v>
      </c>
      <c r="I68" s="56">
        <v>0.4</v>
      </c>
      <c r="J68" s="56">
        <v>0.4</v>
      </c>
      <c r="K68" s="56">
        <v>0.4</v>
      </c>
      <c r="L68" s="56">
        <v>0.4</v>
      </c>
      <c r="M68" s="56">
        <v>0.5</v>
      </c>
      <c r="N68" s="56">
        <v>0.5</v>
      </c>
      <c r="O68" s="56">
        <v>0.5</v>
      </c>
      <c r="P68" s="56">
        <v>0.5</v>
      </c>
      <c r="Q68" s="56">
        <v>0.5</v>
      </c>
      <c r="R68" s="56">
        <v>0.5</v>
      </c>
      <c r="S68" s="57">
        <v>0.5</v>
      </c>
    </row>
    <row r="69" ht="16.6" customHeight="1">
      <c r="A69" t="s" s="120">
        <v>114</v>
      </c>
      <c r="B69" s="121">
        <f>'1'!B69/'1'!B$4*100</f>
        <v>14.0208150392266</v>
      </c>
      <c r="C69" s="121">
        <f>'1'!C69/'1'!C$4*100</f>
        <v>13.6513885298163</v>
      </c>
      <c r="D69" s="121">
        <f>'1'!D69/'1'!D$4*100</f>
        <v>15.0535772670793</v>
      </c>
      <c r="E69" s="121">
        <f>'1'!E69/'1'!E$4*100</f>
        <v>15.629964723592</v>
      </c>
      <c r="F69" s="121">
        <f>'1'!F69/'1'!F$4*100</f>
        <v>15.2836345758267</v>
      </c>
      <c r="G69" s="121">
        <f>'1'!G69/'1'!G$4*100</f>
        <v>15.4464412140601</v>
      </c>
      <c r="H69" s="121">
        <f>'1'!H69/'1'!H$4*100</f>
        <v>16.0033237313759</v>
      </c>
      <c r="I69" s="121">
        <v>17.1</v>
      </c>
      <c r="J69" s="121">
        <v>16.5</v>
      </c>
      <c r="K69" s="121">
        <v>15.2</v>
      </c>
      <c r="L69" s="121">
        <v>14.2</v>
      </c>
      <c r="M69" s="121">
        <v>13.6</v>
      </c>
      <c r="N69" s="121">
        <v>13.6</v>
      </c>
      <c r="O69" s="121">
        <v>13.9</v>
      </c>
      <c r="P69" s="121">
        <v>14.3</v>
      </c>
      <c r="Q69" s="121">
        <v>14</v>
      </c>
      <c r="R69" s="121">
        <v>13.7</v>
      </c>
      <c r="S69" s="121">
        <v>13.8</v>
      </c>
    </row>
    <row r="70" ht="15" customHeight="1">
      <c r="A70" t="s" s="123">
        <v>115</v>
      </c>
      <c r="B70" s="52">
        <f>'1'!B70/'1'!B$4*100</f>
        <v>0.420359439648043</v>
      </c>
      <c r="C70" s="53">
        <f>'1'!C70/'1'!C$4*100</f>
        <v>0.385919803269891</v>
      </c>
      <c r="D70" s="53">
        <f>'1'!D70/'1'!D$4*100</f>
        <v>0.325100236864405</v>
      </c>
      <c r="E70" s="53">
        <f>'1'!E70/'1'!E$4*100</f>
        <v>0.353921524850717</v>
      </c>
      <c r="F70" s="53">
        <f>'1'!F70/'1'!F$4*100</f>
        <v>0.342524301415528</v>
      </c>
      <c r="G70" s="53">
        <f>'1'!G70/'1'!G$4*100</f>
        <v>0.344858873695659</v>
      </c>
      <c r="H70" s="53">
        <f>'1'!H70/'1'!H$4*100</f>
        <v>0.304136860255147</v>
      </c>
      <c r="I70" s="53">
        <v>0.3</v>
      </c>
      <c r="J70" s="53">
        <v>0.3</v>
      </c>
      <c r="K70" s="53">
        <v>0.3</v>
      </c>
      <c r="L70" s="53">
        <v>0.3</v>
      </c>
      <c r="M70" s="53">
        <v>0.3</v>
      </c>
      <c r="N70" s="53">
        <v>0.3</v>
      </c>
      <c r="O70" s="53">
        <v>0.3</v>
      </c>
      <c r="P70" s="53">
        <v>0.3</v>
      </c>
      <c r="Q70" s="53">
        <v>0.3</v>
      </c>
      <c r="R70" s="53">
        <v>0.3</v>
      </c>
      <c r="S70" s="54">
        <v>0.3</v>
      </c>
    </row>
    <row r="71" ht="15" customHeight="1">
      <c r="A71" t="s" s="123">
        <v>116</v>
      </c>
      <c r="B71" s="52">
        <f>'1'!B71/'1'!B$4*100</f>
        <v>3.24408214558094</v>
      </c>
      <c r="C71" s="53">
        <f>'1'!C71/'1'!C$4*100</f>
        <v>2.93692113564504</v>
      </c>
      <c r="D71" s="53">
        <f>'1'!D71/'1'!D$4*100</f>
        <v>2.71265047522003</v>
      </c>
      <c r="E71" s="53">
        <f>'1'!E71/'1'!E$4*100</f>
        <v>2.78705879632823</v>
      </c>
      <c r="F71" s="53">
        <f>'1'!F71/'1'!F$4*100</f>
        <v>2.68688377017247</v>
      </c>
      <c r="G71" s="53">
        <f>'1'!G71/'1'!G$4*100</f>
        <v>2.6490884975646</v>
      </c>
      <c r="H71" s="53">
        <f>'1'!H71/'1'!H$4*100</f>
        <v>2.60928696102564</v>
      </c>
      <c r="I71" s="53">
        <v>2.6</v>
      </c>
      <c r="J71" s="53">
        <v>2.9</v>
      </c>
      <c r="K71" s="53">
        <v>2.9</v>
      </c>
      <c r="L71" s="53">
        <v>2.7</v>
      </c>
      <c r="M71" s="53">
        <v>2.6</v>
      </c>
      <c r="N71" s="53">
        <v>2.8</v>
      </c>
      <c r="O71" s="53">
        <v>2.8</v>
      </c>
      <c r="P71" s="53">
        <v>3</v>
      </c>
      <c r="Q71" s="53">
        <v>2.9</v>
      </c>
      <c r="R71" s="53">
        <v>2.8</v>
      </c>
      <c r="S71" s="54">
        <v>2.8</v>
      </c>
    </row>
    <row r="72" ht="15" customHeight="1">
      <c r="A72" t="s" s="123">
        <v>117</v>
      </c>
      <c r="B72" s="52">
        <f>'1'!B72/'1'!B$4*100</f>
        <v>8.375363430584899</v>
      </c>
      <c r="C72" s="53">
        <f>'1'!C72/'1'!C$4*100</f>
        <v>8.261397398818071</v>
      </c>
      <c r="D72" s="53">
        <f>'1'!D72/'1'!D$4*100</f>
        <v>9.92045149048826</v>
      </c>
      <c r="E72" s="53">
        <f>'1'!E72/'1'!E$4*100</f>
        <v>10.5023363511778</v>
      </c>
      <c r="F72" s="53">
        <f>'1'!F72/'1'!F$4*100</f>
        <v>10.2814307642577</v>
      </c>
      <c r="G72" s="53">
        <f>'1'!G72/'1'!G$4*100</f>
        <v>10.402814791333</v>
      </c>
      <c r="H72" s="53">
        <f>'1'!H72/'1'!H$4*100</f>
        <v>11.0047270951264</v>
      </c>
      <c r="I72" s="53">
        <v>12.3</v>
      </c>
      <c r="J72" s="53">
        <v>11.3</v>
      </c>
      <c r="K72" s="53">
        <v>9.9</v>
      </c>
      <c r="L72" s="53">
        <v>9.199999999999999</v>
      </c>
      <c r="M72" s="53">
        <v>9</v>
      </c>
      <c r="N72" s="53">
        <v>8.800000000000001</v>
      </c>
      <c r="O72" s="53">
        <v>9.1</v>
      </c>
      <c r="P72" s="53">
        <v>9.300000000000001</v>
      </c>
      <c r="Q72" s="53">
        <v>9.199999999999999</v>
      </c>
      <c r="R72" s="53">
        <v>8.9</v>
      </c>
      <c r="S72" s="54">
        <v>8.9</v>
      </c>
    </row>
    <row r="73" ht="15" customHeight="1">
      <c r="A73" t="s" s="123">
        <v>176</v>
      </c>
      <c r="B73" s="52"/>
      <c r="C73" s="53"/>
      <c r="D73" s="53">
        <f>'1'!D73/'1'!D$4*100</f>
        <v>7.01851318730113</v>
      </c>
      <c r="E73" s="53">
        <f>'1'!E73/'1'!E$4*100</f>
        <v>6.94440954291221</v>
      </c>
      <c r="F73" s="53">
        <f>'1'!F73/'1'!F$4*100</f>
        <v>6.32043983063598</v>
      </c>
      <c r="G73" s="53">
        <f>'1'!G73/'1'!G$4*100</f>
        <v>6.67651683396241</v>
      </c>
      <c r="H73" s="53">
        <f>'1'!H73/'1'!H$4*100</f>
        <v>6.84743331379733</v>
      </c>
      <c r="I73" s="53">
        <v>7.8</v>
      </c>
      <c r="J73" s="53">
        <v>7.1</v>
      </c>
      <c r="K73" s="53">
        <v>6.2</v>
      </c>
      <c r="L73" s="53">
        <v>5.7</v>
      </c>
      <c r="M73" s="53">
        <v>5.6</v>
      </c>
      <c r="N73" s="53">
        <v>5.2</v>
      </c>
      <c r="O73" s="53">
        <v>5.4</v>
      </c>
      <c r="P73" s="53">
        <v>5.4</v>
      </c>
      <c r="Q73" s="53">
        <v>5.1</v>
      </c>
      <c r="R73" s="53">
        <v>4.8</v>
      </c>
      <c r="S73" s="54">
        <v>4.8</v>
      </c>
    </row>
    <row r="74" ht="15" customHeight="1">
      <c r="A74" t="s" s="123">
        <v>177</v>
      </c>
      <c r="B74" s="52"/>
      <c r="C74" s="53"/>
      <c r="D74" s="53">
        <f>'1'!D74/'1'!D$4*100</f>
        <v>2.0352360743008</v>
      </c>
      <c r="E74" s="53">
        <f>'1'!E74/'1'!E$4*100</f>
        <v>2.57030703329573</v>
      </c>
      <c r="F74" s="53">
        <f>'1'!F74/'1'!F$4*100</f>
        <v>3.002411837470</v>
      </c>
      <c r="G74" s="53">
        <f>'1'!G74/'1'!G$4*100</f>
        <v>2.63610166990906</v>
      </c>
      <c r="H74" s="53">
        <f>'1'!H74/'1'!H$4*100</f>
        <v>2.54734044988732</v>
      </c>
      <c r="I74" s="53">
        <v>2.4</v>
      </c>
      <c r="J74" s="53">
        <v>2.4</v>
      </c>
      <c r="K74" s="53">
        <v>2.1</v>
      </c>
      <c r="L74" s="53">
        <v>2.1</v>
      </c>
      <c r="M74" s="53">
        <v>2</v>
      </c>
      <c r="N74" s="53">
        <v>2.1</v>
      </c>
      <c r="O74" s="53">
        <v>2.1</v>
      </c>
      <c r="P74" s="53">
        <v>2.4</v>
      </c>
      <c r="Q74" s="53">
        <v>2.5</v>
      </c>
      <c r="R74" s="53">
        <v>2.8</v>
      </c>
      <c r="S74" s="54">
        <v>2.7</v>
      </c>
    </row>
    <row r="75" ht="42" customHeight="1">
      <c r="A75" t="s" s="124">
        <v>178</v>
      </c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>
        <v>1.6</v>
      </c>
      <c r="P75" s="53">
        <v>1.5</v>
      </c>
      <c r="Q75" s="53">
        <v>1.6</v>
      </c>
      <c r="R75" s="53">
        <v>1.4</v>
      </c>
      <c r="S75" s="54">
        <v>1.4</v>
      </c>
    </row>
    <row r="76" ht="15" customHeight="1">
      <c r="A76" t="s" s="123">
        <v>121</v>
      </c>
      <c r="B76" s="55">
        <f>'1'!B76/'1'!B$4*100</f>
        <v>1.98101002341276</v>
      </c>
      <c r="C76" s="56">
        <f>'1'!C76/'1'!C$4*100</f>
        <v>2.06715019208332</v>
      </c>
      <c r="D76" s="56">
        <f>'1'!D76/'1'!D$4*100</f>
        <v>2.09537506450664</v>
      </c>
      <c r="E76" s="56">
        <f>'1'!E76/'1'!E$4*100</f>
        <v>1.98664805123526</v>
      </c>
      <c r="F76" s="56">
        <f>'1'!F76/'1'!F$4*100</f>
        <v>1.97279573998099</v>
      </c>
      <c r="G76" s="56">
        <f>'1'!G76/'1'!G$4*100</f>
        <v>2.04967905146691</v>
      </c>
      <c r="H76" s="56">
        <f>'1'!H76/'1'!H$4*100</f>
        <v>2.08517281496866</v>
      </c>
      <c r="I76" s="56">
        <v>1.9</v>
      </c>
      <c r="J76" s="56">
        <v>2</v>
      </c>
      <c r="K76" s="56">
        <v>2.1</v>
      </c>
      <c r="L76" s="56">
        <v>2</v>
      </c>
      <c r="M76" s="56">
        <v>1.7</v>
      </c>
      <c r="N76" s="56">
        <v>1.7</v>
      </c>
      <c r="O76" s="56">
        <v>1.7</v>
      </c>
      <c r="P76" s="56">
        <v>1.7</v>
      </c>
      <c r="Q76" s="56">
        <v>1.6</v>
      </c>
      <c r="R76" s="56">
        <v>1.7</v>
      </c>
      <c r="S76" s="57">
        <v>1.8</v>
      </c>
    </row>
    <row r="77" ht="15.75" customHeight="1">
      <c r="A77" t="s" s="125">
        <v>122</v>
      </c>
      <c r="B77" s="121">
        <f>'1'!B77/'1'!B$4*100</f>
        <v>12.3453897740985</v>
      </c>
      <c r="C77" s="121">
        <f>'1'!C77/'1'!C$4*100</f>
        <v>11.2450555217276</v>
      </c>
      <c r="D77" s="121">
        <f>'1'!D77/'1'!D$4*100</f>
        <v>11.0446293111341</v>
      </c>
      <c r="E77" s="121">
        <f>'1'!E77/'1'!E$4*100</f>
        <v>10.8622417262985</v>
      </c>
      <c r="F77" s="121">
        <f>'1'!F77/'1'!F$4*100</f>
        <v>10.4023978714548</v>
      </c>
      <c r="G77" s="121">
        <f>'1'!G77/'1'!G$4*100</f>
        <v>10.2788492797524</v>
      </c>
      <c r="H77" s="121">
        <f>'1'!H77/'1'!H$4*100</f>
        <v>10.7889519517383</v>
      </c>
      <c r="I77" s="121">
        <v>9.9</v>
      </c>
      <c r="J77" s="121">
        <v>10.1</v>
      </c>
      <c r="K77" s="121">
        <v>10</v>
      </c>
      <c r="L77" s="121">
        <v>9.4</v>
      </c>
      <c r="M77" s="121">
        <v>9.800000000000001</v>
      </c>
      <c r="N77" s="121">
        <v>10.3</v>
      </c>
      <c r="O77" s="121">
        <v>9.800000000000001</v>
      </c>
      <c r="P77" s="121">
        <v>9.699999999999999</v>
      </c>
      <c r="Q77" s="121">
        <v>9.6</v>
      </c>
      <c r="R77" s="121">
        <v>9.699999999999999</v>
      </c>
      <c r="S77" s="121">
        <v>9.6</v>
      </c>
    </row>
    <row r="78" ht="15" customHeight="1">
      <c r="A78" t="s" s="123">
        <v>123</v>
      </c>
      <c r="B78" s="52">
        <f>'1'!B78/'1'!B$4*100</f>
        <v>0.0678337150348971</v>
      </c>
      <c r="C78" s="53">
        <f>'1'!C78/'1'!C$4*100</f>
        <v>0.0571200813716867</v>
      </c>
      <c r="D78" s="53">
        <f>'1'!D78/'1'!D$4*100</f>
        <v>0.0475783150362631</v>
      </c>
      <c r="E78" s="53">
        <f>'1'!E78/'1'!E$4*100</f>
        <v>0.0627446653577407</v>
      </c>
      <c r="F78" s="53">
        <f>'1'!F78/'1'!F$4*100</f>
        <v>0.0607535388198479</v>
      </c>
      <c r="G78" s="53">
        <f>'1'!G78/'1'!G$4*100</f>
        <v>0.0642676219992187</v>
      </c>
      <c r="H78" s="53">
        <f>'1'!H78/'1'!H$4*100</f>
        <v>0.0609890700327995</v>
      </c>
      <c r="I78" s="53">
        <v>0</v>
      </c>
      <c r="J78" s="53">
        <v>0.1</v>
      </c>
      <c r="K78" s="53">
        <v>0.1</v>
      </c>
      <c r="L78" s="53">
        <v>0.1</v>
      </c>
      <c r="M78" s="53">
        <v>0.1</v>
      </c>
      <c r="N78" s="53">
        <v>0.1</v>
      </c>
      <c r="O78" s="53">
        <v>0.1</v>
      </c>
      <c r="P78" s="53">
        <v>0.1</v>
      </c>
      <c r="Q78" s="53">
        <v>0.1</v>
      </c>
      <c r="R78" s="53">
        <v>0.1</v>
      </c>
      <c r="S78" s="54">
        <v>0.1</v>
      </c>
    </row>
    <row r="79" ht="15" customHeight="1">
      <c r="A79" t="s" s="123">
        <v>124</v>
      </c>
      <c r="B79" s="52">
        <f>'1'!B79/'1'!B$4*100</f>
        <v>0.0869680092274457</v>
      </c>
      <c r="C79" s="53">
        <f>'1'!C79/'1'!C$4*100</f>
        <v>0.07127338302709001</v>
      </c>
      <c r="D79" s="53">
        <f>'1'!D79/'1'!D$4*100</f>
        <v>0.062466199843592</v>
      </c>
      <c r="E79" s="53">
        <f>'1'!E79/'1'!E$4*100</f>
        <v>0.0724755689196893</v>
      </c>
      <c r="F79" s="53">
        <f>'1'!F79/'1'!F$4*100</f>
        <v>0.0783346103481766</v>
      </c>
      <c r="G79" s="53">
        <f>'1'!G79/'1'!G$4*100</f>
        <v>0.07559932962239529</v>
      </c>
      <c r="H79" s="53">
        <f>'1'!H79/'1'!H$4*100</f>
        <v>0.0704546321365902</v>
      </c>
      <c r="I79" s="53">
        <v>0.1</v>
      </c>
      <c r="J79" s="53">
        <v>0.1</v>
      </c>
      <c r="K79" s="53">
        <v>0.1</v>
      </c>
      <c r="L79" s="53">
        <v>0.1</v>
      </c>
      <c r="M79" s="53">
        <v>0.1</v>
      </c>
      <c r="N79" s="53">
        <v>0.1</v>
      </c>
      <c r="O79" s="53">
        <v>0.1</v>
      </c>
      <c r="P79" s="53">
        <v>0.1</v>
      </c>
      <c r="Q79" s="53">
        <v>0.1</v>
      </c>
      <c r="R79" s="53">
        <v>0.1</v>
      </c>
      <c r="S79" s="54">
        <v>0.1</v>
      </c>
    </row>
    <row r="80" ht="15" customHeight="1">
      <c r="A80" t="s" s="123">
        <v>125</v>
      </c>
      <c r="B80" s="52">
        <f>'1'!B80/'1'!B$4*100</f>
        <v>0.362294916356846</v>
      </c>
      <c r="C80" s="53">
        <f>'1'!C80/'1'!C$4*100</f>
        <v>0.344682668319322</v>
      </c>
      <c r="D80" s="53">
        <f>'1'!D80/'1'!D$4*100</f>
        <v>0.302730173199319</v>
      </c>
      <c r="E80" s="53">
        <f>'1'!E80/'1'!E$4*100</f>
        <v>0.279474116200934</v>
      </c>
      <c r="F80" s="53">
        <f>'1'!F80/'1'!F$4*100</f>
        <v>0.290843867638052</v>
      </c>
      <c r="G80" s="53">
        <f>'1'!G80/'1'!G$4*100</f>
        <v>0.269670996859712</v>
      </c>
      <c r="H80" s="53">
        <f>'1'!H80/'1'!H$4*100</f>
        <v>0.237053681166268</v>
      </c>
      <c r="I80" s="53">
        <v>0.2</v>
      </c>
      <c r="J80" s="53">
        <v>0.2</v>
      </c>
      <c r="K80" s="53">
        <v>0.2</v>
      </c>
      <c r="L80" s="53">
        <v>0.2</v>
      </c>
      <c r="M80" s="53">
        <v>0.3</v>
      </c>
      <c r="N80" s="53">
        <v>0.3</v>
      </c>
      <c r="O80" s="53">
        <v>0.2</v>
      </c>
      <c r="P80" s="53">
        <v>0.3</v>
      </c>
      <c r="Q80" s="53">
        <v>0.3</v>
      </c>
      <c r="R80" s="53">
        <v>0.3</v>
      </c>
      <c r="S80" s="54">
        <v>0.3</v>
      </c>
    </row>
    <row r="81" ht="15" customHeight="1">
      <c r="A81" t="s" s="123">
        <v>126</v>
      </c>
      <c r="B81" s="52">
        <f>'1'!B81/'1'!B$4*100</f>
        <v>0.948761699439715</v>
      </c>
      <c r="C81" s="53">
        <f>'1'!C81/'1'!C$4*100</f>
        <v>0.847332591223411</v>
      </c>
      <c r="D81" s="53">
        <f>'1'!D81/'1'!D$4*100</f>
        <v>0.812295230753177</v>
      </c>
      <c r="E81" s="53">
        <f>'1'!E81/'1'!E$4*100</f>
        <v>0.862566926457713</v>
      </c>
      <c r="F81" s="53">
        <f>'1'!F81/'1'!F$4*100</f>
        <v>0.836352439256986</v>
      </c>
      <c r="G81" s="53">
        <f>'1'!G81/'1'!G$4*100</f>
        <v>0.826008224792259</v>
      </c>
      <c r="H81" s="53">
        <f>'1'!H81/'1'!H$4*100</f>
        <v>0.822386052943242</v>
      </c>
      <c r="I81" s="53">
        <v>0.8</v>
      </c>
      <c r="J81" s="53">
        <v>0.8</v>
      </c>
      <c r="K81" s="53">
        <v>0.8</v>
      </c>
      <c r="L81" s="53">
        <v>0.8</v>
      </c>
      <c r="M81" s="53">
        <v>0.8</v>
      </c>
      <c r="N81" s="53">
        <v>0.8</v>
      </c>
      <c r="O81" s="53">
        <v>0.7</v>
      </c>
      <c r="P81" s="53">
        <v>0.7</v>
      </c>
      <c r="Q81" s="53">
        <v>0.8</v>
      </c>
      <c r="R81" s="53">
        <v>0.8</v>
      </c>
      <c r="S81" s="54">
        <v>0.7</v>
      </c>
    </row>
    <row r="82" ht="15" customHeight="1">
      <c r="A82" t="s" s="123">
        <v>127</v>
      </c>
      <c r="B82" s="52">
        <f>'1'!B82/'1'!B$4*100</f>
        <v>3.11504444427176</v>
      </c>
      <c r="C82" s="53">
        <f>'1'!C82/'1'!C$4*100</f>
        <v>3.25331287719222</v>
      </c>
      <c r="D82" s="53">
        <f>'1'!D82/'1'!D$4*100</f>
        <v>3.73088203365656</v>
      </c>
      <c r="E82" s="53">
        <f>'1'!E82/'1'!E$4*100</f>
        <v>3.33874022757485</v>
      </c>
      <c r="F82" s="53">
        <f>'1'!F82/'1'!F$4*100</f>
        <v>2.64259360982505</v>
      </c>
      <c r="G82" s="53">
        <f>'1'!G82/'1'!G$4*100</f>
        <v>2.53878470791595</v>
      </c>
      <c r="H82" s="53">
        <f>'1'!H82/'1'!H$4*100</f>
        <v>2.61705891937883</v>
      </c>
      <c r="I82" s="53">
        <v>2.4</v>
      </c>
      <c r="J82" s="53">
        <v>2.6</v>
      </c>
      <c r="K82" s="53">
        <v>2.6</v>
      </c>
      <c r="L82" s="53">
        <v>2.2</v>
      </c>
      <c r="M82" s="53">
        <v>2.3</v>
      </c>
      <c r="N82" s="53">
        <v>2.8</v>
      </c>
      <c r="O82" s="53">
        <v>2.6</v>
      </c>
      <c r="P82" s="53">
        <v>2.4</v>
      </c>
      <c r="Q82" s="53">
        <v>2.3</v>
      </c>
      <c r="R82" s="53">
        <v>2.4</v>
      </c>
      <c r="S82" s="54">
        <v>2.5</v>
      </c>
    </row>
    <row r="83" ht="15" customHeight="1">
      <c r="A83" t="s" s="123">
        <v>128</v>
      </c>
      <c r="B83" s="52">
        <f>'1'!B83/'1'!B$4*100</f>
        <v>2.2390188179056</v>
      </c>
      <c r="C83" s="53">
        <f>'1'!C83/'1'!C$4*100</f>
        <v>2.03014310981507</v>
      </c>
      <c r="D83" s="53">
        <f>'1'!D83/'1'!D$4*100</f>
        <v>1.79040110666031</v>
      </c>
      <c r="E83" s="53">
        <f>'1'!E83/'1'!E$4*100</f>
        <v>1.6767610264957</v>
      </c>
      <c r="F83" s="53">
        <f>'1'!F83/'1'!F$4*100</f>
        <v>1.60384835104009</v>
      </c>
      <c r="G83" s="53">
        <f>'1'!G83/'1'!G$4*100</f>
        <v>1.56321432613813</v>
      </c>
      <c r="H83" s="53">
        <f>'1'!H83/'1'!H$4*100</f>
        <v>1.52706628716384</v>
      </c>
      <c r="I83" s="53">
        <v>1.4</v>
      </c>
      <c r="J83" s="53">
        <v>1.5</v>
      </c>
      <c r="K83" s="53">
        <v>1.4</v>
      </c>
      <c r="L83" s="53">
        <v>1.3</v>
      </c>
      <c r="M83" s="53">
        <v>1.4</v>
      </c>
      <c r="N83" s="53">
        <v>1.4</v>
      </c>
      <c r="O83" s="53">
        <v>1.4</v>
      </c>
      <c r="P83" s="53">
        <v>1.5</v>
      </c>
      <c r="Q83" s="53">
        <v>1.5</v>
      </c>
      <c r="R83" s="53">
        <v>1.5</v>
      </c>
      <c r="S83" s="54">
        <v>1.5</v>
      </c>
    </row>
    <row r="84" ht="15" customHeight="1">
      <c r="A84" t="s" s="123">
        <v>129</v>
      </c>
      <c r="B84" s="52">
        <f>'1'!B84/'1'!B$4*100</f>
        <v>1.90455721693489</v>
      </c>
      <c r="C84" s="53">
        <f>'1'!C84/'1'!C$4*100</f>
        <v>1.6850032091181</v>
      </c>
      <c r="D84" s="53">
        <f>'1'!D84/'1'!D$4*100</f>
        <v>1.54211269200696</v>
      </c>
      <c r="E84" s="53">
        <f>'1'!E84/'1'!E$4*100</f>
        <v>1.58695725355469</v>
      </c>
      <c r="F84" s="53">
        <f>'1'!F84/'1'!F$4*100</f>
        <v>1.55763969401431</v>
      </c>
      <c r="G84" s="53">
        <f>'1'!G84/'1'!G$4*100</f>
        <v>1.53506425314668</v>
      </c>
      <c r="H84" s="53">
        <f>'1'!H84/'1'!H$4*100</f>
        <v>1.75062055002034</v>
      </c>
      <c r="I84" s="53">
        <v>1.6</v>
      </c>
      <c r="J84" s="53">
        <v>1.5</v>
      </c>
      <c r="K84" s="53">
        <v>1.6</v>
      </c>
      <c r="L84" s="53">
        <v>1.7</v>
      </c>
      <c r="M84" s="53">
        <v>1.6</v>
      </c>
      <c r="N84" s="53">
        <v>1.7</v>
      </c>
      <c r="O84" s="53">
        <v>1.7</v>
      </c>
      <c r="P84" s="53">
        <v>1.4</v>
      </c>
      <c r="Q84" s="53">
        <v>1.2</v>
      </c>
      <c r="R84" s="53">
        <v>1.3</v>
      </c>
      <c r="S84" s="54">
        <v>1.3</v>
      </c>
    </row>
    <row r="85" ht="15" customHeight="1">
      <c r="A85" t="s" s="123">
        <v>130</v>
      </c>
      <c r="B85" s="52">
        <f>'1'!B85/'1'!B$4*100</f>
        <v>1.52750193996166</v>
      </c>
      <c r="C85" s="53">
        <f>'1'!C85/'1'!C$4*100</f>
        <v>1.37813757756457</v>
      </c>
      <c r="D85" s="53">
        <f>'1'!D85/'1'!D$4*100</f>
        <v>1.2515955898491</v>
      </c>
      <c r="E85" s="53">
        <f>'1'!E85/'1'!E$4*100</f>
        <v>1.3289544360272</v>
      </c>
      <c r="F85" s="53">
        <f>'1'!F85/'1'!F$4*100</f>
        <v>1.40809304953707</v>
      </c>
      <c r="G85" s="53">
        <f>'1'!G85/'1'!G$4*100</f>
        <v>1.43169651488226</v>
      </c>
      <c r="H85" s="53">
        <f>'1'!H85/'1'!H$4*100</f>
        <v>1.37369310184236</v>
      </c>
      <c r="I85" s="53">
        <v>1.3</v>
      </c>
      <c r="J85" s="53">
        <v>1.3</v>
      </c>
      <c r="K85" s="53">
        <v>1.3</v>
      </c>
      <c r="L85" s="53">
        <v>1.3</v>
      </c>
      <c r="M85" s="53">
        <v>1.3</v>
      </c>
      <c r="N85" s="53">
        <v>1.3</v>
      </c>
      <c r="O85" s="53">
        <v>1.3</v>
      </c>
      <c r="P85" s="53">
        <v>1.5</v>
      </c>
      <c r="Q85" s="53">
        <v>1.5</v>
      </c>
      <c r="R85" s="53">
        <v>1.5</v>
      </c>
      <c r="S85" s="54">
        <v>1.5</v>
      </c>
    </row>
    <row r="86" ht="15" customHeight="1">
      <c r="A86" t="s" s="123">
        <v>131</v>
      </c>
      <c r="B86" s="52">
        <f>'1'!B86/'1'!B$4*100</f>
        <v>1.19250747398675</v>
      </c>
      <c r="C86" s="53">
        <f>'1'!C86/'1'!C$4*100</f>
        <v>0.881405548005415</v>
      </c>
      <c r="D86" s="53">
        <f>'1'!D86/'1'!D$4*100</f>
        <v>0.7999830925352081</v>
      </c>
      <c r="E86" s="53">
        <f>'1'!E86/'1'!E$4*100</f>
        <v>0.858122617249927</v>
      </c>
      <c r="F86" s="53">
        <f>'1'!F86/'1'!F$4*100</f>
        <v>1.05967712147065</v>
      </c>
      <c r="G86" s="53">
        <f>'1'!G86/'1'!G$4*100</f>
        <v>1.07079656784703</v>
      </c>
      <c r="H86" s="53">
        <f>'1'!H86/'1'!H$4*100</f>
        <v>1.38121656949726</v>
      </c>
      <c r="I86" s="53">
        <v>1.2</v>
      </c>
      <c r="J86" s="53">
        <v>1.2</v>
      </c>
      <c r="K86" s="53">
        <v>1.1</v>
      </c>
      <c r="L86" s="53">
        <v>1</v>
      </c>
      <c r="M86" s="53">
        <v>1.1</v>
      </c>
      <c r="N86" s="53">
        <v>1</v>
      </c>
      <c r="O86" s="53">
        <v>1</v>
      </c>
      <c r="P86" s="53">
        <v>1</v>
      </c>
      <c r="Q86" s="53">
        <v>1</v>
      </c>
      <c r="R86" s="53">
        <v>1</v>
      </c>
      <c r="S86" s="54">
        <v>0.9</v>
      </c>
    </row>
    <row r="87" ht="15" customHeight="1">
      <c r="A87" t="s" s="123">
        <v>132</v>
      </c>
      <c r="B87" s="55">
        <f>'1'!B87/'1'!B$4*100</f>
        <v>0.900901540978984</v>
      </c>
      <c r="C87" s="56">
        <f>'1'!C87/'1'!C$4*100</f>
        <v>0.696644476090731</v>
      </c>
      <c r="D87" s="56">
        <f>'1'!D87/'1'!D$4*100</f>
        <v>0.70458487759364</v>
      </c>
      <c r="E87" s="56">
        <f>'1'!E87/'1'!E$4*100</f>
        <v>0.795444888460111</v>
      </c>
      <c r="F87" s="56">
        <f>'1'!F87/'1'!F$4*100</f>
        <v>0.864261589504585</v>
      </c>
      <c r="G87" s="56">
        <f>'1'!G87/'1'!G$4*100</f>
        <v>0.9037467365487259</v>
      </c>
      <c r="H87" s="56">
        <f>'1'!H87/'1'!H$4*100</f>
        <v>0.948413087556793</v>
      </c>
      <c r="I87" s="56">
        <v>0.9</v>
      </c>
      <c r="J87" s="56">
        <v>0.8</v>
      </c>
      <c r="K87" s="56">
        <v>0.8</v>
      </c>
      <c r="L87" s="56">
        <v>0.7</v>
      </c>
      <c r="M87" s="56">
        <v>0.8</v>
      </c>
      <c r="N87" s="56">
        <v>0.8</v>
      </c>
      <c r="O87" s="56">
        <v>0.7</v>
      </c>
      <c r="P87" s="56">
        <v>0.7</v>
      </c>
      <c r="Q87" s="56">
        <v>0.8</v>
      </c>
      <c r="R87" s="56">
        <v>0.7</v>
      </c>
      <c r="S87" s="57">
        <v>0.7</v>
      </c>
    </row>
    <row r="88" ht="15.75" customHeight="1">
      <c r="A88" t="s" s="125">
        <v>133</v>
      </c>
      <c r="B88" s="121">
        <f>'1'!B88/'1'!B$4*100</f>
        <v>7.46779219596999</v>
      </c>
      <c r="C88" s="121">
        <f>'1'!C88/'1'!C$4*100</f>
        <v>7.10404819177005</v>
      </c>
      <c r="D88" s="121">
        <f>'1'!D88/'1'!D$4*100</f>
        <v>6.26383681682493</v>
      </c>
      <c r="E88" s="121">
        <f>'1'!E88/'1'!E$4*100</f>
        <v>6.37241704683616</v>
      </c>
      <c r="F88" s="121">
        <f>'1'!F88/'1'!F$4*100</f>
        <v>6.33259717362997</v>
      </c>
      <c r="G88" s="121">
        <f>'1'!G88/'1'!G$4*100</f>
        <v>6.20430587575152</v>
      </c>
      <c r="H88" s="121">
        <f>'1'!H88/'1'!H$4*100</f>
        <v>5.75487771844348</v>
      </c>
      <c r="I88" s="121">
        <v>5.4</v>
      </c>
      <c r="J88" s="121">
        <v>5.2</v>
      </c>
      <c r="K88" s="121">
        <v>5.3</v>
      </c>
      <c r="L88" s="121">
        <v>5.3</v>
      </c>
      <c r="M88" s="121">
        <v>6.3</v>
      </c>
      <c r="N88" s="121">
        <v>6.4</v>
      </c>
      <c r="O88" s="121">
        <v>6.4</v>
      </c>
      <c r="P88" s="121">
        <v>6.2</v>
      </c>
      <c r="Q88" s="121">
        <v>5.9</v>
      </c>
      <c r="R88" s="121">
        <v>6.1</v>
      </c>
      <c r="S88" s="121">
        <v>6.2</v>
      </c>
    </row>
    <row r="89" ht="15" customHeight="1">
      <c r="A89" t="s" s="123">
        <v>134</v>
      </c>
      <c r="B89" s="52">
        <f>'1'!B89/'1'!B$4*100</f>
        <v>0.494676345567396</v>
      </c>
      <c r="C89" s="53">
        <f>'1'!C89/'1'!C$4*100</f>
        <v>0.422885081435046</v>
      </c>
      <c r="D89" s="53">
        <f>'1'!D89/'1'!D$4*100</f>
        <v>0.374969263104971</v>
      </c>
      <c r="E89" s="53">
        <f>'1'!E89/'1'!E$4*100</f>
        <v>0.419400827910518</v>
      </c>
      <c r="F89" s="53">
        <f>'1'!F89/'1'!F$4*100</f>
        <v>0.433400640496465</v>
      </c>
      <c r="G89" s="53">
        <f>'1'!G89/'1'!G$4*100</f>
        <v>0.486423766227868</v>
      </c>
      <c r="H89" s="53">
        <f>'1'!H89/'1'!H$4*100</f>
        <v>0.457727743479457</v>
      </c>
      <c r="I89" s="53">
        <v>0.4</v>
      </c>
      <c r="J89" s="53">
        <v>0.4</v>
      </c>
      <c r="K89" s="53">
        <v>0.4</v>
      </c>
      <c r="L89" s="53">
        <v>0.4</v>
      </c>
      <c r="M89" s="53">
        <v>0.4</v>
      </c>
      <c r="N89" s="53">
        <v>0.4</v>
      </c>
      <c r="O89" s="53">
        <v>0.3</v>
      </c>
      <c r="P89" s="53">
        <v>0.3</v>
      </c>
      <c r="Q89" s="53">
        <v>0.3</v>
      </c>
      <c r="R89" s="53">
        <v>0.3</v>
      </c>
      <c r="S89" s="54">
        <v>0.3</v>
      </c>
    </row>
    <row r="90" ht="15" customHeight="1">
      <c r="A90" t="s" s="123">
        <v>135</v>
      </c>
      <c r="B90" s="52">
        <f>'1'!B90/'1'!B$4*100</f>
        <v>1.49346074727656</v>
      </c>
      <c r="C90" s="53">
        <f>'1'!C90/'1'!C$4*100</f>
        <v>1.63952557045944</v>
      </c>
      <c r="D90" s="53">
        <f>'1'!D90/'1'!D$4*100</f>
        <v>1.42448866911348</v>
      </c>
      <c r="E90" s="53">
        <f>'1'!E90/'1'!E$4*100</f>
        <v>1.40737480888564</v>
      </c>
      <c r="F90" s="53">
        <f>'1'!F90/'1'!F$4*100</f>
        <v>1.31694558122968</v>
      </c>
      <c r="G90" s="53">
        <f>'1'!G90/'1'!G$4*100</f>
        <v>1.23774772494768</v>
      </c>
      <c r="H90" s="53">
        <f>'1'!H90/'1'!H$4*100</f>
        <v>1.09920755528592</v>
      </c>
      <c r="I90" s="53">
        <v>1</v>
      </c>
      <c r="J90" s="53">
        <v>0.9</v>
      </c>
      <c r="K90" s="53">
        <v>0.9</v>
      </c>
      <c r="L90" s="53">
        <v>0.9</v>
      </c>
      <c r="M90" s="53">
        <v>1</v>
      </c>
      <c r="N90" s="53">
        <v>1</v>
      </c>
      <c r="O90" s="53">
        <v>1.1</v>
      </c>
      <c r="P90" s="53">
        <v>1.1</v>
      </c>
      <c r="Q90" s="53">
        <v>1</v>
      </c>
      <c r="R90" s="53">
        <v>1</v>
      </c>
      <c r="S90" s="54">
        <v>1.1</v>
      </c>
    </row>
    <row r="91" ht="15" customHeight="1">
      <c r="A91" t="s" s="123">
        <v>136</v>
      </c>
      <c r="B91" s="52">
        <f>'1'!B91/'1'!B$4*100</f>
        <v>0.571257927754607</v>
      </c>
      <c r="C91" s="53">
        <f>'1'!C91/'1'!C$4*100</f>
        <v>0.543032686497575</v>
      </c>
      <c r="D91" s="53">
        <f>'1'!D91/'1'!D$4*100</f>
        <v>0.5218337452558121</v>
      </c>
      <c r="E91" s="53">
        <f>'1'!E91/'1'!E$4*100</f>
        <v>0.490020301582149</v>
      </c>
      <c r="F91" s="53">
        <f>'1'!F91/'1'!F$4*100</f>
        <v>0.50972065773159</v>
      </c>
      <c r="G91" s="53">
        <f>'1'!G91/'1'!G$4*100</f>
        <v>0.494725431272104</v>
      </c>
      <c r="H91" s="53">
        <f>'1'!H91/'1'!H$4*100</f>
        <v>0.438702808662434</v>
      </c>
      <c r="I91" s="53">
        <v>0.4</v>
      </c>
      <c r="J91" s="53">
        <v>0.4</v>
      </c>
      <c r="K91" s="53">
        <v>0.4</v>
      </c>
      <c r="L91" s="53">
        <v>0.4</v>
      </c>
      <c r="M91" s="53">
        <v>0.5</v>
      </c>
      <c r="N91" s="53">
        <v>0.4</v>
      </c>
      <c r="O91" s="53">
        <v>0.4</v>
      </c>
      <c r="P91" s="53">
        <v>0.4</v>
      </c>
      <c r="Q91" s="53">
        <v>0.4</v>
      </c>
      <c r="R91" s="53">
        <v>0.4</v>
      </c>
      <c r="S91" s="54">
        <v>0.4</v>
      </c>
    </row>
    <row r="92" ht="15" customHeight="1">
      <c r="A92" t="s" s="123">
        <v>137</v>
      </c>
      <c r="B92" s="52">
        <f>'1'!B92/'1'!B$4*100</f>
        <v>0.518575341005849</v>
      </c>
      <c r="C92" s="53">
        <f>'1'!C92/'1'!C$4*100</f>
        <v>0.389818035883858</v>
      </c>
      <c r="D92" s="53">
        <f>'1'!D92/'1'!D$4*100</f>
        <v>0.315289110348251</v>
      </c>
      <c r="E92" s="53">
        <f>'1'!E92/'1'!E$4*100</f>
        <v>0.321179781553068</v>
      </c>
      <c r="F92" s="53">
        <f>'1'!F92/'1'!F$4*100</f>
        <v>0.296090275370282</v>
      </c>
      <c r="G92" s="53">
        <f>'1'!G92/'1'!G$4*100</f>
        <v>0.276911448834827</v>
      </c>
      <c r="H92" s="53">
        <f>'1'!H92/'1'!H$4*100</f>
        <v>0.251636576209512</v>
      </c>
      <c r="I92" s="53">
        <v>0.2</v>
      </c>
      <c r="J92" s="53">
        <v>0.2</v>
      </c>
      <c r="K92" s="53">
        <v>0.2</v>
      </c>
      <c r="L92" s="53">
        <v>0.2</v>
      </c>
      <c r="M92" s="53">
        <v>0.3</v>
      </c>
      <c r="N92" s="53">
        <v>0.3</v>
      </c>
      <c r="O92" s="53">
        <v>0.3</v>
      </c>
      <c r="P92" s="53">
        <v>0.2</v>
      </c>
      <c r="Q92" s="53">
        <v>0.2</v>
      </c>
      <c r="R92" s="53">
        <v>0.2</v>
      </c>
      <c r="S92" s="54">
        <v>0.3</v>
      </c>
    </row>
    <row r="93" ht="15" customHeight="1">
      <c r="A93" t="s" s="123">
        <v>138</v>
      </c>
      <c r="B93" s="52">
        <f>'1'!B93/'1'!B$4*100</f>
        <v>1.39313558861045</v>
      </c>
      <c r="C93" s="53">
        <f>'1'!C93/'1'!C$4*100</f>
        <v>1.39108901125589</v>
      </c>
      <c r="D93" s="53">
        <f>'1'!D93/'1'!D$4*100</f>
        <v>1.07911094543526</v>
      </c>
      <c r="E93" s="53">
        <f>'1'!E93/'1'!E$4*100</f>
        <v>1.01556858110178</v>
      </c>
      <c r="F93" s="53">
        <f>'1'!F93/'1'!F$4*100</f>
        <v>1.10776652300402</v>
      </c>
      <c r="G93" s="53">
        <f>'1'!G93/'1'!G$4*100</f>
        <v>1.11086387742699</v>
      </c>
      <c r="H93" s="53">
        <f>'1'!H93/'1'!H$4*100</f>
        <v>1.09064572592347</v>
      </c>
      <c r="I93" s="53">
        <v>1</v>
      </c>
      <c r="J93" s="53">
        <v>1</v>
      </c>
      <c r="K93" s="53">
        <v>0.9</v>
      </c>
      <c r="L93" s="53">
        <v>0.9</v>
      </c>
      <c r="M93" s="53">
        <v>1.2</v>
      </c>
      <c r="N93" s="53">
        <v>1.2</v>
      </c>
      <c r="O93" s="53">
        <v>1.2</v>
      </c>
      <c r="P93" s="53">
        <v>1.1</v>
      </c>
      <c r="Q93" s="53">
        <v>1.1</v>
      </c>
      <c r="R93" s="53">
        <v>1.1</v>
      </c>
      <c r="S93" s="54">
        <v>1.1</v>
      </c>
    </row>
    <row r="94" ht="15" customHeight="1">
      <c r="A94" t="s" s="123">
        <v>139</v>
      </c>
      <c r="B94" s="52">
        <f>'1'!B94/'1'!B$4*100</f>
        <v>1.30150501059624</v>
      </c>
      <c r="C94" s="53">
        <f>'1'!C94/'1'!C$4*100</f>
        <v>1.05312112699682</v>
      </c>
      <c r="D94" s="53">
        <f>'1'!D94/'1'!D$4*100</f>
        <v>1.12614699803166</v>
      </c>
      <c r="E94" s="53">
        <f>'1'!E94/'1'!E$4*100</f>
        <v>1.11409642006222</v>
      </c>
      <c r="F94" s="53">
        <f>'1'!F94/'1'!F$4*100</f>
        <v>1.15600121319461</v>
      </c>
      <c r="G94" s="53">
        <f>'1'!G94/'1'!G$4*100</f>
        <v>1.08279199908274</v>
      </c>
      <c r="H94" s="53">
        <f>'1'!H94/'1'!H$4*100</f>
        <v>0.954795073444899</v>
      </c>
      <c r="I94" s="53">
        <v>0.9</v>
      </c>
      <c r="J94" s="53">
        <v>0.9</v>
      </c>
      <c r="K94" s="53">
        <v>0.8</v>
      </c>
      <c r="L94" s="53">
        <v>0.8</v>
      </c>
      <c r="M94" s="53">
        <v>0.9</v>
      </c>
      <c r="N94" s="53">
        <v>0.9</v>
      </c>
      <c r="O94" s="53">
        <v>0.9</v>
      </c>
      <c r="P94" s="53">
        <v>0.9</v>
      </c>
      <c r="Q94" s="53">
        <v>0.9</v>
      </c>
      <c r="R94" s="53">
        <v>0.9</v>
      </c>
      <c r="S94" s="54">
        <v>0.9</v>
      </c>
    </row>
    <row r="95" ht="15" customHeight="1">
      <c r="A95" t="s" s="123">
        <v>140</v>
      </c>
      <c r="B95" s="52">
        <f>'1'!B95/'1'!B$4*100</f>
        <v>0.641041040596542</v>
      </c>
      <c r="C95" s="53">
        <f>'1'!C95/'1'!C$4*100</f>
        <v>0.540221360564178</v>
      </c>
      <c r="D95" s="53">
        <f>'1'!D95/'1'!D$4*100</f>
        <v>0.457363607613615</v>
      </c>
      <c r="E95" s="53">
        <f>'1'!E95/'1'!E$4*100</f>
        <v>0.544595916629501</v>
      </c>
      <c r="F95" s="53">
        <f>'1'!F95/'1'!F$4*100</f>
        <v>0.523010565848755</v>
      </c>
      <c r="G95" s="53">
        <f>'1'!G95/'1'!G$4*100</f>
        <v>0.49523183470158</v>
      </c>
      <c r="H95" s="53">
        <f>'1'!H95/'1'!H$4*100</f>
        <v>0.460103085399436</v>
      </c>
      <c r="I95" s="53">
        <v>0.4</v>
      </c>
      <c r="J95" s="53">
        <v>0.4</v>
      </c>
      <c r="K95" s="53">
        <v>0.4</v>
      </c>
      <c r="L95" s="53">
        <v>0.4</v>
      </c>
      <c r="M95" s="53">
        <v>0.5</v>
      </c>
      <c r="N95" s="53">
        <v>0.5</v>
      </c>
      <c r="O95" s="53">
        <v>0.5</v>
      </c>
      <c r="P95" s="53">
        <v>0.5</v>
      </c>
      <c r="Q95" s="53">
        <v>0.4</v>
      </c>
      <c r="R95" s="53">
        <v>0.4</v>
      </c>
      <c r="S95" s="54">
        <v>0.4</v>
      </c>
    </row>
    <row r="96" ht="15" customHeight="1">
      <c r="A96" t="s" s="123">
        <v>141</v>
      </c>
      <c r="B96" s="52">
        <f>'1'!B96/'1'!B$4*100</f>
        <v>0.310100789195274</v>
      </c>
      <c r="C96" s="53">
        <f>'1'!C96/'1'!C$4*100</f>
        <v>0.275350563329885</v>
      </c>
      <c r="D96" s="53">
        <f>'1'!D96/'1'!D$4*100</f>
        <v>0.226107795238088</v>
      </c>
      <c r="E96" s="53">
        <f>'1'!E96/'1'!E$4*100</f>
        <v>0.239181091334361</v>
      </c>
      <c r="F96" s="53">
        <f>'1'!F96/'1'!F$4*100</f>
        <v>0.255968869880302</v>
      </c>
      <c r="G96" s="53">
        <f>'1'!G96/'1'!G$4*100</f>
        <v>0.22644704384345</v>
      </c>
      <c r="H96" s="53">
        <f>'1'!H96/'1'!H$4*100</f>
        <v>0.176251516240829</v>
      </c>
      <c r="I96" s="53">
        <v>0.2</v>
      </c>
      <c r="J96" s="53">
        <v>0.1</v>
      </c>
      <c r="K96" s="53">
        <v>0.1</v>
      </c>
      <c r="L96" s="53">
        <v>0.1</v>
      </c>
      <c r="M96" s="53">
        <v>0.1</v>
      </c>
      <c r="N96" s="53">
        <v>0.2</v>
      </c>
      <c r="O96" s="53">
        <v>0.2</v>
      </c>
      <c r="P96" s="53">
        <v>0.2</v>
      </c>
      <c r="Q96" s="53">
        <v>0.2</v>
      </c>
      <c r="R96" s="53">
        <v>0.2</v>
      </c>
      <c r="S96" s="54">
        <v>0.2</v>
      </c>
    </row>
    <row r="97" ht="15" customHeight="1">
      <c r="A97" t="s" s="123">
        <v>142</v>
      </c>
      <c r="B97" s="52">
        <f>'1'!B97/'1'!B$4*100</f>
        <v>0.559974511290632</v>
      </c>
      <c r="C97" s="53">
        <f>'1'!C97/'1'!C$4*100</f>
        <v>0.686368504997746</v>
      </c>
      <c r="D97" s="53">
        <f>'1'!D97/'1'!D$4*100</f>
        <v>0.604431438179405</v>
      </c>
      <c r="E97" s="53">
        <f>'1'!E97/'1'!E$4*100</f>
        <v>0.657374271998585</v>
      </c>
      <c r="F97" s="53">
        <f>'1'!F97/'1'!F$4*100</f>
        <v>0.539281751451788</v>
      </c>
      <c r="G97" s="53">
        <f>'1'!G97/'1'!G$4*100</f>
        <v>0.5877556509991561</v>
      </c>
      <c r="H97" s="53">
        <f>'1'!H97/'1'!H$4*100</f>
        <v>0.65688623510053</v>
      </c>
      <c r="I97" s="53">
        <v>0.7</v>
      </c>
      <c r="J97" s="53">
        <v>0.7</v>
      </c>
      <c r="K97" s="53">
        <v>1</v>
      </c>
      <c r="L97" s="53">
        <v>1</v>
      </c>
      <c r="M97" s="53">
        <v>1.2</v>
      </c>
      <c r="N97" s="53">
        <v>1.3</v>
      </c>
      <c r="O97" s="53">
        <v>1.3</v>
      </c>
      <c r="P97" s="53">
        <v>1.3</v>
      </c>
      <c r="Q97" s="53">
        <v>1.2</v>
      </c>
      <c r="R97" s="53">
        <v>1.4</v>
      </c>
      <c r="S97" s="54">
        <v>1.3</v>
      </c>
    </row>
    <row r="98" ht="15" customHeight="1">
      <c r="A98" t="s" s="123">
        <v>143</v>
      </c>
      <c r="B98" s="52">
        <f>'1'!B98/'1'!B$4*100</f>
        <v>0.0670566202371027</v>
      </c>
      <c r="C98" s="53">
        <f>'1'!C98/'1'!C$4*100</f>
        <v>0.0790620099856939</v>
      </c>
      <c r="D98" s="53">
        <f>'1'!D98/'1'!D$4*100</f>
        <v>0.0657667010400802</v>
      </c>
      <c r="E98" s="53">
        <f>'1'!E98/'1'!E$4*100</f>
        <v>0.06678177711065569</v>
      </c>
      <c r="F98" s="53">
        <f>'1'!F98/'1'!F$4*100</f>
        <v>0.0782327938876078</v>
      </c>
      <c r="G98" s="53">
        <f>'1'!G98/'1'!G$4*100</f>
        <v>0.0797268899280854</v>
      </c>
      <c r="H98" s="53">
        <f>'1'!H98/'1'!H$4*100</f>
        <v>0.0804257689752331</v>
      </c>
      <c r="I98" s="53">
        <v>0.1</v>
      </c>
      <c r="J98" s="53">
        <v>0.1</v>
      </c>
      <c r="K98" s="53">
        <v>0.1</v>
      </c>
      <c r="L98" s="53">
        <v>0.1</v>
      </c>
      <c r="M98" s="53">
        <v>0.1</v>
      </c>
      <c r="N98" s="53">
        <v>0.1</v>
      </c>
      <c r="O98" s="53">
        <v>0.1</v>
      </c>
      <c r="P98" s="53">
        <v>0.1</v>
      </c>
      <c r="Q98" s="53">
        <v>0.1</v>
      </c>
      <c r="R98" s="53">
        <v>0.1</v>
      </c>
      <c r="S98" s="54">
        <v>0.1</v>
      </c>
    </row>
    <row r="99" ht="15" customHeight="1">
      <c r="A99" t="s" s="123">
        <v>144</v>
      </c>
      <c r="B99" s="55">
        <f>'1'!B99/'1'!B$4*100</f>
        <v>0.117008273839326</v>
      </c>
      <c r="C99" s="56">
        <f>'1'!C99/'1'!C$4*100</f>
        <v>0.08357424036392561</v>
      </c>
      <c r="D99" s="56">
        <f>'1'!D99/'1'!D$4*100</f>
        <v>0.0683285434643159</v>
      </c>
      <c r="E99" s="56">
        <f>'1'!E99/'1'!E$4*100</f>
        <v>0.09684326866768141</v>
      </c>
      <c r="F99" s="56">
        <f>'1'!F99/'1'!F$4*100</f>
        <v>0.116178301534871</v>
      </c>
      <c r="G99" s="56">
        <f>'1'!G99/'1'!G$4*100</f>
        <v>0.125680208487037</v>
      </c>
      <c r="H99" s="56">
        <f>'1'!H99/'1'!H$4*100</f>
        <v>0.08849562972176191</v>
      </c>
      <c r="I99" s="56">
        <v>0.1</v>
      </c>
      <c r="J99" s="56">
        <v>0.1</v>
      </c>
      <c r="K99" s="56">
        <v>0.1</v>
      </c>
      <c r="L99" s="56">
        <v>0.1</v>
      </c>
      <c r="M99" s="56">
        <v>0.1</v>
      </c>
      <c r="N99" s="56">
        <v>0.1</v>
      </c>
      <c r="O99" s="56">
        <v>0.1</v>
      </c>
      <c r="P99" s="56">
        <v>0.1</v>
      </c>
      <c r="Q99" s="56">
        <v>0.1</v>
      </c>
      <c r="R99" s="56">
        <v>0.1</v>
      </c>
      <c r="S99" s="57">
        <v>0.1</v>
      </c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</row>
    <row r="101" ht="15.75" customHeight="1">
      <c r="A101" s="105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34"/>
      <c r="O101" s="34"/>
      <c r="P101" s="34"/>
      <c r="Q101" s="34"/>
      <c r="R101" s="34"/>
      <c r="S101" s="34"/>
    </row>
  </sheetData>
  <mergeCells count="2">
    <mergeCell ref="A2:L2"/>
    <mergeCell ref="A101:M101"/>
  </mergeCells>
  <hyperlinks>
    <hyperlink ref="A1" location="'Содержание'!R1C1" tooltip="" display="          К содержанию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