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calcChain.xml><?xml version="1.0" encoding="utf-8"?>
<calcChain xmlns="http://schemas.openxmlformats.org/spreadsheetml/2006/main">
  <c r="I10" i="1"/>
  <c r="I11"/>
  <c r="I12"/>
  <c r="I13"/>
  <c r="I3"/>
  <c r="H3"/>
  <c r="G3"/>
  <c r="F3"/>
  <c r="E3"/>
  <c r="D3"/>
  <c r="C3"/>
  <c r="I4"/>
  <c r="H4"/>
  <c r="G4"/>
  <c r="F4"/>
  <c r="E4"/>
  <c r="D4"/>
  <c r="C4"/>
  <c r="I5"/>
  <c r="H5"/>
  <c r="G5"/>
  <c r="F5"/>
  <c r="E5"/>
  <c r="D5"/>
  <c r="C5"/>
  <c r="I6"/>
  <c r="H6"/>
  <c r="G6"/>
  <c r="F6"/>
  <c r="E6"/>
  <c r="D6"/>
  <c r="C6"/>
  <c r="I7"/>
  <c r="H7"/>
  <c r="G7"/>
  <c r="F7"/>
  <c r="E7"/>
  <c r="D7"/>
  <c r="C7"/>
  <c r="G8"/>
  <c r="H8"/>
  <c r="I8"/>
  <c r="F8"/>
  <c r="E8"/>
  <c r="D8"/>
  <c r="C8"/>
  <c r="H13"/>
  <c r="G13"/>
  <c r="F13"/>
  <c r="E13"/>
  <c r="D13"/>
  <c r="C13"/>
  <c r="H12"/>
  <c r="G12"/>
  <c r="F12"/>
  <c r="E12"/>
  <c r="D12"/>
  <c r="C12"/>
  <c r="H11"/>
  <c r="G11"/>
  <c r="F11"/>
  <c r="E11"/>
  <c r="D11"/>
  <c r="C11"/>
  <c r="H10"/>
  <c r="G10"/>
  <c r="F10"/>
  <c r="E10"/>
  <c r="D10"/>
  <c r="C10"/>
  <c r="I9"/>
  <c r="H9"/>
  <c r="G9"/>
  <c r="F9"/>
  <c r="E9"/>
  <c r="D9"/>
  <c r="C9"/>
</calcChain>
</file>

<file path=xl/sharedStrings.xml><?xml version="1.0" encoding="utf-8"?>
<sst xmlns="http://schemas.openxmlformats.org/spreadsheetml/2006/main" count="8" uniqueCount="8">
  <si>
    <t>Cards</t>
  </si>
  <si>
    <t>&gt;=8</t>
  </si>
  <si>
    <t>&gt;=7</t>
  </si>
  <si>
    <t>&gt;=6</t>
  </si>
  <si>
    <t>&gt;=5</t>
  </si>
  <si>
    <t>&gt;=4</t>
  </si>
  <si>
    <t>&gt;=3</t>
  </si>
  <si>
    <t>&gt;=2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</si>
</sst>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workbookViewId="0">
      <selection activeCell="D19" sqref="D19"/>
    </sheetView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>
        <v>-5</v>
      </c>
      <c r="C3" s="1">
        <f>(6/13)^(2-B3)</f>
        <v>4.4612369085949895E-3</v>
      </c>
      <c r="D3" s="2">
        <f>(7/13)^(2-B3)</f>
        <v>1.3124501412519434E-2</v>
      </c>
      <c r="E3" s="2">
        <f>(8/13)^(2-B3)</f>
        <v>3.3421538870791176E-2</v>
      </c>
      <c r="F3" s="2">
        <f>(9/13)^(2-B3)</f>
        <v>7.6224414992947145E-2</v>
      </c>
      <c r="G3" s="2">
        <f>(10/13)^(2-B3)</f>
        <v>0.15936631617923341</v>
      </c>
      <c r="H3" s="2">
        <f>(11/13)^(2-B3)</f>
        <v>0.31055986550247872</v>
      </c>
      <c r="I3" s="3">
        <f>(12/13)^(2-B3)</f>
        <v>0.57103832430015866</v>
      </c>
    </row>
    <row r="4" spans="2:9">
      <c r="B4">
        <v>-4</v>
      </c>
      <c r="C4" s="4">
        <f>(6/13)^(2-B4)</f>
        <v>9.6660133019558104E-3</v>
      </c>
      <c r="D4" s="5">
        <f>(7/13)^(2-B4)</f>
        <v>2.437407405182181E-2</v>
      </c>
      <c r="E4" s="5">
        <f>(8/13)^(2-B4)</f>
        <v>5.4310000665035656E-2</v>
      </c>
      <c r="F4" s="5">
        <f>(9/13)^(2-B4)</f>
        <v>0.11010193276759032</v>
      </c>
      <c r="G4" s="5">
        <f>(10/13)^(2-B4)</f>
        <v>0.2071762110330034</v>
      </c>
      <c r="H4" s="5">
        <f>(11/13)^(2-B4)</f>
        <v>0.36702529559383845</v>
      </c>
      <c r="I4" s="6">
        <f>(12/13)^(2-B4)</f>
        <v>0.61862485132517187</v>
      </c>
    </row>
    <row r="5" spans="2:9">
      <c r="B5">
        <v>-3</v>
      </c>
      <c r="C5" s="4">
        <f>(6/13)^(2-B5)</f>
        <v>2.0943028820904253E-2</v>
      </c>
      <c r="D5" s="5">
        <f>(7/13)^(2-B5)</f>
        <v>4.5266137524811935E-2</v>
      </c>
      <c r="E5" s="5">
        <f>(8/13)^(2-B5)</f>
        <v>8.8253751080682938E-2</v>
      </c>
      <c r="F5" s="5">
        <f>(9/13)^(2-B5)</f>
        <v>0.15903612510874157</v>
      </c>
      <c r="G5" s="5">
        <f>(10/13)^(2-B5)</f>
        <v>0.26932907434290443</v>
      </c>
      <c r="H5" s="5">
        <f>(11/13)^(2-B5)</f>
        <v>0.43375716751999094</v>
      </c>
      <c r="I5" s="6">
        <f>(12/13)^(2-B5)</f>
        <v>0.6701769222689361</v>
      </c>
    </row>
    <row r="6" spans="2:9">
      <c r="B6">
        <v>-2</v>
      </c>
      <c r="C6" s="4">
        <f>(6/13)^(2-B6)</f>
        <v>4.5376562445292548E-2</v>
      </c>
      <c r="D6" s="5">
        <f>(7/13)^(2-B6)</f>
        <v>8.4065683974650737E-2</v>
      </c>
      <c r="E6" s="5">
        <f>(8/13)^(2-B6)</f>
        <v>0.14341234550610976</v>
      </c>
      <c r="F6" s="5">
        <f>(9/13)^(2-B6)</f>
        <v>0.22971884737929341</v>
      </c>
      <c r="G6" s="5">
        <f>(10/13)^(2-B6)</f>
        <v>0.35012779664577576</v>
      </c>
      <c r="H6" s="5">
        <f>(11/13)^(2-B6)</f>
        <v>0.51262210706908018</v>
      </c>
      <c r="I6" s="6">
        <f>(12/13)^(2-B6)</f>
        <v>0.72602499912468077</v>
      </c>
    </row>
    <row r="7" spans="2:9">
      <c r="B7">
        <v>-1</v>
      </c>
      <c r="C7" s="4">
        <f>(6/13)^(2-B7)</f>
        <v>9.8315885298133843E-2</v>
      </c>
      <c r="D7" s="5">
        <f>(7/13)^(2-B7)</f>
        <v>0.15612198452435136</v>
      </c>
      <c r="E7" s="5">
        <f>(8/13)^(2-B7)</f>
        <v>0.23304506144742834</v>
      </c>
      <c r="F7" s="5">
        <f>(9/13)^(2-B7)</f>
        <v>0.33181611288120161</v>
      </c>
      <c r="G7" s="5">
        <f>(10/13)^(2-B7)</f>
        <v>0.45516613563950847</v>
      </c>
      <c r="H7" s="5">
        <f>(11/13)^(2-B7)</f>
        <v>0.60582612653618573</v>
      </c>
      <c r="I7" s="6">
        <f>(12/13)^(2-B7)</f>
        <v>0.78652708238507074</v>
      </c>
    </row>
    <row r="8" spans="2:9">
      <c r="B8">
        <v>0</v>
      </c>
      <c r="C8" s="4">
        <f>(6/13)^(2-B8)</f>
        <v>0.21301775147928997</v>
      </c>
      <c r="D8" s="5">
        <f>(7/13)^(2-B8)</f>
        <v>0.28994082840236685</v>
      </c>
      <c r="E8" s="5">
        <f>(8/13)^(2-B8)</f>
        <v>0.37869822485207105</v>
      </c>
      <c r="F8" s="5">
        <f>(9/13)^(2-B8)</f>
        <v>0.47928994082840232</v>
      </c>
      <c r="G8" s="5">
        <f>(10/13)^(2-B8)</f>
        <v>0.59171597633136097</v>
      </c>
      <c r="H8" s="5">
        <f>(11/13)^(2-B8)</f>
        <v>0.71597633136094674</v>
      </c>
      <c r="I8" s="6">
        <f>(12/13)^(2-B8)</f>
        <v>0.8520710059171599</v>
      </c>
    </row>
    <row r="9" spans="2:9">
      <c r="B9">
        <v>1</v>
      </c>
      <c r="C9" s="4">
        <f>6/13</f>
        <v>0.46153846153846156</v>
      </c>
      <c r="D9" s="5">
        <f>7/13</f>
        <v>0.53846153846153844</v>
      </c>
      <c r="E9" s="5">
        <f>8/13</f>
        <v>0.61538461538461542</v>
      </c>
      <c r="F9" s="5">
        <f>9/13</f>
        <v>0.69230769230769229</v>
      </c>
      <c r="G9" s="5">
        <f>10/13</f>
        <v>0.76923076923076927</v>
      </c>
      <c r="H9" s="5">
        <f>11/13</f>
        <v>0.84615384615384615</v>
      </c>
      <c r="I9" s="6">
        <f>12/13</f>
        <v>0.92307692307692313</v>
      </c>
    </row>
    <row r="10" spans="2:9">
      <c r="B10">
        <v>2</v>
      </c>
      <c r="C10" s="4">
        <f>1-(7/13)^B10</f>
        <v>0.71005917159763321</v>
      </c>
      <c r="D10" s="5">
        <f>1-(6/13)^B10</f>
        <v>0.78698224852071008</v>
      </c>
      <c r="E10" s="5">
        <f>1-(5/13)^B10</f>
        <v>0.85207100591715978</v>
      </c>
      <c r="F10" s="5">
        <f>1-(4/13)^B10</f>
        <v>0.90532544378698221</v>
      </c>
      <c r="G10" s="5">
        <f>1-(3/13)^B10</f>
        <v>0.94674556213017746</v>
      </c>
      <c r="H10" s="5">
        <f>1-(2/13)^B10</f>
        <v>0.97633136094674555</v>
      </c>
      <c r="I10" s="6">
        <f>1-(1/13)^B10</f>
        <v>0.99408284023668636</v>
      </c>
    </row>
    <row r="11" spans="2:9">
      <c r="B11">
        <v>3</v>
      </c>
      <c r="C11" s="4">
        <f>1-(7/13)^B11</f>
        <v>0.84387801547564867</v>
      </c>
      <c r="D11" s="5">
        <f>1-(6/13)^B11</f>
        <v>0.90168411470186616</v>
      </c>
      <c r="E11" s="5">
        <f>1-(5/13)^B11</f>
        <v>0.94310423304506141</v>
      </c>
      <c r="F11" s="5">
        <f>1-(4/13)^B11</f>
        <v>0.97086936731907147</v>
      </c>
      <c r="G11" s="5">
        <f>1-(3/13)^B11</f>
        <v>0.98771051433773327</v>
      </c>
      <c r="H11" s="5">
        <f>1-(2/13)^B11</f>
        <v>0.99635867091488395</v>
      </c>
      <c r="I11" s="6">
        <f>1-(1/13)^B11</f>
        <v>0.99954483386436044</v>
      </c>
    </row>
    <row r="12" spans="2:9">
      <c r="B12">
        <v>4</v>
      </c>
      <c r="C12" s="4">
        <f>1-(7/13)^B12</f>
        <v>0.91593431602534925</v>
      </c>
      <c r="D12" s="5">
        <f>1-(6/13)^B12</f>
        <v>0.95462343755470747</v>
      </c>
      <c r="E12" s="5">
        <f>1-(5/13)^B12</f>
        <v>0.97811701270963902</v>
      </c>
      <c r="F12" s="5">
        <f>1-(4/13)^B12</f>
        <v>0.99103672840586809</v>
      </c>
      <c r="G12" s="5">
        <f>1-(3/13)^B12</f>
        <v>0.99716396484716918</v>
      </c>
      <c r="H12" s="5">
        <f>1-(2/13)^B12</f>
        <v>0.99943979552536677</v>
      </c>
      <c r="I12" s="6">
        <f>1-(1/13)^B12</f>
        <v>0.99996498722033544</v>
      </c>
    </row>
    <row r="13" spans="2:9">
      <c r="B13">
        <v>5</v>
      </c>
      <c r="C13" s="7">
        <f>1-(7/13)^B13</f>
        <v>0.9547338624751881</v>
      </c>
      <c r="D13" s="8">
        <f>1-(6/13)^B13</f>
        <v>0.97905697117909574</v>
      </c>
      <c r="E13" s="8">
        <f>1-(5/13)^B13</f>
        <v>0.99158346642678419</v>
      </c>
      <c r="F13" s="8">
        <f>1-(4/13)^B13</f>
        <v>0.99724207027872869</v>
      </c>
      <c r="G13" s="8">
        <f>1-(3/13)^B13</f>
        <v>0.9993455303493467</v>
      </c>
      <c r="H13" s="8">
        <f>1-(2/13)^B13</f>
        <v>0.99991381469621032</v>
      </c>
      <c r="I13" s="9">
        <f>1-(1/13)^B13</f>
        <v>0.99999730670925657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Deal</dc:creator>
  <cp:lastModifiedBy>Peter Deal</cp:lastModifiedBy>
  <dcterms:created xsi:type="dcterms:W3CDTF">2009-10-29T21:38:02Z</dcterms:created>
  <dcterms:modified xsi:type="dcterms:W3CDTF">2009-10-31T04:17:10Z</dcterms:modified>
</cp:coreProperties>
</file>