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esktop\PhD_Research\ORACLES_new\projects\data_paper\Calibration_Data\"/>
    </mc:Choice>
  </mc:AlternateContent>
  <xr:revisionPtr revIDLastSave="0" documentId="13_ncr:1_{D5A4C4B4-1B8A-4B49-A695-442A096514A8}" xr6:coauthVersionLast="46" xr6:coauthVersionMax="46" xr10:uidLastSave="{00000000-0000-0000-0000-000000000000}"/>
  <bookViews>
    <workbookView xWindow="-108" yWindow="-108" windowWidth="23256" windowHeight="12576" xr2:uid="{5CCBCD73-76BF-4B33-814E-CCF2464FE50F}"/>
  </bookViews>
  <sheets>
    <sheet name="Sheet1" sheetId="1" r:id="rId1"/>
  </sheets>
  <definedNames>
    <definedName name="_xlchart.v1.0" hidden="1">Sheet1!$C$15:$C$35</definedName>
    <definedName name="_xlchart.v1.1" hidden="1">Sheet1!$C$2:$C$14</definedName>
    <definedName name="_xlchart.v1.2" hidden="1">Sheet1!$C$36:$C$60</definedName>
    <definedName name="_xlchart.v1.3" hidden="1">Sheet1!$J$15:$J$35</definedName>
    <definedName name="_xlchart.v1.4" hidden="1">Sheet1!$J$2:$J$14</definedName>
    <definedName name="_xlchart.v1.5" hidden="1">Sheet1!$J$36:$J$60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36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15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C38" i="1"/>
  <c r="C36" i="1"/>
  <c r="C37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15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<sst xmlns="http://schemas.openxmlformats.org/spreadsheetml/2006/main" count="12" uniqueCount="12">
  <si>
    <t>d18O_permil</t>
  </si>
  <si>
    <t>d18O_std</t>
  </si>
  <si>
    <t>dD_permil</t>
  </si>
  <si>
    <t>dD_std</t>
  </si>
  <si>
    <t>h2o_ppmv</t>
  </si>
  <si>
    <t>h2o_std</t>
  </si>
  <si>
    <t>date</t>
  </si>
  <si>
    <t>d18O_stderror</t>
  </si>
  <si>
    <t>dD_stderror</t>
  </si>
  <si>
    <t>h2o_stderror</t>
  </si>
  <si>
    <t>d18O*_permil</t>
  </si>
  <si>
    <t>dD*_permil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</si>
</sst>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9B7D-1ED8-4611-93A5-A25839D0D94B}">
  <dimension ref="A1:L61"/>
  <sheetViews>
    <sheetView tabSelected="1" workbookViewId="0">
      <selection activeCell="J36" sqref="J36:J60"/>
    </sheetView>
  </sheetViews>
  <sheetFormatPr defaultRowHeight="15.6" x14ac:dyDescent="0.3"/>
  <cols>
    <col min="1" max="1" width="10.5546875" style="4" bestFit="1" customWidth="1"/>
    <col min="2" max="2" width="14" style="4" bestFit="1" customWidth="1"/>
    <col min="3" max="3" width="14.109375" customWidth="1"/>
    <col min="4" max="4" width="13.33203125" style="4" bestFit="1" customWidth="1"/>
    <col min="5" max="5" width="15.44140625" style="4" bestFit="1" customWidth="1"/>
    <col min="6" max="6" width="14" style="4" bestFit="1" customWidth="1"/>
    <col min="7" max="7" width="15.77734375" customWidth="1"/>
    <col min="8" max="11" width="13.33203125" style="4" bestFit="1" customWidth="1"/>
    <col min="12" max="12" width="14" style="4" bestFit="1" customWidth="1"/>
    <col min="13" max="16384" width="8.88671875" style="4"/>
  </cols>
  <sheetData>
    <row r="1" spans="1:12" x14ac:dyDescent="0.3">
      <c r="A1" s="2" t="s">
        <v>6</v>
      </c>
      <c r="B1" s="3" t="s">
        <v>0</v>
      </c>
      <c r="C1" s="1" t="s">
        <v>10</v>
      </c>
      <c r="D1" s="3" t="s">
        <v>1</v>
      </c>
      <c r="E1" s="3" t="s">
        <v>7</v>
      </c>
      <c r="F1" s="3" t="s">
        <v>2</v>
      </c>
      <c r="G1" s="3" t="s">
        <v>11</v>
      </c>
      <c r="H1" s="3" t="s">
        <v>3</v>
      </c>
      <c r="I1" s="3" t="s">
        <v>8</v>
      </c>
      <c r="J1" s="3" t="s">
        <v>4</v>
      </c>
      <c r="K1" s="3" t="s">
        <v>5</v>
      </c>
      <c r="L1" s="3" t="s">
        <v>9</v>
      </c>
    </row>
    <row r="2" spans="1:12" x14ac:dyDescent="0.3">
      <c r="A2" s="5">
        <v>42881</v>
      </c>
      <c r="B2" s="4">
        <v>-9.0186210391550699</v>
      </c>
      <c r="C2">
        <f xml:space="preserve"> B2 - $B$14</f>
        <v>0.95736097422044963</v>
      </c>
      <c r="D2" s="4">
        <v>0.938976772270947</v>
      </c>
      <c r="E2" s="4">
        <v>0.21534125555085601</v>
      </c>
      <c r="F2" s="4">
        <v>-103.955563263496</v>
      </c>
      <c r="G2">
        <f xml:space="preserve"> F2 - $F$14</f>
        <v>24.081217464405995</v>
      </c>
      <c r="H2" s="4">
        <v>29.1939734199551</v>
      </c>
      <c r="I2" s="4">
        <v>6.6952315290685398</v>
      </c>
      <c r="J2">
        <v>697.85404562639201</v>
      </c>
      <c r="K2" s="4">
        <v>22.156868132725201</v>
      </c>
      <c r="L2" s="4">
        <v>5.0813693625629002</v>
      </c>
    </row>
    <row r="3" spans="1:12" x14ac:dyDescent="0.3">
      <c r="A3" s="5">
        <v>42881</v>
      </c>
      <c r="B3" s="4">
        <v>-9.2478098940830495</v>
      </c>
      <c r="C3">
        <f t="shared" ref="C3:C14" si="0" xml:space="preserve"> B3 - $B$14</f>
        <v>0.72817211929246994</v>
      </c>
      <c r="D3" s="4">
        <v>0.51028878894704099</v>
      </c>
      <c r="E3" s="4">
        <v>0.111603047278127</v>
      </c>
      <c r="F3" s="4">
        <v>-117.583532140991</v>
      </c>
      <c r="G3">
        <f t="shared" ref="G3:G14" si="1" xml:space="preserve"> F3 - $F$14</f>
        <v>10.453248586911002</v>
      </c>
      <c r="H3" s="4">
        <v>14.8558871064867</v>
      </c>
      <c r="I3" s="4">
        <v>3.24906662073623</v>
      </c>
      <c r="J3">
        <v>1303.47728405718</v>
      </c>
      <c r="K3" s="4">
        <v>17.505683028458702</v>
      </c>
      <c r="L3" s="4">
        <v>3.8285919913943798</v>
      </c>
    </row>
    <row r="4" spans="1:12" x14ac:dyDescent="0.3">
      <c r="A4" s="5">
        <v>42881</v>
      </c>
      <c r="B4" s="4">
        <v>-9.3891129230453405</v>
      </c>
      <c r="C4">
        <f t="shared" si="0"/>
        <v>0.58686909033017898</v>
      </c>
      <c r="D4" s="4">
        <v>0.43053779542487602</v>
      </c>
      <c r="E4" s="4">
        <v>0.117029402493253</v>
      </c>
      <c r="F4" s="4">
        <v>-119.215453792484</v>
      </c>
      <c r="G4">
        <f t="shared" si="1"/>
        <v>8.8213269354179999</v>
      </c>
      <c r="H4" s="4">
        <v>13.014152496367901</v>
      </c>
      <c r="I4" s="4">
        <v>3.5375256407001201</v>
      </c>
      <c r="J4">
        <v>1608.23535282533</v>
      </c>
      <c r="K4" s="4">
        <v>29.674749992519001</v>
      </c>
      <c r="L4" s="4">
        <v>8.0662332033683608</v>
      </c>
    </row>
    <row r="5" spans="1:12" x14ac:dyDescent="0.3">
      <c r="A5" s="5">
        <v>42881</v>
      </c>
      <c r="B5" s="4">
        <v>-9.3939838452866304</v>
      </c>
      <c r="C5">
        <f t="shared" si="0"/>
        <v>0.58199816808888905</v>
      </c>
      <c r="D5" s="4">
        <v>0.42964378578114198</v>
      </c>
      <c r="E5" s="4">
        <v>0.119084671410093</v>
      </c>
      <c r="F5" s="4">
        <v>-120.294143041341</v>
      </c>
      <c r="G5">
        <f t="shared" si="1"/>
        <v>7.7426376865609967</v>
      </c>
      <c r="H5" s="4">
        <v>11.393777067728999</v>
      </c>
      <c r="I5" s="4">
        <v>3.1580212332490598</v>
      </c>
      <c r="J5">
        <v>1748.3212792691199</v>
      </c>
      <c r="K5" s="4">
        <v>16.0777366288427</v>
      </c>
      <c r="L5" s="4">
        <v>4.4562776114235501</v>
      </c>
    </row>
    <row r="6" spans="1:12" x14ac:dyDescent="0.3">
      <c r="A6" s="5">
        <v>42881</v>
      </c>
      <c r="B6" s="4">
        <v>-9.48376203711749</v>
      </c>
      <c r="C6">
        <f t="shared" si="0"/>
        <v>0.49221997625802949</v>
      </c>
      <c r="D6" s="4">
        <v>0.31253949982226797</v>
      </c>
      <c r="E6" s="4">
        <v>8.5479175441663197E-2</v>
      </c>
      <c r="F6" s="4">
        <v>-124.53861693278</v>
      </c>
      <c r="G6">
        <f t="shared" si="1"/>
        <v>3.4981637951219966</v>
      </c>
      <c r="H6" s="4">
        <v>7.2681195441575204</v>
      </c>
      <c r="I6" s="4">
        <v>1.9878219105083399</v>
      </c>
      <c r="J6">
        <v>2640.9244735695102</v>
      </c>
      <c r="K6" s="4">
        <v>12.0417164285806</v>
      </c>
      <c r="L6" s="4">
        <v>3.2933948886548401</v>
      </c>
    </row>
    <row r="7" spans="1:12" x14ac:dyDescent="0.3">
      <c r="A7" s="5">
        <v>42881</v>
      </c>
      <c r="B7" s="4">
        <v>-9.6446015517432393</v>
      </c>
      <c r="C7">
        <f t="shared" si="0"/>
        <v>0.33138046163228019</v>
      </c>
      <c r="D7" s="4">
        <v>0.27852718473665</v>
      </c>
      <c r="E7" s="4">
        <v>7.6344928571872306E-2</v>
      </c>
      <c r="F7" s="4">
        <v>-125.384664495721</v>
      </c>
      <c r="G7">
        <f t="shared" si="1"/>
        <v>2.652116232181001</v>
      </c>
      <c r="H7" s="4">
        <v>5.6003603908505797</v>
      </c>
      <c r="I7" s="4">
        <v>1.53507139498965</v>
      </c>
      <c r="J7">
        <v>3700.7715785333298</v>
      </c>
      <c r="K7" s="4">
        <v>18.1647175088472</v>
      </c>
      <c r="L7" s="4">
        <v>4.9789899756190401</v>
      </c>
    </row>
    <row r="8" spans="1:12" x14ac:dyDescent="0.3">
      <c r="A8" s="5">
        <v>42881</v>
      </c>
      <c r="B8" s="4">
        <v>-9.6965681832925998</v>
      </c>
      <c r="C8">
        <f t="shared" si="0"/>
        <v>0.27941383008291965</v>
      </c>
      <c r="D8" s="4">
        <v>0.20713100009989299</v>
      </c>
      <c r="E8" s="4">
        <v>6.6473555006752505E-2</v>
      </c>
      <c r="F8" s="4">
        <v>-126.713685106605</v>
      </c>
      <c r="G8">
        <f t="shared" si="1"/>
        <v>1.323095621297</v>
      </c>
      <c r="H8" s="4">
        <v>4.0443333183012502</v>
      </c>
      <c r="I8" s="4">
        <v>1.2979284277587</v>
      </c>
      <c r="J8">
        <v>4601.35793941667</v>
      </c>
      <c r="K8" s="4">
        <v>25.772428488716901</v>
      </c>
      <c r="L8" s="4">
        <v>8.2710214404222508</v>
      </c>
    </row>
    <row r="9" spans="1:12" x14ac:dyDescent="0.3">
      <c r="A9" s="5">
        <v>42881</v>
      </c>
      <c r="B9" s="4">
        <v>-9.8352144432327098</v>
      </c>
      <c r="C9">
        <f t="shared" si="0"/>
        <v>0.14076757014280972</v>
      </c>
      <c r="D9" s="4">
        <v>0.208799556618919</v>
      </c>
      <c r="E9" s="4">
        <v>6.7617183644936199E-2</v>
      </c>
      <c r="F9" s="4">
        <v>-126.84826112943399</v>
      </c>
      <c r="G9">
        <f t="shared" si="1"/>
        <v>1.1885195984680053</v>
      </c>
      <c r="H9" s="4">
        <v>3.4050025471857701</v>
      </c>
      <c r="I9" s="4">
        <v>1.1026684456267399</v>
      </c>
      <c r="J9">
        <v>5459.3420346314497</v>
      </c>
      <c r="K9" s="4">
        <v>17.846896430764598</v>
      </c>
      <c r="L9" s="4">
        <v>5.7794992144242103</v>
      </c>
    </row>
    <row r="10" spans="1:12" x14ac:dyDescent="0.3">
      <c r="A10" s="5">
        <v>42881</v>
      </c>
      <c r="B10" s="4">
        <v>-9.7430786394238993</v>
      </c>
      <c r="C10">
        <f t="shared" si="0"/>
        <v>0.2329033739516202</v>
      </c>
      <c r="D10" s="4">
        <v>0.18820393727906901</v>
      </c>
      <c r="E10" s="4">
        <v>6.1089721071062197E-2</v>
      </c>
      <c r="F10" s="4">
        <v>-127.27080976949701</v>
      </c>
      <c r="G10">
        <f t="shared" si="1"/>
        <v>0.76597095840499207</v>
      </c>
      <c r="H10" s="4">
        <v>2.87617435642861</v>
      </c>
      <c r="I10" s="4">
        <v>0.93358668116188703</v>
      </c>
      <c r="J10">
        <v>6501.1917089345898</v>
      </c>
      <c r="K10" s="4">
        <v>10.647325071177301</v>
      </c>
      <c r="L10" s="4">
        <v>3.45604947566359</v>
      </c>
    </row>
    <row r="11" spans="1:12" x14ac:dyDescent="0.3">
      <c r="A11" s="5">
        <v>42881</v>
      </c>
      <c r="B11" s="4">
        <v>-9.89298722090067</v>
      </c>
      <c r="C11">
        <f t="shared" si="0"/>
        <v>8.2994792474849532E-2</v>
      </c>
      <c r="D11" s="4">
        <v>0.19095845698496899</v>
      </c>
      <c r="E11" s="4">
        <v>6.3752895125137196E-2</v>
      </c>
      <c r="F11" s="4">
        <v>-127.70928974353301</v>
      </c>
      <c r="G11">
        <f t="shared" si="1"/>
        <v>0.3274909843689926</v>
      </c>
      <c r="H11" s="4">
        <v>2.4090316317545502</v>
      </c>
      <c r="I11" s="4">
        <v>0.80427305183176601</v>
      </c>
      <c r="J11">
        <v>7390.2853689246704</v>
      </c>
      <c r="K11" s="4">
        <v>8.8997063323750396</v>
      </c>
      <c r="L11" s="4">
        <v>2.9712328713312002</v>
      </c>
    </row>
    <row r="12" spans="1:12" x14ac:dyDescent="0.3">
      <c r="A12" s="5">
        <v>42881</v>
      </c>
      <c r="B12" s="4">
        <v>-9.9235351728993493</v>
      </c>
      <c r="C12">
        <f t="shared" si="0"/>
        <v>5.2446840476170209E-2</v>
      </c>
      <c r="D12" s="4">
        <v>0.19552827641337001</v>
      </c>
      <c r="E12" s="4">
        <v>6.4438436931333998E-2</v>
      </c>
      <c r="F12" s="4">
        <v>-127.54949364805201</v>
      </c>
      <c r="G12">
        <f t="shared" si="1"/>
        <v>0.48728707984999176</v>
      </c>
      <c r="H12" s="4">
        <v>2.3159998488606801</v>
      </c>
      <c r="I12" s="4">
        <v>0.76326254663175996</v>
      </c>
      <c r="J12">
        <v>8294.1263789720797</v>
      </c>
      <c r="K12" s="4">
        <v>11.087512887887099</v>
      </c>
      <c r="L12" s="4">
        <v>3.6540085815568202</v>
      </c>
    </row>
    <row r="13" spans="1:12" x14ac:dyDescent="0.3">
      <c r="A13" s="5">
        <v>42881</v>
      </c>
      <c r="B13" s="4">
        <v>-9.9203765986619992</v>
      </c>
      <c r="C13">
        <f t="shared" si="0"/>
        <v>5.5605414713520318E-2</v>
      </c>
      <c r="D13" s="4">
        <v>0.16058561606164801</v>
      </c>
      <c r="E13" s="4">
        <v>5.3593585191719702E-2</v>
      </c>
      <c r="F13" s="4">
        <v>-128.23822938000001</v>
      </c>
      <c r="G13">
        <f t="shared" si="1"/>
        <v>-0.20144865209800855</v>
      </c>
      <c r="H13" s="4">
        <v>1.86414198193112</v>
      </c>
      <c r="I13" s="4">
        <v>0.62213574645274194</v>
      </c>
      <c r="J13">
        <v>10210.433833553299</v>
      </c>
      <c r="K13" s="4">
        <v>6.4169156386628297</v>
      </c>
      <c r="L13" s="4">
        <v>2.14157110320971</v>
      </c>
    </row>
    <row r="14" spans="1:12" x14ac:dyDescent="0.3">
      <c r="A14" s="5">
        <v>42881</v>
      </c>
      <c r="B14" s="4">
        <v>-9.9759820133755195</v>
      </c>
      <c r="C14">
        <f t="shared" si="0"/>
        <v>0</v>
      </c>
      <c r="D14" s="4">
        <v>0.17920562782920901</v>
      </c>
      <c r="E14" s="4">
        <v>6.1358718424167201E-2</v>
      </c>
      <c r="F14" s="4">
        <v>-128.036780727902</v>
      </c>
      <c r="G14">
        <f t="shared" si="1"/>
        <v>0</v>
      </c>
      <c r="H14" s="4">
        <v>1.5727221884356799</v>
      </c>
      <c r="I14" s="4">
        <v>0.53848876895559195</v>
      </c>
      <c r="J14">
        <v>12133.5927796014</v>
      </c>
      <c r="K14" s="4">
        <v>7.9703802958421903</v>
      </c>
      <c r="L14" s="4">
        <v>2.7290009037673801</v>
      </c>
    </row>
    <row r="15" spans="1:12" x14ac:dyDescent="0.3">
      <c r="A15" s="5">
        <v>42884</v>
      </c>
      <c r="B15" s="4">
        <v>-9.5663607380779307</v>
      </c>
      <c r="C15">
        <f xml:space="preserve"> B15 - $B$29</f>
        <v>-0.53808317058753019</v>
      </c>
      <c r="D15" s="4">
        <v>0.68302751760177705</v>
      </c>
      <c r="E15" s="4">
        <v>0.15869105601102501</v>
      </c>
      <c r="F15" s="4">
        <v>-110.272496418003</v>
      </c>
      <c r="G15">
        <f xml:space="preserve"> F15 - $F$29</f>
        <v>9.6605969122099964</v>
      </c>
      <c r="H15" s="4">
        <v>17.708402565450498</v>
      </c>
      <c r="I15" s="4">
        <v>4.1142780209597403</v>
      </c>
      <c r="J15">
        <v>1213.9735611782501</v>
      </c>
      <c r="K15" s="4">
        <v>26.9527551326584</v>
      </c>
      <c r="L15" s="4">
        <v>6.2620627488420304</v>
      </c>
    </row>
    <row r="16" spans="1:12" x14ac:dyDescent="0.3">
      <c r="A16" s="5">
        <v>42884</v>
      </c>
      <c r="B16" s="4">
        <v>-9.0426520030987092</v>
      </c>
      <c r="C16">
        <f t="shared" ref="C16:C35" si="2" xml:space="preserve"> B16 - $B$29</f>
        <v>-1.4374435608308644E-2</v>
      </c>
      <c r="D16" s="4">
        <v>0.36827903032540299</v>
      </c>
      <c r="E16" s="4">
        <v>8.5033847265735693E-2</v>
      </c>
      <c r="F16" s="4">
        <v>-116.426085554154</v>
      </c>
      <c r="G16">
        <f t="shared" ref="G16:G35" si="3" xml:space="preserve"> F16 - $F$29</f>
        <v>3.5070077760589982</v>
      </c>
      <c r="H16" s="4">
        <v>10.8707558004061</v>
      </c>
      <c r="I16" s="4">
        <v>2.5100049480908102</v>
      </c>
      <c r="J16">
        <v>1891.8521785544899</v>
      </c>
      <c r="K16" s="4">
        <v>24.2767485792087</v>
      </c>
      <c r="L16" s="4">
        <v>5.6053838551955897</v>
      </c>
    </row>
    <row r="17" spans="1:12" x14ac:dyDescent="0.3">
      <c r="A17" s="5">
        <v>42884</v>
      </c>
      <c r="B17" s="4">
        <v>-9.0889705563951306</v>
      </c>
      <c r="C17">
        <f t="shared" si="2"/>
        <v>-6.0692988904730072E-2</v>
      </c>
      <c r="D17" s="4">
        <v>0.346087937982135</v>
      </c>
      <c r="E17" s="4">
        <v>0.103697255042245</v>
      </c>
      <c r="F17" s="4">
        <v>-118.06624633301099</v>
      </c>
      <c r="G17">
        <f t="shared" si="3"/>
        <v>1.8668469972020034</v>
      </c>
      <c r="H17" s="4">
        <v>9.6735909801939304</v>
      </c>
      <c r="I17" s="4">
        <v>2.8984680509128702</v>
      </c>
      <c r="J17">
        <v>2188.4852774502701</v>
      </c>
      <c r="K17" s="4">
        <v>26.774405265195298</v>
      </c>
      <c r="L17" s="4">
        <v>8.0223319760213805</v>
      </c>
    </row>
    <row r="18" spans="1:12" x14ac:dyDescent="0.3">
      <c r="A18" s="5">
        <v>42884</v>
      </c>
      <c r="B18" s="4">
        <v>-8.9856838635425795</v>
      </c>
      <c r="C18">
        <f t="shared" si="2"/>
        <v>4.2593703947821027E-2</v>
      </c>
      <c r="D18" s="4">
        <v>0.31794427999477198</v>
      </c>
      <c r="E18" s="4">
        <v>8.9825879367161202E-2</v>
      </c>
      <c r="F18" s="4">
        <v>-116.571528807153</v>
      </c>
      <c r="G18">
        <f t="shared" si="3"/>
        <v>3.3615645230599966</v>
      </c>
      <c r="H18" s="4">
        <v>8.2863293965372407</v>
      </c>
      <c r="I18" s="4">
        <v>2.3410605933283501</v>
      </c>
      <c r="J18">
        <v>2344.0255075650698</v>
      </c>
      <c r="K18" s="4">
        <v>18.852113741071399</v>
      </c>
      <c r="L18" s="4">
        <v>5.3261146725122099</v>
      </c>
    </row>
    <row r="19" spans="1:12" x14ac:dyDescent="0.3">
      <c r="A19" s="5">
        <v>42884</v>
      </c>
      <c r="B19" s="4">
        <v>-8.9519932908026298</v>
      </c>
      <c r="C19">
        <f t="shared" si="2"/>
        <v>7.6284276687770713E-2</v>
      </c>
      <c r="D19" s="4">
        <v>0.27677340599587402</v>
      </c>
      <c r="E19" s="4">
        <v>8.2019507166172706E-2</v>
      </c>
      <c r="F19" s="4">
        <v>-119.00975417610501</v>
      </c>
      <c r="G19">
        <f t="shared" si="3"/>
        <v>0.9233391541079925</v>
      </c>
      <c r="H19" s="4">
        <v>5.7834093074419402</v>
      </c>
      <c r="I19" s="4">
        <v>1.7138654612781501</v>
      </c>
      <c r="J19">
        <v>3346.7067282989501</v>
      </c>
      <c r="K19" s="4">
        <v>14.595432648253601</v>
      </c>
      <c r="L19" s="4">
        <v>4.32523561423627</v>
      </c>
    </row>
    <row r="20" spans="1:12" x14ac:dyDescent="0.3">
      <c r="A20" s="5">
        <v>42884</v>
      </c>
      <c r="B20" s="4">
        <v>-9.0303304040162207</v>
      </c>
      <c r="C20">
        <f t="shared" si="2"/>
        <v>-2.052836525820112E-3</v>
      </c>
      <c r="D20" s="4">
        <v>0.22144015914429399</v>
      </c>
      <c r="E20" s="4">
        <v>6.6317087237856606E-2</v>
      </c>
      <c r="F20" s="4">
        <v>-120.576402563892</v>
      </c>
      <c r="G20">
        <f t="shared" si="3"/>
        <v>-0.64330923367900539</v>
      </c>
      <c r="H20" s="4">
        <v>4.2546569522527902</v>
      </c>
      <c r="I20" s="4">
        <v>1.2741882834623699</v>
      </c>
      <c r="J20">
        <v>4482.0881380124301</v>
      </c>
      <c r="K20" s="4">
        <v>19.007644157191901</v>
      </c>
      <c r="L20" s="4">
        <v>5.6924254418425102</v>
      </c>
    </row>
    <row r="21" spans="1:12" x14ac:dyDescent="0.3">
      <c r="A21" s="5">
        <v>42884</v>
      </c>
      <c r="B21" s="4">
        <v>-9.0488531416943996</v>
      </c>
      <c r="C21">
        <f t="shared" si="2"/>
        <v>-2.0575574203999025E-2</v>
      </c>
      <c r="D21" s="4">
        <v>0.22504364316103201</v>
      </c>
      <c r="E21" s="4">
        <v>7.6809686536361305E-2</v>
      </c>
      <c r="F21" s="4">
        <v>-120.828012005525</v>
      </c>
      <c r="G21">
        <f t="shared" si="3"/>
        <v>-0.89491867531199887</v>
      </c>
      <c r="H21" s="4">
        <v>3.7745320961436302</v>
      </c>
      <c r="I21" s="4">
        <v>1.28828623218996</v>
      </c>
      <c r="J21">
        <v>5440.86105801958</v>
      </c>
      <c r="K21" s="4">
        <v>17.7198022529101</v>
      </c>
      <c r="L21" s="4">
        <v>6.0479489107738198</v>
      </c>
    </row>
    <row r="22" spans="1:12" x14ac:dyDescent="0.3">
      <c r="A22" s="5">
        <v>42884</v>
      </c>
      <c r="B22" s="4">
        <v>-9.1021897615059792</v>
      </c>
      <c r="C22">
        <f t="shared" si="2"/>
        <v>-7.3912194015578692E-2</v>
      </c>
      <c r="D22" s="4">
        <v>0.20560530970038299</v>
      </c>
      <c r="E22" s="4">
        <v>7.2624098859082303E-2</v>
      </c>
      <c r="F22" s="4">
        <v>-120.99600969059701</v>
      </c>
      <c r="G22">
        <f t="shared" si="3"/>
        <v>-1.0629163603840084</v>
      </c>
      <c r="H22" s="4">
        <v>3.4100873046242399</v>
      </c>
      <c r="I22" s="4">
        <v>1.2045142116710199</v>
      </c>
      <c r="J22">
        <v>6409.4514504395502</v>
      </c>
      <c r="K22" s="4">
        <v>12.8832237875794</v>
      </c>
      <c r="L22" s="4">
        <v>4.5506242972824502</v>
      </c>
    </row>
    <row r="23" spans="1:12" x14ac:dyDescent="0.3">
      <c r="A23" s="5">
        <v>42884</v>
      </c>
      <c r="B23" s="4">
        <v>-9.0666783447286807</v>
      </c>
      <c r="C23">
        <f t="shared" si="2"/>
        <v>-3.840077723828017E-2</v>
      </c>
      <c r="D23" s="4">
        <v>0.189773587402567</v>
      </c>
      <c r="E23" s="4">
        <v>6.6514927029410795E-2</v>
      </c>
      <c r="F23" s="4">
        <v>-120.80525870066199</v>
      </c>
      <c r="G23">
        <f t="shared" si="3"/>
        <v>-0.87216537044899667</v>
      </c>
      <c r="H23" s="4">
        <v>2.69091268321182</v>
      </c>
      <c r="I23" s="4">
        <v>0.94315475201861498</v>
      </c>
      <c r="J23">
        <v>7540.9353739786802</v>
      </c>
      <c r="K23" s="4">
        <v>9.57294217784656</v>
      </c>
      <c r="L23" s="4">
        <v>3.3552801479455101</v>
      </c>
    </row>
    <row r="24" spans="1:12" x14ac:dyDescent="0.3">
      <c r="A24" s="5">
        <v>42884</v>
      </c>
      <c r="B24" s="4">
        <v>-9.0661793231169998</v>
      </c>
      <c r="C24">
        <f t="shared" si="2"/>
        <v>-3.7901755626599254E-2</v>
      </c>
      <c r="D24" s="4">
        <v>0.18806638451876001</v>
      </c>
      <c r="E24" s="4">
        <v>6.3322493581706898E-2</v>
      </c>
      <c r="F24" s="4">
        <v>-120.246306887891</v>
      </c>
      <c r="G24">
        <f t="shared" si="3"/>
        <v>-0.3132135576779973</v>
      </c>
      <c r="H24" s="4">
        <v>2.33996813192927</v>
      </c>
      <c r="I24" s="4">
        <v>0.78787401265062096</v>
      </c>
      <c r="J24">
        <v>8507.4508922054392</v>
      </c>
      <c r="K24" s="4">
        <v>5.6136352383113497</v>
      </c>
      <c r="L24" s="4">
        <v>1.89012716045783</v>
      </c>
    </row>
    <row r="25" spans="1:12" x14ac:dyDescent="0.3">
      <c r="A25" s="5">
        <v>42884</v>
      </c>
      <c r="B25" s="4">
        <v>-9.0145753560006998</v>
      </c>
      <c r="C25">
        <f t="shared" si="2"/>
        <v>1.3702211489700744E-2</v>
      </c>
      <c r="D25" s="4">
        <v>0.17030409985473599</v>
      </c>
      <c r="E25" s="4">
        <v>5.8479105110453601E-2</v>
      </c>
      <c r="F25" s="4">
        <v>-120.403717422624</v>
      </c>
      <c r="G25">
        <f t="shared" si="3"/>
        <v>-0.47062409241100056</v>
      </c>
      <c r="H25" s="4">
        <v>1.9535057466861701</v>
      </c>
      <c r="I25" s="4">
        <v>0.67079575883245501</v>
      </c>
      <c r="J25">
        <v>9482.1366394248198</v>
      </c>
      <c r="K25" s="4">
        <v>6.2453319921805397</v>
      </c>
      <c r="L25" s="4">
        <v>2.14452515430883</v>
      </c>
    </row>
    <row r="26" spans="1:12" x14ac:dyDescent="0.3">
      <c r="A26" s="5">
        <v>42884</v>
      </c>
      <c r="B26" s="4">
        <v>-9.0192339004244406</v>
      </c>
      <c r="C26">
        <f t="shared" si="2"/>
        <v>9.0436670659599372E-3</v>
      </c>
      <c r="D26" s="4">
        <v>0.17557454247600501</v>
      </c>
      <c r="E26" s="4">
        <v>6.1551953548855898E-2</v>
      </c>
      <c r="F26" s="4">
        <v>-120.69604522911099</v>
      </c>
      <c r="G26">
        <f t="shared" si="3"/>
        <v>-0.76295189889799531</v>
      </c>
      <c r="H26" s="4">
        <v>1.62174591778746</v>
      </c>
      <c r="I26" s="4">
        <v>0.56854272830209995</v>
      </c>
      <c r="J26">
        <v>11570.6775840593</v>
      </c>
      <c r="K26" s="4">
        <v>6.6951142993470496</v>
      </c>
      <c r="L26" s="4">
        <v>2.34713619950917</v>
      </c>
    </row>
    <row r="27" spans="1:12" x14ac:dyDescent="0.3">
      <c r="A27" s="5">
        <v>42884</v>
      </c>
      <c r="B27" s="4">
        <v>-9.0263836478659396</v>
      </c>
      <c r="C27">
        <f t="shared" si="2"/>
        <v>1.8939196244609491E-3</v>
      </c>
      <c r="D27" s="4">
        <v>0.18884485222733799</v>
      </c>
      <c r="E27" s="4">
        <v>6.5450640255312206E-2</v>
      </c>
      <c r="F27" s="4">
        <v>-120.590678747174</v>
      </c>
      <c r="G27">
        <f t="shared" si="3"/>
        <v>-0.65758541696099826</v>
      </c>
      <c r="H27" s="4">
        <v>1.62923118365277</v>
      </c>
      <c r="I27" s="4">
        <v>0.56466577106175997</v>
      </c>
      <c r="J27">
        <v>13679.481880731901</v>
      </c>
      <c r="K27" s="4">
        <v>9.3720096764798306</v>
      </c>
      <c r="L27" s="4">
        <v>3.2481903878753799</v>
      </c>
    </row>
    <row r="28" spans="1:12" x14ac:dyDescent="0.3">
      <c r="A28" s="5">
        <v>42884</v>
      </c>
      <c r="B28" s="4">
        <v>-9.0524181929280303</v>
      </c>
      <c r="C28">
        <f t="shared" si="2"/>
        <v>-2.4140625437629737E-2</v>
      </c>
      <c r="D28" s="4">
        <v>0.182253488635124</v>
      </c>
      <c r="E28" s="4">
        <v>6.4696999811750006E-2</v>
      </c>
      <c r="F28" s="4">
        <v>-120.170107130833</v>
      </c>
      <c r="G28">
        <f t="shared" si="3"/>
        <v>-0.2370138006200051</v>
      </c>
      <c r="H28" s="4">
        <v>1.3315483172240801</v>
      </c>
      <c r="I28" s="4">
        <v>0.472677817439485</v>
      </c>
      <c r="J28">
        <v>15769.2636670379</v>
      </c>
      <c r="K28" s="4">
        <v>8.9919382649953796</v>
      </c>
      <c r="L28" s="4">
        <v>3.1919906312594901</v>
      </c>
    </row>
    <row r="29" spans="1:12" x14ac:dyDescent="0.3">
      <c r="A29" s="5">
        <v>42884</v>
      </c>
      <c r="B29" s="4">
        <v>-9.0282775674904006</v>
      </c>
      <c r="C29">
        <f t="shared" si="2"/>
        <v>0</v>
      </c>
      <c r="D29" s="4">
        <v>0.16438634537552399</v>
      </c>
      <c r="E29" s="4">
        <v>3.9878342683038297E-2</v>
      </c>
      <c r="F29" s="4">
        <v>-119.933093330213</v>
      </c>
      <c r="G29">
        <f t="shared" si="3"/>
        <v>0</v>
      </c>
      <c r="H29" s="4">
        <v>1.26546604990932</v>
      </c>
      <c r="I29" s="4">
        <v>0.30698832483168298</v>
      </c>
      <c r="J29">
        <v>17909.9760764698</v>
      </c>
      <c r="K29" s="4">
        <v>10.948931493232401</v>
      </c>
      <c r="L29" s="4">
        <v>2.6560919102058298</v>
      </c>
    </row>
    <row r="30" spans="1:12" x14ac:dyDescent="0.3">
      <c r="A30" s="5">
        <v>42884</v>
      </c>
      <c r="B30" s="4">
        <v>-8.8503812431355797</v>
      </c>
      <c r="C30">
        <f t="shared" si="2"/>
        <v>0.17789632435482083</v>
      </c>
      <c r="D30" s="4">
        <v>0.192120050088671</v>
      </c>
      <c r="E30" s="4">
        <v>7.6819550876417605E-2</v>
      </c>
      <c r="F30" s="4">
        <v>-119.330178117019</v>
      </c>
      <c r="G30">
        <f t="shared" si="3"/>
        <v>0.60291521319399521</v>
      </c>
      <c r="H30" s="4">
        <v>1.7220368766788099</v>
      </c>
      <c r="I30" s="4">
        <v>0.68855957198657802</v>
      </c>
      <c r="J30">
        <v>11614.7158192596</v>
      </c>
      <c r="K30" s="4">
        <v>8.7168566202450695</v>
      </c>
      <c r="L30" s="4">
        <v>3.4854509475314899</v>
      </c>
    </row>
    <row r="31" spans="1:12" x14ac:dyDescent="0.3">
      <c r="A31" s="5">
        <v>42884</v>
      </c>
      <c r="B31" s="4">
        <v>-8.6300003475209195</v>
      </c>
      <c r="C31">
        <f t="shared" si="2"/>
        <v>0.39827721996948107</v>
      </c>
      <c r="D31" s="4">
        <v>0.22914131170650401</v>
      </c>
      <c r="E31" s="4">
        <v>7.5666652218102801E-2</v>
      </c>
      <c r="F31" s="4">
        <v>-116.564147308366</v>
      </c>
      <c r="G31">
        <f t="shared" si="3"/>
        <v>3.3689460218469947</v>
      </c>
      <c r="H31" s="4">
        <v>4.4746270130338104</v>
      </c>
      <c r="I31" s="4">
        <v>1.4776036825460299</v>
      </c>
      <c r="J31">
        <v>4495.55749477059</v>
      </c>
      <c r="K31" s="4">
        <v>26.970333744811899</v>
      </c>
      <c r="L31" s="4">
        <v>8.9060975014786798</v>
      </c>
    </row>
    <row r="32" spans="1:12" x14ac:dyDescent="0.3">
      <c r="A32" s="5">
        <v>42884</v>
      </c>
      <c r="B32" s="4">
        <v>-8.3175214711393597</v>
      </c>
      <c r="C32">
        <f t="shared" si="2"/>
        <v>0.71075609635104087</v>
      </c>
      <c r="D32" s="4">
        <v>0.521768919645336</v>
      </c>
      <c r="E32" s="4">
        <v>0.12657113022935801</v>
      </c>
      <c r="F32" s="4">
        <v>-106.642066812968</v>
      </c>
      <c r="G32">
        <f t="shared" si="3"/>
        <v>13.291026517245001</v>
      </c>
      <c r="H32" s="4">
        <v>16.381370238998201</v>
      </c>
      <c r="I32" s="4">
        <v>3.9738061578388701</v>
      </c>
      <c r="J32">
        <v>1212.0107482844001</v>
      </c>
      <c r="K32" s="4">
        <v>19.149105015887201</v>
      </c>
      <c r="L32" s="4">
        <v>4.6452055181611804</v>
      </c>
    </row>
    <row r="33" spans="1:12" x14ac:dyDescent="0.3">
      <c r="A33" s="5">
        <v>42884</v>
      </c>
      <c r="B33" s="4">
        <v>-2.4183845498616598</v>
      </c>
      <c r="C33">
        <f t="shared" si="2"/>
        <v>6.6098930176287407</v>
      </c>
      <c r="D33" s="4">
        <v>9.7034352831239801</v>
      </c>
      <c r="E33" s="4">
        <v>2.6622582579788401</v>
      </c>
      <c r="F33" s="4">
        <v>249.40582676237099</v>
      </c>
      <c r="G33">
        <f t="shared" si="3"/>
        <v>369.33892009258398</v>
      </c>
      <c r="H33" s="4">
        <v>326.25322868387099</v>
      </c>
      <c r="I33" s="4">
        <v>89.511634479233706</v>
      </c>
      <c r="J33">
        <v>57.791971203506797</v>
      </c>
      <c r="K33" s="4">
        <v>4.2046549995468396</v>
      </c>
      <c r="L33" s="4">
        <v>1.15359943853738</v>
      </c>
    </row>
    <row r="34" spans="1:12" x14ac:dyDescent="0.3">
      <c r="A34" s="5">
        <v>42884</v>
      </c>
      <c r="B34" s="4">
        <v>-7.65700682282242</v>
      </c>
      <c r="C34">
        <f t="shared" si="2"/>
        <v>1.3712707446679806</v>
      </c>
      <c r="D34" s="4">
        <v>1.7276953119276199</v>
      </c>
      <c r="E34" s="4">
        <v>0.48167967496527597</v>
      </c>
      <c r="F34" s="4">
        <v>-62.246704003353102</v>
      </c>
      <c r="G34">
        <f t="shared" si="3"/>
        <v>57.686389326859896</v>
      </c>
      <c r="H34" s="4">
        <v>50.132835944593303</v>
      </c>
      <c r="I34" s="4">
        <v>13.976983068812601</v>
      </c>
      <c r="J34">
        <v>379.03811857771001</v>
      </c>
      <c r="K34" s="4">
        <v>16.4459495900207</v>
      </c>
      <c r="L34" s="4">
        <v>4.5851138208959599</v>
      </c>
    </row>
    <row r="35" spans="1:12" x14ac:dyDescent="0.3">
      <c r="A35" s="5">
        <v>42884</v>
      </c>
      <c r="B35" s="4">
        <v>-7.5324913464729999</v>
      </c>
      <c r="C35">
        <f t="shared" si="2"/>
        <v>1.4957862210174007</v>
      </c>
      <c r="D35" s="4">
        <v>0.56339124288916897</v>
      </c>
      <c r="E35" s="4">
        <v>0.14157957402311999</v>
      </c>
      <c r="F35" s="4">
        <v>-102.487720205259</v>
      </c>
      <c r="G35">
        <f t="shared" si="3"/>
        <v>17.445373124954003</v>
      </c>
      <c r="H35" s="4">
        <v>17.286946586755899</v>
      </c>
      <c r="I35" s="4">
        <v>4.3441898765806801</v>
      </c>
      <c r="J35">
        <v>1156.0007736600801</v>
      </c>
      <c r="K35" s="4">
        <v>24.371382321713799</v>
      </c>
      <c r="L35" s="4">
        <v>6.1245004621799497</v>
      </c>
    </row>
    <row r="36" spans="1:12" x14ac:dyDescent="0.3">
      <c r="A36" s="5">
        <v>42887</v>
      </c>
      <c r="B36" s="4">
        <v>-6.1336985289911397</v>
      </c>
      <c r="C36">
        <f xml:space="preserve"> B36 - $B$50</f>
        <v>1.1234751075895906</v>
      </c>
      <c r="D36" s="4">
        <v>1.4561114047136801</v>
      </c>
      <c r="E36" s="4">
        <v>0.474093004934934</v>
      </c>
      <c r="F36" s="4">
        <v>-63.253587644007602</v>
      </c>
      <c r="G36" s="4">
        <f xml:space="preserve"> F36 - $F$50</f>
        <v>43.469550854799401</v>
      </c>
      <c r="H36" s="4">
        <v>46.8234111508147</v>
      </c>
      <c r="I36" s="4">
        <v>15.245160241127699</v>
      </c>
      <c r="J36">
        <v>415.85096865468302</v>
      </c>
      <c r="K36" s="4">
        <v>14.808641253556001</v>
      </c>
      <c r="L36" s="4">
        <v>4.8215220402605796</v>
      </c>
    </row>
    <row r="37" spans="1:12" x14ac:dyDescent="0.3">
      <c r="A37" s="5">
        <v>42887</v>
      </c>
      <c r="B37" s="4">
        <v>-6.4487582743101202</v>
      </c>
      <c r="C37">
        <f xml:space="preserve"> B37 - $B$50</f>
        <v>0.80841536227061006</v>
      </c>
      <c r="D37" s="4">
        <v>0.89338617626063599</v>
      </c>
      <c r="E37" s="4">
        <v>0.290230295178735</v>
      </c>
      <c r="F37" s="4">
        <v>-85.568656461769606</v>
      </c>
      <c r="G37" s="4">
        <f t="shared" ref="G37:G60" si="4" xml:space="preserve"> F37 - $F$50</f>
        <v>21.154482037037397</v>
      </c>
      <c r="H37" s="4">
        <v>29.567991091024499</v>
      </c>
      <c r="I37" s="4">
        <v>9.6056184998397196</v>
      </c>
      <c r="J37">
        <v>681.87244459177202</v>
      </c>
      <c r="K37" s="4">
        <v>9.5390034886657507</v>
      </c>
      <c r="L37" s="4">
        <v>3.0988925861986498</v>
      </c>
    </row>
    <row r="38" spans="1:12" x14ac:dyDescent="0.3">
      <c r="A38" s="5">
        <v>42887</v>
      </c>
      <c r="B38" s="4">
        <v>-6.4934970878451601</v>
      </c>
      <c r="C38">
        <f xml:space="preserve"> B38 - $B$50</f>
        <v>0.76367654873557012</v>
      </c>
      <c r="D38" s="4">
        <v>0.655501704742811</v>
      </c>
      <c r="E38" s="4">
        <v>0.21490896602095699</v>
      </c>
      <c r="F38" s="4">
        <v>-93.139572843103196</v>
      </c>
      <c r="G38" s="4">
        <f t="shared" si="4"/>
        <v>13.583565655703808</v>
      </c>
      <c r="H38" s="4">
        <v>20.1684926703137</v>
      </c>
      <c r="I38" s="4">
        <v>6.6123243839296801</v>
      </c>
      <c r="J38">
        <v>951.75737430535503</v>
      </c>
      <c r="K38" s="4">
        <v>20.7424153083793</v>
      </c>
      <c r="L38" s="4">
        <v>6.8004873129202297</v>
      </c>
    </row>
    <row r="39" spans="1:12" x14ac:dyDescent="0.3">
      <c r="A39" s="5">
        <v>42887</v>
      </c>
      <c r="B39" s="4">
        <v>-6.6192089425012597</v>
      </c>
      <c r="C39">
        <f xml:space="preserve"> B39 - $B$50</f>
        <v>0.63796469407947054</v>
      </c>
      <c r="D39" s="4">
        <v>0.42773025616691102</v>
      </c>
      <c r="E39" s="4">
        <v>0.138504320669873</v>
      </c>
      <c r="F39" s="4">
        <v>-99.906445400886795</v>
      </c>
      <c r="G39" s="4">
        <f t="shared" si="4"/>
        <v>6.8166930979202078</v>
      </c>
      <c r="H39" s="4">
        <v>13.7599308551333</v>
      </c>
      <c r="I39" s="4">
        <v>4.45563494299775</v>
      </c>
      <c r="J39">
        <v>1545.6391797880499</v>
      </c>
      <c r="K39" s="4">
        <v>22.659320607811299</v>
      </c>
      <c r="L39" s="4">
        <v>7.3373668623550996</v>
      </c>
    </row>
    <row r="40" spans="1:12" x14ac:dyDescent="0.3">
      <c r="A40" s="5">
        <v>42887</v>
      </c>
      <c r="B40" s="4">
        <v>-6.5963649785556902</v>
      </c>
      <c r="C40">
        <f xml:space="preserve"> B40 - $B$50</f>
        <v>0.66080865802504007</v>
      </c>
      <c r="D40" s="4">
        <v>0.37791381599514001</v>
      </c>
      <c r="E40" s="4">
        <v>0.119498278093534</v>
      </c>
      <c r="F40" s="4">
        <v>-99.994803800742503</v>
      </c>
      <c r="G40" s="4">
        <f t="shared" si="4"/>
        <v>6.7283346980645007</v>
      </c>
      <c r="H40" s="4">
        <v>11.0378358497783</v>
      </c>
      <c r="I40" s="4">
        <v>3.49022005044809</v>
      </c>
      <c r="J40">
        <v>1699.91396473952</v>
      </c>
      <c r="K40" s="4">
        <v>23.066348868103301</v>
      </c>
      <c r="L40" s="4">
        <v>7.2936972795895896</v>
      </c>
    </row>
    <row r="41" spans="1:12" x14ac:dyDescent="0.3">
      <c r="A41" s="5">
        <v>42887</v>
      </c>
      <c r="B41" s="4">
        <v>-6.7278084903150299</v>
      </c>
      <c r="C41">
        <f xml:space="preserve"> B41 - $B$50</f>
        <v>0.5293651462657003</v>
      </c>
      <c r="D41" s="4">
        <v>0.35107685647396603</v>
      </c>
      <c r="E41" s="4">
        <v>0.115800958771589</v>
      </c>
      <c r="F41" s="4">
        <v>-101.61900027419</v>
      </c>
      <c r="G41" s="4">
        <f t="shared" si="4"/>
        <v>5.1041382246170031</v>
      </c>
      <c r="H41" s="4">
        <v>9.4083798357120898</v>
      </c>
      <c r="I41" s="4">
        <v>3.10330739657724</v>
      </c>
      <c r="J41">
        <v>2159.27594847516</v>
      </c>
      <c r="K41" s="4">
        <v>11.4126078457499</v>
      </c>
      <c r="L41" s="4">
        <v>3.7643920590362301</v>
      </c>
    </row>
    <row r="42" spans="1:12" x14ac:dyDescent="0.3">
      <c r="A42" s="5">
        <v>42887</v>
      </c>
      <c r="B42" s="4">
        <v>-6.8544528720986202</v>
      </c>
      <c r="C42">
        <f xml:space="preserve"> B42 - $B$50</f>
        <v>0.40272076448211003</v>
      </c>
      <c r="D42" s="4">
        <v>0.27787355986836998</v>
      </c>
      <c r="E42" s="4">
        <v>9.4293983588285599E-2</v>
      </c>
      <c r="F42" s="4">
        <v>-103.835786875517</v>
      </c>
      <c r="G42" s="4">
        <f t="shared" si="4"/>
        <v>2.8873516232900016</v>
      </c>
      <c r="H42" s="4">
        <v>6.7190032581268202</v>
      </c>
      <c r="I42" s="4">
        <v>2.2800355069822702</v>
      </c>
      <c r="J42">
        <v>2905.84735930138</v>
      </c>
      <c r="K42" s="4">
        <v>16.265930138372301</v>
      </c>
      <c r="L42" s="4">
        <v>5.51970237917718</v>
      </c>
    </row>
    <row r="43" spans="1:12" x14ac:dyDescent="0.3">
      <c r="A43" s="5">
        <v>42887</v>
      </c>
      <c r="B43" s="4">
        <v>-6.8635799410362202</v>
      </c>
      <c r="C43">
        <f xml:space="preserve"> B43 - $B$50</f>
        <v>0.39359369554451007</v>
      </c>
      <c r="D43" s="4">
        <v>0.2388535769656</v>
      </c>
      <c r="E43" s="4">
        <v>8.6644338882923999E-2</v>
      </c>
      <c r="F43" s="4">
        <v>-105.151727166717</v>
      </c>
      <c r="G43" s="4">
        <f t="shared" si="4"/>
        <v>1.5714113320900083</v>
      </c>
      <c r="H43" s="4">
        <v>5.3963602805853199</v>
      </c>
      <c r="I43" s="4">
        <v>1.957534297059</v>
      </c>
      <c r="J43">
        <v>3621.2062935126</v>
      </c>
      <c r="K43" s="4">
        <v>18.402360061353502</v>
      </c>
      <c r="L43" s="4">
        <v>6.6754718169078604</v>
      </c>
    </row>
    <row r="44" spans="1:12" x14ac:dyDescent="0.3">
      <c r="A44" s="5">
        <v>42887</v>
      </c>
      <c r="B44" s="4">
        <v>-6.8186995664305803</v>
      </c>
      <c r="C44">
        <f xml:space="preserve"> B44 - $B$50</f>
        <v>0.43847407015014994</v>
      </c>
      <c r="D44" s="4">
        <v>0.221680363316823</v>
      </c>
      <c r="E44" s="4">
        <v>8.2584430263369396E-2</v>
      </c>
      <c r="F44" s="4">
        <v>-104.084293559711</v>
      </c>
      <c r="G44" s="4">
        <f t="shared" si="4"/>
        <v>2.6388449390960034</v>
      </c>
      <c r="H44" s="4">
        <v>4.4419535650518602</v>
      </c>
      <c r="I44" s="4">
        <v>1.6547979213741799</v>
      </c>
      <c r="J44">
        <v>4366.9846778074398</v>
      </c>
      <c r="K44" s="4">
        <v>10.968707671674499</v>
      </c>
      <c r="L44" s="4">
        <v>4.0862639353223296</v>
      </c>
    </row>
    <row r="45" spans="1:12" x14ac:dyDescent="0.3">
      <c r="A45" s="5">
        <v>42887</v>
      </c>
      <c r="B45" s="4">
        <v>-6.8023966617963003</v>
      </c>
      <c r="C45">
        <f xml:space="preserve"> B45 - $B$50</f>
        <v>0.45477697478442991</v>
      </c>
      <c r="D45" s="4">
        <v>0.20309241246603299</v>
      </c>
      <c r="E45" s="4">
        <v>9.2661908272883495E-2</v>
      </c>
      <c r="F45" s="4">
        <v>-104.78866707459299</v>
      </c>
      <c r="G45" s="4">
        <f t="shared" si="4"/>
        <v>1.93447142421401</v>
      </c>
      <c r="H45" s="4">
        <v>3.9421841330428098</v>
      </c>
      <c r="I45" s="4">
        <v>1.7986408260915401</v>
      </c>
      <c r="J45">
        <v>5578.3558188234601</v>
      </c>
      <c r="K45" s="4">
        <v>9.6887166407265894</v>
      </c>
      <c r="L45" s="4">
        <v>4.42052443881978</v>
      </c>
    </row>
    <row r="46" spans="1:12" x14ac:dyDescent="0.3">
      <c r="A46" s="5">
        <v>42887</v>
      </c>
      <c r="B46" s="4">
        <v>-6.8478399701564099</v>
      </c>
      <c r="C46">
        <f xml:space="preserve"> B46 - $B$50</f>
        <v>0.40933366642432034</v>
      </c>
      <c r="D46" s="4">
        <v>0.18489720332932999</v>
      </c>
      <c r="E46" s="4">
        <v>8.5902428450394003E-2</v>
      </c>
      <c r="F46" s="4">
        <v>-106.592927972692</v>
      </c>
      <c r="G46" s="4">
        <f t="shared" si="4"/>
        <v>0.1302105261150075</v>
      </c>
      <c r="H46" s="4">
        <v>2.7694245447164501</v>
      </c>
      <c r="I46" s="4">
        <v>1.28666247794745</v>
      </c>
      <c r="J46">
        <v>7522.5317958653804</v>
      </c>
      <c r="K46" s="4">
        <v>9.7554664399998501</v>
      </c>
      <c r="L46" s="4">
        <v>4.5323468542121104</v>
      </c>
    </row>
    <row r="47" spans="1:12" x14ac:dyDescent="0.3">
      <c r="A47" s="5">
        <v>42887</v>
      </c>
      <c r="B47" s="4">
        <v>-6.9019801488891597</v>
      </c>
      <c r="C47">
        <f xml:space="preserve"> B47 - $B$50</f>
        <v>0.35519348769157055</v>
      </c>
      <c r="D47" s="4">
        <v>0.17433011264534601</v>
      </c>
      <c r="E47" s="4">
        <v>7.8205873195049694E-2</v>
      </c>
      <c r="F47" s="4">
        <v>-106.788108449036</v>
      </c>
      <c r="G47" s="4">
        <f t="shared" si="4"/>
        <v>-6.4969950228999096E-2</v>
      </c>
      <c r="H47" s="4">
        <v>2.0348766485245502</v>
      </c>
      <c r="I47" s="4">
        <v>0.91286182706615304</v>
      </c>
      <c r="J47">
        <v>9461.0521388602392</v>
      </c>
      <c r="K47" s="4">
        <v>12.9573061349178</v>
      </c>
      <c r="L47" s="4">
        <v>5.8127504489045903</v>
      </c>
    </row>
    <row r="48" spans="1:12" x14ac:dyDescent="0.3">
      <c r="A48" s="5">
        <v>42887</v>
      </c>
      <c r="B48" s="4">
        <v>-7.0590233545620196</v>
      </c>
      <c r="C48">
        <f xml:space="preserve"> B48 - $B$50</f>
        <v>0.19815028201871066</v>
      </c>
      <c r="D48" s="4">
        <v>0.16816253865445599</v>
      </c>
      <c r="E48" s="4">
        <v>6.0490382700896198E-2</v>
      </c>
      <c r="F48" s="4">
        <v>-106.809326909845</v>
      </c>
      <c r="G48" s="4">
        <f t="shared" si="4"/>
        <v>-8.6188411037994683E-2</v>
      </c>
      <c r="H48" s="4">
        <v>1.66314521448099</v>
      </c>
      <c r="I48" s="4">
        <v>0.59825625443157104</v>
      </c>
      <c r="J48">
        <v>12451.673554077501</v>
      </c>
      <c r="K48" s="4">
        <v>8.4948616059563804</v>
      </c>
      <c r="L48" s="4">
        <v>3.0557187923484901</v>
      </c>
    </row>
    <row r="49" spans="1:12" x14ac:dyDescent="0.3">
      <c r="A49" s="5">
        <v>42887</v>
      </c>
      <c r="B49" s="4">
        <v>-7.1348621752314303</v>
      </c>
      <c r="C49">
        <f xml:space="preserve"> B49 - $B$50</f>
        <v>0.12231146134929993</v>
      </c>
      <c r="D49" s="4">
        <v>0.19068988966183201</v>
      </c>
      <c r="E49" s="4">
        <v>6.5735856734118497E-2</v>
      </c>
      <c r="F49" s="4">
        <v>-106.964186094214</v>
      </c>
      <c r="G49" s="4">
        <f t="shared" si="4"/>
        <v>-0.24104759540699661</v>
      </c>
      <c r="H49" s="4">
        <v>1.64519811921755</v>
      </c>
      <c r="I49" s="4">
        <v>0.56714337637886902</v>
      </c>
      <c r="J49">
        <v>14400.6762575429</v>
      </c>
      <c r="K49" s="4">
        <v>8.3938280871713307</v>
      </c>
      <c r="L49" s="4">
        <v>2.8935749114314699</v>
      </c>
    </row>
    <row r="50" spans="1:12" x14ac:dyDescent="0.3">
      <c r="A50" s="5">
        <v>42887</v>
      </c>
      <c r="B50" s="4">
        <v>-7.2571736365807302</v>
      </c>
      <c r="C50">
        <f xml:space="preserve"> B50 - $B$50</f>
        <v>0</v>
      </c>
      <c r="D50" s="4">
        <v>0.15747416147864199</v>
      </c>
      <c r="E50" s="4">
        <v>6.1643284343072403E-2</v>
      </c>
      <c r="F50" s="4">
        <v>-106.723138498807</v>
      </c>
      <c r="G50" s="4">
        <f t="shared" si="4"/>
        <v>0</v>
      </c>
      <c r="H50" s="4">
        <v>1.2901115472711799</v>
      </c>
      <c r="I50" s="4">
        <v>0.50501436042575398</v>
      </c>
      <c r="J50">
        <v>16354.8234634771</v>
      </c>
      <c r="K50" s="4">
        <v>5.0676713663874198</v>
      </c>
      <c r="L50" s="4">
        <v>1.9837407233175499</v>
      </c>
    </row>
    <row r="51" spans="1:12" x14ac:dyDescent="0.3">
      <c r="A51" s="5">
        <v>42887</v>
      </c>
      <c r="B51" s="4">
        <v>-7.1646191027085298</v>
      </c>
      <c r="C51">
        <f xml:space="preserve"> B51 - $B$50</f>
        <v>9.2554533872200473E-2</v>
      </c>
      <c r="D51" s="4">
        <v>0.170995444096188</v>
      </c>
      <c r="E51" s="4">
        <v>6.1499736764937002E-2</v>
      </c>
      <c r="F51" s="4">
        <v>-106.49991230914701</v>
      </c>
      <c r="G51" s="4">
        <f t="shared" si="4"/>
        <v>0.22322618965999652</v>
      </c>
      <c r="H51" s="4">
        <v>1.51399126380348</v>
      </c>
      <c r="I51" s="4">
        <v>0.54451780677824602</v>
      </c>
      <c r="J51">
        <v>14417.1982291473</v>
      </c>
      <c r="K51" s="4">
        <v>6.8431165018296296</v>
      </c>
      <c r="L51" s="4">
        <v>2.4611758853503898</v>
      </c>
    </row>
    <row r="52" spans="1:12" x14ac:dyDescent="0.3">
      <c r="A52" s="5">
        <v>42887</v>
      </c>
      <c r="B52" s="4">
        <v>-7.0806926588216799</v>
      </c>
      <c r="C52">
        <f xml:space="preserve"> B52 - $B$50</f>
        <v>0.17648097775905036</v>
      </c>
      <c r="D52" s="4">
        <v>0.184644899483347</v>
      </c>
      <c r="E52" s="4">
        <v>6.3029873282807999E-2</v>
      </c>
      <c r="F52" s="4">
        <v>-106.37365476034999</v>
      </c>
      <c r="G52" s="4">
        <f t="shared" si="4"/>
        <v>0.34948373845701042</v>
      </c>
      <c r="H52" s="4">
        <v>1.65593639039908</v>
      </c>
      <c r="I52" s="4">
        <v>0.56526587597757105</v>
      </c>
      <c r="J52">
        <v>12489.2768065035</v>
      </c>
      <c r="K52" s="4">
        <v>5.6712878394323001</v>
      </c>
      <c r="L52" s="4">
        <v>1.93593516457782</v>
      </c>
    </row>
    <row r="53" spans="1:12" x14ac:dyDescent="0.3">
      <c r="A53" s="5">
        <v>42887</v>
      </c>
      <c r="B53" s="4">
        <v>-7.02848742411265</v>
      </c>
      <c r="C53">
        <f xml:space="preserve"> B53 - $B$50</f>
        <v>0.22868621246808019</v>
      </c>
      <c r="D53" s="4">
        <v>0.16083136221546901</v>
      </c>
      <c r="E53" s="4">
        <v>7.4243918842930107E-2</v>
      </c>
      <c r="F53" s="4">
        <v>-105.97548151810101</v>
      </c>
      <c r="G53" s="4">
        <f t="shared" si="4"/>
        <v>0.7476569807059974</v>
      </c>
      <c r="H53" s="4">
        <v>2.2316993379138599</v>
      </c>
      <c r="I53" s="4">
        <v>1.0302101669941699</v>
      </c>
      <c r="J53">
        <v>9516.0119109670904</v>
      </c>
      <c r="K53" s="4">
        <v>10.255163871280301</v>
      </c>
      <c r="L53" s="4">
        <v>4.7340490293195598</v>
      </c>
    </row>
    <row r="54" spans="1:12" x14ac:dyDescent="0.3">
      <c r="A54" s="5">
        <v>42887</v>
      </c>
      <c r="B54" s="4">
        <v>-6.9499671581499998</v>
      </c>
      <c r="C54">
        <f xml:space="preserve"> B54 - $B$50</f>
        <v>0.30720647843073046</v>
      </c>
      <c r="D54" s="4">
        <v>0.184584281155557</v>
      </c>
      <c r="E54" s="4">
        <v>8.4306742505931898E-2</v>
      </c>
      <c r="F54" s="4">
        <v>-105.19830533367499</v>
      </c>
      <c r="G54" s="4">
        <f t="shared" si="4"/>
        <v>1.5248331651320086</v>
      </c>
      <c r="H54" s="4">
        <v>2.5409463034594899</v>
      </c>
      <c r="I54" s="4">
        <v>1.16054793174196</v>
      </c>
      <c r="J54">
        <v>7578.6093285449997</v>
      </c>
      <c r="K54" s="4">
        <v>13.550339575830099</v>
      </c>
      <c r="L54" s="4">
        <v>6.18896139116368</v>
      </c>
    </row>
    <row r="55" spans="1:12" x14ac:dyDescent="0.3">
      <c r="A55" s="5">
        <v>42887</v>
      </c>
      <c r="B55" s="4">
        <v>-6.8359137300926802</v>
      </c>
      <c r="C55">
        <f xml:space="preserve"> B55 - $B$50</f>
        <v>0.42125990648805001</v>
      </c>
      <c r="D55" s="4">
        <v>0.20311315788190401</v>
      </c>
      <c r="E55" s="4">
        <v>9.2107785943696202E-2</v>
      </c>
      <c r="F55" s="4">
        <v>-104.787339524378</v>
      </c>
      <c r="G55" s="4">
        <f t="shared" si="4"/>
        <v>1.9357989744290052</v>
      </c>
      <c r="H55" s="4">
        <v>3.3117807065024998</v>
      </c>
      <c r="I55" s="4">
        <v>1.5018268219942501</v>
      </c>
      <c r="J55">
        <v>5660.6279165060996</v>
      </c>
      <c r="K55" s="4">
        <v>8.5230239202051603</v>
      </c>
      <c r="L55" s="4">
        <v>3.8650221926622002</v>
      </c>
    </row>
    <row r="56" spans="1:12" x14ac:dyDescent="0.3">
      <c r="A56" s="5">
        <v>42887</v>
      </c>
      <c r="B56" s="4">
        <v>-6.7190258885316103</v>
      </c>
      <c r="C56">
        <f xml:space="preserve"> B56 - $B$50</f>
        <v>0.53814774804911991</v>
      </c>
      <c r="D56" s="4">
        <v>0.21871396225658901</v>
      </c>
      <c r="E56" s="4">
        <v>7.1857573433316099E-2</v>
      </c>
      <c r="F56" s="4">
        <v>-104.17259270229</v>
      </c>
      <c r="G56" s="4">
        <f t="shared" si="4"/>
        <v>2.5505457965169995</v>
      </c>
      <c r="H56" s="4">
        <v>4.2457090069029801</v>
      </c>
      <c r="I56" s="4">
        <v>1.3949102452915301</v>
      </c>
      <c r="J56">
        <v>4441.93707521548</v>
      </c>
      <c r="K56" s="4">
        <v>17.887706463837699</v>
      </c>
      <c r="L56" s="4">
        <v>5.8769324441704498</v>
      </c>
    </row>
    <row r="57" spans="1:12" x14ac:dyDescent="0.3">
      <c r="A57" s="5">
        <v>42887</v>
      </c>
      <c r="B57" s="4">
        <v>-6.7470974173798703</v>
      </c>
      <c r="C57">
        <f xml:space="preserve"> B57 - $B$50</f>
        <v>0.51007621920085988</v>
      </c>
      <c r="D57" s="4">
        <v>0.215558515849086</v>
      </c>
      <c r="E57" s="4">
        <v>7.1059171122898501E-2</v>
      </c>
      <c r="F57" s="4">
        <v>-103.768494837435</v>
      </c>
      <c r="G57" s="4">
        <f t="shared" si="4"/>
        <v>2.9546436613720033</v>
      </c>
      <c r="H57" s="4">
        <v>5.3419950205376301</v>
      </c>
      <c r="I57" s="4">
        <v>1.76099625109598</v>
      </c>
      <c r="J57">
        <v>3690.5783677857198</v>
      </c>
      <c r="K57" s="4">
        <v>19.626113296218598</v>
      </c>
      <c r="L57" s="4">
        <v>6.4697761426868103</v>
      </c>
    </row>
    <row r="58" spans="1:12" x14ac:dyDescent="0.3">
      <c r="A58" s="5">
        <v>42887</v>
      </c>
      <c r="B58" s="4">
        <v>-6.6845733476683504</v>
      </c>
      <c r="C58">
        <f xml:space="preserve"> B58 - $B$50</f>
        <v>0.5726002889123798</v>
      </c>
      <c r="D58" s="4">
        <v>0.29105702252193399</v>
      </c>
      <c r="E58" s="4">
        <v>9.4768645888118702E-2</v>
      </c>
      <c r="F58" s="4">
        <v>-100.937068113911</v>
      </c>
      <c r="G58" s="4">
        <f t="shared" si="4"/>
        <v>5.7860703848960071</v>
      </c>
      <c r="H58" s="4">
        <v>6.67484318810682</v>
      </c>
      <c r="I58" s="4">
        <v>2.1733399351487801</v>
      </c>
      <c r="J58">
        <v>2949.3824532588601</v>
      </c>
      <c r="K58" s="4">
        <v>21.063937525516799</v>
      </c>
      <c r="L58" s="4">
        <v>6.8584527494598397</v>
      </c>
    </row>
    <row r="59" spans="1:12" x14ac:dyDescent="0.3">
      <c r="A59" s="5">
        <v>42887</v>
      </c>
      <c r="B59" s="4">
        <v>-6.5033560515565201</v>
      </c>
      <c r="C59">
        <f xml:space="preserve"> B59 - $B$50</f>
        <v>0.75381758502421015</v>
      </c>
      <c r="D59" s="4">
        <v>0.299395372481912</v>
      </c>
      <c r="E59" s="4">
        <v>9.6357647371563299E-2</v>
      </c>
      <c r="F59" s="4">
        <v>-99.823673412192605</v>
      </c>
      <c r="G59" s="4">
        <f t="shared" si="4"/>
        <v>6.8994650866143985</v>
      </c>
      <c r="H59" s="4">
        <v>9.3788292299505507</v>
      </c>
      <c r="I59" s="4">
        <v>3.0184899392601099</v>
      </c>
      <c r="J59">
        <v>2184.8346696490698</v>
      </c>
      <c r="K59" s="4">
        <v>13.0996146882167</v>
      </c>
      <c r="L59" s="4">
        <v>4.2159905223878802</v>
      </c>
    </row>
    <row r="60" spans="1:12" x14ac:dyDescent="0.3">
      <c r="A60" s="5">
        <v>42887</v>
      </c>
      <c r="B60" s="4">
        <v>-6.2830650357724496</v>
      </c>
      <c r="C60">
        <f xml:space="preserve"> B60 - $B$50</f>
        <v>0.97410860080828066</v>
      </c>
      <c r="D60" s="4">
        <v>0.39714118503627699</v>
      </c>
      <c r="E60" s="4">
        <v>0.12529380780567501</v>
      </c>
      <c r="F60" s="4">
        <v>-98.371402431904201</v>
      </c>
      <c r="G60" s="4">
        <f t="shared" si="4"/>
        <v>8.3517360669028022</v>
      </c>
      <c r="H60" s="4">
        <v>11.458987049285</v>
      </c>
      <c r="I60" s="4">
        <v>3.6151881877214098</v>
      </c>
      <c r="J60">
        <v>1721.10662496647</v>
      </c>
      <c r="K60" s="4">
        <v>13.7155982092622</v>
      </c>
      <c r="L60" s="4">
        <v>4.3271249387398099</v>
      </c>
    </row>
    <row r="61" spans="1:12" x14ac:dyDescent="0.3">
      <c r="G61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2021-01-26T01:46:54Z</dcterms:created>
  <dcterms:modified xsi:type="dcterms:W3CDTF">2021-01-26T02:30:14Z</dcterms:modified>
</cp:coreProperties>
</file>