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areer\HardwareProjects\FOC无刷电机矢量控制器\FOC_Controller_PCB\"/>
    </mc:Choice>
  </mc:AlternateContent>
  <xr:revisionPtr revIDLastSave="0" documentId="13_ncr:1_{DB5F8FE6-C535-4A93-A040-7460BE84E1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C_Controller_PCB" sheetId="1" r:id="rId1"/>
    <sheet name="Sheet2" sheetId="2" r:id="rId2"/>
    <sheet name="Sheet3" sheetId="3" r:id="rId3"/>
  </sheets>
  <definedNames>
    <definedName name="_xlnm.Print_Titles" localSheetId="0">FOC_Controller_PCB!$1:$1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I59" i="1" l="1"/>
</calcChain>
</file>

<file path=xl/sharedStrings.xml><?xml version="1.0" encoding="utf-8"?>
<sst xmlns="http://schemas.openxmlformats.org/spreadsheetml/2006/main" count="325" uniqueCount="178">
  <si>
    <t>Comment</t>
  </si>
  <si>
    <t/>
  </si>
  <si>
    <t>Value</t>
  </si>
  <si>
    <t>Designator</t>
  </si>
  <si>
    <t>Quantity</t>
  </si>
  <si>
    <t>Footprint</t>
  </si>
  <si>
    <t>LibRef</t>
  </si>
  <si>
    <t>Description</t>
  </si>
  <si>
    <t>Cap</t>
  </si>
  <si>
    <t>1μF</t>
  </si>
  <si>
    <t>C1, C4, C7, C30, C43, C44, C61, C62</t>
  </si>
  <si>
    <t>C 0603_L</t>
  </si>
  <si>
    <t>Capacitor</t>
  </si>
  <si>
    <t>Cap Pol1</t>
  </si>
  <si>
    <t>100μF</t>
  </si>
  <si>
    <t>C2</t>
  </si>
  <si>
    <t>C 1206_M</t>
  </si>
  <si>
    <t>Polarized Capacitor (Radial)</t>
  </si>
  <si>
    <t>22μF</t>
  </si>
  <si>
    <t>C3</t>
  </si>
  <si>
    <t>CD A(3216)</t>
  </si>
  <si>
    <t>10μF</t>
  </si>
  <si>
    <t>C5</t>
  </si>
  <si>
    <t>C 0603_M</t>
  </si>
  <si>
    <t>47μF</t>
  </si>
  <si>
    <t>C6</t>
  </si>
  <si>
    <t>100nF</t>
  </si>
  <si>
    <t>C8, C15, C17, C18, C19, C32, C51, C52, C87</t>
  </si>
  <si>
    <t>0.01μF</t>
  </si>
  <si>
    <t>C9</t>
  </si>
  <si>
    <t>0.1μF</t>
  </si>
  <si>
    <t>C10, C11, C14, C16, C22, C23, C24, C29, C38, C40, C42, C50, C56, C58, C60, C66</t>
  </si>
  <si>
    <t>2.2μF</t>
  </si>
  <si>
    <t>C12, C13, C26, C39, C57</t>
  </si>
  <si>
    <t>20pF</t>
  </si>
  <si>
    <t>C20, C21</t>
  </si>
  <si>
    <t>4.7μF 16V X7R</t>
  </si>
  <si>
    <t>C25</t>
  </si>
  <si>
    <t>1μF 16V X5R</t>
  </si>
  <si>
    <t>C27</t>
  </si>
  <si>
    <t>4.7μF</t>
  </si>
  <si>
    <t>C28, C34, C49, C65</t>
  </si>
  <si>
    <t>1μF 16V</t>
  </si>
  <si>
    <t>C31</t>
  </si>
  <si>
    <t>47nF</t>
  </si>
  <si>
    <t>C33</t>
  </si>
  <si>
    <t>0.022μF</t>
  </si>
  <si>
    <t>C41, C59</t>
  </si>
  <si>
    <t>1000pF</t>
  </si>
  <si>
    <t>C45, C46, C67, C68</t>
  </si>
  <si>
    <t>2200pF</t>
  </si>
  <si>
    <t>C47, C48, C63, C64</t>
  </si>
  <si>
    <t>C69, C70, C71, C72, C73, C74, C75, C76, C77, C78, C79, C80, C81, C82, C83, C84, C85, C86</t>
  </si>
  <si>
    <t>BLUE_LED</t>
  </si>
  <si>
    <t>D1</t>
  </si>
  <si>
    <t>LED 0603B</t>
  </si>
  <si>
    <t>LED2</t>
  </si>
  <si>
    <t>Typical RED, GREEN, YELLOW, AMBER GaAs LED</t>
  </si>
  <si>
    <t>SS56</t>
  </si>
  <si>
    <t>D2</t>
  </si>
  <si>
    <t>SMC</t>
  </si>
  <si>
    <t>Diode BAS70</t>
  </si>
  <si>
    <t>Silicon AF Schottky Diode for High-Speed Switching</t>
  </si>
  <si>
    <t>GREEN_LED</t>
  </si>
  <si>
    <t>D3</t>
  </si>
  <si>
    <t>LED 0603G</t>
  </si>
  <si>
    <t>YELLOW_LED</t>
  </si>
  <si>
    <t>D4, D6</t>
  </si>
  <si>
    <t>LED 0603Y</t>
  </si>
  <si>
    <t>RED_LED</t>
  </si>
  <si>
    <t>D5, D7</t>
  </si>
  <si>
    <t>LED 0603R</t>
  </si>
  <si>
    <t>USB-C</t>
  </si>
  <si>
    <t>J1</t>
  </si>
  <si>
    <t>USB-C-SMD_TYPE-C-USB-5</t>
  </si>
  <si>
    <t>USB-C/S</t>
  </si>
  <si>
    <t>USB-C型母接口</t>
  </si>
  <si>
    <t>OLED 128*64</t>
  </si>
  <si>
    <t>J2</t>
  </si>
  <si>
    <t>OLED 0.96'' 128x64</t>
  </si>
  <si>
    <t>Header 30</t>
  </si>
  <si>
    <t>Header, 30-Pin</t>
  </si>
  <si>
    <t>三相连接器-插座</t>
  </si>
  <si>
    <t>J3, J4</t>
  </si>
  <si>
    <t>MR30PW-M</t>
  </si>
  <si>
    <t>Inductor</t>
  </si>
  <si>
    <t>47μH/3A</t>
  </si>
  <si>
    <t>L1</t>
  </si>
  <si>
    <t>L-SMD-0630</t>
  </si>
  <si>
    <t>USART</t>
  </si>
  <si>
    <t>P1</t>
  </si>
  <si>
    <t>SIPA04</t>
  </si>
  <si>
    <t>Header 4</t>
  </si>
  <si>
    <t>Header, 4-Pin</t>
  </si>
  <si>
    <t>M0_Encoder</t>
  </si>
  <si>
    <t>P2</t>
  </si>
  <si>
    <t>SIPB05</t>
  </si>
  <si>
    <t>Header 5</t>
  </si>
  <si>
    <t>Header, 5-Pin</t>
  </si>
  <si>
    <t>CAN</t>
  </si>
  <si>
    <t>P3</t>
  </si>
  <si>
    <t>SIPA03</t>
  </si>
  <si>
    <t>Header 3</t>
  </si>
  <si>
    <t>Header, 3-Pin</t>
  </si>
  <si>
    <t>M1_Encoder</t>
  </si>
  <si>
    <t>P4</t>
  </si>
  <si>
    <t>STLINK</t>
  </si>
  <si>
    <t>P5</t>
  </si>
  <si>
    <t>KIA50N03BD</t>
  </si>
  <si>
    <t>Q1, Q2, Q3, Q4, Q5, Q6, Q7, Q8, Q9, Q10, Q11, Q12</t>
  </si>
  <si>
    <t>TO252 - 3</t>
  </si>
  <si>
    <t>N-MOSFET</t>
  </si>
  <si>
    <t>Res2</t>
  </si>
  <si>
    <t>1K</t>
  </si>
  <si>
    <t>R1, R35, R36, R50, R51</t>
  </si>
  <si>
    <t>R 0603_L</t>
  </si>
  <si>
    <t>Resistor</t>
  </si>
  <si>
    <t>12K</t>
  </si>
  <si>
    <t>R2</t>
  </si>
  <si>
    <t>22Ω</t>
  </si>
  <si>
    <t>R3, R5</t>
  </si>
  <si>
    <t>4.7K</t>
  </si>
  <si>
    <t>R4, R24, R25, R26, R29, R30, R31, R41, R45, R56, R57, R68, R69</t>
  </si>
  <si>
    <t>43K</t>
  </si>
  <si>
    <t>R6, R9, R13, R15, R19, R21, R27</t>
  </si>
  <si>
    <t>3.3Ω</t>
  </si>
  <si>
    <t>R7</t>
  </si>
  <si>
    <t>3.9K</t>
  </si>
  <si>
    <t>R8, R11, R14, R16, R20, R22, R28</t>
  </si>
  <si>
    <t>0Ω</t>
  </si>
  <si>
    <t>R10, R12</t>
  </si>
  <si>
    <t>910KΩ</t>
  </si>
  <si>
    <t>R23</t>
  </si>
  <si>
    <t>60Ω</t>
  </si>
  <si>
    <t>R32, R33</t>
  </si>
  <si>
    <t>4.7KΩ</t>
  </si>
  <si>
    <t>R34, R67</t>
  </si>
  <si>
    <t>1Ω</t>
  </si>
  <si>
    <t>R37, R52</t>
  </si>
  <si>
    <t>10</t>
  </si>
  <si>
    <t>R38, R39, R40, R42, R43, R44, R53, R54, R55, R58, R59, R60</t>
  </si>
  <si>
    <t>56Ω</t>
  </si>
  <si>
    <t>R46, R47, R61, R62</t>
  </si>
  <si>
    <t>0.005Ω 4W</t>
  </si>
  <si>
    <t>R48, R49, R63, R64, R65, R66</t>
  </si>
  <si>
    <t>R 2512_M</t>
  </si>
  <si>
    <t>SW-PB</t>
  </si>
  <si>
    <t>S1</t>
  </si>
  <si>
    <t>TSW SMD-6*6*5</t>
  </si>
  <si>
    <t>Switch</t>
  </si>
  <si>
    <t>XL2011</t>
  </si>
  <si>
    <t>U1</t>
  </si>
  <si>
    <t>SOP8_N</t>
  </si>
  <si>
    <t>5V/2.1A DC-DC Buck电源芯片(&lt;50V)</t>
  </si>
  <si>
    <t>CJT1117-3.3</t>
  </si>
  <si>
    <t>U2</t>
  </si>
  <si>
    <t>SOT223_N</t>
  </si>
  <si>
    <t>Volt Reg</t>
  </si>
  <si>
    <t>Voltage Regulator</t>
  </si>
  <si>
    <t>STM32F405RGT6</t>
  </si>
  <si>
    <t>U3</t>
  </si>
  <si>
    <t>LQFP64-10x10mm</t>
  </si>
  <si>
    <t>No Description Available</t>
  </si>
  <si>
    <t>TJA1040</t>
  </si>
  <si>
    <t>U4</t>
  </si>
  <si>
    <t>CAN收发器</t>
  </si>
  <si>
    <t>DRV8303</t>
  </si>
  <si>
    <t>U5, U6</t>
  </si>
  <si>
    <t>DCA48_4P42X3P48</t>
  </si>
  <si>
    <t>THREE PHASE PRE-DRIVER WITH DUAL CURRENT SHUNT AMPLIFIERS, DCA0048A</t>
  </si>
  <si>
    <t>8MHz</t>
  </si>
  <si>
    <t>Y1</t>
  </si>
  <si>
    <t>OSC 3225-4P</t>
  </si>
  <si>
    <t>XTAL</t>
  </si>
  <si>
    <t>Crystal Oscillator</t>
  </si>
  <si>
    <t>Price/pcs</t>
    <phoneticPr fontId="1" type="noConversion"/>
  </si>
  <si>
    <t>Price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</si>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</sst>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Tahoma"/>
    </font>
    <font>
      <sz val="9"/>
      <name val="宋体"/>
      <family val="3"/>
      <charset val="134"/>
    </font>
    <font>
      <sz val="10"/>
      <name val="Tahoma"/>
      <family val="2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0"/>
  </cellStyleXfs>
  <cellXfs count="14">
    <xf numFmtId="0" fontId="0" fillId="2" borderId="0" xfId="0"/>
    <xf numFmtId="0" fontId="0" fillId="3" borderId="2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2" borderId="5" xfId="0" quotePrefix="1" applyBorder="1" applyAlignment="1">
      <alignment vertical="center" wrapText="1"/>
    </xf>
    <xf numFmtId="0" fontId="0" fillId="2" borderId="4" xfId="0" quotePrefix="1" applyBorder="1" applyAlignment="1">
      <alignment vertical="center" wrapText="1"/>
    </xf>
    <xf numFmtId="0" fontId="0" fillId="2" borderId="4" xfId="0" applyBorder="1" applyAlignment="1">
      <alignment vertical="center" wrapText="1"/>
    </xf>
    <xf numFmtId="0" fontId="0" fillId="2" borderId="6" xfId="0" quotePrefix="1" applyBorder="1" applyAlignment="1">
      <alignment vertical="center" wrapText="1"/>
    </xf>
    <xf numFmtId="0" fontId="0" fillId="2" borderId="3" xfId="0" quotePrefix="1" applyBorder="1" applyAlignment="1">
      <alignment vertical="center" wrapText="1"/>
    </xf>
    <xf numFmtId="0" fontId="0" fillId="2" borderId="3" xfId="0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3" borderId="1" xfId="0" applyFont="1" applyFill="1" applyBorder="1" applyAlignment="1">
      <alignment vertical="center" wrapText="1"/>
    </xf>
    <xf numFmtId="0" fontId="3" fillId="2" borderId="0" xfId="0" applyFont="1"/>
  </cellXfs>
  <cellStyles count="1">
    <cellStyle name="常规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9"/>
  <sheetViews>
    <sheetView tabSelected="1" zoomScale="70" zoomScaleNormal="70" workbookViewId="0">
      <selection activeCell="J63" sqref="J63"/>
    </sheetView>
  </sheetViews>
  <sheetFormatPr defaultColWidth="8.88671875" defaultRowHeight="13.2" x14ac:dyDescent="0.25"/>
  <cols>
    <col min="1" max="1" width="18.33203125" customWidth="1"/>
    <col min="2" max="2" width="15.33203125" customWidth="1"/>
    <col min="3" max="7" width="18.33203125" customWidth="1"/>
    <col min="8" max="8" width="17.77734375" customWidth="1"/>
  </cols>
  <sheetData>
    <row r="1" spans="1:9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12" t="s">
        <v>175</v>
      </c>
      <c r="I1" s="12" t="s">
        <v>176</v>
      </c>
    </row>
    <row r="2" spans="1:9" ht="26.4" customHeight="1" x14ac:dyDescent="0.25">
      <c r="A2" s="3" t="s">
        <v>8</v>
      </c>
      <c r="B2" s="4" t="s">
        <v>9</v>
      </c>
      <c r="C2" s="4" t="s">
        <v>10</v>
      </c>
      <c r="D2" s="5">
        <v>8</v>
      </c>
      <c r="E2" s="4" t="s">
        <v>11</v>
      </c>
      <c r="F2" s="4" t="s">
        <v>8</v>
      </c>
      <c r="G2" s="4" t="s">
        <v>12</v>
      </c>
      <c r="H2" s="9">
        <v>3.0999999999999999E-3</v>
      </c>
      <c r="I2">
        <f>H2*D2</f>
        <v>2.4799999999999999E-2</v>
      </c>
    </row>
    <row r="3" spans="1:9" ht="26.4" customHeight="1" x14ac:dyDescent="0.25">
      <c r="A3" s="6" t="s">
        <v>13</v>
      </c>
      <c r="B3" s="7" t="s">
        <v>14</v>
      </c>
      <c r="C3" s="7" t="s">
        <v>15</v>
      </c>
      <c r="D3" s="8">
        <v>1</v>
      </c>
      <c r="E3" s="7" t="s">
        <v>16</v>
      </c>
      <c r="F3" s="7" t="s">
        <v>13</v>
      </c>
      <c r="G3" s="7" t="s">
        <v>17</v>
      </c>
      <c r="H3" s="11">
        <v>0.2</v>
      </c>
      <c r="I3">
        <f t="shared" ref="I3:I57" si="0">H3*D3</f>
        <v>0.2</v>
      </c>
    </row>
    <row r="4" spans="1:9" ht="26.4" customHeight="1" x14ac:dyDescent="0.25">
      <c r="A4" s="6" t="s">
        <v>13</v>
      </c>
      <c r="B4" s="7" t="s">
        <v>18</v>
      </c>
      <c r="C4" s="7" t="s">
        <v>19</v>
      </c>
      <c r="D4" s="8">
        <v>1</v>
      </c>
      <c r="E4" s="7" t="s">
        <v>20</v>
      </c>
      <c r="F4" s="7" t="s">
        <v>13</v>
      </c>
      <c r="G4" s="7" t="s">
        <v>17</v>
      </c>
      <c r="H4" s="9">
        <v>0.749</v>
      </c>
      <c r="I4">
        <f t="shared" si="0"/>
        <v>0.749</v>
      </c>
    </row>
    <row r="5" spans="1:9" x14ac:dyDescent="0.25">
      <c r="A5" s="6" t="s">
        <v>8</v>
      </c>
      <c r="B5" s="7" t="s">
        <v>21</v>
      </c>
      <c r="C5" s="7" t="s">
        <v>22</v>
      </c>
      <c r="D5" s="8">
        <v>1</v>
      </c>
      <c r="E5" s="7" t="s">
        <v>23</v>
      </c>
      <c r="F5" s="7" t="s">
        <v>8</v>
      </c>
      <c r="G5" s="7" t="s">
        <v>12</v>
      </c>
      <c r="H5" s="9">
        <v>8.5300000000000001E-2</v>
      </c>
      <c r="I5">
        <f t="shared" si="0"/>
        <v>8.5300000000000001E-2</v>
      </c>
    </row>
    <row r="6" spans="1:9" ht="26.4" customHeight="1" x14ac:dyDescent="0.25">
      <c r="A6" s="6" t="s">
        <v>13</v>
      </c>
      <c r="B6" s="7" t="s">
        <v>24</v>
      </c>
      <c r="C6" s="7" t="s">
        <v>25</v>
      </c>
      <c r="D6" s="8">
        <v>1</v>
      </c>
      <c r="E6" s="7" t="s">
        <v>16</v>
      </c>
      <c r="F6" s="7" t="s">
        <v>13</v>
      </c>
      <c r="G6" s="7" t="s">
        <v>17</v>
      </c>
      <c r="H6" s="9">
        <v>0.2</v>
      </c>
      <c r="I6">
        <f t="shared" si="0"/>
        <v>0.2</v>
      </c>
    </row>
    <row r="7" spans="1:9" ht="39.6" customHeight="1" x14ac:dyDescent="0.25">
      <c r="A7" s="6" t="s">
        <v>8</v>
      </c>
      <c r="B7" s="7" t="s">
        <v>26</v>
      </c>
      <c r="C7" s="7" t="s">
        <v>27</v>
      </c>
      <c r="D7" s="8">
        <v>9</v>
      </c>
      <c r="E7" s="7" t="s">
        <v>11</v>
      </c>
      <c r="F7" s="7" t="s">
        <v>8</v>
      </c>
      <c r="G7" s="7" t="s">
        <v>12</v>
      </c>
      <c r="H7" s="9">
        <v>1.34E-2</v>
      </c>
      <c r="I7">
        <f t="shared" si="0"/>
        <v>0.1206</v>
      </c>
    </row>
    <row r="8" spans="1:9" x14ac:dyDescent="0.25">
      <c r="A8" s="6" t="s">
        <v>8</v>
      </c>
      <c r="B8" s="7" t="s">
        <v>28</v>
      </c>
      <c r="C8" s="7" t="s">
        <v>29</v>
      </c>
      <c r="D8" s="8">
        <v>1</v>
      </c>
      <c r="E8" s="7" t="s">
        <v>11</v>
      </c>
      <c r="F8" s="7" t="s">
        <v>8</v>
      </c>
      <c r="G8" s="7" t="s">
        <v>12</v>
      </c>
      <c r="H8" s="9">
        <v>1.3100000000000001E-2</v>
      </c>
      <c r="I8">
        <f t="shared" si="0"/>
        <v>1.3100000000000001E-2</v>
      </c>
    </row>
    <row r="9" spans="1:9" ht="52.8" customHeight="1" x14ac:dyDescent="0.25">
      <c r="A9" s="6" t="s">
        <v>8</v>
      </c>
      <c r="B9" s="7" t="s">
        <v>30</v>
      </c>
      <c r="C9" s="7" t="s">
        <v>31</v>
      </c>
      <c r="D9" s="8">
        <v>16</v>
      </c>
      <c r="E9" s="7" t="s">
        <v>11</v>
      </c>
      <c r="F9" s="7" t="s">
        <v>8</v>
      </c>
      <c r="G9" s="7" t="s">
        <v>12</v>
      </c>
      <c r="H9" s="9">
        <v>1.34E-2</v>
      </c>
      <c r="I9">
        <f t="shared" si="0"/>
        <v>0.21440000000000001</v>
      </c>
    </row>
    <row r="10" spans="1:9" ht="26.4" customHeight="1" x14ac:dyDescent="0.25">
      <c r="A10" s="6" t="s">
        <v>8</v>
      </c>
      <c r="B10" s="7" t="s">
        <v>32</v>
      </c>
      <c r="C10" s="7" t="s">
        <v>33</v>
      </c>
      <c r="D10" s="8">
        <v>5</v>
      </c>
      <c r="E10" s="7" t="s">
        <v>11</v>
      </c>
      <c r="F10" s="7" t="s">
        <v>8</v>
      </c>
      <c r="G10" s="7" t="s">
        <v>12</v>
      </c>
      <c r="H10" s="9">
        <v>0.186</v>
      </c>
      <c r="I10">
        <f t="shared" si="0"/>
        <v>0.92999999999999994</v>
      </c>
    </row>
    <row r="11" spans="1:9" x14ac:dyDescent="0.25">
      <c r="A11" s="6" t="s">
        <v>8</v>
      </c>
      <c r="B11" s="7" t="s">
        <v>34</v>
      </c>
      <c r="C11" s="7" t="s">
        <v>35</v>
      </c>
      <c r="D11" s="8">
        <v>2</v>
      </c>
      <c r="E11" s="7" t="s">
        <v>11</v>
      </c>
      <c r="F11" s="7" t="s">
        <v>8</v>
      </c>
      <c r="G11" s="7" t="s">
        <v>12</v>
      </c>
      <c r="H11" s="10">
        <v>2.5000000000000001E-2</v>
      </c>
      <c r="I11">
        <f t="shared" si="0"/>
        <v>0.05</v>
      </c>
    </row>
    <row r="12" spans="1:9" x14ac:dyDescent="0.25">
      <c r="A12" s="6" t="s">
        <v>8</v>
      </c>
      <c r="B12" s="7" t="s">
        <v>36</v>
      </c>
      <c r="C12" s="7" t="s">
        <v>37</v>
      </c>
      <c r="D12" s="8">
        <v>1</v>
      </c>
      <c r="E12" s="7" t="s">
        <v>11</v>
      </c>
      <c r="F12" s="7" t="s">
        <v>8</v>
      </c>
      <c r="G12" s="7" t="s">
        <v>12</v>
      </c>
      <c r="H12" s="11">
        <v>0.1</v>
      </c>
      <c r="I12">
        <f t="shared" si="0"/>
        <v>0.1</v>
      </c>
    </row>
    <row r="13" spans="1:9" x14ac:dyDescent="0.25">
      <c r="A13" s="6" t="s">
        <v>8</v>
      </c>
      <c r="B13" s="7" t="s">
        <v>38</v>
      </c>
      <c r="C13" s="7" t="s">
        <v>39</v>
      </c>
      <c r="D13" s="8">
        <v>1</v>
      </c>
      <c r="E13" s="7" t="s">
        <v>11</v>
      </c>
      <c r="F13" s="7" t="s">
        <v>8</v>
      </c>
      <c r="G13" s="7" t="s">
        <v>12</v>
      </c>
      <c r="H13" s="9">
        <v>3.1E-2</v>
      </c>
      <c r="I13">
        <f t="shared" si="0"/>
        <v>3.1E-2</v>
      </c>
    </row>
    <row r="14" spans="1:9" x14ac:dyDescent="0.25">
      <c r="A14" s="6" t="s">
        <v>8</v>
      </c>
      <c r="B14" s="7" t="s">
        <v>40</v>
      </c>
      <c r="C14" s="7" t="s">
        <v>41</v>
      </c>
      <c r="D14" s="8">
        <v>4</v>
      </c>
      <c r="E14" s="7" t="s">
        <v>11</v>
      </c>
      <c r="F14" s="7" t="s">
        <v>8</v>
      </c>
      <c r="G14" s="7" t="s">
        <v>12</v>
      </c>
      <c r="H14" s="11">
        <v>0.1</v>
      </c>
      <c r="I14">
        <f t="shared" si="0"/>
        <v>0.4</v>
      </c>
    </row>
    <row r="15" spans="1:9" x14ac:dyDescent="0.25">
      <c r="A15" s="6" t="s">
        <v>8</v>
      </c>
      <c r="B15" s="7" t="s">
        <v>42</v>
      </c>
      <c r="C15" s="7" t="s">
        <v>43</v>
      </c>
      <c r="D15" s="8">
        <v>1</v>
      </c>
      <c r="E15" s="7" t="s">
        <v>11</v>
      </c>
      <c r="F15" s="7" t="s">
        <v>8</v>
      </c>
      <c r="G15" s="7" t="s">
        <v>12</v>
      </c>
      <c r="H15" s="9">
        <v>3.1E-2</v>
      </c>
      <c r="I15">
        <f t="shared" si="0"/>
        <v>3.1E-2</v>
      </c>
    </row>
    <row r="16" spans="1:9" x14ac:dyDescent="0.25">
      <c r="A16" s="6" t="s">
        <v>8</v>
      </c>
      <c r="B16" s="7" t="s">
        <v>44</v>
      </c>
      <c r="C16" s="7" t="s">
        <v>45</v>
      </c>
      <c r="D16" s="8">
        <v>1</v>
      </c>
      <c r="E16" s="7" t="s">
        <v>11</v>
      </c>
      <c r="F16" s="7" t="s">
        <v>8</v>
      </c>
      <c r="G16" s="7" t="s">
        <v>12</v>
      </c>
      <c r="H16" s="10">
        <v>2.5000000000000001E-2</v>
      </c>
      <c r="I16">
        <f t="shared" si="0"/>
        <v>2.5000000000000001E-2</v>
      </c>
    </row>
    <row r="17" spans="1:9" x14ac:dyDescent="0.25">
      <c r="A17" s="6" t="s">
        <v>8</v>
      </c>
      <c r="B17" s="7" t="s">
        <v>46</v>
      </c>
      <c r="C17" s="7" t="s">
        <v>47</v>
      </c>
      <c r="D17" s="8">
        <v>2</v>
      </c>
      <c r="E17" s="7" t="s">
        <v>11</v>
      </c>
      <c r="F17" s="7" t="s">
        <v>8</v>
      </c>
      <c r="G17" s="7" t="s">
        <v>12</v>
      </c>
      <c r="H17" s="10">
        <v>2.5000000000000001E-2</v>
      </c>
      <c r="I17">
        <f t="shared" si="0"/>
        <v>0.05</v>
      </c>
    </row>
    <row r="18" spans="1:9" x14ac:dyDescent="0.25">
      <c r="A18" s="6" t="s">
        <v>8</v>
      </c>
      <c r="B18" s="7" t="s">
        <v>48</v>
      </c>
      <c r="C18" s="7" t="s">
        <v>49</v>
      </c>
      <c r="D18" s="8">
        <v>4</v>
      </c>
      <c r="E18" s="7" t="s">
        <v>11</v>
      </c>
      <c r="F18" s="7" t="s">
        <v>8</v>
      </c>
      <c r="G18" s="7" t="s">
        <v>12</v>
      </c>
      <c r="H18" s="10">
        <v>2.5000000000000001E-2</v>
      </c>
      <c r="I18">
        <f t="shared" si="0"/>
        <v>0.1</v>
      </c>
    </row>
    <row r="19" spans="1:9" x14ac:dyDescent="0.25">
      <c r="A19" s="6" t="s">
        <v>8</v>
      </c>
      <c r="B19" s="7" t="s">
        <v>50</v>
      </c>
      <c r="C19" s="7" t="s">
        <v>51</v>
      </c>
      <c r="D19" s="8">
        <v>4</v>
      </c>
      <c r="E19" s="7" t="s">
        <v>11</v>
      </c>
      <c r="F19" s="7" t="s">
        <v>8</v>
      </c>
      <c r="G19" s="7" t="s">
        <v>12</v>
      </c>
      <c r="H19" s="10">
        <v>2.5000000000000001E-2</v>
      </c>
      <c r="I19">
        <f t="shared" si="0"/>
        <v>0.1</v>
      </c>
    </row>
    <row r="20" spans="1:9" ht="66" customHeight="1" x14ac:dyDescent="0.25">
      <c r="A20" s="6" t="s">
        <v>8</v>
      </c>
      <c r="B20" s="7" t="s">
        <v>14</v>
      </c>
      <c r="C20" s="7" t="s">
        <v>52</v>
      </c>
      <c r="D20" s="8">
        <v>18</v>
      </c>
      <c r="E20" s="7" t="s">
        <v>16</v>
      </c>
      <c r="F20" s="7" t="s">
        <v>8</v>
      </c>
      <c r="G20" s="7" t="s">
        <v>12</v>
      </c>
      <c r="H20" s="11">
        <v>0.2</v>
      </c>
      <c r="I20">
        <f t="shared" si="0"/>
        <v>3.6</v>
      </c>
    </row>
    <row r="21" spans="1:9" ht="39.6" customHeight="1" x14ac:dyDescent="0.25">
      <c r="A21" s="6" t="s">
        <v>53</v>
      </c>
      <c r="B21" s="7"/>
      <c r="C21" s="7" t="s">
        <v>54</v>
      </c>
      <c r="D21" s="8">
        <v>1</v>
      </c>
      <c r="E21" s="7" t="s">
        <v>55</v>
      </c>
      <c r="F21" s="7" t="s">
        <v>56</v>
      </c>
      <c r="G21" s="7" t="s">
        <v>57</v>
      </c>
      <c r="H21" s="10">
        <v>7.0000000000000007E-2</v>
      </c>
      <c r="I21">
        <f t="shared" si="0"/>
        <v>7.0000000000000007E-2</v>
      </c>
    </row>
    <row r="22" spans="1:9" ht="39.6" customHeight="1" x14ac:dyDescent="0.25">
      <c r="A22" s="6" t="s">
        <v>58</v>
      </c>
      <c r="B22" s="7"/>
      <c r="C22" s="7" t="s">
        <v>59</v>
      </c>
      <c r="D22" s="8">
        <v>1</v>
      </c>
      <c r="E22" s="7" t="s">
        <v>60</v>
      </c>
      <c r="F22" s="7" t="s">
        <v>61</v>
      </c>
      <c r="G22" s="7" t="s">
        <v>62</v>
      </c>
      <c r="H22" s="9">
        <v>0.48470000000000002</v>
      </c>
      <c r="I22">
        <f t="shared" si="0"/>
        <v>0.48470000000000002</v>
      </c>
    </row>
    <row r="23" spans="1:9" ht="39.6" customHeight="1" x14ac:dyDescent="0.25">
      <c r="A23" s="6" t="s">
        <v>63</v>
      </c>
      <c r="B23" s="7"/>
      <c r="C23" s="7" t="s">
        <v>64</v>
      </c>
      <c r="D23" s="8">
        <v>1</v>
      </c>
      <c r="E23" s="7" t="s">
        <v>65</v>
      </c>
      <c r="F23" s="7" t="s">
        <v>56</v>
      </c>
      <c r="G23" s="7" t="s">
        <v>57</v>
      </c>
      <c r="H23" s="10">
        <v>0.04</v>
      </c>
      <c r="I23">
        <f t="shared" si="0"/>
        <v>0.04</v>
      </c>
    </row>
    <row r="24" spans="1:9" ht="39.6" customHeight="1" x14ac:dyDescent="0.25">
      <c r="A24" s="6" t="s">
        <v>66</v>
      </c>
      <c r="B24" s="7"/>
      <c r="C24" s="7" t="s">
        <v>67</v>
      </c>
      <c r="D24" s="8">
        <v>2</v>
      </c>
      <c r="E24" s="7" t="s">
        <v>68</v>
      </c>
      <c r="F24" s="7" t="s">
        <v>56</v>
      </c>
      <c r="G24" s="7" t="s">
        <v>57</v>
      </c>
      <c r="H24" s="10">
        <v>4.4999999999999998E-2</v>
      </c>
      <c r="I24">
        <f t="shared" si="0"/>
        <v>0.09</v>
      </c>
    </row>
    <row r="25" spans="1:9" ht="39.6" customHeight="1" x14ac:dyDescent="0.25">
      <c r="A25" s="6" t="s">
        <v>69</v>
      </c>
      <c r="B25" s="7"/>
      <c r="C25" s="7" t="s">
        <v>70</v>
      </c>
      <c r="D25" s="8">
        <v>2</v>
      </c>
      <c r="E25" s="7" t="s">
        <v>71</v>
      </c>
      <c r="F25" s="7" t="s">
        <v>56</v>
      </c>
      <c r="G25" s="7" t="s">
        <v>57</v>
      </c>
      <c r="H25" s="10">
        <v>4.4999999999999998E-2</v>
      </c>
      <c r="I25">
        <f t="shared" si="0"/>
        <v>0.09</v>
      </c>
    </row>
    <row r="26" spans="1:9" ht="26.4" customHeight="1" x14ac:dyDescent="0.25">
      <c r="A26" s="6" t="s">
        <v>72</v>
      </c>
      <c r="B26" s="7"/>
      <c r="C26" s="7" t="s">
        <v>73</v>
      </c>
      <c r="D26" s="8">
        <v>1</v>
      </c>
      <c r="E26" s="7" t="s">
        <v>74</v>
      </c>
      <c r="F26" s="7" t="s">
        <v>75</v>
      </c>
      <c r="G26" s="7" t="s">
        <v>76</v>
      </c>
      <c r="H26" s="9">
        <v>0.4844</v>
      </c>
      <c r="I26">
        <f t="shared" si="0"/>
        <v>0.4844</v>
      </c>
    </row>
    <row r="27" spans="1:9" x14ac:dyDescent="0.25">
      <c r="A27" s="6" t="s">
        <v>77</v>
      </c>
      <c r="B27" s="7"/>
      <c r="C27" s="7" t="s">
        <v>78</v>
      </c>
      <c r="D27" s="8">
        <v>1</v>
      </c>
      <c r="E27" s="7" t="s">
        <v>79</v>
      </c>
      <c r="F27" s="7" t="s">
        <v>80</v>
      </c>
      <c r="G27" s="7" t="s">
        <v>81</v>
      </c>
      <c r="H27" s="11">
        <v>9.75</v>
      </c>
      <c r="I27">
        <f t="shared" si="0"/>
        <v>9.75</v>
      </c>
    </row>
    <row r="28" spans="1:9" x14ac:dyDescent="0.25">
      <c r="A28" s="6" t="s">
        <v>82</v>
      </c>
      <c r="B28" s="7"/>
      <c r="C28" s="7" t="s">
        <v>83</v>
      </c>
      <c r="D28" s="8">
        <v>2</v>
      </c>
      <c r="E28" s="7" t="s">
        <v>84</v>
      </c>
      <c r="F28" s="7" t="s">
        <v>82</v>
      </c>
      <c r="G28" s="7" t="s">
        <v>1</v>
      </c>
      <c r="H28" s="11">
        <v>2.1</v>
      </c>
      <c r="I28">
        <f t="shared" si="0"/>
        <v>4.2</v>
      </c>
    </row>
    <row r="29" spans="1:9" x14ac:dyDescent="0.25">
      <c r="A29" s="6" t="s">
        <v>85</v>
      </c>
      <c r="B29" s="7" t="s">
        <v>86</v>
      </c>
      <c r="C29" s="7" t="s">
        <v>87</v>
      </c>
      <c r="D29" s="8">
        <v>1</v>
      </c>
      <c r="E29" s="7" t="s">
        <v>88</v>
      </c>
      <c r="F29" s="7" t="s">
        <v>85</v>
      </c>
      <c r="G29" s="7" t="s">
        <v>85</v>
      </c>
      <c r="H29" s="9">
        <v>0.75790000000000002</v>
      </c>
      <c r="I29">
        <f t="shared" si="0"/>
        <v>0.75790000000000002</v>
      </c>
    </row>
    <row r="30" spans="1:9" x14ac:dyDescent="0.25">
      <c r="A30" s="6" t="s">
        <v>89</v>
      </c>
      <c r="B30" s="7"/>
      <c r="C30" s="7" t="s">
        <v>90</v>
      </c>
      <c r="D30" s="8">
        <v>1</v>
      </c>
      <c r="E30" s="7" t="s">
        <v>91</v>
      </c>
      <c r="F30" s="7" t="s">
        <v>92</v>
      </c>
      <c r="G30" s="7" t="s">
        <v>93</v>
      </c>
      <c r="H30" s="11">
        <v>0.04</v>
      </c>
      <c r="I30">
        <f t="shared" si="0"/>
        <v>0.04</v>
      </c>
    </row>
    <row r="31" spans="1:9" x14ac:dyDescent="0.25">
      <c r="A31" s="6" t="s">
        <v>94</v>
      </c>
      <c r="B31" s="7"/>
      <c r="C31" s="7" t="s">
        <v>95</v>
      </c>
      <c r="D31" s="8">
        <v>1</v>
      </c>
      <c r="E31" s="7" t="s">
        <v>96</v>
      </c>
      <c r="F31" s="7" t="s">
        <v>97</v>
      </c>
      <c r="G31" s="7" t="s">
        <v>98</v>
      </c>
      <c r="H31" s="11">
        <v>0.06</v>
      </c>
      <c r="I31">
        <f t="shared" si="0"/>
        <v>0.06</v>
      </c>
    </row>
    <row r="32" spans="1:9" x14ac:dyDescent="0.25">
      <c r="A32" s="6" t="s">
        <v>99</v>
      </c>
      <c r="B32" s="7"/>
      <c r="C32" s="7" t="s">
        <v>100</v>
      </c>
      <c r="D32" s="8">
        <v>1</v>
      </c>
      <c r="E32" s="7" t="s">
        <v>101</v>
      </c>
      <c r="F32" s="7" t="s">
        <v>102</v>
      </c>
      <c r="G32" s="7" t="s">
        <v>103</v>
      </c>
      <c r="H32" s="11">
        <v>0.03</v>
      </c>
      <c r="I32">
        <f t="shared" si="0"/>
        <v>0.03</v>
      </c>
    </row>
    <row r="33" spans="1:9" x14ac:dyDescent="0.25">
      <c r="A33" s="6" t="s">
        <v>104</v>
      </c>
      <c r="B33" s="7"/>
      <c r="C33" s="7" t="s">
        <v>105</v>
      </c>
      <c r="D33" s="8">
        <v>1</v>
      </c>
      <c r="E33" s="7" t="s">
        <v>96</v>
      </c>
      <c r="F33" s="7" t="s">
        <v>97</v>
      </c>
      <c r="G33" s="7" t="s">
        <v>98</v>
      </c>
      <c r="H33" s="11">
        <v>0.06</v>
      </c>
      <c r="I33">
        <f t="shared" si="0"/>
        <v>0.06</v>
      </c>
    </row>
    <row r="34" spans="1:9" x14ac:dyDescent="0.25">
      <c r="A34" s="6" t="s">
        <v>106</v>
      </c>
      <c r="B34" s="7"/>
      <c r="C34" s="7" t="s">
        <v>107</v>
      </c>
      <c r="D34" s="8">
        <v>1</v>
      </c>
      <c r="E34" s="7" t="s">
        <v>101</v>
      </c>
      <c r="F34" s="7" t="s">
        <v>102</v>
      </c>
      <c r="G34" s="7" t="s">
        <v>103</v>
      </c>
      <c r="H34" s="11">
        <v>0.03</v>
      </c>
      <c r="I34">
        <f t="shared" si="0"/>
        <v>0.03</v>
      </c>
    </row>
    <row r="35" spans="1:9" ht="39.6" customHeight="1" x14ac:dyDescent="0.25">
      <c r="A35" s="6" t="s">
        <v>108</v>
      </c>
      <c r="B35" s="7"/>
      <c r="C35" s="7" t="s">
        <v>109</v>
      </c>
      <c r="D35" s="8">
        <v>12</v>
      </c>
      <c r="E35" s="7" t="s">
        <v>110</v>
      </c>
      <c r="F35" s="7" t="s">
        <v>111</v>
      </c>
      <c r="G35" s="7" t="s">
        <v>1</v>
      </c>
      <c r="H35" s="9">
        <v>0.57399999999999995</v>
      </c>
      <c r="I35">
        <f t="shared" si="0"/>
        <v>6.8879999999999999</v>
      </c>
    </row>
    <row r="36" spans="1:9" ht="26.4" customHeight="1" x14ac:dyDescent="0.25">
      <c r="A36" s="6" t="s">
        <v>112</v>
      </c>
      <c r="B36" s="7" t="s">
        <v>113</v>
      </c>
      <c r="C36" s="7" t="s">
        <v>114</v>
      </c>
      <c r="D36" s="8">
        <v>5</v>
      </c>
      <c r="E36" s="7" t="s">
        <v>115</v>
      </c>
      <c r="F36" s="7" t="s">
        <v>112</v>
      </c>
      <c r="G36" s="7" t="s">
        <v>116</v>
      </c>
      <c r="H36" s="10">
        <v>6.0000000000000001E-3</v>
      </c>
      <c r="I36">
        <f t="shared" si="0"/>
        <v>0.03</v>
      </c>
    </row>
    <row r="37" spans="1:9" x14ac:dyDescent="0.25">
      <c r="A37" s="6" t="s">
        <v>112</v>
      </c>
      <c r="B37" s="7" t="s">
        <v>117</v>
      </c>
      <c r="C37" s="7" t="s">
        <v>118</v>
      </c>
      <c r="D37" s="8">
        <v>1</v>
      </c>
      <c r="E37" s="7" t="s">
        <v>115</v>
      </c>
      <c r="F37" s="7" t="s">
        <v>112</v>
      </c>
      <c r="G37" s="7" t="s">
        <v>116</v>
      </c>
      <c r="H37" s="10">
        <v>6.0000000000000001E-3</v>
      </c>
      <c r="I37">
        <f t="shared" si="0"/>
        <v>6.0000000000000001E-3</v>
      </c>
    </row>
    <row r="38" spans="1:9" x14ac:dyDescent="0.25">
      <c r="A38" s="6" t="s">
        <v>112</v>
      </c>
      <c r="B38" s="7" t="s">
        <v>119</v>
      </c>
      <c r="C38" s="7" t="s">
        <v>120</v>
      </c>
      <c r="D38" s="8">
        <v>2</v>
      </c>
      <c r="E38" s="7" t="s">
        <v>115</v>
      </c>
      <c r="F38" s="7" t="s">
        <v>112</v>
      </c>
      <c r="G38" s="7" t="s">
        <v>116</v>
      </c>
      <c r="H38" s="9">
        <v>5.9740000000000001E-3</v>
      </c>
      <c r="I38">
        <f t="shared" si="0"/>
        <v>1.1948E-2</v>
      </c>
    </row>
    <row r="39" spans="1:9" ht="52.8" customHeight="1" x14ac:dyDescent="0.25">
      <c r="A39" s="6" t="s">
        <v>112</v>
      </c>
      <c r="B39" s="7" t="s">
        <v>121</v>
      </c>
      <c r="C39" s="7" t="s">
        <v>122</v>
      </c>
      <c r="D39" s="8">
        <v>13</v>
      </c>
      <c r="E39" s="7" t="s">
        <v>115</v>
      </c>
      <c r="F39" s="7" t="s">
        <v>112</v>
      </c>
      <c r="G39" s="7" t="s">
        <v>116</v>
      </c>
      <c r="H39" s="10">
        <v>6.0000000000000001E-3</v>
      </c>
      <c r="I39">
        <f t="shared" si="0"/>
        <v>7.8E-2</v>
      </c>
    </row>
    <row r="40" spans="1:9" ht="26.4" customHeight="1" x14ac:dyDescent="0.25">
      <c r="A40" s="6" t="s">
        <v>112</v>
      </c>
      <c r="B40" s="7" t="s">
        <v>123</v>
      </c>
      <c r="C40" s="7" t="s">
        <v>124</v>
      </c>
      <c r="D40" s="8">
        <v>7</v>
      </c>
      <c r="E40" s="7" t="s">
        <v>115</v>
      </c>
      <c r="F40" s="7" t="s">
        <v>112</v>
      </c>
      <c r="G40" s="7" t="s">
        <v>116</v>
      </c>
      <c r="H40" s="10">
        <v>6.0000000000000001E-3</v>
      </c>
      <c r="I40">
        <f t="shared" si="0"/>
        <v>4.2000000000000003E-2</v>
      </c>
    </row>
    <row r="41" spans="1:9" x14ac:dyDescent="0.25">
      <c r="A41" s="6" t="s">
        <v>112</v>
      </c>
      <c r="B41" s="7" t="s">
        <v>125</v>
      </c>
      <c r="C41" s="7" t="s">
        <v>126</v>
      </c>
      <c r="D41" s="8">
        <v>1</v>
      </c>
      <c r="E41" s="7" t="s">
        <v>115</v>
      </c>
      <c r="F41" s="7" t="s">
        <v>112</v>
      </c>
      <c r="G41" s="7" t="s">
        <v>116</v>
      </c>
      <c r="H41" s="9">
        <v>9.5720000000000006E-3</v>
      </c>
      <c r="I41">
        <f t="shared" si="0"/>
        <v>9.5720000000000006E-3</v>
      </c>
    </row>
    <row r="42" spans="1:9" ht="26.4" customHeight="1" x14ac:dyDescent="0.25">
      <c r="A42" s="6" t="s">
        <v>112</v>
      </c>
      <c r="B42" s="7" t="s">
        <v>127</v>
      </c>
      <c r="C42" s="7" t="s">
        <v>128</v>
      </c>
      <c r="D42" s="8">
        <v>7</v>
      </c>
      <c r="E42" s="7" t="s">
        <v>115</v>
      </c>
      <c r="F42" s="7" t="s">
        <v>112</v>
      </c>
      <c r="G42" s="7" t="s">
        <v>116</v>
      </c>
      <c r="H42" s="10">
        <v>6.0000000000000001E-3</v>
      </c>
      <c r="I42">
        <f t="shared" si="0"/>
        <v>4.2000000000000003E-2</v>
      </c>
    </row>
    <row r="43" spans="1:9" x14ac:dyDescent="0.25">
      <c r="A43" s="6" t="s">
        <v>112</v>
      </c>
      <c r="B43" s="7" t="s">
        <v>129</v>
      </c>
      <c r="C43" s="7" t="s">
        <v>130</v>
      </c>
      <c r="D43" s="8">
        <v>2</v>
      </c>
      <c r="E43" s="7" t="s">
        <v>115</v>
      </c>
      <c r="F43" s="7" t="s">
        <v>112</v>
      </c>
      <c r="G43" s="7" t="s">
        <v>116</v>
      </c>
      <c r="H43" s="10">
        <v>6.0000000000000001E-3</v>
      </c>
      <c r="I43">
        <f t="shared" si="0"/>
        <v>1.2E-2</v>
      </c>
    </row>
    <row r="44" spans="1:9" x14ac:dyDescent="0.25">
      <c r="A44" s="6" t="s">
        <v>112</v>
      </c>
      <c r="B44" s="7" t="s">
        <v>131</v>
      </c>
      <c r="C44" s="7" t="s">
        <v>132</v>
      </c>
      <c r="D44" s="8">
        <v>1</v>
      </c>
      <c r="E44" s="7" t="s">
        <v>115</v>
      </c>
      <c r="F44" s="7" t="s">
        <v>112</v>
      </c>
      <c r="G44" s="7" t="s">
        <v>116</v>
      </c>
      <c r="H44" s="10">
        <v>6.0000000000000001E-3</v>
      </c>
      <c r="I44">
        <f t="shared" si="0"/>
        <v>6.0000000000000001E-3</v>
      </c>
    </row>
    <row r="45" spans="1:9" x14ac:dyDescent="0.25">
      <c r="A45" s="6" t="s">
        <v>112</v>
      </c>
      <c r="B45" s="7" t="s">
        <v>133</v>
      </c>
      <c r="C45" s="7" t="s">
        <v>134</v>
      </c>
      <c r="D45" s="8">
        <v>2</v>
      </c>
      <c r="E45" s="7" t="s">
        <v>115</v>
      </c>
      <c r="F45" s="7" t="s">
        <v>112</v>
      </c>
      <c r="G45" s="7" t="s">
        <v>116</v>
      </c>
      <c r="H45" s="9">
        <v>1.0253999999999999E-2</v>
      </c>
      <c r="I45">
        <f t="shared" si="0"/>
        <v>2.0507999999999998E-2</v>
      </c>
    </row>
    <row r="46" spans="1:9" x14ac:dyDescent="0.25">
      <c r="A46" s="6" t="s">
        <v>112</v>
      </c>
      <c r="B46" s="7" t="s">
        <v>135</v>
      </c>
      <c r="C46" s="7" t="s">
        <v>136</v>
      </c>
      <c r="D46" s="8">
        <v>2</v>
      </c>
      <c r="E46" s="7" t="s">
        <v>115</v>
      </c>
      <c r="F46" s="7" t="s">
        <v>112</v>
      </c>
      <c r="G46" s="7" t="s">
        <v>116</v>
      </c>
      <c r="H46" s="10">
        <v>6.0000000000000001E-3</v>
      </c>
      <c r="I46">
        <f t="shared" si="0"/>
        <v>1.2E-2</v>
      </c>
    </row>
    <row r="47" spans="1:9" x14ac:dyDescent="0.25">
      <c r="A47" s="6" t="s">
        <v>112</v>
      </c>
      <c r="B47" s="7" t="s">
        <v>137</v>
      </c>
      <c r="C47" s="7" t="s">
        <v>138</v>
      </c>
      <c r="D47" s="8">
        <v>2</v>
      </c>
      <c r="E47" s="7" t="s">
        <v>115</v>
      </c>
      <c r="F47" s="7" t="s">
        <v>112</v>
      </c>
      <c r="G47" s="7" t="s">
        <v>116</v>
      </c>
      <c r="H47" s="9">
        <v>6.2069999999999998E-3</v>
      </c>
      <c r="I47">
        <f t="shared" si="0"/>
        <v>1.2414E-2</v>
      </c>
    </row>
    <row r="48" spans="1:9" ht="39.6" customHeight="1" x14ac:dyDescent="0.25">
      <c r="A48" s="6" t="s">
        <v>112</v>
      </c>
      <c r="B48" s="7" t="s">
        <v>139</v>
      </c>
      <c r="C48" s="7" t="s">
        <v>140</v>
      </c>
      <c r="D48" s="8">
        <v>12</v>
      </c>
      <c r="E48" s="7" t="s">
        <v>115</v>
      </c>
      <c r="F48" s="7" t="s">
        <v>112</v>
      </c>
      <c r="G48" s="7" t="s">
        <v>116</v>
      </c>
      <c r="H48" s="9">
        <v>6.7359999999999998E-3</v>
      </c>
      <c r="I48">
        <f t="shared" si="0"/>
        <v>8.0832000000000001E-2</v>
      </c>
    </row>
    <row r="49" spans="1:9" x14ac:dyDescent="0.25">
      <c r="A49" s="6" t="s">
        <v>112</v>
      </c>
      <c r="B49" s="7" t="s">
        <v>141</v>
      </c>
      <c r="C49" s="7" t="s">
        <v>142</v>
      </c>
      <c r="D49" s="8">
        <v>4</v>
      </c>
      <c r="E49" s="7" t="s">
        <v>115</v>
      </c>
      <c r="F49" s="7" t="s">
        <v>112</v>
      </c>
      <c r="G49" s="7" t="s">
        <v>116</v>
      </c>
      <c r="H49" s="9">
        <v>6.7780000000000002E-3</v>
      </c>
      <c r="I49">
        <f t="shared" si="0"/>
        <v>2.7112000000000001E-2</v>
      </c>
    </row>
    <row r="50" spans="1:9" ht="26.4" customHeight="1" x14ac:dyDescent="0.25">
      <c r="A50" s="6" t="s">
        <v>112</v>
      </c>
      <c r="B50" s="7" t="s">
        <v>143</v>
      </c>
      <c r="C50" s="7" t="s">
        <v>144</v>
      </c>
      <c r="D50" s="8">
        <v>6</v>
      </c>
      <c r="E50" s="7" t="s">
        <v>145</v>
      </c>
      <c r="F50" s="7" t="s">
        <v>112</v>
      </c>
      <c r="G50" s="7" t="s">
        <v>116</v>
      </c>
      <c r="H50" s="10">
        <v>6.0000000000000001E-3</v>
      </c>
      <c r="I50">
        <f t="shared" si="0"/>
        <v>3.6000000000000004E-2</v>
      </c>
    </row>
    <row r="51" spans="1:9" x14ac:dyDescent="0.25">
      <c r="A51" s="6" t="s">
        <v>146</v>
      </c>
      <c r="B51" s="7"/>
      <c r="C51" s="7" t="s">
        <v>147</v>
      </c>
      <c r="D51" s="8">
        <v>1</v>
      </c>
      <c r="E51" s="7" t="s">
        <v>148</v>
      </c>
      <c r="F51" s="7" t="s">
        <v>146</v>
      </c>
      <c r="G51" s="7" t="s">
        <v>149</v>
      </c>
      <c r="H51" s="9">
        <v>0.26790000000000003</v>
      </c>
      <c r="I51">
        <f t="shared" si="0"/>
        <v>0.26790000000000003</v>
      </c>
    </row>
    <row r="52" spans="1:9" ht="26.4" customHeight="1" x14ac:dyDescent="0.25">
      <c r="A52" s="6" t="s">
        <v>150</v>
      </c>
      <c r="B52" s="7"/>
      <c r="C52" s="7" t="s">
        <v>151</v>
      </c>
      <c r="D52" s="8">
        <v>1</v>
      </c>
      <c r="E52" s="7" t="s">
        <v>152</v>
      </c>
      <c r="F52" s="7" t="s">
        <v>150</v>
      </c>
      <c r="G52" s="7" t="s">
        <v>153</v>
      </c>
      <c r="H52" s="9">
        <v>1.9728000000000001</v>
      </c>
      <c r="I52">
        <f t="shared" si="0"/>
        <v>1.9728000000000001</v>
      </c>
    </row>
    <row r="53" spans="1:9" x14ac:dyDescent="0.25">
      <c r="A53" s="6" t="s">
        <v>154</v>
      </c>
      <c r="B53" s="7"/>
      <c r="C53" s="7" t="s">
        <v>155</v>
      </c>
      <c r="D53" s="8">
        <v>1</v>
      </c>
      <c r="E53" s="7" t="s">
        <v>156</v>
      </c>
      <c r="F53" s="7" t="s">
        <v>157</v>
      </c>
      <c r="G53" s="7" t="s">
        <v>158</v>
      </c>
      <c r="H53" s="9">
        <v>0.68730000000000002</v>
      </c>
      <c r="I53">
        <f t="shared" si="0"/>
        <v>0.68730000000000002</v>
      </c>
    </row>
    <row r="54" spans="1:9" ht="26.4" customHeight="1" x14ac:dyDescent="0.25">
      <c r="A54" s="6" t="s">
        <v>159</v>
      </c>
      <c r="B54" s="7"/>
      <c r="C54" s="7" t="s">
        <v>160</v>
      </c>
      <c r="D54" s="8">
        <v>1</v>
      </c>
      <c r="E54" s="7" t="s">
        <v>161</v>
      </c>
      <c r="F54" s="7" t="s">
        <v>159</v>
      </c>
      <c r="G54" s="7" t="s">
        <v>162</v>
      </c>
      <c r="H54" s="10">
        <v>45</v>
      </c>
      <c r="I54">
        <f t="shared" si="0"/>
        <v>45</v>
      </c>
    </row>
    <row r="55" spans="1:9" x14ac:dyDescent="0.25">
      <c r="A55" s="6" t="s">
        <v>163</v>
      </c>
      <c r="B55" s="7"/>
      <c r="C55" s="7" t="s">
        <v>164</v>
      </c>
      <c r="D55" s="8">
        <v>1</v>
      </c>
      <c r="E55" s="7" t="s">
        <v>152</v>
      </c>
      <c r="F55" s="7" t="s">
        <v>163</v>
      </c>
      <c r="G55" s="7" t="s">
        <v>165</v>
      </c>
      <c r="H55" s="9">
        <v>9.02</v>
      </c>
      <c r="I55">
        <f t="shared" si="0"/>
        <v>9.02</v>
      </c>
    </row>
    <row r="56" spans="1:9" ht="66" customHeight="1" x14ac:dyDescent="0.25">
      <c r="A56" s="6" t="s">
        <v>166</v>
      </c>
      <c r="B56" s="7"/>
      <c r="C56" s="7" t="s">
        <v>167</v>
      </c>
      <c r="D56" s="8">
        <v>2</v>
      </c>
      <c r="E56" s="7" t="s">
        <v>168</v>
      </c>
      <c r="F56" s="7" t="s">
        <v>166</v>
      </c>
      <c r="G56" s="7" t="s">
        <v>169</v>
      </c>
      <c r="H56" s="10">
        <v>20</v>
      </c>
      <c r="I56">
        <f t="shared" si="0"/>
        <v>40</v>
      </c>
    </row>
    <row r="57" spans="1:9" x14ac:dyDescent="0.25">
      <c r="A57" s="6" t="s">
        <v>170</v>
      </c>
      <c r="B57" s="7"/>
      <c r="C57" s="7" t="s">
        <v>171</v>
      </c>
      <c r="D57" s="8">
        <v>1</v>
      </c>
      <c r="E57" s="7" t="s">
        <v>172</v>
      </c>
      <c r="F57" s="7" t="s">
        <v>173</v>
      </c>
      <c r="G57" s="7" t="s">
        <v>174</v>
      </c>
      <c r="H57" s="9">
        <v>1.9988999999999999</v>
      </c>
      <c r="I57">
        <f t="shared" si="0"/>
        <v>1.9988999999999999</v>
      </c>
    </row>
    <row r="59" spans="1:9" x14ac:dyDescent="0.25">
      <c r="H59" s="13" t="s">
        <v>177</v>
      </c>
      <c r="I59">
        <f>SUM(I2:I57)</f>
        <v>129.472486</v>
      </c>
    </row>
  </sheetData>
  <phoneticPr fontId="1" type="noConversion"/>
  <printOptions horizontalCentered="1" verticalCentered="1"/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workbookViewId="0"/>
  </sheetViews>
  <sheetFormatPr defaultColWidth="8.88671875" defaultRowHeight="13.2" x14ac:dyDescent="0.25"/>
  <sheetData/>
  <phoneticPr fontId="1" type="noConversion"/>
  <printOptions horizontalCentered="1" verticalCentered="1"/>
  <pageMargins left="0" right="0" top="0" bottom="0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workbookViewId="0"/>
  </sheetViews>
  <sheetFormatPr defaultColWidth="8.88671875" defaultRowHeight="13.2" x14ac:dyDescent="0.25"/>
  <sheetData/>
  <phoneticPr fontId="1" type="noConversion"/>
  <printOptions horizontalCentered="1" verticalCentered="1"/>
  <pageMargins left="0" right="0" top="0" bottom="0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FOC_Controller_PCB</vt:lpstr>
      <vt:lpstr>Sheet2</vt:lpstr>
      <vt:lpstr>Sheet3</vt:lpstr>
      <vt:lpstr>FOC_Controller_PCB!Print_Titles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Deane Chen</dc:creator>
  <cp:lastModifiedBy>Deane Chen</cp:lastModifiedBy>
  <dcterms:modified xsi:type="dcterms:W3CDTF">2021-12-08T04:58:05Z</dcterms:modified>
</cp:coreProperties>
</file>