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549ccbc4d16357e/Desktop/Data Analytics/Module 1/Crowd Funding Kickstart/"/>
    </mc:Choice>
  </mc:AlternateContent>
  <xr:revisionPtr revIDLastSave="464" documentId="13_ncr:1_{D754642E-E684-4F4D-953B-1821B0424A6E}" xr6:coauthVersionLast="47" xr6:coauthVersionMax="47" xr10:uidLastSave="{BC5D1166-472F-44BC-9C7D-96807FF9C33A}"/>
  <bookViews>
    <workbookView xWindow="-120" yWindow="-120" windowWidth="29040" windowHeight="15840" activeTab="2" xr2:uid="{00000000-000D-0000-FFFF-FFFF00000000}"/>
  </bookViews>
  <sheets>
    <sheet name="Kickstarter" sheetId="1" r:id="rId1"/>
    <sheet name="Theater Outcomes By Start Date" sheetId="8" r:id="rId2"/>
    <sheet name="Outcomes Based On Goals" sheetId="9" r:id="rId3"/>
  </sheets>
  <definedNames>
    <definedName name="_xlnm._FilterDatabase" localSheetId="0" hidden="1">Kickstarter!$A$1:$A$4115</definedName>
  </definedNames>
  <calcPr calcId="19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C13" i="9"/>
  <c r="D12" i="9"/>
  <c r="C12" i="9"/>
  <c r="D11" i="9"/>
  <c r="C11" i="9"/>
  <c r="D10" i="9"/>
  <c r="C10" i="9"/>
  <c r="D9" i="9"/>
  <c r="C9" i="9"/>
  <c r="D8" i="9"/>
  <c r="C8" i="9"/>
  <c r="D7" i="9"/>
  <c r="C7" i="9"/>
  <c r="D6" i="9"/>
  <c r="C6" i="9"/>
  <c r="D5" i="9"/>
  <c r="C5" i="9"/>
  <c r="D4" i="9"/>
  <c r="C4" i="9"/>
  <c r="D3" i="9"/>
  <c r="C3" i="9"/>
  <c r="D2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T785" i="1"/>
  <c r="T797" i="1"/>
  <c r="T1263" i="1"/>
  <c r="T1415" i="1"/>
  <c r="T1416" i="1"/>
  <c r="T1530" i="1"/>
  <c r="T1623" i="1"/>
  <c r="T1625" i="1"/>
  <c r="T1812" i="1"/>
  <c r="T1905" i="1"/>
  <c r="T1983" i="1"/>
  <c r="T2206" i="1"/>
  <c r="T2334" i="1"/>
  <c r="T2400" i="1"/>
  <c r="T2460" i="1"/>
  <c r="T2508" i="1"/>
  <c r="T2544" i="1"/>
  <c r="T2574" i="1"/>
  <c r="T2638" i="1"/>
  <c r="T2898" i="1"/>
  <c r="T3286" i="1"/>
  <c r="T3438" i="1"/>
  <c r="T3634" i="1"/>
  <c r="T3690" i="1"/>
  <c r="T3712" i="1"/>
  <c r="T3755" i="1"/>
  <c r="T3798" i="1"/>
  <c r="T3863" i="1"/>
  <c r="T3906" i="1"/>
  <c r="T3971" i="1"/>
  <c r="T4014" i="1"/>
  <c r="T4079" i="1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S1416" i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S1624" i="1"/>
  <c r="T1624" i="1" s="1"/>
  <c r="S1625" i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</calcChain>
</file>

<file path=xl/sharedStrings.xml><?xml version="1.0" encoding="utf-8"?>
<sst xmlns="http://schemas.openxmlformats.org/spreadsheetml/2006/main" count="32974" uniqueCount="8399">
  <si>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</si>
  <si>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</si>
  <si>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</si>
  <si>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</si>
  <si>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</si>
  <si>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</si>
  <si>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</si>
  <si>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</si>
  <si>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</si>
  <si>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</si>
  <si>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</si>
  <si>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</si>
  <si>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</si>
  <si>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</si>
  <si>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</si>
  <si>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</si>
  <si>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</si>
  <si>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</si>
  <si>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</si>
  <si>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</si>
  <si>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</si>
  <si>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</si>
  <si>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</si>
  <si>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</si>
  <si>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</si>
  <si>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</si>
  <si>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</si>
  <si>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</si>
  <si>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</si>
  <si>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</si>
  <si>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</si>
  <si>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</si>
  <si>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</si>
  <si>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</si>
  <si>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</si>
  <si>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</si>
  <si>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</si>
  <si>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</si>
  <si>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</si>
  <si>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</si>
  <si>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</si>
  <si>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</si>
  <si>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</si>
  <si>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</si>
  <si>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</si>
  <si>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</si>
  <si>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</si>
  <si>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</si>
  <si>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</si>
  <si>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</si>
  <si>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</si>
  <si>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</si>
  <si>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</si>
  <si>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</si>
  <si>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</si>
  <si>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</si>
  <si>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</si>
  <si>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</si>
  <si>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</si>
  <si>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</si>
  <si>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</si>
  <si>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</si>
  <si>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</si>
  <si>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</si>
  <si>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</si>
  <si>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</si>
  <si>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</si>
  <si>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</si>
  <si>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</si>
  <si>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</si>
  <si>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</si>
  <si>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</si>
  <si>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</si>
  <si>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</si>
  <si>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</si>
  <si>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</si>
  <si>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</si>
  <si>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</si>
  <si>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</si>
  <si>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</si>
  <si>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</si>
  <si>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</si>
  <si>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</si>
  <si>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</si>
  <si>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</si>
  <si>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</si>
  <si>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</si>
  <si>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</si>
  <si>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</si>
  <si>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</si>
  <si>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</si>
  <si>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</si>
  <si>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</si>
  <si>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</si>
  <si>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</si>
  <si>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</si>
  <si>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</si>
  <si>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</si>
  <si>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</si>
  <si>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</si>
  <si>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</si>
  <si>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</si>
  <si>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</si>
  <si>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</si>
  <si>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</si>
  <si>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</si>
  <si>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</si>
  <si>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</si>
  <si>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</si>
  <si>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</si>
  <si>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</si>
  <si>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</si>
  <si>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</si>
  <si>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</si>
  <si>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</si>
  <si>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</si>
  <si>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</si>
  <si>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</si>
  <si>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</si>
  <si>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</si>
  <si>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</si>
  <si>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</si>
  <si>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</si>
  <si>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</si>
  <si>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</si>
  <si>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</si>
  <si>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</si>
  <si>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</si>
  <si>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</si>
  <si>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</si>
  <si>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</si>
  <si>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</si>
  <si>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</si>
  <si>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</si>
  <si>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</si>
  <si>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</si>
  <si>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</si>
  <si>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</si>
  <si>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</si>
  <si>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</si>
  <si>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</si>
  <si>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</si>
  <si>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</si>
  <si>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</si>
  <si>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</si>
  <si>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</si>
  <si>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</si>
  <si>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</si>
  <si>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</si>
  <si>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</si>
  <si>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</si>
  <si>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</si>
  <si>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</si>
  <si>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</si>
  <si>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</si>
  <si>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</si>
  <si>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</si>
  <si>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</si>
  <si>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</si>
  <si>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</si>
  <si>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</si>
  <si>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</si>
  <si>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</si>
  <si>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</si>
  <si>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</si>
  <si>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</si>
  <si>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</si>
  <si>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</si>
  <si>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</si>
  <si>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</si>
  <si>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</si>
  <si>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</si>
  <si>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</si>
  <si>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</si>
  <si>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</si>
  <si>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</si>
  <si>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</si>
  <si>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</si>
  <si>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</si>
  <si>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</si>
  <si>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</si>
  <si>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</si>
  <si>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</si>
  <si>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</si>
  <si>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</si>
  <si>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</si>
  <si>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</si>
  <si>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</si>
  <si>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</si>
  <si>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</si>
  <si>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</si>
  <si>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</si>
  <si>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</si>
  <si>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</si>
  <si>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</si>
  <si>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</si>
  <si>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</si>
  <si>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</si>
  <si>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</si>
  <si>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</si>
  <si>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</si>
  <si>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</si>
  <si>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</si>
  <si>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</si>
  <si>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</si>
  <si>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</si>
  <si>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</si>
  <si>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</si>
  <si>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</si>
  <si>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</si>
  <si>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</si>
  <si>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</si>
  <si>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</si>
  <si>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</si>
  <si>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</si>
  <si>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</si>
  <si>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</si>
  <si>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</si>
  <si>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</si>
  <si>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</si>
  <si>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</si>
  <si>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</si>
  <si>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</si>
  <si>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</si>
  <si>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</si>
  <si>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</si>
  <si>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</si>
  <si>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</si>
  <si>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</si>
  <si>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</si>
  <si>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</si>
  <si>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</si>
  <si>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</si>
  <si>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</si>
  <si>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</si>
  <si>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</si>
  <si>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</si>
  <si>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</si>
  <si>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</si>
  <si>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</si>
  <si>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</si>
  <si>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</si>
  <si>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</si>
  <si>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</si>
  <si>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</si>
  <si>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</si>
  <si>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</si>
  <si>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</si>
  <si>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</si>
  <si>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</si>
  <si>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</si>
  <si>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</si>
  <si>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</si>
  <si>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</si>
  <si>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</si>
  <si>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</si>
  <si>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</si>
  <si>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</si>
  <si>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</si>
  <si>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</si>
  <si>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</si>
  <si>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</si>
  <si>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</si>
  <si>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</si>
  <si>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</si>
  <si>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</si>
  <si>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</si>
  <si>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</si>
  <si>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</si>
  <si>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</si>
  <si>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</si>
  <si>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</si>
  <si>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</si>
  <si>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</si>
  <si>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</si>
  <si>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</si>
  <si>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</si>
  <si>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</si>
  <si>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</si>
  <si>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</si>
  <si>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</si>
  <si>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</si>
  <si>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</si>
  <si>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</si>
  <si>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</si>
  <si>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</si>
  <si>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</si>
  <si>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</si>
  <si>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</si>
  <si>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</si>
  <si>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</si>
  <si>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</si>
  <si>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</si>
  <si>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</si>
  <si>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</si>
  <si>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</si>
  <si>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</si>
  <si>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</si>
  <si>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</si>
  <si>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</si>
  <si>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</si>
  <si>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</si>
  <si>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</si>
  <si>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</si>
  <si>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</si>
  <si>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</si>
  <si>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</si>
  <si>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</si>
  <si>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</si>
  <si>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</si>
  <si>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</si>
  <si>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</si>
  <si>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</si>
  <si>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</si>
  <si>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</si>
  <si>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</si>
  <si>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</si>
  <si>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</si>
  <si>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</si>
  <si>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</si>
  <si>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</si>
  <si>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</si>
  <si>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</si>
  <si>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</si>
  <si>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</si>
  <si>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</si>
  <si>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</si>
  <si>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</si>
  <si>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</si>
  <si>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</si>
  <si>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</si>
  <si>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</si>
  <si>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</si>
  <si>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</si>
  <si>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</si>
  <si>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</si>
  <si>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</si>
  <si>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</si>
  <si>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</si>
  <si>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</si>
  <si>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</si>
  <si>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</si>
  <si>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</si>
  <si>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</si>
  <si>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</si>
  <si>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</si>
  <si>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</si>
  <si>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</si>
  <si>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</si>
  <si>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</si>
  <si>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</si>
  <si>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</si>
  <si>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</si>
  <si>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</si>
  <si>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</si>
  <si>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</si>
  <si>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</si>
  <si>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</si>
  <si>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</si>
  <si>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</si>
  <si>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</si>
  <si>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</si>
  <si>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</si>
  <si>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</si>
  <si>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</si>
  <si>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</si>
  <si>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</si>
  <si>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</si>
  <si>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</si>
  <si>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</si>
  <si>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</si>
  <si>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</si>
  <si>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</si>
  <si>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</si>
  <si>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</si>
  <si>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</si>
  <si>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</si>
  <si>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</si>
  <si>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</si>
  <si>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</si>
  <si>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</si>
  <si>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</si>
  <si>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</si>
  <si>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</si>
  <si>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</si>
  <si>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</si>
  <si>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</si>
  <si>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</si>
  <si>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</si>
  <si>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</si>
  <si>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</si>
  <si>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</si>
  <si>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</si>
  <si>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</si>
  <si>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</si>
  <si>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</si>
  <si>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</si>
  <si>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</si>
  <si>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</si>
  <si>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</si>
  <si>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</si>
  <si>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</si>
  <si>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</si>
  <si>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</si>
  <si>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</si>
  <si>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</si>
  <si>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</si>
  <si>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</si>
  <si>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</si>
  <si>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</si>
  <si>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</si>
  <si>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</si>
  <si>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</si>
  <si>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</si>
  <si>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</si>
  <si>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</si>
  <si>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</si>
  <si>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</si>
  <si>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</si>
  <si>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</si>
  <si>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</si>
  <si>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</si>
  <si>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</si>
  <si>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</si>
  <si>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</si>
  <si>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</si>
  <si>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</si>
  <si>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</si>
  <si>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</si>
  <si>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</si>
  <si>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</si>
  <si>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</si>
  <si>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</si>
  <si>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</si>
  <si>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</si>
  <si>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</si>
  <si>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</si>
  <si>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</si>
  <si>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</si>
  <si>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</si>
  <si>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</si>
  <si>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</si>
  <si>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</si>
  <si>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</si>
  <si>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</si>
  <si>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</si>
  <si>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</si>
  <si>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</si>
  <si>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</si>
  <si>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</si>
  <si>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</si>
  <si>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</si>
  <si>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</si>
  <si>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</si>
  <si>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</si>
  <si>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</si>
  <si>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</si>
  <si>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</si>
  <si>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</si>
  <si>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</si>
  <si>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</si>
  <si>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</si>
  <si>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</si>
  <si>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</si>
  <si>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</si>
  <si>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</si>
  <si>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</si>
  <si>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</si>
  <si>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</si>
  <si>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</si>
  <si>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</si>
  <si>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</si>
  <si>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</si>
  <si>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</si>
  <si>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</si>
  <si>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</si>
  <si>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</si>
  <si>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</si>
  <si>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</si>
  <si>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</si>
  <si>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</si>
  <si>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</si>
  <si>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</si>
  <si>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</si>
  <si>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</si>
  <si>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</si>
  <si>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</si>
  <si>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</si>
  <si>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</si>
  <si>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</si>
  <si>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</si>
  <si>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</si>
  <si>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</si>
  <si>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</si>
  <si>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</si>
  <si>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</si>
  <si>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</si>
  <si>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</si>
  <si>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</si>
  <si>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</si>
  <si>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</si>
  <si>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</si>
  <si>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</si>
  <si>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</si>
  <si>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</si>
  <si>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</si>
  <si>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</si>
  <si>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</si>
  <si>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</si>
  <si>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</si>
  <si>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</si>
  <si>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</si>
  <si>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</si>
  <si>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</si>
  <si>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</si>
  <si>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</si>
  <si>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</si>
  <si>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</si>
  <si>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</si>
  <si>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</si>
  <si>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</si>
  <si>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</si>
  <si>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</si>
  <si>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</si>
  <si>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</si>
  <si>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</si>
  <si>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</si>
  <si>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</si>
  <si>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</si>
  <si>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</si>
  <si>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</si>
  <si>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</si>
  <si>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</si>
  <si>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</si>
  <si>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</si>
  <si>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</si>
  <si>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</si>
  <si>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</si>
  <si>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</si>
  <si>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</si>
  <si>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</si>
  <si>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</si>
  <si>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</si>
  <si>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</si>
  <si>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</si>
  <si>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</si>
  <si>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</si>
  <si>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</si>
  <si>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</si>
  <si>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</si>
  <si>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</si>
  <si>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</si>
  <si>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</si>
  <si>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</si>
  <si>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</si>
  <si>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</si>
  <si>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</si>
  <si>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</si>
  <si>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</si>
  <si>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</si>
  <si>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</si>
  <si>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</si>
  <si>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</si>
  <si>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</si>
  <si>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</si>
  <si>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</si>
  <si>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</si>
  <si>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</si>
  <si>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</si>
  <si>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</si>
  <si>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</si>
  <si>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</si>
  <si>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</si>
  <si>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</si>
  <si>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</si>
  <si>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</si>
  <si>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</si>
  <si>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</si>
  <si>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</si>
  <si>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</si>
  <si>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</si>
  <si>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</si>
  <si>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</si>
  <si>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</si>
  <si>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</si>
  <si>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</si>
  <si>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</si>
  <si>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</si>
  <si>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</si>
  <si>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</si>
  <si>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</si>
  <si>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</si>
  <si>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</si>
  <si>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</si>
  <si>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</si>
  <si>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</si>
  <si>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</si>
  <si>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</si>
  <si>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</si>
  <si>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</si>
  <si>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</si>
  <si>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</si>
  <si>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</si>
  <si>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</si>
  <si>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</si>
  <si>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</si>
  <si>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</si>
  <si>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</si>
  <si>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</si>
  <si>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</si>
  <si>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</si>
  <si>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</si>
  <si>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</si>
  <si>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</si>
  <si>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</si>
  <si>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</si>
  <si>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</si>
  <si>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</si>
  <si>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</si>
  <si>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</si>
  <si>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</si>
  <si>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</si>
  <si>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</si>
  <si>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</si>
  <si>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</si>
  <si>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</si>
  <si>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</si>
  <si>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</si>
  <si>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</si>
  <si>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</si>
  <si>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</si>
  <si>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</si>
  <si>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</si>
  <si>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</si>
  <si>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</si>
  <si>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</si>
  <si>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</si>
  <si>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</si>
  <si>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</si>
  <si>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</si>
  <si>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</si>
  <si>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</si>
  <si>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</si>
  <si>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</si>
  <si>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</si>
  <si>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</si>
  <si>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</si>
  <si>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</si>
  <si>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</si>
  <si>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</si>
  <si>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</si>
  <si>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</si>
  <si>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</si>
  <si>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</si>
  <si>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</si>
  <si>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</si>
  <si>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</si>
  <si>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</si>
  <si>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</si>
  <si>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</si>
  <si>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</si>
  <si>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</si>
  <si>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</si>
  <si>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</si>
  <si>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</si>
  <si>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</si>
  <si>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</si>
  <si>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</si>
  <si>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</si>
  <si>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</si>
  <si>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</si>
  <si>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</si>
  <si>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</si>
  <si>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</si>
  <si>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</si>
  <si>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</si>
  <si>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</si>
  <si>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</si>
  <si>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</si>
  <si>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</si>
  <si>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</si>
  <si>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</si>
  <si>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</si>
  <si>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</si>
  <si>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</si>
  <si>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</si>
  <si>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</si>
  <si>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</si>
  <si>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</si>
  <si>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</si>
  <si>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</si>
  <si>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</si>
  <si>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</si>
  <si>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</si>
  <si>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</si>
  <si>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</si>
  <si>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</si>
  <si>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</si>
  <si>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</si>
  <si>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</si>
  <si>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</si>
  <si>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</si>
  <si>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</si>
  <si>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</si>
  <si>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</si>
  <si>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</si>
  <si>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</si>
  <si>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</si>
  <si>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</si>
  <si>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</si>
  <si>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</si>
  <si>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</si>
  <si>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</si>
  <si>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</si>
  <si>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</si>
  <si>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</si>
  <si>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</si>
  <si>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</si>
  <si>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</si>
  <si>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</si>
  <si>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</si>
  <si>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</si>
  <si>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</si>
  <si>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</si>
  <si>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</si>
  <si>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</si>
  <si>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</si>
  <si>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</si>
  <si>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</si>
  <si>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</si>
  <si>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</si>
  <si>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</si>
  <si>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</si>
  <si>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</si>
  <si>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</si>
  <si>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</si>
  <si>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</si>
  <si>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</si>
  <si>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</si>
  <si>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</si>
  <si>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</si>
  <si>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</si>
  <si>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</si>
  <si>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</si>
  <si>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</si>
  <si>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</si>
  <si>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</si>
  <si>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</si>
  <si>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</si>
  <si>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</si>
  <si>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</si>
  <si>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</si>
  <si>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</si>
  <si>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</si>
  <si>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</si>
  <si>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</si>
  <si>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</si>
  <si>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</si>
  <si>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</si>
  <si>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</si>
  <si>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</si>
  <si>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</si>
  <si>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</si>
  <si>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</si>
  <si>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</si>
  <si>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</si>
  <si>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</si>
  <si>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</si>
  <si>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</si>
  <si>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</si>
  <si>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</si>
  <si>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</si>
  <si>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</si>
  <si>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</si>
  <si>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</si>
  <si>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</si>
  <si>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</si>
  <si>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</si>
  <si>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</si>
  <si>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</si>
  <si>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</si>
  <si>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</si>
  <si>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</si>
  <si>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</si>
  <si>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</si>
  <si>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</si>
  <si>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</si>
  <si>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</si>
  <si>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</si>
  <si>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</si>
  <si>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</si>
  <si>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</si>
  <si>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</si>
  <si>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</si>
  <si>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</si>
  <si>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</si>
  <si>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</si>
  <si>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</si>
  <si>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</si>
  <si>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</si>
  <si>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</si>
  <si>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</si>
  <si>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</si>
  <si>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</si>
  <si>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</si>
  <si>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</si>
  <si>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</si>
  <si>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</si>
  <si>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</si>
  <si>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</si>
  <si>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</si>
  <si>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</si>
  <si>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</si>
  <si>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</si>
  <si>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</si>
  <si>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</si>
  <si>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</si>
  <si>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</si>
  <si>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</si>
  <si>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</si>
  <si>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</si>
  <si>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</si>
  <si>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</si>
  <si>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</si>
  <si>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</si>
  <si>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</si>
  <si>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</si>
  <si>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</si>
  <si>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</si>
  <si>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</si>
  <si>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</si>
  <si>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</si>
  <si>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</si>
  <si>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</si>
  <si>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</si>
  <si>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</si>
  <si>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</si>
  <si>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</si>
  <si>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</si>
  <si>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</si>
  <si>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</si>
  <si>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</si>
  <si>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</si>
  <si>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</si>
  <si>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</si>
  <si>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</si>
  <si>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</si>
  <si>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</si>
  <si>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</si>
  <si>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</si>
  <si>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</si>
  <si>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</si>
  <si>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</si>
  <si>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</si>
  <si>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</si>
  <si>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</si>
  <si>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</si>
  <si>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</si>
  <si>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</si>
  <si>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</si>
  <si>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</si>
  <si>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</si>
  <si>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</si>
  <si>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</si>
  <si>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</si>
  <si>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</si>
  <si>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</si>
  <si>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</si>
  <si>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</si>
  <si>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</si>
  <si>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</si>
  <si>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</si>
  <si>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</si>
  <si>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</si>
  <si>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</si>
  <si>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</si>
  <si>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</si>
  <si>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</si>
  <si>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</si>
  <si>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</si>
  <si>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</si>
  <si>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</si>
  <si>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</si>
  <si>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</si>
  <si>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</si>
  <si>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</si>
  <si>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</si>
  <si>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</si>
  <si>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</si>
  <si>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</si>
  <si>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</si>
  <si>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</si>
  <si>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</si>
  <si>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</si>
  <si>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</si>
  <si>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</si>
  <si>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</si>
  <si>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</si>
  <si>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</si>
  <si>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</si>
  <si>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</si>
  <si>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</si>
  <si>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</si>
  <si>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</si>
  <si>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</si>
  <si>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</si>
  <si>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</si>
  <si>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</si>
  <si>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</si>
  <si>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</si>
  <si>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</si>
  <si>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</si>
  <si>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</si>
  <si>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</si>
  <si>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</si>
  <si>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</si>
  <si>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</si>
  <si>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</si>
  <si>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</si>
  <si>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</si>
  <si>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</si>
  <si>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</si>
  <si>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</si>
  <si>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</si>
  <si>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</si>
  <si>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</si>
  <si>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</si>
  <si>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</si>
  <si>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</si>
  <si>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</si>
  <si>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</si>
  <si>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</si>
  <si>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</si>
  <si>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</si>
  <si>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</si>
  <si>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</si>
  <si>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</si>
  <si>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</si>
  <si>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</si>
  <si>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</si>
  <si>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</si>
  <si>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</si>
  <si>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</si>
  <si>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</si>
  <si>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</si>
  <si>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</si>
  <si>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</si>
  <si>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</si>
  <si>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</si>
  <si>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</si>
  <si>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</si>
  <si>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</si>
  <si>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</si>
  <si>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</si>
  <si>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</si>
  <si>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</si>
  <si>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</si>
  <si>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</si>
  <si>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</si>
  <si>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</si>
  <si>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</si>
  <si>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</si>
  <si>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</si>
  <si>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</si>
  <si>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</si>
  <si>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</si>
  <si>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</si>
  <si>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</si>
  <si>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</si>
  <si>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</si>
  <si>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</si>
  <si>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</si>
  <si>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</si>
  <si>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</si>
  <si>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</si>
  <si>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</si>
  <si>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</si>
  <si>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</si>
  <si>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</si>
  <si>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</si>
  <si>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</si>
  <si>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</si>
  <si>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</si>
  <si>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</si>
  <si>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</si>
  <si>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</si>
  <si>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</si>
  <si>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</si>
  <si>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</si>
  <si>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</si>
  <si>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</si>
  <si>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</si>
  <si>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</si>
  <si>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</si>
  <si>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</si>
  <si>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</si>
  <si>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</si>
  <si>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</si>
  <si>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</si>
  <si>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</si>
  <si>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</si>
  <si>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</si>
  <si>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</si>
  <si>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</si>
  <si>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</si>
  <si>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</si>
  <si>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</si>
  <si>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</si>
  <si>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</si>
  <si>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</si>
  <si>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</si>
  <si>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</si>
  <si>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</si>
  <si>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</si>
  <si>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</si>
  <si>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</si>
  <si>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</si>
  <si>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</si>
  <si>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</si>
  <si>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</si>
  <si>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</si>
  <si>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</si>
  <si>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</si>
  <si>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</si>
  <si>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</si>
  <si>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</si>
  <si>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</si>
  <si>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</si>
  <si>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</si>
  <si>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</si>
  <si>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</si>
  <si>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</si>
  <si>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</si>
  <si>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</si>
  <si>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</si>
  <si>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</si>
  <si>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</si>
  <si>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</si>
  <si>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</si>
  <si>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</si>
  <si>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</si>
  <si>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</si>
  <si>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</si>
  <si>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</si>
  <si>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</si>
  <si>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</si>
  <si>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</si>
  <si>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</si>
  <si>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</si>
  <si>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</si>
  <si>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</si>
  <si>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</si>
  <si>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</si>
  <si>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</si>
  <si>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</si>
  <si>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</si>
  <si>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</si>
  <si>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</si>
  <si>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</si>
  <si>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</si>
  <si>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</si>
  <si>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</si>
  <si>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</si>
  <si>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</si>
  <si>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</si>
  <si>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</si>
  <si>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</si>
  <si>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</si>
  <si>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</si>
  <si>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</si>
  <si>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</si>
  <si>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</si>
  <si>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</si>
  <si>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</si>
  <si>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</si>
  <si>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</si>
  <si>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</si>
  <si>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</si>
  <si>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</si>
  <si>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</si>
  <si>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</si>
  <si>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</si>
  <si>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</si>
  <si>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</si>
  <si>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</si>
  <si>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</si>
  <si>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</si>
  <si>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</si>
  <si>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</si>
  <si>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</si>
  <si>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</si>
  <si>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</si>
  <si>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</si>
  <si>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</si>
  <si>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</si>
  <si>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</si>
  <si>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</si>
  <si>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</si>
  <si>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</si>
  <si>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</si>
  <si>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</si>
  <si>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</si>
  <si>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</si>
  <si>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</si>
  <si>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</si>
  <si>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</si>
  <si>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</si>
  <si>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</si>
  <si>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</si>
  <si>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</si>
  <si>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</si>
  <si>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</si>
  <si>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</si>
  <si>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</si>
  <si>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</si>
  <si>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</si>
  <si>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</si>
  <si>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</si>
  <si>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</si>
  <si>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</si>
  <si>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</si>
  <si>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</si>
  <si>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</si>
  <si>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</si>
  <si>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</si>
  <si>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</si>
  <si>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</si>
  <si>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</si>
  <si>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</si>
  <si>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</si>
  <si>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</si>
  <si>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</si>
  <si>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</si>
  <si>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</si>
  <si>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</si>
  <si>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</si>
  <si>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</si>
  <si>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</si>
  <si>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</si>
  <si>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</si>
  <si>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</si>
  <si>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</si>
  <si>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</si>
  <si>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</si>
  <si>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</si>
  <si>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</si>
  <si>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</si>
  <si>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</si>
  <si>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</si>
  <si>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</si>
  <si>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</si>
  <si>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</si>
  <si>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</si>
  <si>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</si>
  <si>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</si>
  <si>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</si>
  <si>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</si>
  <si>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</si>
  <si>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</si>
  <si>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</si>
  <si>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</si>
  <si>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</si>
  <si>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</si>
  <si>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</si>
  <si>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</si>
  <si>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</si>
  <si>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</si>
  <si>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</si>
  <si>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</si>
  <si>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</si>
  <si>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</si>
  <si>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</si>
  <si>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</si>
  <si>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</si>
  <si>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</si>
  <si>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</si>
  <si>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</si>
  <si>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</si>
  <si>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</si>
  <si>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</si>
  <si>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</si>
  <si>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</si>
  <si>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</si>
  <si>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</si>
  <si>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</si>
  <si>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</si>
  <si>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</si>
  <si>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</si>
  <si>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</si>
  <si>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</si>
  <si>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</si>
  <si>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</si>
  <si>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</si>
  <si>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</si>
  <si>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</si>
  <si>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</si>
  <si>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</si>
  <si>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</si>
  <si>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</si>
  <si>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</si>
  <si>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</si>
  <si>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</si>
  <si>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</si>
  <si>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</si>
  <si>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</si>
  <si>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</si>
  <si>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</si>
  <si>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</si>
  <si>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</si>
  <si>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</si>
  <si>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</si>
  <si>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</si>
  <si>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</si>
  <si>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</si>
  <si>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</si>
  <si>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</si>
  <si>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</si>
  <si>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</si>
  <si>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</si>
  <si>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</si>
  <si>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</si>
  <si>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</si>
  <si>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</si>
  <si>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</si>
  <si>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</si>
  <si>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</si>
  <si>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</si>
  <si>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</si>
  <si>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</si>
  <si>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</si>
  <si>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</si>
  <si>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</si>
  <si>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</si>
  <si>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</si>
  <si>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</si>
  <si>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</si>
  <si>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</si>
  <si>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</si>
  <si>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</si>
  <si>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</si>
  <si>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</si>
  <si>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</si>
  <si>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</si>
  <si>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</si>
  <si>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</si>
  <si>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</si>
  <si>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</si>
  <si>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</si>
  <si>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</si>
  <si>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</si>
  <si>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</si>
  <si>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</si>
  <si>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</si>
  <si>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</si>
  <si>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</si>
  <si>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</si>
  <si>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</si>
  <si>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</si>
  <si>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</si>
  <si>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</si>
  <si>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</si>
  <si>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</si>
  <si>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</si>
  <si>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</si>
  <si>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</si>
  <si>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</si>
  <si>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</si>
  <si>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</si>
  <si>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</si>
  <si>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</si>
  <si>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</si>
  <si>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</si>
  <si>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</si>
  <si>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</si>
  <si>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</si>
  <si>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</si>
  <si>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</si>
  <si>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</si>
  <si>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</si>
  <si>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</si>
  <si>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</si>
  <si>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</si>
  <si>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</si>
  <si>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</si>
  <si>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</si>
  <si>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</si>
  <si>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</si>
  <si>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</si>
  <si>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</si>
  <si>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</si>
  <si>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</si>
  <si>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</si>
  <si>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</si>
  <si>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</si>
  <si>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</si>
  <si>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</si>
  <si>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</si>
  <si>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</si>
  <si>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</si>
  <si>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</si>
  <si>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</si>
  <si>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</si>
  <si>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</si>
  <si>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</si>
  <si>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</si>
  <si>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</si>
  <si>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</si>
  <si>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</si>
  <si>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</si>
  <si>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</si>
  <si>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</si>
  <si>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</si>
  <si>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</si>
  <si>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</si>
  <si>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</si>
  <si>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</si>
  <si>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</si>
  <si>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</si>
  <si>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</si>
  <si>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</si>
  <si>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</si>
  <si>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</si>
  <si>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</si>
  <si>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</si>
  <si>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</si>
  <si>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</si>
  <si>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</si>
  <si>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</si>
  <si>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</si>
  <si>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</si>
  <si>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</si>
  <si>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</si>
  <si>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</si>
  <si>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</si>
  <si>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</si>
  <si>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</si>
  <si>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</si>
  <si>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</si>
  <si>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</si>
  <si>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</si>
  <si>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</si>
  <si>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</si>
  <si>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</si>
  <si>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</si>
  <si>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</si>
  <si>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</si>
  <si>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</si>
  <si>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</si>
  <si>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</si>
  <si>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</si>
  <si>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</si>
  <si>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</si>
  <si>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</si>
  <si>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</si>
  <si>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</si>
  <si>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</si>
  <si>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</si>
  <si>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</si>
  <si>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</si>
  <si>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</si>
  <si>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</si>
  <si>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</si>
  <si>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</si>
  <si>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</si>
  <si>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</si>
  <si>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</si>
  <si>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</si>
  <si>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</si>
  <si>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</si>
  <si>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</si>
  <si>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</si>
  <si>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</si>
  <si>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</si>
  <si>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</si>
  <si>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</si>
  <si>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</si>
  <si>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</si>
  <si>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</si>
  <si>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</si>
  <si>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</si>
  <si>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</si>
  <si>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</si>
  <si>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</si>
  <si>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</si>
  <si>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</si>
  <si>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</si>
  <si>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</si>
  <si>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</si>
  <si>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</si>
  <si>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</si>
  <si>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</si>
  <si>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</si>
  <si>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</si>
  <si>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</si>
  <si>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</si>
  <si>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</si>
  <si>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</si>
  <si>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</si>
  <si>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</si>
  <si>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</si>
  <si>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</si>
  <si>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</si>
  <si>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</si>
  <si>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</si>
  <si>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</si>
  <si>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</si>
  <si>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</si>
  <si>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</si>
  <si>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</si>
  <si>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</si>
  <si>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</si>
  <si>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</si>
  <si>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</si>
  <si>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</si>
  <si>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</si>
  <si>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</si>
  <si>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</si>
  <si>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</si>
  <si>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</si>
  <si>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</si>
  <si>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</si>
  <si>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</si>
  <si>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</si>
  <si>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</si>
  <si>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</si>
  <si>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</si>
  <si>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</si>
  <si>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</si>
  <si>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</si>
  <si>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</si>
  <si>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</si>
  <si>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</si>
  <si>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</si>
  <si>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</si>
  <si>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</si>
  <si>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</si>
  <si>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</si>
  <si>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</si>
  <si>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</si>
  <si>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</si>
  <si>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</si>
  <si>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</si>
  <si>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</si>
  <si>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</si>
  <si>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</si>
  <si>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</si>
  <si>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</si>
  <si>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</si>
  <si>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</si>
  <si>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</si>
  <si>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</si>
  <si>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</si>
  <si>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</si>
  <si>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</si>
  <si>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</si>
  <si>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</si>
  <si>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</si>
  <si>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</si>
  <si>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</si>
  <si>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</si>
  <si>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</si>
  <si>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</si>
  <si>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</si>
  <si>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</si>
  <si>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</si>
  <si>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</si>
  <si>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</si>
  <si>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</si>
  <si>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</si>
  <si>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</si>
  <si>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</si>
  <si>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</si>
  <si>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</si>
  <si>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</si>
  <si>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</si>
  <si>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</si>
  <si>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</si>
  <si>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</si>
  <si>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</si>
  <si>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</si>
  <si>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</si>
  <si>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</si>
  <si>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</si>
  <si>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</si>
  <si>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</si>
  <si>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</si>
  <si>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</si>
  <si>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</si>
  <si>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</si>
  <si>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</si>
  <si>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</si>
  <si>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</si>
  <si>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</si>
  <si>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</si>
  <si>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</si>
  <si>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</si>
  <si>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</si>
  <si>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</si>
  <si>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</si>
  <si>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</si>
  <si>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</si>
  <si>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</si>
  <si>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</si>
  <si>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</si>
  <si>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</si>
  <si>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</si>
  <si>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</si>
  <si>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</si>
  <si>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</si>
  <si>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</si>
  <si>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</si>
  <si>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</si>
  <si>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</si>
  <si>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</si>
  <si>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</si>
  <si>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</si>
  <si>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</si>
  <si>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</si>
  <si>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</si>
  <si>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</si>
  <si>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</si>
  <si>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</si>
  <si>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</si>
  <si>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</si>
  <si>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</si>
  <si>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</si>
  <si>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</si>
  <si>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</si>
  <si>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</si>
  <si>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</si>
  <si>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</si>
  <si>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</si>
  <si>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</si>
  <si>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</si>
  <si>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</si>
  <si>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</si>
  <si>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</si>
  <si>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</si>
  <si>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</si>
  <si>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</si>
  <si>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</si>
  <si>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</si>
  <si>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</si>
  <si>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</si>
  <si>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</si>
  <si>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</si>
  <si>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</si>
  <si>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</si>
  <si>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</si>
  <si>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</si>
  <si>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</si>
  <si>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</si>
  <si>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</si>
  <si>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</si>
  <si>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</si>
  <si>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</si>
  <si>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</si>
  <si>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</si>
  <si>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</si>
  <si>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</si>
  <si>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</si>
  <si>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</si>
  <si>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</si>
  <si>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</si>
  <si>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</si>
  <si>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</si>
  <si>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</si>
  <si>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</si>
  <si>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</si>
  <si>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</si>
  <si>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</si>
  <si>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</si>
  <si>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</si>
  <si>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</si>
  <si>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</si>
  <si>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</si>
  <si>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</si>
  <si>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</si>
  <si>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</si>
  <si>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</si>
  <si>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</si>
  <si>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</si>
  <si>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</si>
  <si>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</si>
  <si>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</si>
  <si>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</si>
  <si>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</si>
  <si>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</si>
  <si>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</si>
  <si>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</si>
  <si>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</si>
  <si>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</si>
  <si>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</si>
  <si>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</si>
  <si>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</si>
  <si>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</si>
  <si>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</si>
  <si>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</si>
  <si>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</si>
  <si>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</si>
  <si>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</si>
  <si>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</si>
  <si>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</si>
  <si>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</si>
  <si>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</si>
  <si>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</si>
  <si>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</si>
  <si>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</si>
  <si>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</si>
  <si>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</si>
  <si>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</si>
  <si>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</si>
  <si>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</si>
  <si>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</si>
  <si>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</si>
  <si>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</si>
  <si>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</si>
  <si>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</si>
  <si>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</si>
  <si>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</si>
  <si>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</si>
  <si>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</si>
  <si>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</si>
  <si>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</si>
  <si>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</si>
  <si>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</si>
  <si>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</si>
  <si>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</si>
  <si>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</si>
  <si>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</si>
  <si>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</si>
  <si>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</si>
  <si>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</si>
  <si>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</si>
  <si>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</si>
  <si>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</si>
  <si>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</si>
  <si>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</si>
  <si>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</si>
  <si>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</si>
  <si>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</si>
  <si>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</si>
  <si>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</si>
  <si>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</si>
  <si>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</si>
  <si>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</si>
  <si>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</si>
  <si>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</si>
  <si>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</si>
  <si>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</si>
  <si>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</si>
  <si>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</si>
  <si>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</si>
  <si>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</si>
  <si>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</si>
  <si>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</si>
  <si>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</si>
  <si>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</si>
  <si>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</si>
  <si>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</si>
  <si>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</si>
  <si>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</si>
  <si>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</si>
  <si>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</si>
  <si>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</si>
  <si>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</si>
  <si>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</si>
  <si>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</si>
  <si>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</si>
  <si>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</si>
  <si>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</si>
  <si>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</si>
  <si>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</si>
  <si>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</si>
  <si>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</si>
  <si>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</si>
  <si>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</si>
  <si>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</si>
  <si>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</si>
  <si>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</si>
  <si>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</si>
  <si>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</si>
  <si>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</si>
  <si>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</si>
  <si>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</si>
  <si>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</si>
  <si>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</si>
  <si>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</si>
  <si>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</si>
  <si>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</si>
  <si>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</si>
  <si>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</si>
  <si>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</si>
  <si>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</si>
  <si>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</si>
  <si>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</si>
  <si>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</si>
  <si>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</si>
  <si>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</si>
  <si>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</si>
  <si>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</si>
  <si>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</si>
  <si>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</si>
  <si>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</si>
  <si>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</si>
  <si>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</si>
  <si>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</si>
  <si>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</si>
  <si>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</si>
  <si>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</si>
  <si>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</si>
  <si>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</si>
  <si>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</si>
  <si>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</si>
  <si>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</si>
  <si>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</si>
  <si>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</si>
  <si>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</si>
  <si>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</si>
  <si>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</si>
  <si>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</si>
  <si>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</si>
  <si>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</si>
  <si>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</si>
  <si>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</si>
  <si>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</si>
  <si>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</si>
  <si>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</si>
  <si>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</si>
  <si>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</si>
  <si>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</si>
  <si>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</si>
  <si>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</si>
  <si>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</si>
  <si>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</si>
  <si>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</si>
  <si>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</si>
  <si>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</si>
  <si>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</si>
  <si>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</si>
  <si>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</si>
  <si>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</si>
  <si>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</si>
  <si>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</si>
  <si>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</si>
  <si>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</si>
  <si>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</si>
  <si>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</si>
  <si>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</si>
  <si>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</si>
  <si>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</si>
  <si>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</si>
  <si>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</si>
  <si>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</si>
  <si>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</si>
  <si>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</si>
  <si>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</si>
  <si>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</si>
  <si>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</si>
  <si>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</si>
  <si>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</si>
  <si>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</si>
  <si>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</si>
  <si>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</si>
  <si>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</si>
  <si>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</si>
  <si>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</si>
  <si>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</si>
  <si>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</si>
  <si>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</si>
  <si>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</si>
  <si>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</si>
  <si>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</si>
  <si>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</si>
  <si>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</si>
  <si>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</si>
  <si>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</si>
  <si>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</si>
  <si>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</si>
  <si>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</si>
  <si>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</si>
  <si>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</si>
  <si>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</si>
  <si>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</si>
  <si>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</si>
  <si>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</si>
  <si>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</si>
  <si>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</si>
  <si>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</si>
  <si>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</si>
  <si>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</si>
  <si>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</si>
  <si>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</si>
  <si>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</si>
  <si>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</si>
  <si>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</si>
  <si>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</si>
  <si>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</si>
  <si>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</si>
  <si>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</si>
  <si>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</si>
  <si>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</si>
  <si>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</si>
  <si>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</si>
  <si>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</si>
  <si>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</si>
  <si>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</si>
  <si>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</si>
  <si>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</si>
  <si>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</si>
  <si>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</si>
  <si>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</si>
  <si>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</si>
  <si>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</si>
  <si>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</si>
  <si>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</si>
  <si>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</si>
  <si>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</si>
  <si>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</si>
  <si>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</si>
  <si>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</si>
  <si>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</si>
  <si>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</si>
  <si>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</si>
  <si>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</si>
  <si>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</si>
  <si>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</si>
  <si>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</si>
  <si>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</si>
  <si>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</si>
  <si>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</si>
  <si>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</si>
  <si>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</si>
  <si>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</si>
  <si>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</si>
  <si>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</si>
  <si>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</si>
  <si>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</si>
  <si>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</si>
  <si>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</si>
  <si>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</si>
  <si>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</si>
  <si>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</si>
  <si>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</si>
  <si>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</si>
  <si>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</si>
  <si>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</si>
  <si>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</si>
  <si>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</si>
  <si>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</si>
  <si>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</si>
  <si>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</si>
  <si>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</si>
  <si>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</si>
  <si>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</si>
  <si>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</si>
  <si>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</si>
  <si>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</si>
  <si>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</si>
  <si>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</si>
  <si>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</si>
  <si>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</si>
  <si>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</si>
  <si>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</si>
  <si>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</si>
  <si>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</si>
  <si>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</si>
  <si>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</si>
  <si>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</si>
  <si>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</si>
  <si>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</si>
  <si>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</si>
  <si>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</si>
  <si>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</si>
  <si>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</si>
  <si>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</si>
  <si>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</si>
  <si>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</si>
  <si>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</si>
  <si>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</si>
  <si>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</si>
  <si>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</si>
  <si>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</si>
  <si>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</si>
  <si>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</si>
  <si>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</si>
  <si>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</si>
  <si>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</si>
  <si>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</si>
  <si>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</si>
  <si>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</si>
  <si>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</si>
  <si>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</si>
  <si>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</si>
  <si>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</si>
  <si>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</si>
  <si>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</si>
  <si>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</si>
  <si>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</si>
  <si>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</si>
  <si>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</si>
  <si>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</si>
  <si>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</si>
  <si>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</si>
  <si>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</si>
  <si>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</si>
  <si>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</si>
  <si>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</si>
  <si>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</si>
  <si>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</si>
  <si>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</si>
  <si>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</si>
  <si>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</si>
  <si>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</si>
  <si>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</si>
  <si>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</si>
  <si>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</si>
  <si>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</si>
  <si>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</si>
  <si>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</si>
  <si>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</si>
  <si>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</si>
  <si>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</si>
  <si>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</si>
  <si>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</si>
  <si>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</si>
  <si>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</si>
  <si>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</si>
  <si>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</si>
  <si>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</si>
  <si>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</si>
  <si>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</si>
  <si>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</si>
  <si>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</si>
  <si>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</si>
  <si>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</si>
  <si>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</si>
  <si>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</si>
  <si>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</si>
  <si>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</si>
  <si>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</si>
  <si>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</si>
  <si>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</si>
  <si>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</si>
  <si>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</si>
  <si>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</si>
  <si>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</si>
  <si>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</si>
  <si>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</si>
  <si>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</si>
  <si>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</si>
  <si>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</si>
  <si>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</si>
  <si>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</si>
  <si>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</si>
  <si>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</si>
  <si>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</si>
  <si>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</si>
  <si>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</si>
  <si>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</si>
  <si>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</si>
  <si>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</si>
  <si>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</si>
  <si>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</si>
  <si>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</si>
  <si>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</si>
  <si>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</si>
  <si>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</si>
  <si>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</si>
  <si>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</si>
  <si>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</si>
  <si>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</si>
  <si>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</si>
  <si>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</si>
  <si>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</si>
  <si>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</si>
  <si>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</si>
  <si>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</si>
  <si>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</si>
  <si>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</si>
  <si>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</si>
  <si>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</si>
  <si>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</si>
  <si>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</si>
  <si>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</si>
  <si>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</si>
  <si>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</si>
  <si>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</si>
  <si>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</si>
  <si>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</si>
  <si>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</si>
  <si>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</si>
  <si>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</si>
  <si>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</si>
  <si>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</si>
  <si>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</si>
  <si>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</si>
  <si>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</si>
  <si>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</si>
  <si>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</si>
  <si>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</si>
  <si>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</si>
  <si>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</si>
  <si>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</si>
  <si>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</si>
  <si>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</si>
  <si>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</si>
  <si>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</si>
  <si>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</si>
  <si>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</si>
  <si>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</si>
  <si>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</si>
  <si>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</si>
  <si>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</si>
  <si>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</si>
  <si>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</si>
  <si>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</si>
  <si>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</si>
  <si>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</si>
  <si>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</si>
  <si>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</si>
  <si>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</si>
  <si>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</si>
  <si>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</si>
  <si>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</si>
  <si>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</si>
  <si>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</si>
  <si>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</si>
  <si>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</si>
  <si>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</si>
  <si>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</si>
  <si>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</si>
  <si>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</si>
  <si>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</si>
  <si>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</si>
  <si>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</si>
  <si>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</si>
  <si>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</si>
  <si>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</si>
  <si>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</si>
  <si>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</si>
  <si>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</si>
  <si>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</si>
  <si>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</si>
  <si>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</si>
  <si>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</si>
  <si>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</si>
  <si>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</si>
  <si>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</si>
  <si>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</si>
  <si>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</si>
  <si>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</si>
  <si>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</si>
  <si>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</si>
  <si>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</si>
  <si>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</si>
  <si>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</si>
  <si>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</si>
  <si>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</si>
  <si>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</si>
  <si>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</si>
  <si>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</si>
  <si>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</si>
  <si>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</si>
  <si>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</si>
  <si>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</si>
  <si>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</si>
  <si>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</si>
  <si>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</si>
  <si>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</si>
  <si>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</si>
  <si>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</si>
  <si>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</si>
  <si>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</si>
  <si>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</si>
  <si>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</si>
  <si>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</si>
  <si>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</si>
  <si>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</si>
  <si>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</si>
  <si>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</si>
  <si>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</si>
  <si>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</si>
  <si>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</si>
  <si>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</si>
  <si>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</si>
  <si>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</si>
  <si>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</si>
  <si>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</si>
  <si>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</si>
  <si>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</si>
  <si>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</si>
  <si>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</si>
  <si>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</si>
  <si>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</si>
  <si>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</si>
  <si>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</si>
  <si>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</si>
  <si>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</si>
  <si>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</si>
  <si>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</si>
  <si>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</si>
  <si>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</si>
  <si>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</si>
  <si>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</si>
  <si>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</si>
  <si>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</si>
  <si>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</si>
  <si>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</si>
  <si>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</si>
  <si>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</si>
  <si>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</si>
  <si>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</si>
  <si>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</si>
  <si>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</si>
  <si>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</si>
  <si>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</si>
  <si>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</si>
  <si>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</si>
  <si>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</si>
  <si>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</si>
  <si>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</si>
  <si>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</si>
  <si>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</si>
  <si>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</si>
  <si>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</si>
  <si>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</si>
  <si>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</si>
  <si>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</si>
  <si>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</si>
  <si>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</si>
  <si>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</si>
  <si>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</si>
  <si>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</si>
  <si>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</si>
  <si>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</si>
  <si>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</si>
  <si>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</si>
  <si>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</si>
  <si>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</si>
  <si>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</si>
  <si>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</si>
  <si>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</si>
  <si>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</si>
  <si>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</si>
  <si>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</si>
  <si>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</si>
  <si>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</si>
  <si>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</si>
  <si>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</si>
  <si>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</si>
  <si>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</si>
  <si>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</si>
  <si>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</si>
  <si>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</si>
  <si>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</si>
  <si>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</si>
  <si>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</si>
  <si>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</si>
  <si>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</si>
  <si>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</si>
  <si>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</si>
  <si>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</si>
  <si>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</si>
  <si>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</si>
  <si>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</si>
  <si>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</si>
  <si>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</si>
  <si>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</si>
  <si>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</si>
  <si>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</si>
  <si>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</si>
  <si>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</si>
  <si>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</si>
  <si>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</si>
  <si>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</si>
  <si>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</si>
  <si>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</si>
  <si>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</si>
  <si>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</si>
  <si>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</si>
  <si>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</si>
  <si>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</si>
  <si>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</si>
  <si>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</si>
  <si>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</si>
  <si>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</si>
  <si>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</si>
  <si>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</si>
  <si>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</si>
  <si>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</si>
  <si>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</si>
  <si>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</si>
  <si>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</si>
  <si>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</si>
  <si>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</si>
  <si>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</si>
  <si>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</si>
  <si>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</si>
  <si>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</si>
  <si>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</si>
  <si>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</si>
  <si>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</si>
  <si>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</si>
  <si>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</si>
  <si>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</si>
  <si>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</si>
  <si>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</si>
  <si>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</si>
  <si>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</si>
  <si>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</si>
  <si>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</si>
  <si>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</si>
  <si>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</si>
  <si>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</si>
  <si>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</si>
  <si>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</si>
  <si>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</si>
  <si>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</si>
  <si>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</si>
  <si>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</si>
  <si>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</si>
  <si>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</si>
  <si>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</si>
  <si>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</si>
  <si>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</si>
  <si>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</si>
  <si>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</si>
  <si>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</si>
  <si>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</si>
  <si>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</si>
  <si>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</si>
  <si>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</si>
  <si>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</si>
  <si>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</si>
  <si>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</si>
  <si>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</si>
  <si>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</si>
  <si>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</si>
  <si>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</si>
  <si>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</si>
  <si>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</si>
  <si>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</si>
  <si>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</si>
  <si>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</si>
  <si>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</si>
  <si>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</si>
  <si>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</si>
  <si>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</si>
  <si>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</si>
  <si>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</si>
  <si>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</si>
  <si>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</si>
  <si>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</si>
  <si>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</si>
  <si>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</si>
  <si>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</si>
  <si>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</si>
  <si>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</si>
  <si>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</si>
  <si>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</si>
  <si>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</si>
  <si>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</si>
  <si>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</si>
  <si>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</si>
  <si>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</si>
  <si>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</si>
  <si>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</si>
  <si>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</si>
  <si>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</si>
  <si>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</si>
  <si>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</si>
  <si>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</si>
  <si>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</si>
  <si>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</si>
  <si>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</si>
  <si>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</si>
  <si>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</si>
  <si>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</si>
  <si>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</si>
  <si>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</si>
  <si>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</si>
  <si>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</si>
  <si>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</si>
  <si>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</si>
  <si>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</si>
  <si>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</si>
  <si>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</si>
  <si>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</si>
  <si>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</si>
  <si>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</si>
  <si>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</si>
  <si>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</si>
  <si>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</si>
  <si>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</si>
  <si>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</si>
  <si>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</si>
  <si>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</si>
  <si>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</si>
  <si>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</si>
  <si>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</si>
  <si>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</si>
  <si>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</si>
  <si>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</si>
  <si>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</si>
  <si>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</si>
  <si>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</si>
  <si>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</si>
  <si>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</si>
  <si>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</si>
  <si>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</si>
  <si>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</si>
  <si>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</si>
  <si>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</si>
  <si>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</si>
  <si>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</si>
  <si>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</si>
  <si>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</si>
  <si>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</si>
  <si>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</si>
  <si>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</si>
  <si>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</si>
  <si>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</si>
  <si>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</si>
  <si>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</si>
  <si>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</si>
  <si>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</si>
  <si>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</si>
  <si>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</si>
  <si>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</si>
  <si>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</si>
  <si>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</si>
  <si>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</si>
  <si>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</si>
  <si>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</si>
  <si>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</si>
  <si>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</si>
  <si>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</si>
  <si>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</si>
  <si>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</si>
  <si>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</si>
  <si>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</si>
  <si>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</si>
  <si>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</si>
  <si>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</si>
  <si>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</si>
  <si>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</si>
  <si>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</si>
  <si>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</si>
  <si>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</si>
  <si>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</si>
  <si>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</si>
  <si>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</si>
  <si>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</si>
  <si>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</si>
  <si>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</si>
  <si>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</si>
  <si>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</si>
  <si>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</si>
  <si>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</si>
  <si>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</si>
  <si>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</si>
  <si>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</si>
  <si>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</si>
  <si>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</si>
  <si>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</si>
  <si>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</si>
  <si>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</si>
  <si>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</si>
  <si>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</si>
  <si>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</si>
  <si>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</si>
  <si>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</si>
  <si>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</si>
  <si>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</si>
  <si>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</si>
  <si>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</si>
  <si>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</si>
  <si>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</si>
  <si>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</si>
  <si>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</si>
  <si>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</si>
  <si>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</si>
  <si>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</si>
  <si>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</si>
  <si>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</si>
  <si>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</si>
  <si>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</si>
  <si>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</si>
  <si>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</si>
  <si>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</si>
  <si>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</si>
  <si>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</si>
  <si>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</si>
  <si>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</si>
  <si>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</si>
  <si>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</si>
  <si>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</si>
  <si>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</si>
  <si>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</si>
  <si>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</si>
  <si>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</si>
  <si>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</si>
  <si>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</si>
  <si>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</si>
  <si>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</si>
  <si>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</si>
  <si>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</si>
  <si>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</si>
  <si>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</si>
  <si>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</si>
  <si>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</si>
  <si>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</si>
  <si>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</si>
  <si>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</si>
  <si>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</si>
  <si>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</si>
  <si>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</si>
  <si>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</si>
  <si>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</si>
  <si>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</si>
  <si>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</si>
  <si>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</si>
  <si>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</si>
  <si>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</si>
  <si>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</si>
  <si>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</si>
  <si>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</si>
  <si>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</si>
  <si>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</si>
  <si>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</si>
  <si>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</si>
  <si>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</si>
  <si>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</si>
  <si>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</si>
  <si>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</si>
  <si>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</si>
  <si>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</si>
  <si>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</si>
  <si>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</si>
  <si>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</si>
  <si>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</si>
  <si>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</si>
  <si>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</si>
  <si>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</si>
  <si>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</si>
  <si>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</si>
  <si>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</si>
  <si>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</si>
  <si>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</si>
  <si>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</si>
  <si>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</si>
  <si>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</si>
  <si>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</si>
  <si>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</si>
  <si>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</si>
  <si>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</si>
  <si>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</si>
  <si>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</si>
  <si>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</si>
  <si>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</si>
  <si>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</si>
  <si>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</si>
  <si>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</si>
  <si>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</si>
  <si>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</si>
  <si>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</si>
  <si>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</si>
  <si>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</si>
  <si>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</si>
  <si>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</si>
  <si>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</si>
  <si>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</si>
  <si>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</si>
  <si>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</si>
  <si>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</si>
  <si>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</si>
  <si>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</si>
  <si>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</si>
  <si>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</si>
  <si>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</si>
  <si>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</si>
  <si>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</si>
  <si>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</si>
  <si>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</si>
  <si>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</si>
  <si>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</si>
  <si>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</si>
  <si>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</si>
  <si>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</si>
  <si>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</si>
  <si>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</si>
  <si>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</si>
  <si>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</si>
  <si>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</si>
  <si>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</si>
  <si>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</si>
  <si>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</si>
  <si>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</si>
  <si>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</si>
  <si>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</si>
  <si>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</si>
  <si>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</si>
  <si>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</si>
  <si>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</si>
  <si>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</si>
  <si>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</si>
  <si>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</si>
  <si>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</si>
  <si>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</si>
  <si>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</si>
  <si>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</si>
  <si>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</si>
  <si>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</si>
  <si>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</si>
  <si>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</si>
  <si>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</si>
  <si>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</si>
  <si>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</si>
  <si>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</si>
  <si>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</si>
  <si>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</si>
  <si>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</si>
  <si>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</si>
  <si>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</si>
  <si>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</si>
  <si>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</si>
  <si>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</si>
  <si>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</si>
  <si>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</si>
  <si>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</si>
  <si>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</si>
  <si>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</si>
  <si>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</si>
  <si>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</si>
  <si>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</si>
  <si>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</si>
  <si>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</si>
  <si>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</si>
  <si>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</si>
  <si>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</si>
  <si>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</si>
  <si>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</si>
  <si>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</si>
  <si>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</si>
  <si>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</si>
  <si>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</si>
  <si>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</si>
  <si>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</si>
  <si>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</si>
  <si>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</si>
  <si>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</si>
  <si>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</si>
  <si>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</si>
  <si>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</si>
  <si>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</si>
  <si>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</si>
  <si>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</si>
  <si>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</si>
  <si>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</si>
  <si>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</si>
  <si>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</si>
  <si>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</si>
  <si>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</si>
  <si>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</si>
  <si>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</si>
  <si>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</si>
  <si>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</si>
  <si>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</si>
  <si>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</si>
  <si>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</si>
  <si>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</si>
  <si>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</si>
  <si>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</si>
  <si>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</si>
  <si>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</si>
  <si>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</si>
  <si>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</si>
  <si>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</si>
  <si>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</si>
  <si>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</si>
  <si>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</si>
  <si>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</si>
  <si>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</si>
  <si>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</si>
  <si>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</si>
  <si>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</si>
  <si>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</si>
  <si>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</si>
  <si>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</si>
  <si>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</si>
  <si>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</si>
  <si>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</si>
  <si>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</si>
  <si>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</si>
  <si>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</si>
  <si>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</si>
  <si>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</si>
  <si>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</si>
  <si>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</si>
  <si>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</si>
  <si>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</si>
  <si>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</si>
  <si>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</si>
  <si>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</si>
  <si>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</si>
  <si>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</si>
  <si>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</si>
  <si>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</si>
  <si>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</si>
  <si>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</si>
  <si>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</si>
  <si>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</si>
  <si>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</si>
  <si>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</si>
  <si>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</si>
  <si>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</si>
  <si>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</si>
  <si>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</si>
  <si>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</si>
  <si>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</si>
  <si>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</si>
  <si>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</si>
  <si>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</si>
  <si>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</si>
  <si>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</si>
  <si>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</si>
  <si>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</si>
  <si>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</si>
  <si>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</si>
  <si>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</si>
  <si>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</si>
  <si>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</si>
  <si>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</si>
  <si>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</si>
  <si>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</si>
  <si>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</si>
  <si>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</si>
  <si>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</si>
  <si>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</si>
  <si>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</si>
  <si>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</si>
  <si>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</si>
  <si>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</si>
  <si>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</si>
  <si>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</si>
  <si>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</si>
  <si>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</si>
  <si>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</si>
  <si>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</si>
  <si>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</si>
  <si>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</si>
  <si>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</si>
  <si>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</si>
  <si>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</si>
  <si>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</si>
  <si>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</si>
  <si>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</si>
  <si>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</si>
  <si>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</si>
  <si>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</si>
  <si>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</si>
  <si>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</si>
  <si>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</si>
  <si>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</si>
  <si>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</si>
  <si>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</si>
  <si>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</si>
  <si>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</si>
  <si>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</si>
  <si>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</si>
  <si>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</si>
  <si>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</si>
  <si>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</si>
  <si>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</si>
  <si>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</si>
  <si>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</si>
  <si>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</si>
  <si>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</si>
  <si>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</si>
  <si>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</si>
  <si>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</si>
  <si>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</si>
  <si>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</si>
  <si>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</si>
  <si>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</si>
  <si>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</si>
  <si>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</si>
  <si>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</si>
  <si>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</si>
  <si>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</si>
  <si>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</si>
  <si>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</si>
  <si>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</si>
  <si>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</si>
  <si>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</si>
  <si>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</si>
  <si>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</si>
  <si>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</si>
  <si>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</si>
  <si>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</si>
  <si>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</si>
  <si>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</si>
  <si>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</si>
  <si>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</si>
  <si>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</si>
  <si>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</si>
  <si>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</si>
  <si>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</si>
  <si>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</si>
  <si>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</si>
  <si>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</si>
  <si>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</si>
  <si>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</si>
  <si>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</si>
  <si>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</si>
  <si>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</si>
  <si>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</si>
  <si>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</si>
  <si>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</si>
  <si>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</si>
  <si>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</si>
  <si>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</si>
  <si>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</si>
  <si>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</si>
  <si>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</si>
  <si>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</si>
  <si>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</si>
  <si>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</si>
  <si>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</si>
  <si>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</si>
  <si>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</si>
  <si>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</si>
  <si>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</si>
  <si>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</si>
  <si>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</si>
  <si>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</si>
  <si>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</si>
  <si>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</si>
  <si>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</si>
  <si>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</si>
  <si>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</si>
  <si>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</si>
  <si>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</si>
  <si>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</si>
  <si>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</si>
  <si>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</si>
  <si>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</si>
  <si>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</si>
  <si>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</si>
  <si>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</si>
  <si>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</si>
  <si>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</si>
  <si>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</si>
  <si>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</si>
  <si>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</si>
  <si>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</si>
  <si>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</si>
  <si>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</si>
  <si>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</si>
  <si>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</si>
  <si>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</si>
  <si>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</si>
  <si>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</si>
  <si>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</si>
  <si>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</si>
  <si>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</si>
  <si>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</si>
  <si>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</si>
  <si>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</si>
  <si>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</si>
  <si>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</si>
  <si>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</si>
  <si>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</si>
  <si>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</si>
  <si>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</si>
  <si>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</si>
  <si>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</si>
  <si>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</si>
  <si>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</si>
  <si>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</si>
  <si>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</si>
  <si>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</si>
  <si>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</si>
  <si>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</si>
  <si>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</si>
  <si>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</si>
  <si>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</si>
  <si>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</si>
  <si>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</si>
  <si>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</si>
  <si>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</si>
  <si>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</si>
  <si>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</si>
  <si>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</si>
  <si>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</si>
  <si>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</si>
  <si>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</si>
  <si>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</si>
  <si>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</si>
  <si>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</si>
  <si>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</si>
  <si>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</si>
  <si>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</si>
  <si>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</si>
  <si>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</si>
  <si>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</si>
  <si>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</si>
  <si>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</si>
  <si>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</si>
  <si>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</si>
  <si>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</si>
  <si>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</si>
  <si>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</si>
  <si>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</si>
  <si>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</si>
  <si>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</si>
  <si>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</si>
  <si>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</si>
  <si>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</si>
  <si>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</si>
  <si>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</si>
  <si>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</si>
  <si>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</si>
  <si>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</si>
  <si>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</si>
  <si>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</si>
  <si>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</si>
  <si>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</si>
  <si>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</si>
  <si>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</si>
  <si>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</si>
  <si>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</si>
  <si>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</si>
  <si>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</si>
  <si>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</si>
  <si>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</si>
  <si>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</si>
  <si>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</si>
  <si>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</si>
  <si>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</si>
  <si>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</si>
  <si>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</si>
  <si>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</si>
  <si>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</si>
  <si>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</si>
  <si>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</si>
  <si>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</si>
  <si>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</si>
  <si>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</si>
  <si>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</si>
  <si>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</si>
  <si>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</si>
  <si>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</si>
  <si>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</si>
  <si>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</si>
  <si>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</si>
  <si>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</si>
  <si>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</si>
  <si>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</si>
  <si>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</si>
  <si>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</si>
  <si>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</si>
  <si>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</si>
  <si>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</si>
  <si>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</si>
  <si>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</si>
  <si>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</si>
  <si>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</si>
  <si>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</si>
  <si>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</si>
  <si>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</si>
  <si>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</si>
  <si>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</si>
  <si>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</si>
  <si>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</si>
  <si>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</si>
  <si>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</si>
  <si>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</si>
  <si>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</si>
  <si>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</si>
  <si>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</si>
  <si>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</si>
  <si>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</si>
  <si>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</si>
  <si>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</si>
  <si>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</si>
  <si>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</si>
  <si>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</si>
  <si>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</si>
  <si>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</si>
  <si>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</si>
  <si>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</si>
  <si>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</si>
  <si>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</si>
  <si>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</si>
  <si>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</si>
  <si>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</si>
  <si>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</si>
  <si>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</si>
  <si>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</si>
  <si>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</si>
  <si>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</si>
  <si>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</si>
  <si>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</si>
  <si>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</si>
  <si>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</si>
  <si>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</si>
  <si>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</si>
  <si>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</si>
  <si>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</si>
  <si>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</si>
  <si>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</si>
  <si>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</si>
  <si>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</si>
  <si>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</si>
  <si>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</si>
  <si>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</si>
  <si>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</si>
  <si>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</si>
  <si>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</si>
  <si>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</si>
  <si>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</si>
  <si>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</si>
  <si>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</si>
  <si>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</si>
  <si>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</si>
  <si>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</si>
  <si>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</si>
  <si>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</si>
  <si>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</si>
  <si>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</si>
  <si>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</si>
  <si>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</si>
  <si>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</si>
  <si>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</si>
  <si>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</si>
  <si>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</si>
  <si>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</si>
  <si>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</si>
  <si>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</si>
  <si>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</si>
  <si>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</si>
  <si>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</si>
  <si>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</si>
  <si>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</si>
  <si>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</si>
  <si>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</si>
  <si>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</si>
  <si>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</si>
  <si>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</si>
  <si>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</si>
  <si>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</si>
  <si>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</si>
  <si>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</si>
  <si>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</si>
  <si>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</si>
  <si>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</si>
  <si>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</si>
  <si>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</si>
  <si>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</si>
  <si>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</si>
  <si>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</si>
  <si>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</si>
  <si>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</si>
  <si>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</si>
  <si>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</si>
  <si>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</si>
  <si>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</si>
  <si>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</si>
  <si>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</si>
  <si>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</si>
  <si>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</si>
  <si>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</si>
  <si>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</si>
  <si>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</si>
  <si>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</si>
  <si>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</si>
  <si>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</si>
  <si>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</si>
  <si>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</si>
  <si>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</si>
  <si>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</si>
  <si>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</si>
  <si>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</si>
  <si>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</si>
  <si>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</si>
  <si>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</si>
  <si>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</si>
  <si>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</si>
  <si>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</si>
  <si>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</si>
  <si>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</si>
  <si>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</si>
  <si>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</si>
  <si>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</si>
  <si>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</si>
  <si>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</si>
  <si>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</si>
  <si>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</si>
  <si>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</si>
  <si>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</si>
  <si>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</si>
  <si>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</si>
  <si>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</si>
  <si>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</si>
  <si>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</si>
  <si>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</si>
  <si>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</si>
  <si>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</si>
  <si>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</si>
  <si>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</si>
  <si>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</si>
  <si>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</si>
  <si>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</si>
  <si>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</si>
  <si>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</si>
  <si>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</si>
  <si>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</si>
  <si>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</si>
  <si>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</si>
  <si>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</si>
  <si>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</si>
  <si>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</si>
  <si>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</si>
  <si>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</si>
  <si>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</si>
  <si>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</si>
  <si>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</si>
  <si>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</si>
  <si>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</si>
  <si>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</si>
  <si>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</si>
  <si>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</si>
  <si>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</si>
  <si>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</si>
  <si>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</si>
  <si>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</si>
  <si>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</si>
  <si>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</si>
  <si>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</si>
  <si>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</si>
  <si>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</si>
  <si>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</si>
  <si>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</si>
  <si>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</si>
  <si>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</si>
  <si>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</si>
  <si>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</si>
  <si>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</si>
  <si>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</si>
  <si>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</si>
  <si>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</si>
  <si>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</si>
  <si>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</si>
  <si>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</si>
  <si>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</si>
  <si>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</si>
  <si>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</si>
  <si>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</si>
  <si>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</si>
  <si>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</si>
  <si>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</si>
  <si>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</si>
  <si>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</si>
  <si>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</si>
  <si>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</si>
  <si>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</si>
  <si>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</si>
  <si>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</si>
  <si>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</si>
  <si>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</si>
  <si>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</si>
  <si>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</si>
  <si>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</si>
  <si>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</si>
  <si>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</si>
  <si>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</si>
  <si>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</si>
  <si>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</si>
  <si>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</si>
  <si>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</si>
  <si>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</si>
  <si>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</si>
  <si>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</si>
  <si>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</si>
  <si>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</si>
  <si>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</si>
  <si>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</si>
  <si>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</si>
  <si>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</si>
  <si>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</si>
  <si>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</si>
  <si>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</si>
  <si>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</si>
  <si>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</si>
  <si>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</si>
  <si>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</si>
  <si>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</si>
  <si>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</si>
  <si>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</si>
  <si>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</si>
  <si>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</si>
  <si>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</si>
  <si>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</si>
  <si>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</si>
  <si>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</si>
  <si>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</si>
  <si>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</si>
  <si>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</si>
  <si>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</si>
  <si>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</si>
  <si>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</si>
  <si>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</si>
  <si>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</si>
  <si>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</si>
  <si>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</si>
  <si>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</si>
  <si>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</si>
  <si>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</si>
  <si>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</si>
  <si>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</si>
  <si>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</si>
  <si>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</si>
  <si>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</si>
  <si>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</si>
  <si>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</si>
  <si>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</si>
  <si>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</si>
  <si>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</si>
  <si>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</si>
  <si>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</si>
  <si>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</si>
  <si>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</si>
  <si>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</si>
  <si>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</si>
  <si>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</si>
  <si>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</si>
  <si>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</si>
  <si>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</si>
  <si>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</si>
  <si>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</si>
  <si>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</si>
  <si>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</si>
  <si>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</si>
  <si>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</si>
  <si>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</si>
  <si>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</si>
  <si>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</si>
  <si>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</si>
  <si>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</si>
  <si>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</si>
  <si>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</si>
  <si>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</si>
  <si>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</si>
  <si>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</si>
  <si>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</si>
  <si>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</si>
  <si>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</si>
  <si>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</si>
  <si>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</si>
  <si>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</si>
  <si>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</si>
  <si>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</si>
  <si>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</si>
  <si>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</si>
  <si>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</si>
  <si>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</si>
  <si>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</si>
  <si>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</si>
  <si>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</si>
  <si>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</si>
  <si>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</si>
  <si>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</si>
  <si>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</si>
  <si>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</si>
  <si>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</si>
  <si>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</si>
  <si>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</si>
  <si>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</si>
  <si>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</si>
  <si>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</si>
  <si>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</si>
  <si>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</si>
  <si>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</si>
  <si>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</si>
  <si>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</si>
  <si>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</si>
  <si>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</si>
  <si>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</si>
  <si>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</si>
  <si>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</si>
  <si>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</si>
  <si>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</si>
  <si>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</si>
  <si>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</si>
  <si>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</si>
  <si>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</si>
  <si>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</si>
  <si>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</si>
  <si>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</si>
  <si>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</si>
  <si>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</si>
  <si>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</si>
  <si>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</si>
  <si>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</si>
  <si>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</si>
  <si>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</si>
  <si>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</si>
  <si>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</si>
  <si>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</si>
  <si>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</si>
  <si>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</si>
  <si>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</si>
  <si>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</si>
  <si>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</si>
  <si>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</si>
  <si>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</si>
  <si>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</si>
  <si>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</si>
  <si>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</si>
  <si>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</si>
  <si>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</si>
  <si>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</si>
  <si>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</si>
  <si>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</si>
  <si>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</si>
  <si>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</si>
  <si>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</si>
  <si>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</si>
  <si>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</si>
  <si>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</si>
  <si>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</si>
  <si>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</si>
  <si>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</si>
  <si>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</si>
  <si>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</si>
  <si>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</si>
  <si>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</si>
  <si>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</si>
  <si>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</si>
  <si>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</si>
  <si>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</si>
  <si>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</si>
  <si>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</si>
  <si>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</si>
  <si>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</si>
  <si>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</si>
  <si>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</si>
  <si>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</si>
  <si>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</si>
  <si>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</si>
  <si>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</si>
  <si>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</si>
  <si>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</si>
  <si>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</si>
  <si>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</si>
  <si>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</si>
  <si>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</si>
  <si>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</si>
  <si>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</si>
  <si>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</si>
  <si>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</si>
  <si>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</si>
  <si>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</si>
  <si>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</si>
  <si>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</si>
  <si>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</si>
  <si>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</si>
  <si>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</si>
  <si>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</si>
  <si>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</si>
  <si>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</si>
  <si>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</si>
  <si>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</si>
  <si>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</si>
  <si>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</si>
  <si>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</si>
  <si>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</si>
  <si>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</si>
  <si>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</si>
  <si>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</si>
  <si>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</si>
  <si>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</si>
  <si>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</si>
  <si>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</si>
  <si>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</si>
  <si>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</si>
  <si>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</si>
  <si>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</si>
  <si>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</si>
  <si>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</si>
  <si>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</si>
  <si>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</si>
  <si>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</si>
  <si>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</si>
  <si>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</si>
  <si>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</si>
  <si>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</si>
  <si>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</si>
  <si>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</si>
  <si>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</si>
  <si>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</si>
  <si>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</si>
  <si>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</si>
  <si>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</si>
  <si>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</si>
  <si>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</si>
  <si>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</si>
  <si>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</si>
  <si>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</si>
  <si>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</si>
  <si>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</si>
  <si>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</si>
  <si>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</si>
  <si>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</si>
  <si>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</si>
  <si>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</si>
  <si>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</si>
  <si>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</si>
  <si>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</si>
  <si>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</si>
  <si>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</si>
  <si>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</si>
  <si>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</si>
  <si>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</si>
  <si>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</si>
  <si>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</si>
  <si>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</si>
  <si>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</si>
  <si>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</si>
  <si>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</si>
  <si>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</si>
  <si>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</si>
  <si>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</si>
  <si>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</si>
  <si>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</si>
  <si>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</si>
  <si>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</si>
  <si>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</si>
  <si>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</si>
  <si>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</si>
  <si>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</si>
  <si>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</si>
  <si>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</si>
  <si>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</si>
  <si>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</si>
  <si>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</si>
  <si>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</si>
  <si>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</si>
  <si>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</si>
  <si>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</si>
  <si>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</si>
  <si>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</si>
  <si>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</si>
  <si>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</si>
  <si>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</si>
  <si>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</si>
  <si>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</si>
  <si>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</si>
  <si>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</si>
  <si>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</si>
  <si>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</si>
  <si>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</si>
  <si>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</si>
  <si>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</si>
  <si>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</si>
  <si>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</si>
  <si>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</si>
  <si>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</si>
  <si>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</si>
  <si>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</si>
  <si>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</si>
  <si>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</si>
  <si>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</si>
  <si>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</si>
  <si>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</si>
  <si>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</si>
  <si>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</si>
  <si>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</si>
  <si>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</si>
  <si>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</si>
  <si>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</si>
  <si>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</si>
  <si>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</si>
  <si>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</si>
  <si>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</si>
  <si>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</si>
  <si>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</si>
  <si>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</si>
  <si>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</si>
  <si>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</si>
  <si>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</si>
  <si>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</si>
  <si>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</si>
  <si>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</si>
  <si>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</si>
  <si>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</si>
  <si>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</si>
  <si>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</si>
  <si>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</si>
  <si>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</si>
  <si>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</si>
  <si>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</si>
  <si>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</si>
  <si>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</si>
  <si>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</si>
  <si>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</si>
  <si>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</si>
  <si>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</si>
  <si>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</si>
  <si>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</si>
  <si>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</si>
  <si>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</si>
  <si>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</si>
  <si>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</si>
  <si>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</si>
  <si>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</si>
  <si>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</si>
  <si>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</si>
  <si>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</si>
  <si>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</si>
  <si>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</si>
  <si>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</si>
  <si>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</si>
  <si>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</si>
  <si>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</si>
  <si>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</si>
  <si>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</si>
  <si>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</si>
  <si>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</si>
  <si>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</si>
  <si>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</si>
  <si>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</si>
  <si>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</si>
  <si>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</si>
  <si>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</si>
  <si>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</si>
  <si>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</si>
  <si>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</si>
  <si>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</si>
  <si>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</si>
  <si>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</si>
  <si>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</si>
  <si>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</si>
  <si>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</si>
  <si>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</si>
  <si>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</si>
  <si>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</si>
  <si>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</si>
  <si>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</si>
  <si>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</si>
  <si>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</si>
  <si>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</si>
  <si>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</si>
  <si>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</si>
  <si>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</si>
  <si>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</si>
  <si>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</si>
  <si>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</si>
  <si>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</si>
  <si>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</si>
  <si>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</si>
  <si>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</si>
  <si>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</si>
  <si>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</si>
  <si>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</si>
  <si>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</si>
  <si>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</si>
  <si>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</si>
  <si>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</si>
  <si>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</si>
  <si>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</si>
  <si>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</si>
  <si>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</si>
  <si>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</si>
  <si>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</si>
  <si>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</si>
  <si>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</si>
  <si>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</si>
  <si>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</si>
  <si>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</si>
  <si>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</si>
  <si>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</si>
  <si>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</si>
  <si>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</si>
  <si>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</si>
  <si>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</si>
  <si>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</si>
  <si>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</si>
  <si>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</si>
  <si>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</si>
  <si>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</si>
  <si>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</si>
  <si>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</si>
  <si>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</si>
  <si>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</si>
  <si>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</si>
  <si>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</si>
  <si>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</si>
  <si>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</si>
  <si>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</si>
  <si>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</si>
  <si>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</si>
  <si>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</si>
  <si>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</si>
  <si>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</si>
  <si>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</si>
  <si>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</si>
  <si>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</si>
  <si>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</si>
  <si>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</si>
  <si>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</si>
  <si>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</si>
  <si>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</si>
  <si>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</si>
  <si>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</si>
  <si>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</si>
  <si>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</si>
  <si>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</si>
  <si>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</si>
  <si>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</si>
  <si>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</si>
  <si>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</si>
  <si>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</si>
  <si>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</si>
  <si>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</si>
  <si>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</si>
  <si>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</si>
  <si>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</si>
  <si>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</si>
  <si>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</si>
  <si>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</si>
  <si>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</si>
  <si>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</si>
  <si>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</si>
  <si>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</si>
  <si>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</si>
  <si>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</si>
  <si>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</si>
  <si>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</si>
  <si>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</si>
  <si>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</si>
  <si>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</si>
  <si>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</si>
  <si>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</si>
  <si>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</si>
  <si>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</si>
  <si>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</si>
  <si>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</si>
  <si>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</si>
  <si>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</si>
  <si>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</si>
  <si>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</si>
  <si>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</si>
  <si>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</si>
  <si>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</si>
  <si>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</si>
  <si>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</si>
  <si>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</si>
  <si>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</si>
  <si>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</si>
  <si>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</si>
  <si>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</si>
  <si>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</si>
  <si>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</si>
  <si>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</si>
  <si>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</si>
  <si>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</si>
  <si>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</si>
  <si>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</si>
  <si>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</si>
  <si>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</si>
  <si>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</si>
  <si>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</si>
  <si>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</si>
  <si>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</si>
  <si>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</si>
  <si>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</si>
  <si>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</si>
  <si>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</si>
  <si>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</si>
  <si>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</si>
  <si>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</si>
  <si>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</si>
  <si>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</si>
  <si>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</si>
  <si>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</si>
  <si>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</si>
  <si>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</si>
  <si>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</si>
  <si>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</si>
  <si>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</si>
  <si>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</si>
  <si>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</si>
  <si>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</si>
  <si>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</si>
  <si>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</si>
  <si>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</si>
  <si>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</si>
  <si>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</si>
  <si>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</si>
  <si>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</si>
  <si>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</si>
  <si>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</si>
  <si>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</si>
  <si>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</si>
  <si>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</si>
  <si>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</si>
  <si>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</si>
  <si>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</si>
  <si>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</si>
  <si>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</si>
  <si>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</si>
  <si>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</si>
  <si>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</si>
  <si>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</si>
  <si>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</si>
  <si>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</si>
  <si>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</si>
  <si>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</si>
  <si>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</si>
  <si>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</si>
  <si>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</si>
  <si>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</si>
  <si>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</si>
  <si>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</si>
  <si>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</si>
  <si>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</si>
  <si>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</si>
  <si>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</si>
  <si>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</si>
  <si>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</si>
  <si>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</si>
  <si>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</si>
  <si>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</si>
  <si>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</si>
  <si>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</si>
  <si>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</si>
  <si>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</si>
  <si>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</si>
  <si>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</si>
  <si>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</si>
  <si>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</si>
  <si>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</si>
  <si>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</si>
  <si>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</si>
  <si>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</si>
  <si>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</si>
  <si>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</si>
  <si>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</si>
  <si>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</si>
  <si>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</si>
  <si>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</si>
  <si>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</si>
  <si>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</si>
  <si>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</si>
  <si>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</si>
  <si>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</si>
  <si>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</si>
  <si>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</si>
  <si>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</si>
  <si>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</si>
  <si>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</si>
  <si>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</si>
  <si>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</si>
  <si>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</si>
  <si>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</si>
  <si>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</si>
  <si>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</si>
  <si>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</si>
  <si>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</si>
  <si>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</si>
  <si>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</si>
  <si>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</si>
  <si>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</si>
  <si>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</si>
  <si>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</si>
  <si>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</si>
  <si>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</si>
  <si>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</si>
  <si>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</si>
  <si>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</si>
  <si>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</si>
  <si>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</si>
  <si>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</si>
  <si>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</si>
  <si>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</si>
  <si>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</si>
  <si>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</si>
  <si>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</si>
  <si>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</si>
  <si>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</si>
  <si>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</si>
  <si>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</si>
  <si>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</si>
  <si>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</si>
  <si>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</si>
  <si>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</si>
  <si>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</si>
  <si>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</si>
  <si>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</si>
  <si>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</si>
  <si>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</si>
  <si>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</si>
  <si>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</si>
  <si>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</si>
  <si>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</si>
  <si>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</si>
  <si>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</si>
  <si>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</si>
  <si>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</si>
  <si>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</si>
  <si>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</si>
  <si>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</si>
  <si>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</si>
  <si>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</si>
  <si>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</si>
  <si>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</si>
  <si>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</si>
  <si>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</si>
  <si>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</si>
  <si>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</si>
  <si>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</si>
  <si>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</si>
  <si>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</si>
  <si>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</si>
  <si>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</si>
  <si>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</si>
  <si>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</si>
  <si>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</si>
  <si>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</si>
  <si>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</si>
  <si>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</si>
  <si>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</si>
  <si>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</si>
  <si>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</si>
  <si>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</si>
  <si>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</si>
  <si>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</si>
  <si>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</si>
  <si>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</si>
  <si>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</si>
  <si>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</si>
  <si>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</si>
  <si>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</si>
  <si>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</si>
  <si>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</si>
  <si>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</si>
  <si>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</si>
  <si>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</si>
  <si>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</si>
  <si>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</si>
  <si>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</si>
  <si>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</si>
  <si>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</si>
  <si>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</si>
  <si>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</si>
  <si>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</si>
  <si>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</si>
  <si>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</si>
  <si>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</si>
  <si>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</si>
  <si>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</si>
  <si>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</si>
  <si>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</si>
  <si>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</si>
  <si>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</si>
  <si>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</si>
  <si>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</si>
  <si>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</si>
  <si>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</si>
  <si>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</si>
  <si>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</si>
  <si>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</si>
  <si>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</si>
  <si>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</si>
  <si>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</si>
  <si>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</si>
  <si>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</si>
  <si>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</si>
  <si>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</si>
  <si>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</si>
  <si>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</si>
  <si>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</si>
  <si>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</si>
  <si>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</si>
  <si>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</si>
  <si>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</si>
  <si>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</si>
  <si>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</si>
  <si>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</si>
  <si>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</si>
  <si>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</si>
  <si>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</si>
  <si>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</si>
  <si>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</si>
  <si>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</si>
  <si>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</si>
  <si>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</si>
  <si>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</si>
  <si>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</si>
  <si>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</si>
  <si>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</si>
  <si>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</si>
  <si>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</si>
  <si>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</si>
  <si>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</si>
  <si>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</si>
  <si>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</si>
  <si>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</si>
  <si>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</si>
  <si>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</si>
  <si>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</si>
  <si>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</si>
  <si>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</si>
  <si>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</si>
  <si>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</si>
  <si>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</si>
  <si>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</si>
  <si>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</si>
  <si>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</si>
  <si>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</si>
  <si>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</si>
  <si>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</si>
  <si>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</si>
  <si>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</si>
  <si>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</si>
  <si>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</si>
  <si>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</si>
  <si>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</si>
  <si>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</si>
  <si>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</si>
  <si>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</si>
  <si>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</si>
  <si>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</si>
  <si>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</si>
  <si>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</si>
  <si>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</si>
  <si>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</si>
  <si>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</si>
  <si>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</si>
  <si>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</si>
  <si>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</si>
  <si>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</si>
  <si>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</si>
  <si>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</si>
  <si>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</si>
  <si>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</si>
  <si>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</si>
  <si>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</si>
  <si>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</si>
  <si>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</si>
  <si>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</si>
  <si>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</si>
  <si>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</si>
  <si>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</si>
  <si>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</si>
  <si>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</si>
  <si>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</si>
  <si>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</si>
  <si>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</si>
  <si>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</si>
  <si>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</si>
  <si>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</si>
  <si>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</si>
  <si>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</si>
  <si>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</si>
  <si>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</si>
  <si>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</si>
  <si>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</si>
  <si>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</si>
  <si>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</si>
  <si>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</si>
  <si>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</si>
  <si>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</si>
  <si>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</si>
  <si>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</si>
  <si>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</si>
  <si>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</si>
  <si>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</si>
  <si>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</si>
  <si>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</si>
  <si>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</si>
  <si>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</si>
  <si>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</si>
  <si>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</si>
  <si>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</si>
  <si>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</si>
  <si>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</si>
  <si>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</si>
  <si>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</si>
  <si>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</si>
  <si>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</si>
  <si>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</si>
  <si>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</si>
  <si>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</si>
  <si>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</si>
  <si>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</si>
  <si>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</si>
  <si>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</si>
  <si>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</si>
  <si>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</si>
  <si>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</si>
  <si>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</si>
  <si>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</si>
  <si>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</si>
  <si>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</si>
  <si>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</si>
  <si>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</si>
  <si>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</si>
  <si>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</si>
  <si>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</si>
  <si>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</si>
  <si>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</si>
  <si>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</si>
  <si>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</si>
  <si>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</si>
  <si>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</si>
  <si>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</si>
  <si>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</si>
  <si>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</si>
  <si>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</si>
  <si>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</si>
  <si>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</si>
  <si>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</si>
  <si>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</si>
  <si>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</si>
  <si>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</si>
  <si>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</si>
  <si>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</si>
  <si>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</si>
  <si>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</si>
  <si>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</si>
  <si>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</si>
  <si>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</si>
  <si>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</si>
  <si>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</si>
  <si>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</si>
  <si>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</si>
  <si>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</si>
  <si>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</si>
  <si>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</si>
  <si>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</si>
  <si>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</si>
  <si>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</si>
  <si>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</si>
  <si>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</si>
  <si>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</si>
  <si>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</si>
  <si>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</si>
  <si>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</si>
  <si>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</si>
  <si>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</si>
  <si>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</si>
  <si>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</si>
  <si>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</si>
  <si>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</si>
  <si>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</si>
  <si>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</si>
  <si>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</si>
  <si>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</si>
  <si>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</si>
  <si>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</si>
  <si>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</si>
  <si>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</si>
  <si>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</si>
  <si>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</si>
  <si>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</si>
  <si>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</si>
  <si>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</si>
  <si>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</si>
  <si>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</si>
  <si>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</si>
  <si>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</si>
  <si>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</si>
  <si>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</si>
  <si>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</si>
  <si>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</si>
  <si>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</si>
  <si>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</si>
  <si>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</si>
  <si>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</si>
  <si>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</si>
  <si>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</si>
  <si>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</si>
  <si>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</si>
  <si>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</si>
  <si>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</si>
  <si>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</si>
  <si>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</si>
  <si>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</si>
  <si>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</si>
  <si>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</si>
  <si>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</si>
  <si>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</si>
  <si>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</si>
  <si>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</si>
  <si>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</si>
  <si>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</si>
  <si>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</si>
  <si>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</si>
  <si>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</si>
  <si>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</si>
  <si>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</si>
  <si>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</si>
  <si>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</si>
  <si>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</si>
  <si>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</si>
  <si>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</si>
  <si>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</si>
  <si>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</si>
  <si>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</si>
  <si>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</si>
  <si>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</si>
  <si>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</si>
  <si>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</si>
  <si>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</si>
  <si>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</si>
  <si>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</si>
  <si>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</si>
  <si>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</si>
  <si>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</si>
  <si>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</si>
  <si>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</si>
  <si>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</si>
  <si>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</si>
  <si>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</si>
  <si>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</si>
  <si>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</si>
  <si>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</si>
  <si>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</si>
  <si>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</si>
  <si>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</si>
  <si>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</si>
  <si>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</si>
  <si>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</si>
  <si>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</si>
  <si>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</si>
  <si>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</si>
  <si>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</si>
  <si>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</si>
  <si>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</si>
  <si>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</si>
  <si>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</si>
  <si>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</si>
  <si>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</si>
  <si>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</si>
  <si>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</si>
  <si>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</si>
  <si>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</si>
  <si>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</si>
  <si>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</si>
  <si>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</si>
  <si>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</si>
  <si>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</si>
  <si>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</si>
  <si>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</si>
  <si>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</si>
  <si>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</si>
  <si>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</si>
  <si>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</si>
  <si>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</si>
  <si>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</si>
  <si>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</si>
  <si>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</si>
  <si>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</si>
  <si>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</si>
  <si>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</si>
  <si>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</si>
  <si>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</si>
  <si>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</si>
  <si>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</si>
  <si>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</si>
  <si>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</si>
  <si>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</si>
  <si>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</si>
  <si>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</si>
  <si>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</si>
  <si>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</si>
  <si>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</si>
  <si>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</si>
  <si>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</si>
  <si>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</si>
  <si>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</si>
  <si>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</si>
  <si>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</si>
  <si>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</si>
  <si>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</si>
  <si>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</si>
  <si>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</si>
  <si>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</si>
  <si>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</si>
  <si>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</si>
  <si>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</si>
  <si>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</si>
  <si>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</si>
  <si>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</si>
  <si>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</si>
  <si>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</si>
  <si>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</si>
  <si>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</si>
  <si>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</si>
  <si>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</si>
  <si>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</si>
  <si>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</si>
  <si>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</si>
  <si>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</si>
  <si>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</si>
  <si>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</si>
  <si>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</si>
  <si>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</si>
  <si>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</si>
  <si>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</si>
  <si>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</si>
  <si>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</si>
  <si>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</si>
  <si>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</si>
  <si>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</si>
  <si>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</si>
  <si>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</si>
  <si>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</si>
  <si>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</si>
  <si>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</si>
  <si>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</si>
  <si>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</si>
  <si>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</si>
  <si>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</si>
  <si>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</si>
  <si>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</si>
  <si>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</si>
  <si>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</si>
  <si>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</si>
  <si>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</si>
  <si>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</si>
  <si>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</si>
  <si>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</si>
  <si>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</si>
  <si>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</si>
  <si>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</si>
  <si>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</si>
  <si>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</si>
  <si>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</si>
  <si>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</si>
  <si>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</si>
  <si>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</si>
  <si>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</si>
  <si>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</si>
  <si>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</si>
  <si>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</si>
  <si>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</si>
  <si>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</si>
  <si>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</si>
  <si>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</si>
  <si>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</si>
  <si>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</si>
  <si>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</si>
  <si>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</si>
  <si>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</si>
  <si>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</si>
  <si>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</si>
  <si>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</si>
  <si>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</si>
  <si>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</si>
  <si>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</si>
  <si>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</si>
  <si>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</si>
  <si>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</si>
  <si>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</si>
  <si>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</si>
  <si>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</si>
  <si>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</si>
  <si>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</si>
  <si>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</si>
  <si>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</si>
  <si>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</si>
  <si>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</si>
  <si>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</si>
  <si>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</si>
  <si>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</si>
  <si>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</si>
  <si>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</si>
  <si>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</si>
  <si>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</si>
  <si>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</si>
  <si>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</si>
  <si>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</si>
  <si>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</si>
  <si>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</si>
  <si>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</si>
  <si>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</si>
  <si>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</si>
  <si>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</si>
  <si>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</si>
  <si>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</si>
  <si>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</si>
  <si>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</si>
  <si>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</si>
  <si>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</si>
  <si>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</si>
  <si>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</si>
  <si>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</si>
  <si>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</si>
  <si>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</si>
  <si>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</si>
  <si>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</si>
  <si>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</si>
  <si>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</si>
  <si>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</si>
  <si>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</si>
  <si>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</si>
  <si>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</si>
  <si>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</si>
  <si>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</si>
  <si>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</si>
  <si>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</si>
  <si>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</si>
  <si>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</si>
  <si>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</si>
  <si>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</si>
  <si>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</si>
  <si>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</si>
  <si>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</si>
  <si>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</si>
  <si>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</si>
  <si>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</si>
  <si>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</si>
  <si>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</si>
  <si>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</si>
  <si>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</si>
  <si>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</si>
  <si>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</si>
  <si>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</si>
  <si>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</si>
  <si>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</si>
  <si>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</si>
  <si>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</si>
  <si>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</si>
  <si>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</si>
  <si>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</si>
  <si>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</si>
  <si>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</si>
  <si>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</si>
  <si>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</si>
  <si>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</si>
  <si>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</si>
  <si>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</si>
  <si>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</si>
  <si>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</si>
  <si>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</si>
  <si>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</si>
  <si>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</si>
  <si>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</si>
  <si>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</si>
  <si>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</si>
  <si>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</si>
  <si>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</si>
  <si>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</si>
  <si>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</si>
  <si>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</si>
  <si>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</si>
  <si>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</si>
  <si>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</si>
  <si>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</si>
  <si>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</si>
  <si>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</si>
  <si>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</si>
  <si>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</si>
  <si>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</si>
  <si>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</si>
  <si>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</si>
  <si>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</si>
  <si>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</si>
  <si>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</si>
  <si>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</si>
  <si>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</si>
  <si>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</si>
  <si>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</si>
  <si>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</si>
  <si>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</si>
  <si>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</si>
  <si>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</si>
  <si>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</si>
  <si>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</si>
  <si>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</si>
  <si>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</si>
  <si>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</si>
  <si>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</si>
  <si>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</si>
  <si>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</si>
  <si>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</si>
  <si>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</si>
  <si>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</si>
  <si>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</si>
  <si>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</si>
  <si>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</si>
  <si>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</si>
  <si>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</si>
  <si>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</si>
  <si>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</si>
  <si>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</si>
  <si>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</si>
  <si>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</si>
  <si>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</si>
  <si>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</si>
  <si>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</si>
  <si>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</si>
  <si>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</si>
  <si>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</si>
  <si>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</si>
  <si>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</si>
  <si>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</si>
  <si>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</si>
  <si>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</si>
  <si>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</si>
  <si>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</si>
  <si>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</si>
  <si>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</si>
  <si>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</si>
  <si>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</si>
  <si>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</si>
  <si>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</si>
  <si>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</si>
  <si>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</si>
  <si>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</si>
  <si>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</si>
  <si>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</si>
  <si>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</si>
  <si>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</si>
  <si>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</si>
  <si>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</si>
  <si>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</si>
  <si>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</si>
  <si>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</si>
  <si>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</si>
  <si>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</si>
  <si>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</si>
  <si>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</si>
  <si>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</si>
  <si>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</si>
  <si>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</si>
  <si>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</si>
  <si>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</si>
  <si>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</si>
  <si>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</si>
  <si>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</si>
  <si>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</si>
  <si>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</si>
  <si>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</si>
  <si>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</si>
  <si>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</si>
  <si>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</si>
  <si>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</si>
  <si>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</si>
  <si>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</si>
  <si>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</si>
  <si>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</si>
  <si>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</si>
  <si>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</si>
  <si>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</si>
  <si>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</si>
  <si>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</si>
  <si>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</si>
  <si>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</si>
  <si>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</si>
  <si>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</si>
  <si>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</si>
  <si>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</si>
  <si>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</si>
  <si>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</si>
  <si>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</si>
  <si>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</si>
  <si>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</si>
  <si>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</si>
  <si>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</si>
  <si>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</si>
  <si>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</si>
  <si>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</si>
  <si>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</si>
  <si>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</si>
  <si>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</si>
  <si>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</si>
  <si>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</si>
  <si>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</si>
  <si>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</si>
  <si>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</si>
  <si>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</si>
  <si>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</si>
  <si>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</si>
  <si>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</si>
  <si>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</si>
  <si>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</si>
  <si>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</si>
  <si>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</si>
  <si>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</si>
  <si>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</si>
  <si>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</si>
  <si>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</si>
  <si>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</si>
  <si>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</si>
  <si>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</si>
  <si>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</si>
  <si>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</si>
  <si>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</si>
  <si>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</si>
  <si>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</si>
  <si>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</si>
  <si>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</si>
  <si>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</si>
  <si>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</si>
  <si>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</si>
  <si>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</si>
  <si>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</si>
  <si>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</si>
  <si>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</si>
  <si>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</si>
  <si>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</si>
  <si>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</si>
  <si>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</si>
  <si>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</si>
  <si>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</si>
  <si>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</si>
  <si>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</si>
  <si>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</si>
  <si>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</si>
  <si>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</si>
  <si>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</si>
  <si>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</si>
  <si>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</si>
  <si>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</si>
  <si>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</si>
  <si>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</si>
  <si>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</si>
  <si>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</si>
  <si>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</si>
  <si>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</si>
  <si>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</si>
  <si>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</si>
  <si>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</si>
  <si>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</si>
  <si>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</si>
  <si>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</si>
  <si>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</si>
  <si>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</si>
  <si>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</si>
  <si>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</si>
  <si>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</si>
  <si>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</si>
  <si>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</si>
  <si>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</si>
  <si>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</si>
  <si>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</si>
  <si>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</si>
  <si>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</si>
  <si>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</si>
  <si>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</si>
  <si>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</si>
  <si>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</si>
  <si>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</si>
  <si>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</si>
  <si>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</si>
  <si>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</si>
  <si>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</si>
  <si>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</si>
  <si>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</si>
  <si>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</si>
  <si>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</si>
  <si>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</si>
  <si>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</si>
  <si>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</si>
  <si>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</si>
  <si>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</si>
  <si>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</si>
  <si>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</si>
  <si>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</si>
  <si>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</si>
  <si>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</si>
  <si>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</si>
  <si>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</si>
  <si>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</si>
  <si>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</si>
  <si>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</si>
  <si>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</si>
  <si>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</si>
  <si>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</si>
  <si>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</si>
  <si>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</si>
  <si>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</si>
  <si>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</si>
  <si>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</si>
  <si>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</si>
  <si>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</si>
  <si>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</si>
  <si>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</si>
  <si>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</si>
  <si>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</si>
  <si>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</si>
  <si>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</si>
  <si>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</si>
  <si>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</si>
  <si>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</si>
  <si>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</si>
  <si>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</si>
  <si>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</si>
  <si>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</si>
  <si>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</si>
  <si>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</si>
  <si>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</si>
  <si>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</si>
  <si>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</si>
  <si>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</si>
  <si>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</si>
  <si>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</si>
  <si>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</si>
  <si>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</si>
  <si>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</si>
  <si>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</si>
  <si>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</si>
  <si>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</si>
  <si>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</si>
  <si>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</si>
  <si>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</si>
  <si>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</si>
  <si>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</si>
  <si>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</si>
  <si>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</si>
  <si>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</si>
  <si>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</si>
  <si>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</si>
  <si>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</si>
  <si>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</si>
  <si>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</si>
  <si>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</si>
  <si>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</si>
  <si>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</si>
  <si>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</si>
  <si>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</si>
  <si>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</si>
  <si>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</si>
  <si>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</si>
  <si>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</si>
  <si>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</si>
  <si>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</si>
  <si>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</si>
  <si>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</si>
  <si>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</si>
  <si>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</si>
  <si>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</si>
  <si>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</si>
  <si>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</si>
  <si>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</si>
  <si>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</si>
  <si>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</si>
  <si>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</si>
  <si>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</si>
  <si>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</si>
  <si>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</si>
  <si>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</si>
  <si>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</si>
  <si>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</si>
  <si>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</si>
  <si>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</si>
  <si>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</si>
  <si>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</si>
  <si>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</si>
  <si>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</si>
  <si>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</si>
  <si>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</si>
  <si>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</si>
  <si>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</si>
  <si>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</si>
  <si>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</si>
  <si>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</si>
  <si>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</si>
  <si>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</si>
  <si>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</si>
  <si>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</si>
  <si>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</si>
  <si>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</si>
  <si>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</si>
  <si>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</si>
  <si>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</si>
  <si>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</si>
  <si>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</si>
  <si>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</si>
  <si>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</si>
  <si>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</si>
  <si>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</si>
  <si>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</si>
  <si>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</si>
  <si>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</si>
  <si>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</si>
  <si>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</si>
  <si>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</si>
  <si>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</si>
  <si>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</si>
  <si>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</si>
  <si>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</si>
  <si>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</si>
  <si>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</si>
  <si>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</si>
  <si>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</si>
  <si>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</si>
  <si>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</si>
  <si>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</si>
  <si>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</si>
  <si>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</si>
  <si>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</si>
  <si>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</si>
  <si>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</si>
  <si>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</si>
  <si>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</si>
  <si>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</si>
  <si>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</si>
  <si>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</si>
  <si>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</si>
  <si>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</si>
  <si>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</si>
  <si>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</si>
  <si>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</si>
  <si>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</si>
  <si>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</si>
  <si>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</si>
  <si>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</si>
  <si>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</si>
  <si>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</si>
  <si>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</si>
  <si>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</si>
  <si>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</si>
  <si>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</si>
  <si>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</si>
  <si>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</si>
  <si>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</si>
  <si>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</si>
  <si>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</si>
  <si>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</si>
  <si>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</si>
  <si>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</si>
  <si>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</si>
  <si>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</si>
  <si>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</si>
  <si>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</si>
  <si>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</si>
  <si>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</si>
  <si>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</si>
  <si>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</si>
  <si>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</si>
  <si>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</si>
  <si>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</si>
  <si>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</si>
  <si>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</si>
  <si>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</si>
  <si>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</si>
  <si>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</si>
  <si>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</si>
  <si>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</si>
  <si>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</si>
  <si>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</si>
  <si>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</si>
  <si>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</si>
  <si>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</si>
  <si>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</si>
  <si>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</si>
  <si>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</si>
  <si>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</si>
  <si>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</si>
  <si>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</si>
  <si>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</si>
  <si>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</si>
  <si>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</si>
  <si>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</si>
  <si>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</si>
  <si>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</si>
  <si>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</si>
  <si>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</si>
  <si>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</si>
  <si>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</si>
  <si>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</si>
  <si>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</si>
  <si>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</si>
  <si>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</si>
  <si>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</si>
  <si>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</si>
  <si>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</si>
  <si>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</si>
  <si>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</si>
  <si>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</si>
  <si>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</si>
  <si>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</si>
  <si>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</si>
  <si>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</si>
  <si>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</si>
  <si>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</si>
  <si>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</si>
  <si>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</si>
  <si>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</si>
  <si>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</si>
  <si>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</si>
  <si>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</si>
  <si>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</si>
  <si>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</si>
  <si>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</si>
  <si>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</si>
  <si>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</si>
  <si>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</si>
  <si>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</si>
  <si>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</si>
  <si>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</si>
  <si>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</si>
  <si>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</si>
  <si>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</si>
  <si>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</si>
  <si>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</si>
  <si>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</si>
  <si>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</si>
  <si>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</si>
  <si>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</si>
  <si>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</si>
  <si>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</si>
  <si>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</si>
  <si>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</si>
  <si>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</si>
  <si>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</si>
  <si>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</si>
  <si>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</si>
  <si>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</si>
  <si>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</si>
  <si>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</si>
  <si>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</si>
  <si>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</si>
  <si>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</si>
  <si>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</si>
  <si>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</si>
  <si>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</si>
  <si>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</si>
  <si>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</si>
  <si>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</si>
  <si>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</si>
  <si>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</si>
  <si>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</si>
  <si>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</si>
  <si>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</si>
  <si>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</si>
  <si>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</si>
  <si>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</si>
  <si>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</si>
  <si>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</si>
  <si>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</si>
  <si>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</si>
  <si>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</si>
  <si>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</si>
  <si>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</si>
  <si>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</si>
  <si>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</si>
  <si>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</si>
  <si>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</si>
  <si>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</si>
  <si>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</si>
  <si>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</si>
  <si>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</si>
  <si>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</si>
  <si>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</si>
  <si>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</si>
  <si>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</si>
  <si>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</si>
  <si>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</si>
  <si>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</si>
  <si>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</si>
  <si>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</si>
  <si>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</si>
  <si>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</si>
  <si>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</si>
  <si>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</si>
  <si>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</si>
  <si>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</si>
  <si>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</si>
  <si>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</si>
  <si>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</si>
  <si>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</si>
  <si>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</si>
  <si>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</si>
  <si>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</si>
  <si>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</si>
  <si>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</si>
  <si>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</si>
  <si>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</si>
  <si>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</si>
  <si>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</si>
  <si>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</si>
  <si>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</si>
  <si>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</si>
  <si>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</si>
  <si>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</si>
  <si>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</si>
  <si>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</si>
  <si>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</si>
  <si>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</si>
  <si>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</si>
  <si>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</si>
  <si>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</si>
  <si>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</si>
  <si>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</si>
  <si>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</si>
  <si>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</si>
  <si>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</si>
  <si>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</si>
  <si>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</si>
  <si>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</si>
  <si>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</si>
  <si>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</si>
  <si>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</si>
  <si>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</si>
  <si>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</si>
  <si>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</si>
  <si>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</si>
  <si>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</si>
  <si>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</si>
  <si>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</si>
  <si>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</si>
  <si>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</si>
  <si>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</si>
  <si>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</si>
  <si>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</si>
  <si>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</si>
  <si>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</si>
  <si>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</si>
  <si>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</si>
  <si>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</si>
  <si>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</si>
  <si>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</si>
  <si>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</si>
  <si>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</si>
  <si>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</si>
  <si>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</si>
  <si>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</si>
  <si>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</si>
  <si>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</si>
  <si>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</si>
  <si>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</si>
  <si>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</si>
  <si>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</si>
  <si>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</si>
  <si>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</si>
  <si>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</si>
  <si>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</si>
  <si>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</si>
  <si>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</si>
  <si>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</si>
  <si>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</si>
  <si>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</si>
  <si>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</si>
  <si>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</si>
  <si>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</si>
  <si>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</si>
  <si>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</si>
  <si>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</si>
  <si>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</si>
  <si>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</si>
  <si>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</si>
  <si>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</si>
  <si>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</si>
  <si>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</si>
  <si>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</si>
  <si>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</si>
  <si>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</si>
  <si>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</si>
  <si>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</si>
  <si>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</si>
  <si>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</si>
  <si>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</si>
  <si>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</si>
  <si>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</si>
  <si>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</si>
  <si>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</si>
  <si>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</si>
  <si>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</si>
  <si>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</si>
  <si>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</si>
  <si>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</si>
  <si>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</si>
  <si>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</si>
  <si>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</si>
  <si>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</si>
  <si>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</si>
  <si>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</si>
  <si>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</si>
  <si>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</si>
  <si>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</si>
  <si>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</si>
  <si>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</si>
  <si>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</si>
  <si>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</si>
  <si>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</si>
  <si>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</si>
  <si>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</si>
  <si>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</si>
  <si>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</si>
  <si>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</si>
  <si>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</si>
  <si>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</si>
  <si>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</si>
  <si>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</si>
  <si>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</si>
  <si>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</si>
  <si>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</si>
  <si>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</si>
  <si>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</si>
  <si>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</si>
  <si>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</si>
  <si>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</si>
  <si>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</si>
  <si>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</si>
  <si>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</si>
  <si>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</si>
  <si>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</si>
  <si>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</si>
  <si>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</si>
  <si>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</si>
  <si>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</si>
  <si>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</si>
  <si>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</si>
  <si>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</si>
  <si>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</si>
  <si>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</si>
  <si>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</si>
  <si>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</si>
  <si>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</si>
  <si>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</si>
  <si>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</si>
  <si>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</si>
  <si>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</si>
  <si>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</si>
  <si>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</si>
  <si>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</si>
  <si>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</si>
  <si>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</si>
  <si>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</si>
  <si>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</si>
  <si>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</si>
  <si>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</si>
  <si>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</si>
  <si>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</si>
  <si>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</si>
  <si>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</si>
  <si>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</si>
  <si>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</si>
  <si>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</si>
  <si>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</si>
  <si>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</si>
  <si>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</si>
  <si>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</si>
  <si>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</si>
  <si>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</si>
  <si>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</si>
  <si>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</si>
  <si>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</si>
  <si>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</si>
  <si>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</si>
  <si>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</si>
  <si>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</si>
  <si>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</si>
  <si>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</si>
  <si>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</si>
  <si>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</si>
  <si>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</si>
  <si>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</si>
  <si>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</si>
  <si>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</si>
  <si>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</si>
  <si>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</si>
  <si>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</si>
  <si>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</si>
  <si>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</si>
  <si>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</si>
  <si>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</si>
  <si>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</si>
  <si>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</si>
  <si>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</si>
  <si>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</si>
  <si>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</si>
  <si>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</si>
  <si>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</si>
  <si>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</si>
  <si>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</si>
  <si>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</si>
  <si>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</si>
  <si>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</si>
  <si>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</si>
  <si>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</si>
  <si>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</si>
  <si>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</si>
  <si>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</si>
  <si>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</si>
  <si>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</si>
  <si>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</si>
  <si>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</si>
  <si>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</si>
  <si>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</si>
  <si>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</si>
  <si>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</si>
  <si>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</si>
  <si>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</si>
  <si>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</si>
  <si>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</si>
  <si>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</si>
  <si>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</si>
  <si>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</si>
  <si>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</si>
  <si>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</si>
  <si>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</si>
  <si>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</si>
  <si>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</si>
  <si>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</si>
  <si>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</si>
  <si>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</si>
  <si>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</si>
  <si>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</si>
  <si>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</si>
  <si>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</si>
  <si>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</si>
  <si>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</si>
  <si>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</si>
  <si>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</si>
  <si>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</si>
  <si>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</si>
  <si>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</si>
  <si>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</si>
  <si>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</si>
  <si>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</si>
  <si>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</si>
  <si>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</si>
  <si>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</si>
  <si>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</si>
  <si>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</si>
  <si>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</si>
  <si>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</si>
  <si>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</si>
  <si>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</si>
  <si>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</si>
  <si>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</si>
  <si>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</si>
  <si>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</si>
  <si>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</si>
  <si>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</si>
  <si>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</si>
  <si>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</si>
  <si>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</si>
  <si>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</si>
  <si>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</si>
  <si>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</si>
  <si>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</si>
  <si>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</si>
  <si>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</si>
  <si>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</si>
  <si>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</si>
  <si>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</si>
  <si>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</si>
  <si>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</si>
  <si>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</si>
  <si>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</si>
  <si>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</si>
  <si>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</si>
  <si>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</si>
  <si>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</si>
  <si>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</si>
  <si>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</si>
  <si>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</si>
  <si>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</si>
  <si>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</si>
  <si>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</si>
  <si>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</si>
  <si>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</si>
  <si>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</si>
  <si>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</si>
  <si>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</si>
  <si>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</si>
  <si>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</si>
  <si>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</si>
  <si>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</si>
  <si>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</si>
  <si>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</si>
  <si>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</si>
  <si>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</si>
  <si>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</si>
  <si>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</si>
  <si>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</si>
  <si>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</si>
  <si>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</si>
  <si>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</si>
  <si>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</si>
  <si>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</si>
  <si>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</si>
  <si>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</si>
  <si>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</si>
  <si>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</si>
  <si>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</si>
  <si>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</si>
  <si>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</si>
  <si>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</si>
  <si>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</si>
  <si>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</si>
  <si>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</si>
  <si>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</si>
  <si>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</si>
  <si>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</si>
  <si>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</si>
  <si>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</si>
  <si>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</si>
  <si>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</si>
  <si>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</si>
  <si>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</si>
  <si>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</si>
  <si>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</si>
  <si>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</si>
  <si>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</si>
  <si>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</si>
  <si>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</si>
  <si>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</si>
  <si>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</si>
  <si>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</si>
  <si>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</si>
  <si>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</si>
  <si>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</si>
  <si>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</si>
  <si>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</si>
  <si>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</si>
  <si>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</si>
  <si>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</si>
  <si>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</si>
  <si>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</si>
  <si>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</si>
  <si>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</si>
  <si>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</si>
  <si>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</si>
  <si>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</si>
  <si>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</si>
  <si>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</si>
  <si>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</si>
  <si>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</si>
  <si>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</si>
  <si>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</si>
  <si>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</si>
  <si>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</si>
  <si>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</si>
  <si>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</si>
  <si>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</si>
  <si>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</si>
  <si>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</si>
  <si>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</si>
  <si>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</si>
  <si>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</si>
  <si>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</si>
  <si>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</si>
  <si>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</si>
  <si>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</si>
  <si>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</si>
  <si>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</si>
  <si>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</si>
  <si>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</si>
  <si>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</si>
  <si>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</si>
  <si>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</si>
  <si>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</si>
  <si>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</si>
  <si>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</si>
  <si>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</si>
  <si>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</si>
  <si>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</si>
  <si>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</si>
  <si>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</si>
  <si>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</si>
  <si>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</si>
  <si>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</si>
  <si>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</si>
  <si>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</si>
  <si>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</si>
  <si>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</si>
  <si>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</si>
  <si>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</si>
  <si>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</si>
  <si>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</si>
  <si>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</si>
  <si>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</si>
  <si>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</si>
  <si>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</si>
  <si>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</si>
  <si>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</si>
  <si>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</si>
  <si>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</si>
  <si>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</si>
  <si>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</si>
  <si>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</si>
  <si>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</si>
  <si>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</si>
  <si>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</si>
  <si>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</si>
  <si>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</si>
  <si>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</si>
  <si>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</si>
  <si>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</si>
  <si>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</si>
  <si>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</si>
  <si>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</si>
  <si>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</si>
  <si>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</si>
  <si>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</si>
  <si>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</si>
  <si>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</si>
  <si>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</si>
  <si>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</si>
  <si>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</si>
  <si>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</si>
  <si>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</si>
  <si>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</si>
  <si>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</si>
  <si>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</si>
  <si>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</si>
  <si>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</si>
  <si>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</si>
  <si>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</si>
  <si>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</si>
  <si>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</si>
  <si>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</si>
  <si>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</si>
  <si>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</si>
  <si>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</si>
  <si>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</si>
  <si>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</si>
  <si>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</si>
  <si>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</si>
  <si>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</si>
  <si>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</si>
  <si>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</si>
  <si>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</si>
  <si>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</si>
  <si>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</si>
  <si>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</si>
  <si>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</si>
  <si>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</si>
  <si>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</si>
  <si>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</si>
  <si>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</si>
  <si>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</si>
  <si>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</si>
  <si>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</si>
  <si>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</si>
  <si>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</si>
  <si>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</si>
  <si>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</si>
  <si>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</si>
  <si>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</si>
  <si>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</si>
  <si>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</si>
  <si>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</si>
  <si>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</si>
  <si>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</si>
  <si>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</si>
  <si>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</si>
  <si>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</si>
  <si>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</si>
  <si>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</si>
  <si>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</si>
  <si>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</si>
  <si>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</si>
  <si>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</si>
  <si>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</si>
  <si>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</si>
  <si>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</si>
  <si>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</si>
  <si>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</si>
  <si>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</si>
  <si>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</si>
  <si>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</si>
  <si>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</si>
  <si>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</si>
  <si>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</si>
  <si>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</si>
  <si>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</si>
  <si>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</si>
  <si>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</si>
  <si>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</si>
  <si>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</si>
  <si>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</si>
  <si>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</si>
  <si>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</si>
  <si>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</si>
  <si>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</si>
  <si>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</si>
  <si>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</si>
  <si>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</si>
  <si>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</si>
  <si>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</si>
  <si>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</si>
  <si>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</si>
  <si>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</si>
  <si>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</si>
  <si>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</si>
  <si>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</si>
  <si>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</si>
  <si>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</si>
  <si>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</si>
  <si>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</si>
  <si>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</si>
  <si>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</si>
  <si>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</si>
  <si>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</si>
  <si>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</si>
  <si>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</si>
  <si>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</si>
  <si>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</si>
  <si>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</si>
  <si>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</si>
  <si>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</si>
  <si>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</si>
  <si>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</si>
  <si>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</si>
  <si>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</si>
  <si>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</si>
  <si>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</si>
  <si>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</si>
  <si>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</si>
  <si>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</si>
  <si>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</si>
  <si>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</si>
  <si>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</si>
  <si>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</si>
  <si>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</si>
  <si>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</si>
  <si>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</si>
  <si>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</si>
  <si>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</si>
  <si>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</si>
  <si>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</si>
  <si>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</si>
  <si>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</si>
  <si>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</si>
  <si>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</si>
  <si>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</si>
  <si>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</si>
  <si>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</si>
  <si>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</si>
  <si>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</si>
  <si>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</si>
  <si>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</si>
  <si>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</si>
  <si>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</si>
  <si>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</si>
  <si>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</si>
  <si>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</si>
  <si>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</si>
  <si>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</si>
  <si>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</si>
  <si>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</si>
  <si>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</si>
  <si>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</si>
  <si>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</si>
  <si>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</si>
  <si>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</si>
  <si>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</si>
  <si>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</si>
  <si>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</si>
  <si>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</si>
  <si>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</si>
  <si>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</si>
  <si>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</si>
  <si>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</si>
  <si>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</si>
  <si>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</si>
  <si>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</si>
  <si>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</si>
  <si>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</si>
  <si>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</si>
  <si>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</si>
  <si>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</si>
  <si>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</si>
  <si>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</si>
  <si>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</si>
  <si>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</si>
  <si>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</si>
  <si>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</si>
  <si>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</si>
  <si>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</si>
  <si>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</si>
  <si>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</si>
  <si>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</si>
  <si>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</si>
  <si>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</si>
  <si>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</si>
  <si>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</si>
  <si>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</si>
  <si>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</si>
  <si>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</si>
  <si>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</si>
  <si>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</si>
  <si>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</si>
  <si>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</si>
  <si>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</si>
  <si>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</si>
  <si>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</si>
  <si>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</si>
  <si>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</si>
  <si>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</si>
  <si>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</si>
  <si>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</si>
  <si>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</si>
  <si>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</si>
  <si>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</si>
  <si>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</si>
  <si>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</si>
  <si>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</si>
  <si>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</si>
  <si>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</si>
  <si>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</si>
  <si>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</si>
  <si>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</si>
  <si>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</si>
  <si>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</si>
  <si>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</si>
  <si>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</si>
  <si>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</si>
  <si>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</si>
  <si>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</si>
  <si>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</si>
  <si>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</si>
  <si>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</si>
  <si>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</si>
  <si>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</si>
  <si>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</si>
  <si>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</si>
  <si>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</si>
  <si>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</si>
  <si>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</si>
  <si>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</si>
  <si>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</si>
  <si>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</si>
  <si>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</si>
  <si>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</si>
  <si>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</si>
  <si>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</si>
  <si>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</si>
  <si>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</si>
  <si>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</si>
  <si>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</si>
  <si>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</si>
  <si>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</si>
  <si>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</si>
  <si>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</si>
  <si>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</si>
  <si>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</si>
  <si>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</si>
  <si>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</si>
  <si>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</si>
  <si>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</si>
  <si>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</si>
  <si>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</si>
  <si>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</si>
  <si>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</si>
  <si>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</si>
  <si>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</si>
  <si>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</si>
  <si>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</si>
  <si>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</si>
  <si>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</si>
  <si>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</si>
  <si>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</si>
  <si>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</si>
  <si>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</si>
  <si>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</si>
  <si>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</si>
  <si>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</si>
  <si>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</si>
  <si>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</si>
  <si>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</si>
  <si>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</si>
  <si>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</si>
  <si>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</si>
  <si>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</si>
  <si>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</si>
  <si>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</si>
  <si>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</si>
  <si>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</si>
  <si>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</si>
  <si>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</si>
  <si>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</si>
  <si>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</si>
  <si>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</si>
  <si>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</si>
  <si>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</si>
  <si>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</si>
  <si>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</si>
  <si>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</si>
  <si>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</si>
  <si>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</si>
  <si>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</si>
  <si>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</si>
  <si>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</si>
  <si>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</si>
  <si>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</si>
  <si>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</si>
  <si>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</si>
  <si>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</si>
  <si>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</si>
  <si>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</si>
  <si>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</si>
  <si>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</si>
  <si>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</si>
  <si>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</si>
  <si>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</si>
  <si>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</si>
  <si>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</si>
  <si>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</si>
  <si>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</si>
  <si>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</si>
  <si>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</si>
  <si>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</si>
  <si>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</si>
  <si>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</si>
  <si>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</si>
  <si>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</si>
  <si>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</si>
  <si>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</si>
  <si>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</si>
  <si>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</si>
  <si>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</si>
  <si>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</si>
  <si>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</si>
  <si>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</si>
  <si>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</si>
  <si>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</si>
  <si>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</si>
  <si>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</si>
  <si>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</si>
  <si>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</si>
  <si>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</si>
  <si>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</si>
  <si>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</si>
  <si>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</si>
  <si>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</si>
  <si>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</si>
  <si>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</si>
  <si>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</si>
  <si>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</si>
  <si>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</si>
  <si>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</si>
  <si>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</si>
  <si>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</si>
  <si>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</si>
  <si>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</si>
  <si>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</si>
  <si>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</si>
  <si>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</si>
  <si>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</si>
  <si>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</si>
  <si>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</si>
  <si>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</si>
  <si>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</si>
  <si>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</si>
  <si>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</si>
  <si>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</si>
  <si>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</si>
  <si>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</si>
  <si>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</si>
  <si>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</si>
  <si>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</si>
  <si>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</si>
  <si>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</si>
  <si>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</si>
  <si>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</si>
  <si>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</si>
  <si>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</si>
  <si>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</si>
  <si>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</si>
  <si>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</si>
  <si>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</si>
  <si>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</si>
  <si>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</si>
  <si>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</si>
  <si>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</si>
  <si>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</si>
  <si>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</si>
  <si>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</si>
  <si>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</si>
  <si>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</si>
  <si>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</si>
  <si>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</si>
  <si>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</si>
  <si>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</si>
  <si>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</si>
  <si>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</si>
  <si>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</si>
  <si>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</si>
  <si>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</si>
  <si>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</si>
  <si>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</si>
  <si>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</si>
  <si>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</si>
  <si>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</si>
  <si>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</si>
  <si>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</si>
  <si>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</si>
  <si>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</si>
  <si>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</si>
  <si>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</si>
  <si>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</si>
  <si>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</si>
  <si>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</si>
  <si>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</si>
  <si>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</si>
  <si>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</si>
  <si>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</si>
  <si>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</si>
  <si>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</si>
  <si>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</si>
  <si>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</si>
  <si>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</si>
  <si>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</si>
  <si>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</si>
  <si>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</si>
  <si>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</si>
  <si>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</si>
  <si>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</si>
  <si>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</si>
  <si>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</si>
  <si>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</si>
  <si>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</si>
  <si>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</si>
  <si>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</si>
  <si>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</si>
  <si>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</si>
  <si>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</si>
  <si>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</si>
  <si>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</si>
  <si>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</si>
  <si>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</si>
  <si>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</si>
  <si>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</si>
  <si>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</si>
  <si>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</si>
  <si>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</si>
  <si>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</si>
  <si>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</si>
  <si>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</si>
  <si>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</si>
  <si>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</si>
  <si>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</si>
  <si>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</si>
  <si>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</si>
  <si>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</si>
  <si>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</si>
  <si>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</si>
  <si>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</si>
  <si>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</si>
  <si>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</si>
  <si>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</si>
  <si>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</si>
  <si>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</si>
  <si>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</si>
  <si>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</si>
  <si>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</si>
  <si>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</si>
  <si>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</si>
  <si>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</si>
  <si>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</si>
  <si>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</si>
  <si>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</si>
  <si>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</si>
  <si>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</si>
  <si>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</si>
  <si>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</si>
  <si>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</si>
  <si>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</si>
  <si>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</si>
  <si>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</si>
  <si>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</si>
  <si>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</si>
  <si>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</si>
  <si>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</si>
  <si>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</si>
  <si>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</si>
  <si>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</si>
  <si>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</si>
  <si>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</si>
  <si>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</si>
  <si>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</si>
  <si>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</si>
  <si>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</si>
  <si>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</si>
  <si>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</si>
  <si>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</si>
  <si>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</si>
  <si>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</si>
  <si>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</si>
  <si>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</si>
  <si>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</si>
  <si>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</si>
  <si>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</si>
  <si>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</si>
  <si>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</si>
  <si>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</si>
  <si>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</si>
  <si>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</si>
  <si>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</si>
  <si>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</si>
  <si>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</si>
  <si>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</si>
  <si>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</si>
  <si>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</si>
  <si>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</si>
  <si>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</si>
  <si>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</si>
  <si>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</si>
  <si>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</si>
  <si>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</si>
  <si>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</si>
  <si>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</si>
  <si>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</si>
  <si>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</si>
  <si>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</si>
  <si>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</si>
  <si>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</si>
  <si>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</si>
  <si>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</si>
  <si>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</si>
  <si>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</si>
  <si>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</si>
  <si>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</si>
  <si>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</si>
  <si>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</si>
  <si>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</si>
  <si>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</si>
  <si>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</si>
  <si>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</si>
  <si>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</si>
  <si>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</si>
  <si>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</si>
  <si>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</si>
  <si>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</si>
  <si>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</si>
  <si>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</si>
  <si>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</si>
  <si>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</si>
  <si>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</si>
  <si>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</si>
  <si>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</si>
  <si>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</si>
  <si>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</si>
  <si>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</si>
  <si>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</si>
  <si>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</si>
  <si>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</si>
  <si>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</si>
  <si>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</si>
  <si>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</si>
  <si>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</si>
  <si>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</si>
  <si>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</si>
  <si>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</si>
  <si>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</si>
  <si>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</si>
  <si>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</si>
  <si>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</si>
  <si>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</si>
  <si>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</si>
  <si>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</si>
  <si>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</si>
  <si>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</si>
  <si>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</si>
  <si>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</si>
  <si>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</si>
  <si>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</si>
  <si>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</si>
  <si>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</si>
  <si>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</si>
  <si>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</si>
  <si>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</si>
  <si>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</si>
  <si>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</si>
  <si>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</si>
  <si>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</si>
  <si>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</si>
  <si>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</si>
  <si>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</si>
  <si>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</si>
  <si>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</si>
  <si>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</si>
  <si>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</si>
  <si>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</si>
  <si>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</si>
  <si>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</si>
  <si>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</si>
  <si>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</si>
  <si>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</si>
  <si>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</si>
  <si>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</si>
  <si>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</si>
  <si>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</si>
  <si>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</si>
  <si>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</si>
  <si>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</si>
  <si>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</si>
  <si>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</si>
  <si>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</si>
  <si>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</si>
  <si>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</si>
  <si>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</si>
  <si>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</si>
  <si>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</si>
  <si>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</si>
  <si>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</si>
  <si>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</si>
  <si>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</si>
  <si>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</si>
  <si>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</si>
  <si>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</si>
  <si>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</si>
  <si>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</si>
  <si>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</si>
  <si>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</si>
  <si>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</si>
  <si>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</si>
  <si>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</si>
  <si>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</si>
  <si>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</si>
  <si>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</si>
  <si>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</si>
  <si>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</si>
  <si>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</si>
  <si>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</si>
  <si>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</si>
  <si>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</si>
  <si>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</si>
  <si>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</si>
  <si>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</si>
  <si>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</si>
  <si>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</si>
  <si>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</si>
  <si>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</si>
  <si>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</si>
  <si>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</si>
  <si>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</si>
  <si>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</si>
  <si>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</si>
  <si>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</si>
  <si>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</si>
  <si>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</si>
  <si>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</si>
  <si>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</si>
  <si>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</si>
  <si>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</si>
  <si>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</si>
  <si>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</si>
  <si>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</si>
  <si>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</si>
  <si>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</si>
  <si>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</si>
  <si>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</si>
  <si>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</si>
  <si>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</si>
  <si>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</si>
  <si>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</si>
  <si>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</si>
  <si>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</si>
  <si>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</si>
  <si>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</si>
  <si>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</si>
  <si>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</si>
  <si>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</si>
  <si>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</si>
  <si>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</si>
  <si>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</si>
  <si>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</si>
  <si>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</si>
  <si>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</si>
  <si>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</si>
  <si>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</si>
  <si>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</si>
  <si>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</si>
  <si>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</si>
  <si>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</si>
  <si>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</si>
  <si>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</si>
  <si>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</si>
  <si>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</si>
  <si>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</si>
  <si>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</si>
  <si>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</si>
  <si>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</si>
  <si>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</si>
  <si>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</si>
  <si>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</si>
  <si>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</si>
  <si>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</si>
  <si>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</si>
  <si>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</si>
  <si>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</si>
  <si>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</si>
  <si>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</si>
  <si>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</si>
  <si>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</si>
  <si>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</si>
  <si>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</si>
  <si>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</si>
  <si>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</si>
  <si>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</si>
  <si>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</si>
  <si>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</si>
  <si>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</si>
  <si>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</si>
  <si>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</si>
  <si>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</si>
  <si>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</si>
  <si>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</si>
  <si>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</si>
  <si>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</si>
  <si>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</si>
  <si>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</si>
  <si>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</si>
  <si>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</si>
  <si>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</si>
  <si>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</si>
  <si>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</si>
  <si>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</si>
  <si>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</si>
  <si>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</si>
  <si>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</si>
  <si>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</si>
  <si>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</si>
  <si>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</si>
  <si>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</si>
  <si>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</si>
  <si>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</si>
  <si>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</si>
  <si>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</si>
  <si>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</si>
  <si>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</si>
  <si>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</si>
  <si>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</si>
  <si>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</si>
  <si>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</si>
  <si>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</si>
  <si>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</si>
  <si>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</si>
  <si>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</si>
  <si>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</si>
  <si>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</si>
  <si>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</si>
  <si>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</si>
  <si>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</si>
  <si>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</si>
  <si>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</si>
  <si>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</si>
  <si>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</si>
  <si>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</si>
  <si>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</si>
  <si>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</si>
  <si>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</si>
  <si>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</si>
  <si>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</si>
  <si>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</si>
  <si>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</si>
  <si>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</si>
  <si>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</si>
  <si>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</si>
  <si>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</si>
  <si>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</si>
  <si>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</si>
  <si>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</si>
  <si>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</si>
  <si>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</si>
  <si>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</si>
  <si>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</si>
  <si>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</si>
  <si>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</si>
  <si>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</si>
  <si>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</si>
  <si>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</si>
  <si>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</si>
  <si>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</si>
  <si>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</si>
  <si>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</si>
  <si>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</si>
  <si>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</si>
  <si>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</si>
  <si>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</si>
  <si>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</si>
  <si>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</si>
  <si>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</si>
  <si>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</si>
  <si>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</si>
  <si>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</si>
  <si>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</si>
  <si>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</si>
  <si>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</si>
  <si>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</si>
  <si>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</si>
  <si>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</si>
  <si>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</si>
  <si>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</si>
  <si>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</si>
  <si>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</si>
  <si>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</si>
  <si>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</si>
  <si>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</si>
  <si>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</si>
  <si>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</si>
  <si>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</si>
  <si>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</si>
  <si>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</si>
  <si>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</si>
  <si>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</si>
  <si>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</si>
  <si>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</si>
  <si>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</si>
  <si>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</si>
  <si>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</si>
  <si>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</si>
  <si>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</si>
  <si>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</si>
  <si>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</si>
  <si>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</si>
  <si>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</si>
  <si>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</si>
  <si>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</si>
  <si>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</si>
  <si>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</si>
  <si>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</si>
  <si>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</si>
  <si>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</si>
  <si>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</si>
  <si>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</si>
  <si>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</si>
  <si>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</si>
  <si>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</si>
  <si>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</si>
  <si>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</si>
  <si>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</si>
  <si>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</si>
  <si>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</si>
  <si>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</si>
  <si>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</si>
  <si>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</si>
  <si>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</si>
  <si>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</si>
  <si>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</si>
  <si>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</si>
  <si>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</si>
  <si>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</si>
  <si>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</si>
  <si>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</si>
  <si>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</si>
  <si>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</si>
  <si>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</si>
  <si>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</si>
  <si>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</si>
  <si>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</si>
  <si>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</si>
  <si>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</si>
  <si>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</si>
  <si>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</si>
  <si>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</si>
  <si>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</si>
  <si>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</si>
  <si>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</si>
  <si>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</si>
  <si>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</si>
  <si>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</si>
  <si>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</si>
  <si>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</si>
  <si>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</si>
  <si>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</si>
  <si>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</si>
  <si>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</si>
  <si>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</si>
  <si>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</si>
  <si>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</si>
  <si>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</si>
  <si>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</si>
  <si>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</si>
  <si>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</si>
  <si>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</si>
  <si>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</si>
  <si>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</si>
  <si>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</si>
  <si>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</si>
  <si>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</si>
  <si>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</si>
  <si>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</si>
  <si>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</si>
  <si>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</si>
  <si>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</si>
  <si>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</si>
  <si>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</si>
  <si>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</si>
  <si>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</si>
  <si>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</si>
  <si>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</si>
  <si>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</si>
  <si>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</si>
  <si>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</si>
  <si>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</si>
  <si>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</si>
  <si>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</si>
  <si>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</si>
  <si>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</si>
  <si>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</si>
  <si>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</si>
  <si>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</si>
  <si>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</si>
  <si>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</si>
  <si>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</si>
  <si>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</si>
  <si>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</si>
  <si>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</si>
  <si>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</si>
  <si>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</si>
  <si>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</si>
  <si>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</si>
  <si>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</si>
  <si>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</si>
  <si>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</si>
  <si>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</si>
  <si>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</si>
  <si>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</si>
  <si>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</si>
  <si>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</si>
  <si>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</si>
  <si>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</si>
  <si>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</si>
  <si>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</si>
  <si>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</si>
  <si>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</si>
  <si>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</si>
  <si>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</si>
  <si>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</si>
  <si>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</si>
  <si>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</si>
  <si>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</si>
  <si>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</si>
  <si>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</si>
  <si>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</si>
  <si>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</si>
  <si>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</si>
  <si>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</si>
  <si>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</si>
  <si>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</si>
  <si>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</si>
  <si>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</si>
  <si>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</si>
  <si>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</si>
  <si>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</si>
  <si>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</si>
  <si>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</si>
  <si>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</si>
  <si>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</si>
  <si>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</si>
  <si>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</si>
  <si>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</si>
  <si>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</si>
  <si>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</si>
  <si>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</si>
  <si>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</si>
  <si>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</si>
  <si>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</si>
  <si>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</si>
  <si>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</si>
  <si>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</si>
  <si>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</si>
  <si>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</si>
  <si>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</si>
  <si>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</si>
  <si>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</si>
  <si>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</si>
  <si>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</si>
  <si>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</si>
  <si>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</si>
  <si>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</si>
  <si>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</si>
  <si>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</si>
  <si>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</si>
  <si>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</si>
  <si>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</si>
  <si>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</si>
  <si>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</si>
  <si>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</si>
  <si>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</si>
  <si>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</si>
  <si>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</si>
  <si>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</si>
  <si>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</si>
  <si>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</si>
  <si>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</si>
  <si>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</si>
  <si>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</si>
  <si>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</si>
  <si>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</si>
  <si>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</si>
  <si>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</si>
  <si>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</si>
  <si>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</si>
  <si>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</si>
  <si>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</si>
  <si>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</si>
  <si>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</si>
  <si>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</si>
  <si>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</si>
  <si>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</si>
  <si>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</si>
  <si>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</si>
  <si>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</si>
  <si>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</si>
  <si>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</si>
  <si>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</si>
  <si>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</si>
  <si>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</si>
  <si>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</si>
  <si>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</si>
  <si>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</si>
  <si>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</si>
  <si>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</si>
  <si>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</si>
  <si>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</si>
  <si>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</si>
  <si>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</si>
  <si>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</si>
  <si>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</si>
  <si>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</si>
  <si>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</si>
  <si>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</si>
  <si>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</si>
  <si>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</si>
  <si>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</si>
  <si>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</si>
  <si>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</si>
  <si>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</si>
  <si>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</si>
  <si>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</si>
  <si>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</si>
  <si>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</si>
  <si>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</si>
  <si>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</si>
  <si>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</si>
  <si>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</si>
  <si>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</si>
  <si>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</si>
  <si>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</si>
  <si>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</si>
  <si>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</si>
  <si>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</si>
  <si>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</si>
  <si>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</si>
  <si>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</si>
  <si>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</si>
  <si>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</si>
  <si>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</si>
  <si>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</si>
  <si>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</si>
  <si>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</si>
  <si>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</si>
  <si>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</si>
  <si>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</si>
  <si>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</si>
  <si>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</si>
  <si>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</si>
  <si>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</si>
  <si>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</si>
  <si>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</si>
  <si>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</si>
  <si>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</si>
  <si>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</si>
  <si>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</si>
  <si>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</si>
  <si>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</si>
  <si>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</si>
  <si>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</si>
  <si>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</si>
  <si>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</si>
  <si>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</si>
  <si>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</si>
  <si>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</si>
  <si>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</si>
  <si>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</si>
  <si>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</si>
  <si>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</si>
  <si>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</si>
  <si>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</si>
  <si>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</si>
  <si>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</si>
  <si>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</si>
  <si>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</si>
  <si>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</si>
  <si>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</si>
  <si>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</si>
  <si>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</si>
  <si>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</si>
  <si>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</si>
  <si>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</si>
  <si>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</si>
  <si>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</si>
  <si>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</si>
  <si>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</si>
  <si>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</si>
  <si>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</si>
  <si>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</si>
  <si>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</si>
  <si>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</si>
  <si>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</si>
  <si>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</si>
  <si>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</si>
  <si>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</si>
  <si>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</si>
  <si>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</si>
  <si>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</si>
  <si>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</si>
  <si>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</si>
  <si>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</si>
  <si>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</si>
  <si>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</si>
  <si>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</si>
  <si>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</si>
  <si>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</si>
  <si>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</si>
  <si>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</si>
  <si>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</si>
  <si>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</si>
  <si>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</si>
  <si>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</si>
  <si>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</si>
  <si>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</si>
  <si>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</si>
  <si>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</si>
  <si>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</si>
  <si>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</si>
  <si>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</si>
  <si>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</si>
  <si>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</si>
  <si>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</si>
  <si>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</si>
  <si>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</si>
  <si>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</si>
  <si>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</si>
  <si>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</si>
  <si>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</si>
  <si>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</si>
  <si>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</si>
  <si>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</si>
  <si>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</si>
  <si>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</si>
  <si>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</si>
  <si>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</si>
  <si>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</si>
  <si>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</si>
  <si>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</si>
  <si>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</si>
  <si>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</si>
  <si>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</si>
  <si>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</si>
  <si>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</si>
  <si>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</si>
  <si>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</si>
  <si>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</si>
  <si>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</si>
  <si>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</si>
  <si>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</si>
  <si>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</si>
  <si>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</si>
  <si>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</si>
  <si>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</si>
  <si>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</si>
  <si>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</si>
  <si>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</si>
  <si>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</si>
  <si>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</si>
  <si>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</si>
  <si>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</si>
  <si>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</si>
  <si>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</si>
  <si>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</si>
  <si>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</si>
  <si>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</si>
  <si>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</si>
  <si>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</si>
  <si>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</si>
  <si>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</si>
  <si>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</si>
  <si>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</si>
  <si>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</si>
  <si>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</si>
  <si>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</si>
  <si>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</si>
  <si>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</si>
  <si>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</si>
  <si>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</si>
  <si>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</si>
  <si>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</si>
  <si>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</si>
  <si>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</si>
  <si>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</si>
  <si>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</si>
  <si>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</si>
  <si>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</si>
  <si>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</si>
  <si>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</si>
  <si>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</si>
  <si>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</si>
  <si>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</si>
  <si>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</si>
  <si>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</si>
  <si>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</si>
  <si>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</si>
  <si>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</si>
  <si>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</si>
  <si>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</si>
  <si>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</si>
  <si>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</si>
  <si>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</si>
  <si>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</si>
  <si>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</si>
  <si>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</si>
  <si>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</si>
  <si>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</si>
  <si>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</si>
  <si>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</si>
  <si>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</si>
  <si>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</si>
  <si>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</si>
  <si>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</si>
  <si>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</si>
  <si>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</si>
  <si>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</si>
  <si>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</si>
  <si>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</si>
  <si>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</si>
  <si>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</si>
  <si>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</si>
  <si>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</si>
  <si>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</si>
  <si>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</si>
  <si>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</si>
  <si>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</si>
  <si>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</si>
  <si>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</si>
  <si>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</si>
  <si>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</si>
  <si>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</si>
  <si>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</si>
  <si>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</si>
  <si>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</si>
  <si>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</si>
  <si>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</si>
  <si>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</si>
  <si>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</si>
  <si>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</si>
  <si>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</si>
  <si>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</si>
  <si>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</si>
  <si>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</si>
  <si>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</si>
  <si>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</si>
  <si>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</si>
  <si>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</si>
  <si>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</si>
  <si>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</si>
  <si>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</si>
  <si>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</si>
  <si>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</si>
  <si>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</si>
  <si>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</si>
  <si>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</si>
  <si>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</si>
  <si>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</si>
  <si>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</si>
  <si>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</si>
  <si>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</si>
  <si>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</si>
  <si>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</si>
  <si>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</si>
  <si>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</si>
  <si>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</si>
  <si>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</si>
  <si>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</si>
  <si>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</si>
  <si>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</si>
  <si>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</si>
  <si>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</si>
  <si>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</si>
  <si>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</si>
  <si>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</si>
  <si>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</si>
  <si>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</si>
  <si>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</si>
  <si>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</si>
  <si>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</si>
  <si>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</si>
  <si>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</si>
  <si>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</si>
  <si>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</si>
  <si>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</si>
  <si>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</si>
  <si>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</si>
  <si>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</si>
  <si>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</si>
  <si>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</si>
  <si>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</si>
  <si>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</si>
  <si>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</si>
  <si>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</si>
  <si>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</si>
  <si>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</si>
  <si>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</si>
  <si>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</si>
  <si>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</si>
  <si>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</si>
  <si>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</si>
  <si>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</si>
  <si>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</si>
  <si>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</si>
  <si>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</si>
  <si>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</si>
  <si>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</si>
  <si>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</si>
  <si>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</si>
  <si>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</si>
  <si>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</si>
  <si>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</si>
  <si>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</si>
  <si>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</si>
  <si>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</si>
  <si>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</si>
  <si>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</si>
  <si>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</si>
  <si>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</si>
  <si>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</si>
  <si>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</si>
  <si>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</si>
  <si>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</si>
  <si>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</si>
  <si>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</si>
  <si>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</si>
  <si>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</si>
  <si>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</si>
  <si>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</si>
  <si>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</si>
  <si>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</si>
  <si>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</si>
  <si>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</si>
  <si>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</si>
  <si>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</si>
  <si>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</si>
  <si>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</si>
  <si>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</si>
  <si>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</si>
  <si>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</si>
  <si>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</si>
  <si>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</si>
  <si>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</si>
  <si>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</si>
  <si>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</si>
  <si>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</si>
  <si>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</si>
  <si>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</si>
  <si>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</si>
  <si>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</si>
  <si>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</si>
  <si>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</si>
  <si>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</si>
  <si>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</si>
  <si>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</si>
  <si>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</si>
  <si>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</si>
  <si>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</si>
  <si>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</si>
  <si>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</si>
  <si>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</si>
  <si>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</si>
  <si>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</si>
  <si>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</si>
  <si>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</si>
  <si>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</si>
  <si>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</si>
  <si>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</si>
  <si>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</si>
  <si>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</si>
  <si>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</si>
  <si>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</si>
  <si>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</si>
  <si>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</si>
  <si>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</si>
  <si>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</si>
  <si>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</si>
  <si>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</si>
  <si>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</si>
  <si>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</si>
  <si>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</si>
  <si>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</si>
  <si>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</si>
  <si>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</si>
  <si>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</si>
  <si>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</si>
  <si>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</si>
  <si>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</si>
  <si>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</si>
  <si>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</si>
  <si>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</si>
  <si>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</si>
  <si>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</si>
  <si>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</si>
  <si>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</si>
  <si>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</si>
  <si>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</si>
  <si>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</si>
  <si>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</si>
  <si>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</si>
  <si>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</si>
  <si>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</si>
  <si>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</si>
  <si>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</si>
  <si>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</si>
  <si>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</si>
  <si>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</si>
  <si>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</si>
  <si>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</si>
  <si>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</si>
  <si>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</si>
  <si>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</si>
  <si>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</si>
  <si>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</si>
  <si>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</si>
  <si>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</si>
  <si>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</si>
  <si>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</si>
  <si>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</si>
  <si>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</si>
  <si>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</si>
  <si>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</si>
  <si>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</si>
  <si>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</si>
  <si>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</si>
  <si>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</si>
  <si>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</si>
  <si>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</si>
  <si>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</si>
  <si>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</si>
  <si>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</si>
  <si>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</si>
  <si>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</si>
  <si>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</si>
  <si>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</si>
  <si>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</si>
  <si>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</si>
  <si>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</si>
  <si>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</si>
  <si>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</si>
  <si>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</si>
  <si>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</si>
  <si>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</si>
  <si>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</si>
  <si>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</si>
  <si>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</si>
  <si>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</si>
  <si>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</si>
  <si>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</si>
  <si>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</si>
  <si>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</si>
  <si>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</si>
  <si>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</si>
  <si>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</si>
  <si>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</si>
  <si>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</si>
  <si>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</si>
  <si>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</si>
  <si>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</si>
  <si>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</si>
  <si>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</si>
  <si>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</si>
  <si>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</si>
  <si>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</si>
  <si>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</si>
  <si>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</si>
  <si>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</si>
  <si>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</si>
  <si>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</si>
  <si>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</si>
  <si>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</si>
  <si>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</si>
  <si>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</si>
  <si>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</si>
  <si>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</si>
  <si>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</si>
  <si>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</si>
  <si>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</si>
  <si>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</si>
  <si>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</si>
  <si>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</si>
  <si>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</si>
  <si>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</si>
  <si>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</si>
  <si>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</si>
  <si>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</si>
  <si>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</si>
  <si>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</si>
  <si>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</si>
  <si>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</si>
  <si>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</si>
  <si>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</si>
  <si>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</si>
  <si>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</si>
  <si>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</si>
  <si>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</si>
  <si>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</si>
  <si>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</si>
  <si>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</si>
  <si>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</si>
  <si>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</si>
  <si>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</si>
  <si>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</si>
  <si>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</si>
  <si>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</si>
  <si>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</si>
  <si>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</si>
  <si>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</si>
  <si>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</si>
  <si>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</si>
  <si>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</si>
  <si>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</si>
  <si>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</si>
  <si>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</si>
  <si>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</si>
  <si>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</si>
  <si>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</si>
  <si>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</si>
  <si>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</si>
  <si>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</si>
  <si>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</si>
  <si>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</si>
  <si>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</si>
  <si>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</si>
  <si>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</si>
  <si>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</si>
  <si>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</si>
  <si>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</si>
  <si>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</si>
  <si>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</si>
  <si>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</si>
  <si>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</si>
  <si>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</si>
  <si>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</si>
  <si>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</si>
  <si>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</si>
  <si>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</si>
  <si>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</si>
  <si>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</si>
  <si>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</si>
  <si>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</si>
  <si>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</si>
  <si>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</si>
  <si>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</si>
  <si>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</si>
  <si>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</si>
  <si>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</si>
  <si>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</si>
  <si>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</si>
  <si>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</si>
  <si>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</si>
  <si>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</si>
  <si>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</si>
  <si>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</si>
  <si>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</si>
  <si>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</si>
  <si>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</si>
  <si>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</si>
  <si>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</si>
  <si>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</si>
  <si>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</si>
  <si>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</si>
  <si>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</si>
  <si>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</si>
  <si>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</si>
  <si>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</si>
  <si>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</si>
  <si>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</si>
  <si>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</si>
  <si>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</si>
  <si>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</si>
  <si>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</si>
  <si>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</si>
  <si>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</si>
  <si>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</si>
  <si>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</si>
  <si>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</si>
  <si>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</si>
  <si>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</si>
  <si>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</si>
  <si>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</si>
  <si>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</si>
  <si>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</si>
  <si>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</si>
  <si>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</si>
  <si>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</si>
  <si>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</si>
  <si>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</si>
  <si>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</si>
  <si>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</si>
  <si>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</si>
  <si>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</si>
  <si>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</si>
  <si>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</si>
  <si>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</si>
  <si>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</si>
  <si>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</si>
  <si>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</si>
  <si>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</si>
  <si>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</si>
  <si>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</si>
  <si>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</si>
  <si>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</si>
  <si>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</si>
  <si>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</si>
  <si>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</si>
  <si>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</si>
  <si>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</si>
  <si>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</si>
  <si>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</si>
  <si>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</si>
  <si>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</si>
  <si>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</si>
  <si>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</si>
  <si>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</si>
  <si>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</si>
  <si>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</si>
  <si>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</si>
  <si>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</si>
  <si>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</si>
  <si>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</si>
  <si>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</si>
  <si>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</si>
  <si>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</si>
  <si>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</si>
  <si>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</si>
  <si>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</si>
  <si>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</si>
  <si>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</si>
  <si>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</si>
  <si>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</si>
  <si>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</si>
  <si>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</si>
  <si>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</si>
  <si>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</si>
  <si>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</si>
  <si>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</si>
  <si>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</si>
  <si>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</si>
  <si>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</si>
  <si>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</si>
  <si>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</si>
  <si>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</si>
  <si>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</si>
  <si>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</si>
  <si>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</si>
  <si>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</si>
  <si>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</si>
  <si>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</si>
  <si>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</si>
  <si>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</si>
  <si>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</si>
  <si>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</si>
  <si>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</si>
  <si>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</si>
  <si>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</si>
  <si>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</si>
  <si>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</si>
  <si>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</si>
  <si>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</si>
  <si>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</si>
  <si>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</si>
  <si>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</si>
  <si>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</si>
  <si>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</si>
  <si>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</si>
  <si>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</si>
  <si>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</si>
  <si>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</si>
  <si>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</si>
  <si>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</si>
  <si>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</si>
  <si>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</si>
  <si>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</si>
  <si>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</si>
  <si>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</si>
  <si>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</si>
  <si>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</si>
  <si>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</si>
  <si>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</si>
  <si>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</si>
  <si>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</si>
  <si>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</si>
  <si>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</si>
  <si>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</si>
  <si>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</si>
  <si>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</si>
  <si>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</si>
  <si>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</si>
  <si>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</si>
  <si>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</si>
  <si>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</si>
  <si>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</si>
  <si>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</si>
  <si>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</si>
  <si>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</si>
  <si>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</si>
  <si>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</si>
  <si>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</si>
  <si>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</si>
  <si>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</si>
  <si>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</si>
  <si>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</si>
  <si>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</si>
  <si>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</si>
  <si>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</si>
  <si>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</si>
  <si>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</si>
  <si>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</si>
  <si>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</si>
  <si>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</si>
  <si>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</si>
  <si>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</si>
  <si>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</si>
  <si>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</si>
  <si>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</si>
  <si>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</si>
  <si>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</si>
  <si>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</si>
  <si>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</si>
  <si>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</si>
  <si>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</si>
  <si>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</si>
  <si>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</si>
  <si>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</si>
  <si>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</si>
  <si>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</si>
  <si>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</si>
  <si>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</si>
  <si>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</si>
  <si>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</si>
  <si>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</si>
  <si>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</si>
  <si>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</si>
  <si>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</si>
  <si>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</si>
  <si>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</si>
  <si>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</si>
  <si>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</si>
  <si>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</si>
  <si>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</si>
  <si>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</si>
  <si>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</si>
  <si>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</si>
  <si>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</si>
  <si>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</si>
  <si>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</si>
  <si>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</si>
  <si>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</si>
  <si>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</si>
  <si>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</si>
  <si>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</si>
  <si>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</si>
  <si>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</si>
  <si>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</si>
  <si>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</si>
  <si>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</si>
  <si>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</si>
  <si>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</si>
  <si>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</si>
  <si>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</si>
  <si>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</si>
  <si>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</si>
  <si>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</si>
  <si>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</si>
  <si>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</si>
  <si>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</si>
  <si>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</si>
  <si>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</si>
  <si>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</si>
  <si>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</si>
  <si>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</si>
  <si>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</si>
  <si>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</si>
  <si>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</si>
  <si>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</si>
  <si>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</si>
  <si>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</si>
  <si>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</si>
  <si>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</si>
  <si>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</si>
  <si>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</si>
  <si>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</si>
  <si>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</si>
  <si>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</si>
  <si>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</si>
  <si>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</si>
  <si>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</si>
  <si>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</si>
  <si>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</si>
  <si>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</si>
  <si>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</si>
  <si>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</si>
  <si>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</si>
  <si>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</si>
  <si>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</si>
  <si>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</si>
  <si>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</si>
  <si>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</si>
  <si>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</si>
  <si>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</si>
  <si>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</si>
  <si>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</si>
  <si>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</si>
  <si>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</si>
  <si>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</si>
  <si>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</si>
  <si>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</si>
  <si>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</si>
  <si>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</si>
  <si>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</si>
  <si>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</si>
  <si>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</si>
  <si>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</si>
  <si>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</si>
  <si>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</si>
  <si>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</si>
  <si>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</si>
  <si>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</si>
  <si>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</si>
  <si>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</si>
  <si>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</si>
  <si>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</si>
  <si>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</si>
  <si>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</si>
  <si>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</si>
  <si>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</si>
  <si>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</si>
  <si>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</si>
  <si>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</si>
  <si>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</si>
  <si>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</si>
  <si>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</si>
  <si>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</si>
  <si>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</si>
  <si>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</si>
  <si>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</si>
  <si>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</si>
  <si>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</si>
  <si>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</si>
  <si>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</si>
  <si>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</si>
  <si>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</si>
  <si>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</si>
  <si>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</si>
  <si>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</si>
  <si>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</si>
  <si>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</si>
  <si>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</si>
  <si>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</si>
  <si>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</si>
  <si>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</si>
  <si>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</si>
  <si>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</si>
  <si>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</si>
  <si>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</si>
  <si>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</si>
  <si>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</si>
  <si>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</si>
  <si>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</si>
  <si>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</si>
  <si>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</si>
  <si>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</si>
  <si>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</si>
  <si>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</si>
  <si>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</si>
  <si>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</si>
  <si>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</si>
  <si>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</si>
  <si>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</si>
  <si>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</si>
  <si>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</si>
  <si>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</si>
  <si>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</si>
  <si>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</si>
  <si>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</si>
  <si>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</si>
  <si>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</si>
  <si>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</si>
  <si>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</si>
  <si>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</si>
  <si>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</si>
  <si>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</si>
  <si>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</si>
  <si>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</si>
  <si>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</si>
  <si>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</si>
  <si>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</si>
  <si>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</si>
  <si>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</si>
  <si>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</si>
  <si>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</si>
  <si>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</si>
  <si>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</si>
  <si>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</si>
  <si>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</si>
  <si>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</si>
  <si>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</si>
  <si>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</si>
  <si>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</si>
  <si>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</si>
  <si>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</si>
  <si>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</si>
  <si>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</si>
  <si>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</si>
  <si>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</si>
  <si>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</si>
  <si>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</si>
  <si>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</si>
  <si>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</si>
  <si>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</si>
  <si>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</si>
  <si>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</si>
  <si>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</si>
  <si>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</si>
  <si>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</si>
  <si>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</si>
  <si>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</si>
  <si>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</si>
  <si>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</si>
  <si>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</si>
  <si>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</si>
  <si>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</si>
  <si>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</si>
  <si>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</si>
  <si>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</si>
  <si>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</si>
  <si>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</si>
  <si>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</si>
  <si>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</si>
  <si>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</si>
  <si>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</si>
  <si>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</si>
  <si>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</si>
  <si>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</si>
  <si>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</si>
  <si>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</si>
  <si>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</si>
  <si>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</si>
  <si>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</si>
  <si>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</si>
  <si>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</si>
  <si>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</si>
  <si>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</si>
  <si>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</si>
  <si>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</si>
  <si>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</si>
  <si>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</si>
  <si>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</si>
  <si>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</si>
  <si>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</si>
  <si>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</si>
  <si>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</si>
  <si>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</si>
  <si>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</si>
  <si>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</si>
  <si>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</si>
  <si>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</si>
  <si>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</si>
  <si>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</si>
  <si>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</si>
  <si>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</si>
  <si>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</si>
  <si>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</si>
  <si>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</si>
  <si>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</si>
  <si>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</si>
  <si>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</si>
  <si>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</si>
  <si>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</si>
  <si>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</si>
  <si>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</si>
  <si>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</si>
  <si>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</si>
  <si>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</si>
  <si>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</si>
  <si>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</si>
  <si>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</si>
  <si>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</si>
  <si>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</si>
  <si>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</si>
  <si>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</si>
  <si>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</si>
  <si>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</si>
  <si>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</si>
  <si>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</si>
  <si>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</si>
  <si>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</si>
  <si>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</si>
  <si>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</si>
  <si>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</si>
  <si>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</si>
  <si>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</si>
  <si>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</si>
  <si>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</si>
  <si>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</si>
  <si>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</si>
  <si>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</si>
  <si>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</si>
  <si>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</si>
  <si>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</si>
  <si>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</si>
  <si>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</si>
  <si>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</si>
  <si>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</si>
  <si>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</si>
  <si>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</si>
  <si>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</si>
  <si>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</si>
  <si>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</si>
  <si>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</si>
  <si>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</si>
  <si>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</si>
  <si>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</si>
  <si>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</si>
  <si>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</si>
  <si>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</si>
  <si>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</si>
  <si>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</si>
  <si>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</si>
  <si>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</si>
  <si>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</si>
  <si>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</si>
  <si>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</si>
  <si>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</si>
  <si>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</si>
  <si>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</si>
  <si>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</si>
  <si>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</si>
  <si>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</si>
  <si>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</si>
  <si>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</si>
  <si>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</si>
  <si>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</si>
  <si>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</si>
  <si>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</si>
  <si>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</si>
  <si>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</si>
  <si>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</si>
  <si>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</si>
  <si>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</si>
  <si>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</si>
  <si>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</si>
  <si>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</si>
  <si>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</si>
  <si>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</si>
  <si>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</si>
  <si>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</si>
  <si>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</si>
  <si>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</si>
  <si>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</si>
  <si>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</si>
  <si>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</si>
  <si>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</si>
  <si>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</si>
  <si>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</si>
  <si>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</si>
  <si>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</si>
  <si>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</si>
  <si>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</si>
  <si>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</si>
  <si>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</si>
  <si>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</si>
  <si>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</si>
  <si>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</si>
  <si>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</si>
  <si>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</si>
  <si>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</si>
  <si>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</si>
  <si>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</si>
  <si>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</si>
  <si>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</si>
  <si>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</si>
  <si>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</si>
  <si>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</si>
  <si>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</si>
  <si>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</si>
  <si>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</si>
  <si>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</si>
  <si>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</si>
  <si>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</si>
  <si>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</si>
  <si>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</si>
  <si>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</si>
  <si>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</si>
  <si>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</si>
  <si>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</si>
  <si>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</si>
  <si>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</si>
  <si>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</si>
  <si>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</si>
  <si>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</si>
  <si>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</si>
  <si>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</si>
  <si>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</si>
  <si>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</si>
  <si>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</si>
  <si>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</si>
  <si>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</si>
  <si>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</si>
  <si>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</si>
  <si>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</si>
  <si>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</si>
  <si>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</si>
  <si>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</si>
  <si>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</si>
  <si>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</si>
  <si>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</si>
  <si>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</si>
  <si>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</si>
  <si>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</si>
  <si>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</si>
  <si>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</si>
  <si>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</si>
  <si>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</si>
  <si>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</si>
  <si>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</si>
  <si>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</si>
  <si>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</si>
  <si>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</si>
  <si>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</si>
  <si>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</si>
  <si>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</si>
  <si>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</si>
  <si>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</si>
  <si>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</si>
  <si>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</si>
  <si>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</si>
  <si>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</si>
  <si>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</si>
  <si>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</si>
  <si>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</si>
  <si>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</si>
  <si>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</si>
  <si>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</si>
  <si>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</si>
  <si>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</si>
  <si>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</si>
  <si>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</si>
  <si>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</si>
  <si>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</si>
  <si>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</si>
  <si>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</si>
  <si>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</si>
  <si>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</si>
  <si>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</si>
  <si>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</si>
  <si>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</si>
  <si>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</si>
  <si>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</si>
  <si>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</si>
  <si>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</si>
  <si>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</si>
  <si>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</si>
  <si>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</si>
  <si>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</si>
  <si>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</si>
  <si>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</si>
  <si>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</si>
  <si>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</si>
  <si>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</si>
  <si>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</si>
  <si>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</si>
  <si>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</si>
  <si>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</si>
  <si>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</si>
  <si>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</si>
  <si>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</si>
  <si>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</si>
  <si>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</si>
  <si>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</si>
  <si>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</si>
  <si>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</si>
  <si>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</si>
  <si>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</si>
  <si>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</si>
  <si>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</si>
  <si>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</si>
  <si>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</si>
  <si>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</si>
  <si>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</si>
  <si>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</si>
  <si>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</si>
  <si>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</si>
  <si>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</si>
  <si>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</si>
  <si>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</si>
  <si>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</si>
  <si>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</si>
  <si>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</si>
  <si>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</si>
  <si>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</si>
  <si>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</si>
  <si>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</si>
  <si>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</si>
  <si>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</si>
  <si>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</si>
  <si>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</si>
  <si>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</si>
  <si>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</si>
  <si>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</si>
  <si>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</si>
  <si>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</si>
  <si>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</si>
  <si>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</si>
  <si>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</si>
  <si>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</si>
  <si>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</si>
  <si>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</si>
  <si>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</si>
  <si>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</si>
  <si>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</si>
  <si>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</si>
  <si>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</si>
  <si>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</si>
  <si>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</si>
  <si>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</si>
  <si>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</si>
  <si>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</si>
  <si>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</si>
  <si>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</si>
  <si>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</si>
  <si>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</si>
  <si>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</si>
  <si>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</si>
  <si>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</si>
  <si>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</si>
  <si>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</si>
  <si>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</si>
  <si>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</si>
  <si>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</si>
  <si>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</si>
  <si>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</si>
  <si>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</si>
  <si>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</si>
  <si>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</si>
  <si>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</si>
  <si>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</si>
  <si>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</si>
  <si>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</si>
  <si>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</si>
  <si>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</si>
  <si>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</si>
  <si>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</si>
  <si>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</si>
  <si>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</si>
  <si>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</si>
  <si>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</si>
  <si>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</si>
  <si>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</si>
  <si>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</si>
  <si>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</si>
  <si>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</si>
  <si>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</si>
  <si>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</si>
  <si>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</si>
  <si>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</si>
  <si>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</si>
  <si>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</si>
  <si>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</si>
  <si>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</si>
  <si>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</si>
  <si>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</si>
  <si>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</si>
  <si>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</si>
  <si>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</si>
  <si>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</si>
  <si>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</si>
  <si>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</si>
  <si>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</si>
  <si>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</si>
  <si>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</si>
  <si>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</si>
  <si>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</si>
  <si>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</si>
  <si>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</si>
  <si>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</si>
  <si>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</si>
  <si>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</si>
  <si>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</si>
  <si>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</si>
  <si>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</si>
  <si>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</si>
  <si>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</si>
  <si>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</si>
  <si>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</si>
  <si>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</si>
  <si>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</si>
  <si>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</si>
  <si>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</si>
  <si>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</si>
  <si>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</si>
  <si>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</si>
  <si>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</si>
  <si>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</si>
  <si>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</si>
  <si>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</si>
  <si>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</si>
  <si>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</si>
  <si>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</si>
  <si>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</si>
  <si>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</si>
  <si>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</si>
  <si>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</si>
  <si>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</si>
  <si>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</si>
  <si>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</si>
  <si>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</si>
  <si>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</si>
  <si>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</si>
  <si>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</si>
  <si>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</si>
  <si>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</si>
  <si>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</si>
  <si>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</si>
  <si>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</si>
  <si>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</si>
  <si>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</si>
  <si>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</si>
  <si>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</si>
  <si>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</si>
  <si>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</si>
  <si>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</si>
  <si>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</si>
  <si>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</si>
  <si>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</si>
  <si>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</si>
  <si>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</si>
  <si>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</si>
  <si>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</si>
  <si>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</si>
  <si>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</si>
  <si>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</si>
  <si>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</si>
  <si>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</si>
  <si>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</si>
  <si>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</si>
  <si>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</si>
  <si>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</si>
  <si>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</si>
  <si>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</si>
  <si>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</si>
  <si>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</si>
  <si>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</si>
  <si>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</si>
  <si>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</si>
  <si>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</si>
  <si>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</si>
  <si>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</si>
  <si>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</si>
  <si>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</si>
  <si>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</si>
  <si>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</si>
  <si>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</si>
  <si>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</si>
  <si>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</si>
  <si>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</si>
  <si>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</si>
  <si>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</si>
  <si>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</si>
  <si>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</si>
  <si>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</si>
  <si>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</si>
  <si>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</si>
  <si>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</si>
  <si>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</si>
  <si>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</si>
  <si>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</si>
  <si>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</si>
  <si>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</si>
  <si>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</si>
  <si>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</si>
  <si>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</si>
  <si>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</si>
  <si>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</si>
  <si>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</si>
  <si>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</si>
  <si>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</si>
  <si>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</si>
  <si>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</si>
  <si>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</si>
  <si>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</si>
  <si>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</si>
  <si>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</si>
  <si>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</si>
  <si>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</si>
  <si>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</si>
  <si>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</si>
  <si>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</si>
  <si>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</si>
  <si>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</si>
  <si>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</si>
  <si>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</si>
  <si>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</si>
  <si>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</si>
  <si>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</si>
  <si>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</si>
  <si>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</si>
  <si>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</si>
  <si>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</si>
  <si>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</si>
  <si>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</si>
  <si>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</si>
  <si>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</si>
  <si>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</si>
  <si>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</si>
  <si>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</si>
  <si>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</si>
  <si>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</si>
  <si>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</si>
  <si>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</si>
  <si>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</si>
  <si>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</si>
  <si>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</si>
  <si>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</si>
  <si>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</si>
  <si>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</si>
  <si>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</si>
  <si>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</si>
  <si>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</si>
  <si>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</si>
  <si>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</si>
  <si>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</si>
  <si>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</si>
  <si>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</si>
  <si>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</si>
  <si>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</si>
  <si>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</si>
  <si>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</si>
  <si>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</si>
  <si>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</si>
  <si>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</si>
  <si>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</si>
  <si>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</si>
  <si>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</si>
  <si>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</si>
  <si>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</si>
  <si>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</si>
  <si>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</si>
  <si>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</si>
  <si>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</si>
  <si>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</si>
  <si>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</si>
  <si>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</si>
  <si>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</si>
  <si>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</si>
  <si>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</si>
  <si>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</si>
  <si>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</si>
  <si>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</si>
  <si>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</si>
  <si>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</si>
  <si>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</si>
  <si>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</si>
  <si>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</si>
  <si>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</si>
  <si>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</si>
  <si>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</si>
  <si>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</si>
  <si>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</si>
  <si>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</si>
  <si>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</si>
  <si>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</si>
  <si>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</si>
  <si>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</si>
  <si>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</si>
  <si>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</si>
  <si>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</si>
  <si>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</si>
  <si>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</si>
  <si>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</si>
  <si>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</si>
  <si>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</si>
  <si>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</si>
  <si>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</si>
  <si>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</si>
  <si>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</si>
  <si>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</si>
  <si>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</si>
  <si>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</si>
  <si>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</si>
  <si>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</si>
  <si>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</si>
  <si>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</si>
  <si>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</si>
  <si>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</si>
  <si>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</si>
  <si>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</si>
  <si>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</si>
  <si>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</si>
  <si>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</si>
  <si>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</si>
  <si>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</si>
  <si>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</si>
  <si>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</si>
  <si>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</si>
  <si>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</si>
  <si>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</si>
  <si>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</si>
  <si>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</si>
  <si>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</si>
  <si>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</si>
  <si>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</si>
  <si>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</si>
  <si>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</si>
  <si>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</si>
  <si>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</si>
  <si>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</si>
  <si>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</si>
  <si>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</si>
  <si>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</si>
  <si>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</si>
  <si>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</si>
  <si>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</si>
  <si>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</si>
  <si>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</si>
  <si>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</si>
  <si>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</si>
  <si>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</si>
  <si>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</si>
  <si>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</si>
  <si>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</si>
  <si>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</si>
  <si>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</si>
  <si>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</si>
  <si>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</si>
  <si>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</si>
  <si>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</si>
  <si>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</si>
  <si>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</si>
  <si>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</si>
  <si>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</si>
  <si>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</si>
  <si>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</si>
  <si>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</si>
  <si>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</si>
  <si>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</si>
  <si>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</si>
  <si>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</si>
  <si>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</si>
  <si>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</si>
  <si>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</si>
  <si>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</si>
  <si>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</si>
  <si>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</si>
  <si>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</si>
  <si>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</si>
  <si>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</si>
  <si>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</si>
  <si>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</si>
  <si>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</si>
  <si>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</si>
  <si>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</si>
  <si>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</si>
  <si>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</si>
  <si>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</si>
  <si>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</si>
  <si>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</si>
  <si>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</si>
  <si>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</si>
  <si>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</si>
  <si>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</si>
  <si>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</si>
  <si>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</si>
  <si>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</si>
  <si>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</si>
  <si>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</si>
  <si>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</si>
  <si>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</si>
  <si>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</si>
  <si>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</si>
  <si>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</si>
  <si>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</si>
  <si>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</si>
  <si>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</si>
  <si>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</si>
  <si>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</si>
  <si>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</si>
  <si>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</si>
  <si>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</si>
  <si>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</si>
  <si>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</si>
  <si>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</si>
  <si>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</si>
  <si>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</si>
  <si>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</si>
  <si>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</si>
  <si>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</si>
  <si>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</si>
  <si>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</si>
  <si>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</si>
  <si>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</si>
  <si>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</si>
  <si>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</si>
  <si>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</si>
  <si>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</si>
  <si>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</si>
  <si>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</si>
  <si>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</si>
  <si>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</si>
  <si>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</si>
  <si>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</si>
  <si>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</si>
  <si>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</si>
  <si>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</si>
  <si>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</si>
  <si>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</si>
  <si>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</si>
  <si>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</si>
  <si>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</si>
  <si>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</si>
  <si>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</si>
  <si>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</si>
  <si>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</si>
  <si>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</si>
  <si>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</si>
  <si>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</si>
  <si>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</si>
  <si>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</si>
  <si>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</si>
  <si>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</si>
  <si>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</si>
  <si>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</si>
  <si>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</si>
  <si>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</si>
  <si>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</si>
  <si>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</si>
  <si>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</si>
  <si>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</si>
  <si>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</si>
  <si>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</si>
  <si>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</si>
  <si>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</si>
  <si>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</si>
  <si>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</si>
  <si>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</si>
  <si>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</si>
  <si>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</si>
  <si>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</si>
  <si>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</si>
  <si>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</si>
  <si>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</si>
  <si>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</si>
  <si>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</si>
  <si>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</si>
  <si>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</si>
  <si>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</si>
  <si>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</si>
  <si>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</si>
  <si>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</si>
  <si>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</si>
  <si>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</si>
  <si>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</si>
  <si>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</si>
  <si>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</si>
  <si>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</si>
  <si>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</si>
  <si>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</si>
  <si>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</si>
  <si>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</si>
  <si>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</si>
  <si>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</si>
  <si>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</si>
  <si>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</si>
  <si>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</si>
  <si>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</si>
  <si>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</si>
  <si>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</si>
  <si>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</si>
  <si>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</si>
  <si>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</si>
  <si>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</si>
  <si>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</si>
  <si>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</si>
  <si>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</si>
  <si>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</si>
  <si>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</si>
  <si>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</si>
  <si>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</si>
  <si>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</si>
  <si>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</si>
  <si>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</si>
  <si>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</si>
  <si>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</si>
  <si>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</si>
  <si>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</si>
  <si>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</si>
  <si>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</si>
  <si>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</si>
  <si>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</si>
  <si>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</si>
  <si>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</si>
  <si>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</si>
  <si>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</si>
  <si>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</si>
  <si>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</si>
  <si>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</si>
  <si>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</si>
  <si>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</si>
  <si>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</si>
  <si>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</si>
  <si>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</si>
  <si>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</si>
  <si>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</si>
  <si>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</si>
  <si>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</si>
  <si>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</si>
  <si>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</si>
  <si>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</si>
  <si>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</si>
  <si>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</si>
  <si>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</si>
  <si>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</si>
  <si>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</si>
  <si>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</si>
  <si>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</si>
  <si>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</si>
  <si>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</si>
  <si>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</si>
  <si>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</si>
  <si>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</si>
  <si>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</si>
  <si>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</si>
  <si>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</si>
  <si>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</si>
  <si>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</si>
  <si>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</si>
  <si>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</si>
  <si>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</si>
  <si>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</si>
  <si>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</si>
  <si>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</si>
  <si>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</si>
  <si>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</si>
  <si>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</si>
  <si>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</si>
  <si>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</si>
  <si>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</si>
  <si>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</si>
  <si>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</si>
  <si>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</si>
  <si>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</si>
  <si>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</si>
  <si>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</si>
  <si>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</si>
  <si>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</si>
  <si>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</si>
  <si>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</si>
  <si>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</si>
  <si>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</si>
  <si>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</si>
  <si>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</si>
  <si>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</si>
  <si>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</si>
  <si>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</si>
  <si>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</si>
  <si>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</si>
  <si>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</si>
  <si>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</si>
  <si>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</si>
  <si>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</si>
  <si>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</si>
  <si>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</si>
  <si>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</si>
  <si>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</si>
  <si>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</si>
  <si>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</si>
  <si>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</si>
  <si>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</si>
  <si>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</si>
  <si>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</si>
  <si>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</si>
  <si>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</si>
  <si>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</si>
  <si>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</si>
  <si>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</si>
  <si>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</si>
  <si>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</si>
  <si>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</si>
  <si>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</si>
  <si>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</si>
  <si>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</si>
  <si>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</si>
  <si>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</si>
  <si>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</si>
  <si>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</si>
  <si>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</si>
  <si>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</si>
  <si>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</si>
  <si>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</si>
  <si>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</si>
  <si>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</si>
  <si>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</si>
  <si>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</si>
  <si>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</si>
  <si>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</si>
  <si>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</si>
  <si>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</si>
  <si>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</si>
  <si>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</si>
  <si>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</si>
  <si>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</si>
  <si>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</si>
  <si>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</si>
  <si>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</si>
  <si>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</si>
  <si>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</si>
  <si>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</si>
  <si>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</si>
  <si>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</si>
  <si>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</si>
  <si>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</si>
  <si>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</si>
  <si>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</si>
  <si>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</si>
  <si>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</si>
  <si>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</si>
  <si>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</si>
  <si>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</si>
  <si>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</si>
  <si>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</si>
  <si>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</si>
  <si>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</si>
  <si>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</si>
  <si>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</si>
  <si>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</si>
  <si>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</si>
  <si>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</si>
  <si>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</si>
  <si>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</si>
  <si>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</si>
  <si>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</si>
  <si>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</si>
  <si>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</si>
  <si>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</si>
  <si>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</si>
  <si>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</si>
  <si>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</si>
  <si>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</si>
  <si>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</si>
  <si>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</si>
  <si>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</si>
  <si>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</si>
  <si>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</si>
  <si>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</si>
  <si>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</si>
  <si>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</si>
  <si>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</si>
  <si>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</si>
  <si>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</si>
  <si>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</si>
  <si>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</si>
  <si>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</si>
  <si>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</si>
  <si>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</si>
  <si>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</si>
  <si>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</si>
  <si>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</si>
  <si>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</si>
  <si>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</si>
  <si>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</si>
  <si>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</si>
  <si>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</si>
  <si>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</si>
  <si>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</si>
  <si>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</si>
  <si>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</si>
  <si>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</si>
  <si>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</si>
  <si>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</si>
  <si>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</si>
  <si>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</si>
  <si>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</si>
  <si>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</si>
  <si>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</si>
  <si>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</si>
  <si>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</si>
  <si>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</si>
  <si>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</si>
  <si>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</si>
  <si>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</si>
  <si>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</si>
  <si>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</si>
  <si>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</si>
  <si>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</si>
  <si>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</si>
  <si>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</si>
  <si>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</si>
  <si>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</si>
  <si>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</si>
  <si>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</si>
  <si>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</si>
  <si>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</si>
  <si>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</si>
  <si>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</si>
  <si>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</si>
  <si>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</si>
  <si>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</si>
  <si>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</si>
  <si>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</si>
  <si>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</si>
  <si>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</si>
  <si>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</si>
  <si>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</si>
  <si>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</si>
  <si>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</si>
  <si>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</si>
  <si>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</si>
  <si>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</si>
  <si>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</si>
  <si>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</si>
  <si>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</si>
  <si>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</si>
  <si>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</si>
  <si>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</si>
  <si>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</si>
  <si>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</si>
  <si>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</si>
  <si>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</si>
  <si>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</si>
  <si>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</si>
  <si>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</si>
  <si>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</si>
  <si>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</si>
  <si>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</si>
  <si>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</si>
  <si>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</si>
  <si>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</si>
  <si>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</si>
  <si>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</si>
  <si>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</si>
  <si>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</si>
  <si>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</si>
  <si>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</si>
  <si>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</si>
  <si>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</si>
  <si>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</si>
  <si>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</si>
  <si>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</si>
  <si>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</si>
  <si>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</si>
  <si>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</si>
  <si>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</si>
  <si>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</si>
  <si>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</si>
  <si>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</si>
  <si>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</si>
  <si>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</si>
  <si>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</si>
  <si>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</si>
  <si>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</si>
  <si>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</si>
  <si>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</si>
  <si>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</si>
  <si>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</si>
  <si>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</si>
  <si>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</si>
  <si>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</si>
  <si>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</si>
  <si>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</si>
  <si>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</si>
  <si>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</si>
  <si>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</si>
  <si>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</si>
  <si>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</si>
  <si>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</si>
  <si>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</si>
  <si>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</si>
  <si>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</si>
  <si>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</si>
  <si>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</si>
  <si>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</si>
  <si>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</si>
  <si>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</si>
  <si>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</si>
  <si>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</si>
  <si>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</si>
  <si>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</si>
  <si>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</si>
  <si>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</si>
  <si>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</si>
  <si>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</si>
  <si>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</si>
  <si>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</si>
  <si>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</si>
  <si>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</si>
  <si>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</si>
  <si>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</si>
  <si>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</si>
  <si>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</si>
  <si>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</si>
  <si>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</si>
  <si>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</si>
  <si>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</si>
  <si>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</si>
  <si>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</si>
  <si>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</si>
  <si>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</si>
  <si>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</si>
  <si>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</si>
  <si>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</si>
  <si>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</si>
  <si>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</si>
  <si>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</si>
  <si>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</si>
  <si>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</si>
  <si>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</si>
  <si>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</si>
  <si>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</si>
  <si>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</si>
  <si>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</si>
  <si>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</si>
  <si>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</si>
  <si>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</si>
  <si>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</si>
  <si>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</si>
  <si>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</si>
  <si>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</si>
  <si>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</si>
  <si>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</si>
  <si>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</si>
  <si>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</si>
  <si>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</si>
  <si>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</si>
  <si>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</si>
  <si>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</si>
  <si>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</si>
  <si>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</si>
  <si>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</si>
  <si>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</si>
  <si>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</si>
  <si>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</si>
  <si>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</si>
  <si>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</si>
  <si>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</si>
  <si>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</si>
  <si>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</si>
  <si>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</si>
  <si>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</si>
  <si>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</si>
  <si>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</si>
  <si>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</si>
  <si>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</si>
  <si>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</si>
  <si>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</si>
  <si>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</si>
  <si>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</si>
  <si>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</si>
  <si>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</si>
  <si>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</si>
  <si>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</si>
  <si>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</si>
  <si>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</si>
  <si>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</si>
  <si>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</si>
  <si>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</si>
  <si>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</si>
  <si>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</si>
  <si>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</si>
  <si>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</si>
  <si>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</si>
  <si>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</si>
  <si>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</si>
  <si>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</si>
  <si>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</si>
  <si>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</si>
  <si>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</si>
  <si>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</si>
  <si>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</si>
  <si>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</si>
  <si>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</si>
  <si>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</si>
  <si>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</si>
  <si>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</si>
  <si>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</si>
  <si>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</si>
  <si>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</si>
  <si>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</si>
  <si>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</si>
  <si>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</si>
  <si>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</si>
  <si>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</si>
  <si>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</si>
  <si>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</si>
  <si>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</si>
  <si>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</si>
  <si>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</si>
  <si>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</si>
  <si>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</si>
  <si>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</si>
  <si>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</si>
  <si>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</si>
  <si>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</si>
  <si>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</si>
  <si>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</si>
  <si>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</si>
  <si>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</si>
  <si>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</si>
  <si>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</si>
  <si>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</si>
  <si>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</si>
  <si>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</si>
  <si>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</si>
  <si>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</si>
  <si>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</si>
  <si>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</si>
  <si>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</si>
  <si>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</si>
  <si>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</si>
  <si>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</si>
  <si>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</si>
  <si>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</si>
  <si>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</si>
  <si>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</si>
  <si>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</si>
  <si>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</si>
  <si>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</si>
  <si>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</si>
  <si>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</si>
  <si>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</si>
  <si>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</si>
  <si>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</si>
  <si>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</si>
  <si>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</si>
  <si>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</si>
  <si>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</si>
  <si>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</si>
  <si>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</si>
  <si>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</si>
  <si>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</si>
  <si>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</si>
  <si>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</si>
  <si>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</si>
  <si>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</si>
  <si>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</si>
  <si>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</si>
  <si>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</si>
  <si>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</si>
  <si>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</si>
  <si>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</si>
  <si>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</si>
  <si>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</si>
  <si>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</si>
  <si>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</si>
  <si>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</si>
  <si>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</si>
  <si>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</si>
  <si>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</si>
  <si>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</si>
  <si>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</si>
  <si>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</si>
  <si>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</si>
  <si>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</si>
  <si>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</si>
  <si>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</si>
  <si>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</si>
  <si>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</si>
  <si>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</si>
  <si>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</si>
  <si>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</si>
  <si>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</si>
  <si>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</si>
  <si>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</si>
  <si>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</si>
  <si>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</si>
  <si>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</si>
  <si>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</si>
  <si>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</si>
  <si>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</si>
  <si>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</si>
  <si>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</si>
  <si>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</si>
  <si>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</si>
  <si>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</si>
  <si>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</si>
  <si>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</si>
  <si>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</si>
  <si>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</si>
  <si>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</si>
  <si>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</si>
  <si>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</si>
  <si>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</si>
  <si>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</si>
  <si>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</si>
  <si>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</si>
  <si>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1000 to 4999</t>
  </si>
  <si>
    <t>Percentage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</si>
</sst>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5"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Start Date!PivotTable3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Start Date</a:t>
            </a:r>
          </a:p>
        </c:rich>
      </c:tx>
      <c:layout>
        <c:manualLayout>
          <c:xMode val="edge"/>
          <c:yMode val="edge"/>
          <c:x val="0.2622707786526684"/>
          <c:y val="0.104440069991251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Start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Start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Start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C4-49C8-AAB2-4F3B01BDD4E2}"/>
            </c:ext>
          </c:extLst>
        </c:ser>
        <c:ser>
          <c:idx val="1"/>
          <c:order val="1"/>
          <c:tx>
            <c:strRef>
              <c:f>'Theater Outcomes By Start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Start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Start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C4-49C8-AAB2-4F3B01BDD4E2}"/>
            </c:ext>
          </c:extLst>
        </c:ser>
        <c:ser>
          <c:idx val="2"/>
          <c:order val="2"/>
          <c:tx>
            <c:strRef>
              <c:f>'Theater Outcomes By Start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Start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Start Date'!$D$7:$D$19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C4-49C8-AAB2-4F3B01BDD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1278776"/>
        <c:axId val="481276856"/>
      </c:lineChart>
      <c:catAx>
        <c:axId val="481278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276856"/>
        <c:crosses val="autoZero"/>
        <c:auto val="1"/>
        <c:lblAlgn val="ctr"/>
        <c:lblOffset val="100"/>
        <c:noMultiLvlLbl val="0"/>
      </c:catAx>
      <c:valAx>
        <c:axId val="48127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278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0.14485981308411214</c:v>
                </c:pt>
                <c:pt idx="1">
                  <c:v>0.77257240204429301</c:v>
                </c:pt>
                <c:pt idx="2">
                  <c:v>0.84922394678492241</c:v>
                </c:pt>
                <c:pt idx="3">
                  <c:v>0.88118811881188119</c:v>
                </c:pt>
                <c:pt idx="4">
                  <c:v>0.88181818181818183</c:v>
                </c:pt>
                <c:pt idx="5">
                  <c:v>0.88</c:v>
                </c:pt>
                <c:pt idx="6">
                  <c:v>0.9107142857142857</c:v>
                </c:pt>
                <c:pt idx="7">
                  <c:v>0.90384615384615385</c:v>
                </c:pt>
                <c:pt idx="8">
                  <c:v>0.92592592592592593</c:v>
                </c:pt>
                <c:pt idx="9">
                  <c:v>0.76</c:v>
                </c:pt>
                <c:pt idx="10">
                  <c:v>0.94444444444444442</c:v>
                </c:pt>
                <c:pt idx="11">
                  <c:v>0.90740740740740744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5E-476F-9CB0-503D05275B40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0.70210280373831779</c:v>
                </c:pt>
                <c:pt idx="1">
                  <c:v>0.18654173764906304</c:v>
                </c:pt>
                <c:pt idx="2">
                  <c:v>0.11973392461197339</c:v>
                </c:pt>
                <c:pt idx="3">
                  <c:v>8.9108910891089105E-2</c:v>
                </c:pt>
                <c:pt idx="4">
                  <c:v>8.1818181818181818E-2</c:v>
                </c:pt>
                <c:pt idx="5">
                  <c:v>0.08</c:v>
                </c:pt>
                <c:pt idx="6">
                  <c:v>8.9285714285714288E-2</c:v>
                </c:pt>
                <c:pt idx="7">
                  <c:v>7.6923076923076927E-2</c:v>
                </c:pt>
                <c:pt idx="8">
                  <c:v>7.407407407407407E-2</c:v>
                </c:pt>
                <c:pt idx="9">
                  <c:v>0.16</c:v>
                </c:pt>
                <c:pt idx="10">
                  <c:v>5.5555555555555552E-2</c:v>
                </c:pt>
                <c:pt idx="11">
                  <c:v>3.7037037037037035E-2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5E-476F-9CB0-503D05275B40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0.1530373831775701</c:v>
                </c:pt>
                <c:pt idx="1">
                  <c:v>4.0885860306643949E-2</c:v>
                </c:pt>
                <c:pt idx="2">
                  <c:v>3.1042128603104215E-2</c:v>
                </c:pt>
                <c:pt idx="3">
                  <c:v>2.9702970297029702E-2</c:v>
                </c:pt>
                <c:pt idx="4">
                  <c:v>3.6363636363636362E-2</c:v>
                </c:pt>
                <c:pt idx="5">
                  <c:v>0.04</c:v>
                </c:pt>
                <c:pt idx="6">
                  <c:v>0</c:v>
                </c:pt>
                <c:pt idx="7">
                  <c:v>1.9230769230769232E-2</c:v>
                </c:pt>
                <c:pt idx="8">
                  <c:v>0</c:v>
                </c:pt>
                <c:pt idx="9">
                  <c:v>0.08</c:v>
                </c:pt>
                <c:pt idx="10">
                  <c:v>0</c:v>
                </c:pt>
                <c:pt idx="11">
                  <c:v>5.5555555555555552E-2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E5E-476F-9CB0-503D05275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2607928"/>
        <c:axId val="5526271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248</c:v>
                      </c:pt>
                      <c:pt idx="1">
                        <c:v>907</c:v>
                      </c:pt>
                      <c:pt idx="2">
                        <c:v>383</c:v>
                      </c:pt>
                      <c:pt idx="3">
                        <c:v>178</c:v>
                      </c:pt>
                      <c:pt idx="4">
                        <c:v>97</c:v>
                      </c:pt>
                      <c:pt idx="5">
                        <c:v>66</c:v>
                      </c:pt>
                      <c:pt idx="6">
                        <c:v>51</c:v>
                      </c:pt>
                      <c:pt idx="7">
                        <c:v>47</c:v>
                      </c:pt>
                      <c:pt idx="8">
                        <c:v>25</c:v>
                      </c:pt>
                      <c:pt idx="9">
                        <c:v>19</c:v>
                      </c:pt>
                      <c:pt idx="10">
                        <c:v>17</c:v>
                      </c:pt>
                      <c:pt idx="11">
                        <c:v>147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E5E-476F-9CB0-503D05275B4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1202</c:v>
                      </c:pt>
                      <c:pt idx="1">
                        <c:v>219</c:v>
                      </c:pt>
                      <c:pt idx="2">
                        <c:v>54</c:v>
                      </c:pt>
                      <c:pt idx="3">
                        <c:v>18</c:v>
                      </c:pt>
                      <c:pt idx="4">
                        <c:v>9</c:v>
                      </c:pt>
                      <c:pt idx="5">
                        <c:v>6</c:v>
                      </c:pt>
                      <c:pt idx="6">
                        <c:v>5</c:v>
                      </c:pt>
                      <c:pt idx="7">
                        <c:v>4</c:v>
                      </c:pt>
                      <c:pt idx="8">
                        <c:v>2</c:v>
                      </c:pt>
                      <c:pt idx="9">
                        <c:v>4</c:v>
                      </c:pt>
                      <c:pt idx="10">
                        <c:v>1</c:v>
                      </c:pt>
                      <c:pt idx="11">
                        <c:v>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E5E-476F-9CB0-503D05275B4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262</c:v>
                      </c:pt>
                      <c:pt idx="1">
                        <c:v>48</c:v>
                      </c:pt>
                      <c:pt idx="2">
                        <c:v>14</c:v>
                      </c:pt>
                      <c:pt idx="3">
                        <c:v>6</c:v>
                      </c:pt>
                      <c:pt idx="4">
                        <c:v>4</c:v>
                      </c:pt>
                      <c:pt idx="5">
                        <c:v>3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E5E-476F-9CB0-503D05275B4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1712</c:v>
                      </c:pt>
                      <c:pt idx="1">
                        <c:v>1174</c:v>
                      </c:pt>
                      <c:pt idx="2">
                        <c:v>451</c:v>
                      </c:pt>
                      <c:pt idx="3">
                        <c:v>202</c:v>
                      </c:pt>
                      <c:pt idx="4">
                        <c:v>110</c:v>
                      </c:pt>
                      <c:pt idx="5">
                        <c:v>75</c:v>
                      </c:pt>
                      <c:pt idx="6">
                        <c:v>56</c:v>
                      </c:pt>
                      <c:pt idx="7">
                        <c:v>52</c:v>
                      </c:pt>
                      <c:pt idx="8">
                        <c:v>27</c:v>
                      </c:pt>
                      <c:pt idx="9">
                        <c:v>25</c:v>
                      </c:pt>
                      <c:pt idx="10">
                        <c:v>18</c:v>
                      </c:pt>
                      <c:pt idx="11">
                        <c:v>162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E5E-476F-9CB0-503D05275B40}"/>
                  </c:ext>
                </c:extLst>
              </c15:ser>
            </c15:filteredLineSeries>
          </c:ext>
        </c:extLst>
      </c:lineChart>
      <c:catAx>
        <c:axId val="552607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627128"/>
        <c:crosses val="autoZero"/>
        <c:auto val="1"/>
        <c:lblAlgn val="ctr"/>
        <c:lblOffset val="100"/>
        <c:noMultiLvlLbl val="0"/>
      </c:catAx>
      <c:valAx>
        <c:axId val="552627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607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866775</xdr:colOff>
      <xdr:row>20</xdr:row>
      <xdr:rowOff>42862</xdr:rowOff>
    </xdr:from>
    <xdr:to>
      <xdr:col>6</xdr:col>
      <xdr:colOff>571500</xdr:colOff>
      <xdr:row>34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3D15E5-21B3-4EEB-8A4B-0D4C6BEEF0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171449</xdr:colOff>
      <xdr:row>15</xdr:row>
      <xdr:rowOff>80961</xdr:rowOff>
    </xdr:from>
    <xdr:to>
      <xdr:col>5</xdr:col>
      <xdr:colOff>95249</xdr:colOff>
      <xdr:row>32</xdr:row>
      <xdr:rowOff>66674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5C1EEF-8597-47F9-BBBE-3A81D9137D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anna Vining" refreshedDate="44447.716295601851" createdVersion="7" refreshedVersion="7" minRefreshableVersion="3" recordCount="4114" xr:uid="{2379C88E-E5C8-4262-98C6-BAF1E4024087}">
  <cacheSource type="worksheet">
    <worksheetSource ref="A1:T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0">
      <sharedItems containsSemiMixedTypes="0" containsString="0" containsNumber="1" containsInteger="1" minValue="1" maxValue="12" count="12">
        <n v="6"/>
        <n v="1"/>
        <n v="2"/>
        <n v="7"/>
        <n v="11"/>
        <n v="5"/>
        <n v="4"/>
        <n v="3"/>
        <n v="9"/>
        <n v="10"/>
        <n v="8"/>
        <n v="12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D4E3BA-0A9B-4426-ADD0-0267F1A74B94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5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topLeftCell="A58" zoomScale="89" zoomScaleNormal="89" workbookViewId="0">
      <pane xSplit="1" topLeftCell="B1" activePane="topRight" state="frozen"/>
      <selection activeCell="A478" sqref="A478"/>
      <selection pane="topRight" activeCell="U1" sqref="U1:U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28515625" customWidth="1"/>
    <col min="16" max="16" width="16.7109375" customWidth="1"/>
    <col min="17" max="17" width="41.140625" customWidth="1"/>
    <col min="18" max="18" width="14.42578125" customWidth="1"/>
    <col min="19" max="19" width="24.7109375" style="14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3" t="s">
        <v>8365</v>
      </c>
      <c r="T1" s="1" t="s">
        <v>8378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>
        <f>YEAR(S2)</f>
        <v>2015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>
        <f t="shared" ref="T3:T66" si="3">YEAR(S3)</f>
        <v>2017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>
        <f t="shared" si="3"/>
        <v>2016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>
        <f t="shared" si="3"/>
        <v>2014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>
        <f t="shared" si="3"/>
        <v>2015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>
        <f t="shared" si="3"/>
        <v>2016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>
        <f t="shared" si="3"/>
        <v>2014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>
        <f t="shared" si="3"/>
        <v>2016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>
        <f t="shared" si="3"/>
        <v>2016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>
        <f t="shared" si="3"/>
        <v>2016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>
        <f t="shared" si="3"/>
        <v>2014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>
        <f t="shared" si="3"/>
        <v>2016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>
        <f t="shared" si="3"/>
        <v>2014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>
        <f t="shared" si="3"/>
        <v>2016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>
        <f t="shared" si="3"/>
        <v>2014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>
        <f t="shared" si="3"/>
        <v>2015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>
        <f t="shared" si="3"/>
        <v>2014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>
        <f t="shared" si="3"/>
        <v>2014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>
        <f t="shared" si="3"/>
        <v>2014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>
        <f t="shared" si="3"/>
        <v>2015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>
        <f t="shared" si="3"/>
        <v>2015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>
        <f t="shared" si="3"/>
        <v>2014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>
        <f t="shared" si="3"/>
        <v>2014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>
        <f t="shared" si="3"/>
        <v>2015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>
        <f t="shared" si="3"/>
        <v>2015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>
        <f t="shared" si="3"/>
        <v>2015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>
        <f t="shared" si="3"/>
        <v>2014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>
        <f t="shared" si="3"/>
        <v>2014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>
        <f t="shared" si="3"/>
        <v>2015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>
        <f t="shared" si="3"/>
        <v>2014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>
        <f t="shared" si="3"/>
        <v>2014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>
        <f t="shared" si="3"/>
        <v>2016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>
        <f t="shared" si="3"/>
        <v>2016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>
        <f t="shared" si="3"/>
        <v>2015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>
        <f t="shared" si="3"/>
        <v>2014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>
        <f t="shared" si="3"/>
        <v>2015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>
        <f t="shared" si="3"/>
        <v>2015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>
        <f t="shared" si="3"/>
        <v>2015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>
        <f t="shared" si="3"/>
        <v>2013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>
        <f t="shared" si="3"/>
        <v>2014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>
        <f t="shared" si="3"/>
        <v>2014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>
        <f t="shared" si="3"/>
        <v>2014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>
        <f t="shared" si="3"/>
        <v>2014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>
        <f t="shared" si="3"/>
        <v>2014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>
        <f t="shared" si="3"/>
        <v>2014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>
        <f t="shared" si="3"/>
        <v>2016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>
        <f t="shared" si="3"/>
        <v>2015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>
        <f t="shared" si="3"/>
        <v>2014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>
        <f t="shared" si="3"/>
        <v>2015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>
        <f t="shared" si="3"/>
        <v>2015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>
        <f t="shared" si="3"/>
        <v>2014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>
        <f t="shared" si="3"/>
        <v>2015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>
        <f t="shared" si="3"/>
        <v>2014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>
        <f t="shared" si="3"/>
        <v>2014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>
        <f t="shared" si="3"/>
        <v>2015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>
        <f t="shared" si="3"/>
        <v>2016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>
        <f t="shared" si="3"/>
        <v>2015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>
        <f t="shared" si="3"/>
        <v>2015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>
        <f t="shared" si="3"/>
        <v>2014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>
        <f t="shared" si="3"/>
        <v>2015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>
        <f t="shared" si="3"/>
        <v>2014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>
        <f t="shared" si="3"/>
        <v>2013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>
        <f t="shared" si="3"/>
        <v>2013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>
        <f t="shared" si="3"/>
        <v>2013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>
        <f t="shared" si="3"/>
        <v>2013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>
        <f t="shared" ref="T67:T130" si="7">YEAR(S67)</f>
        <v>2014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>
        <f t="shared" si="7"/>
        <v>2016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>
        <f t="shared" si="7"/>
        <v>2012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>
        <f t="shared" si="7"/>
        <v>2014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>
        <f t="shared" si="7"/>
        <v>2011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>
        <f t="shared" si="7"/>
        <v>2011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>
        <f t="shared" si="7"/>
        <v>2012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>
        <f t="shared" si="7"/>
        <v>2012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>
        <f t="shared" si="7"/>
        <v>2011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>
        <f t="shared" si="7"/>
        <v>2015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>
        <f t="shared" si="7"/>
        <v>2013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>
        <f t="shared" si="7"/>
        <v>2011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>
        <f t="shared" si="7"/>
        <v>2012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>
        <f t="shared" si="7"/>
        <v>2016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>
        <f t="shared" si="7"/>
        <v>2014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>
        <f t="shared" si="7"/>
        <v>2013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>
        <f t="shared" si="7"/>
        <v>2012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>
        <f t="shared" si="7"/>
        <v>2011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>
        <f t="shared" si="7"/>
        <v>2015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>
        <f t="shared" si="7"/>
        <v>2011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>
        <f t="shared" si="7"/>
        <v>2011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>
        <f t="shared" si="7"/>
        <v>2015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>
        <f t="shared" si="7"/>
        <v>2010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>
        <f t="shared" si="7"/>
        <v>2014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>
        <f t="shared" si="7"/>
        <v>2013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>
        <f t="shared" si="7"/>
        <v>2011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>
        <f t="shared" si="7"/>
        <v>2011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>
        <f t="shared" si="7"/>
        <v>2016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>
        <f t="shared" si="7"/>
        <v>2012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>
        <f t="shared" si="7"/>
        <v>2014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>
        <f t="shared" si="7"/>
        <v>2012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>
        <f t="shared" si="7"/>
        <v>2010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>
        <f t="shared" si="7"/>
        <v>2011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>
        <f t="shared" si="7"/>
        <v>2012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>
        <f t="shared" si="7"/>
        <v>2013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>
        <f t="shared" si="7"/>
        <v>2012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>
        <f t="shared" si="7"/>
        <v>2012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>
        <f t="shared" si="7"/>
        <v>2010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>
        <f t="shared" si="7"/>
        <v>2014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>
        <f t="shared" si="7"/>
        <v>2011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>
        <f t="shared" si="7"/>
        <v>2016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>
        <f t="shared" si="7"/>
        <v>2012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>
        <f t="shared" si="7"/>
        <v>2011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>
        <f t="shared" si="7"/>
        <v>2013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>
        <f t="shared" si="7"/>
        <v>2011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>
        <f t="shared" si="7"/>
        <v>2013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>
        <f t="shared" si="7"/>
        <v>2015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>
        <f t="shared" si="7"/>
        <v>2014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>
        <f t="shared" si="7"/>
        <v>2011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>
        <f t="shared" si="7"/>
        <v>2011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>
        <f t="shared" si="7"/>
        <v>2012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>
        <f t="shared" si="7"/>
        <v>2011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>
        <f t="shared" si="7"/>
        <v>2010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>
        <f t="shared" si="7"/>
        <v>2011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>
        <f t="shared" si="7"/>
        <v>2011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>
        <f t="shared" si="7"/>
        <v>2016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>
        <f t="shared" si="7"/>
        <v>2015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>
        <f t="shared" si="7"/>
        <v>2016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>
        <f t="shared" si="7"/>
        <v>2014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>
        <f t="shared" si="7"/>
        <v>2015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>
        <f t="shared" si="7"/>
        <v>2016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>
        <f t="shared" si="7"/>
        <v>2015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>
        <f t="shared" si="7"/>
        <v>2015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>
        <f t="shared" si="7"/>
        <v>2016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>
        <f t="shared" ref="T131:T194" si="11">YEAR(S131)</f>
        <v>2014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>
        <f t="shared" si="11"/>
        <v>2014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>
        <f t="shared" si="11"/>
        <v>2016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>
        <f t="shared" si="11"/>
        <v>2014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>
        <f t="shared" si="11"/>
        <v>2016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>
        <f t="shared" si="11"/>
        <v>2015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>
        <f t="shared" si="11"/>
        <v>2014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>
        <f t="shared" si="11"/>
        <v>2015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>
        <f t="shared" si="11"/>
        <v>2015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>
        <f t="shared" si="11"/>
        <v>2015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>
        <f t="shared" si="11"/>
        <v>2015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>
        <f t="shared" si="11"/>
        <v>2015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>
        <f t="shared" si="11"/>
        <v>2015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>
        <f t="shared" si="11"/>
        <v>2014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>
        <f t="shared" si="11"/>
        <v>2016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>
        <f t="shared" si="11"/>
        <v>2015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>
        <f t="shared" si="11"/>
        <v>2015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>
        <f t="shared" si="11"/>
        <v>2016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>
        <f t="shared" si="11"/>
        <v>2014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>
        <f t="shared" si="11"/>
        <v>2016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>
        <f t="shared" si="11"/>
        <v>2014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>
        <f t="shared" si="11"/>
        <v>2015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>
        <f t="shared" si="11"/>
        <v>2015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>
        <f t="shared" si="11"/>
        <v>2014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>
        <f t="shared" si="11"/>
        <v>2014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>
        <f t="shared" si="11"/>
        <v>2015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>
        <f t="shared" si="11"/>
        <v>2015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>
        <f t="shared" si="11"/>
        <v>2014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>
        <f t="shared" si="11"/>
        <v>2016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>
        <f t="shared" si="11"/>
        <v>2014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>
        <f t="shared" si="11"/>
        <v>2016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>
        <f t="shared" si="11"/>
        <v>2015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>
        <f t="shared" si="11"/>
        <v>2014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>
        <f t="shared" si="11"/>
        <v>2014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>
        <f t="shared" si="11"/>
        <v>2015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>
        <f t="shared" si="11"/>
        <v>2014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>
        <f t="shared" si="11"/>
        <v>2015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>
        <f t="shared" si="11"/>
        <v>2016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>
        <f t="shared" si="11"/>
        <v>2015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>
        <f t="shared" si="11"/>
        <v>2015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>
        <f t="shared" si="11"/>
        <v>2014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>
        <f t="shared" si="11"/>
        <v>2015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>
        <f t="shared" si="11"/>
        <v>2016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>
        <f t="shared" si="11"/>
        <v>2015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>
        <f t="shared" si="11"/>
        <v>2015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>
        <f t="shared" si="11"/>
        <v>2015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>
        <f t="shared" si="11"/>
        <v>2014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>
        <f t="shared" si="11"/>
        <v>2015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>
        <f t="shared" si="11"/>
        <v>2015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>
        <f t="shared" si="11"/>
        <v>2015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>
        <f t="shared" si="11"/>
        <v>2016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>
        <f t="shared" si="11"/>
        <v>2015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>
        <f t="shared" si="11"/>
        <v>2015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>
        <f t="shared" si="11"/>
        <v>2016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>
        <f t="shared" si="11"/>
        <v>2014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>
        <f t="shared" si="11"/>
        <v>2014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>
        <f t="shared" si="11"/>
        <v>2016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>
        <f t="shared" si="11"/>
        <v>2017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>
        <f t="shared" si="11"/>
        <v>2015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>
        <f t="shared" si="11"/>
        <v>2014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>
        <f t="shared" si="11"/>
        <v>2016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>
        <f t="shared" si="11"/>
        <v>2016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>
        <f t="shared" si="11"/>
        <v>2015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>
        <f t="shared" si="11"/>
        <v>2014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>
        <f t="shared" ref="T195:T258" si="15">YEAR(S195)</f>
        <v>2014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>
        <f t="shared" si="15"/>
        <v>2016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>
        <f t="shared" si="15"/>
        <v>2015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>
        <f t="shared" si="15"/>
        <v>2015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>
        <f t="shared" si="15"/>
        <v>2017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>
        <f t="shared" si="15"/>
        <v>2014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>
        <f t="shared" si="15"/>
        <v>2016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>
        <f t="shared" si="15"/>
        <v>2014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>
        <f t="shared" si="15"/>
        <v>2015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>
        <f t="shared" si="15"/>
        <v>2015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>
        <f t="shared" si="15"/>
        <v>2014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>
        <f t="shared" si="15"/>
        <v>2016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>
        <f t="shared" si="15"/>
        <v>2015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>
        <f t="shared" si="15"/>
        <v>2016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>
        <f t="shared" si="15"/>
        <v>2014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>
        <f t="shared" si="15"/>
        <v>2014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>
        <f t="shared" si="15"/>
        <v>2015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>
        <f t="shared" si="15"/>
        <v>2015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>
        <f t="shared" si="15"/>
        <v>2015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>
        <f t="shared" si="15"/>
        <v>2016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>
        <f t="shared" si="15"/>
        <v>2015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>
        <f t="shared" si="15"/>
        <v>2015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>
        <f t="shared" si="15"/>
        <v>2016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>
        <f t="shared" si="15"/>
        <v>2015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>
        <f t="shared" si="15"/>
        <v>2014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>
        <f t="shared" si="15"/>
        <v>2015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>
        <f t="shared" si="15"/>
        <v>2016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>
        <f t="shared" si="15"/>
        <v>2015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>
        <f t="shared" si="15"/>
        <v>2015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>
        <f t="shared" si="15"/>
        <v>2015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>
        <f t="shared" si="15"/>
        <v>2016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>
        <f t="shared" si="15"/>
        <v>2015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>
        <f t="shared" si="15"/>
        <v>2016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>
        <f t="shared" si="15"/>
        <v>2015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>
        <f t="shared" si="15"/>
        <v>2015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>
        <f t="shared" si="15"/>
        <v>2015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>
        <f t="shared" si="15"/>
        <v>2016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>
        <f t="shared" si="15"/>
        <v>2015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>
        <f t="shared" si="15"/>
        <v>2015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>
        <f t="shared" si="15"/>
        <v>2015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>
        <f t="shared" si="15"/>
        <v>2016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>
        <f t="shared" si="15"/>
        <v>2015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>
        <f t="shared" si="15"/>
        <v>2015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>
        <f t="shared" si="15"/>
        <v>2015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>
        <f t="shared" si="15"/>
        <v>2016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>
        <f t="shared" si="15"/>
        <v>2016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>
        <f t="shared" si="15"/>
        <v>2015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>
        <f t="shared" si="15"/>
        <v>2013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>
        <f t="shared" si="15"/>
        <v>2014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>
        <f t="shared" si="15"/>
        <v>2011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>
        <f t="shared" si="15"/>
        <v>2014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>
        <f t="shared" si="15"/>
        <v>2010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>
        <f t="shared" si="15"/>
        <v>2012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>
        <f t="shared" si="15"/>
        <v>2010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>
        <f t="shared" si="15"/>
        <v>2010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>
        <f t="shared" si="15"/>
        <v>2011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>
        <f t="shared" si="15"/>
        <v>2010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>
        <f t="shared" si="15"/>
        <v>2013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>
        <f t="shared" si="15"/>
        <v>2012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>
        <f t="shared" si="15"/>
        <v>2010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>
        <f t="shared" si="15"/>
        <v>2012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>
        <f t="shared" si="15"/>
        <v>2015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>
        <f t="shared" si="15"/>
        <v>2011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>
        <f t="shared" si="15"/>
        <v>2013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>
        <f t="shared" ref="T259:T322" si="19">YEAR(S259)</f>
        <v>2016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>
        <f t="shared" si="19"/>
        <v>2011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>
        <f t="shared" si="19"/>
        <v>2015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>
        <f t="shared" si="19"/>
        <v>2010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>
        <f t="shared" si="19"/>
        <v>2012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>
        <f t="shared" si="19"/>
        <v>2011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>
        <f t="shared" si="19"/>
        <v>2012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>
        <f t="shared" si="19"/>
        <v>2012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>
        <f t="shared" si="19"/>
        <v>2010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>
        <f t="shared" si="19"/>
        <v>2010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>
        <f t="shared" si="19"/>
        <v>2014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>
        <f t="shared" si="19"/>
        <v>2011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>
        <f t="shared" si="19"/>
        <v>2017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>
        <f t="shared" si="19"/>
        <v>2011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>
        <f t="shared" si="19"/>
        <v>2013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>
        <f t="shared" si="19"/>
        <v>2010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>
        <f t="shared" si="19"/>
        <v>2011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>
        <f t="shared" si="19"/>
        <v>2012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>
        <f t="shared" si="19"/>
        <v>2012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>
        <f t="shared" si="19"/>
        <v>2012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>
        <f t="shared" si="19"/>
        <v>2015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>
        <f t="shared" si="19"/>
        <v>2012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>
        <f t="shared" si="19"/>
        <v>2017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>
        <f t="shared" si="19"/>
        <v>2014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>
        <f t="shared" si="19"/>
        <v>2009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>
        <f t="shared" si="19"/>
        <v>2010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>
        <f t="shared" si="19"/>
        <v>2011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>
        <f t="shared" si="19"/>
        <v>2011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>
        <f t="shared" si="19"/>
        <v>2013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>
        <f t="shared" si="19"/>
        <v>2013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>
        <f t="shared" si="19"/>
        <v>2012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>
        <f t="shared" si="19"/>
        <v>2012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>
        <f t="shared" si="19"/>
        <v>2013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>
        <f t="shared" si="19"/>
        <v>2010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>
        <f t="shared" si="19"/>
        <v>2013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>
        <f t="shared" si="19"/>
        <v>2011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>
        <f t="shared" si="19"/>
        <v>2014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>
        <f t="shared" si="19"/>
        <v>2010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>
        <f t="shared" si="19"/>
        <v>2013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>
        <f t="shared" si="19"/>
        <v>2012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>
        <f t="shared" si="19"/>
        <v>2015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>
        <f t="shared" si="19"/>
        <v>2014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>
        <f t="shared" si="19"/>
        <v>2010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>
        <f t="shared" si="19"/>
        <v>2011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>
        <f t="shared" si="19"/>
        <v>2013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>
        <f t="shared" si="19"/>
        <v>2012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>
        <f t="shared" si="19"/>
        <v>2012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>
        <f t="shared" si="19"/>
        <v>2012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>
        <f t="shared" si="19"/>
        <v>2012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>
        <f t="shared" si="19"/>
        <v>2013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>
        <f t="shared" si="19"/>
        <v>2013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>
        <f t="shared" si="19"/>
        <v>2011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>
        <f t="shared" si="19"/>
        <v>2012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>
        <f t="shared" si="19"/>
        <v>2011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>
        <f t="shared" si="19"/>
        <v>2011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>
        <f t="shared" si="19"/>
        <v>2013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>
        <f t="shared" si="19"/>
        <v>2010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>
        <f t="shared" si="19"/>
        <v>2013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>
        <f t="shared" si="19"/>
        <v>2012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>
        <f t="shared" si="19"/>
        <v>2014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>
        <f t="shared" si="19"/>
        <v>2013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>
        <f t="shared" si="19"/>
        <v>2013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>
        <f t="shared" si="19"/>
        <v>2009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>
        <f t="shared" si="19"/>
        <v>2015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>
        <f t="shared" ref="T323:T386" si="23">YEAR(S323)</f>
        <v>2016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>
        <f t="shared" si="23"/>
        <v>2016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>
        <f t="shared" si="23"/>
        <v>2016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>
        <f t="shared" si="23"/>
        <v>2015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>
        <f t="shared" si="23"/>
        <v>2016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>
        <f t="shared" si="23"/>
        <v>2017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>
        <f t="shared" si="23"/>
        <v>2015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>
        <f t="shared" si="23"/>
        <v>2015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>
        <f t="shared" si="23"/>
        <v>2015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>
        <f t="shared" si="23"/>
        <v>2013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>
        <f t="shared" si="23"/>
        <v>2016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>
        <f t="shared" si="23"/>
        <v>2015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>
        <f t="shared" si="23"/>
        <v>2016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>
        <f t="shared" si="23"/>
        <v>2015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>
        <f t="shared" si="23"/>
        <v>2015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>
        <f t="shared" si="23"/>
        <v>2015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>
        <f t="shared" si="23"/>
        <v>2015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>
        <f t="shared" si="23"/>
        <v>2016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>
        <f t="shared" si="23"/>
        <v>2015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>
        <f t="shared" si="23"/>
        <v>2017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>
        <f t="shared" si="23"/>
        <v>2014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>
        <f t="shared" si="23"/>
        <v>2016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>
        <f t="shared" si="23"/>
        <v>2014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>
        <f t="shared" si="23"/>
        <v>2015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>
        <f t="shared" si="23"/>
        <v>2015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>
        <f t="shared" si="23"/>
        <v>2015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>
        <f t="shared" si="23"/>
        <v>2015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>
        <f t="shared" si="23"/>
        <v>2015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>
        <f t="shared" si="23"/>
        <v>2017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>
        <f t="shared" si="23"/>
        <v>2016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>
        <f t="shared" si="23"/>
        <v>2016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>
        <f t="shared" si="23"/>
        <v>2014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>
        <f t="shared" si="23"/>
        <v>2015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>
        <f t="shared" si="23"/>
        <v>2016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>
        <f t="shared" si="23"/>
        <v>2014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>
        <f t="shared" si="23"/>
        <v>2016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>
        <f t="shared" si="23"/>
        <v>2015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>
        <f t="shared" si="23"/>
        <v>2016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>
        <f t="shared" si="23"/>
        <v>2014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>
        <f t="shared" si="23"/>
        <v>2015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>
        <f t="shared" si="23"/>
        <v>2014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>
        <f t="shared" si="23"/>
        <v>2014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>
        <f t="shared" si="23"/>
        <v>2010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>
        <f t="shared" si="23"/>
        <v>2014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>
        <f t="shared" si="23"/>
        <v>2014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>
        <f t="shared" si="23"/>
        <v>2012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>
        <f t="shared" si="23"/>
        <v>2013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>
        <f t="shared" si="23"/>
        <v>2015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>
        <f t="shared" si="23"/>
        <v>2011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>
        <f t="shared" si="23"/>
        <v>2016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>
        <f t="shared" si="23"/>
        <v>2012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>
        <f t="shared" si="23"/>
        <v>2016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>
        <f t="shared" si="23"/>
        <v>2012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>
        <f t="shared" si="23"/>
        <v>2011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>
        <f t="shared" si="23"/>
        <v>2014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>
        <f t="shared" si="23"/>
        <v>2016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>
        <f t="shared" si="23"/>
        <v>2015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>
        <f t="shared" si="23"/>
        <v>2016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>
        <f t="shared" si="23"/>
        <v>2012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>
        <f t="shared" si="23"/>
        <v>2015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>
        <f t="shared" si="23"/>
        <v>2012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>
        <f t="shared" si="23"/>
        <v>2012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>
        <f t="shared" si="23"/>
        <v>2014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>
        <f t="shared" si="23"/>
        <v>2014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>
        <f t="shared" ref="T387:T450" si="27">YEAR(S387)</f>
        <v>2014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>
        <f t="shared" si="27"/>
        <v>2015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>
        <f t="shared" si="27"/>
        <v>2015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>
        <f t="shared" si="27"/>
        <v>2016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>
        <f t="shared" si="27"/>
        <v>2014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>
        <f t="shared" si="27"/>
        <v>2015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>
        <f t="shared" si="27"/>
        <v>2011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>
        <f t="shared" si="27"/>
        <v>2011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>
        <f t="shared" si="27"/>
        <v>2013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>
        <f t="shared" si="27"/>
        <v>2016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>
        <f t="shared" si="27"/>
        <v>2012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>
        <f t="shared" si="27"/>
        <v>2012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>
        <f t="shared" si="27"/>
        <v>2010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>
        <f t="shared" si="27"/>
        <v>2015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>
        <f t="shared" si="27"/>
        <v>2016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>
        <f t="shared" si="27"/>
        <v>2014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>
        <f t="shared" si="27"/>
        <v>2011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>
        <f t="shared" si="27"/>
        <v>2015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>
        <f t="shared" si="27"/>
        <v>2011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>
        <f t="shared" si="27"/>
        <v>2014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>
        <f t="shared" si="27"/>
        <v>2014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>
        <f t="shared" si="27"/>
        <v>2011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>
        <f t="shared" si="27"/>
        <v>2011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>
        <f t="shared" si="27"/>
        <v>2013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>
        <f t="shared" si="27"/>
        <v>2016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>
        <f t="shared" si="27"/>
        <v>2015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>
        <f t="shared" si="27"/>
        <v>2013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>
        <f t="shared" si="27"/>
        <v>2012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>
        <f t="shared" si="27"/>
        <v>2012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>
        <f t="shared" si="27"/>
        <v>2013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>
        <f t="shared" si="27"/>
        <v>2014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>
        <f t="shared" si="27"/>
        <v>2014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>
        <f t="shared" si="27"/>
        <v>2013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>
        <f t="shared" si="27"/>
        <v>2015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>
        <f t="shared" si="27"/>
        <v>2013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>
        <f t="shared" si="27"/>
        <v>2014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>
        <f t="shared" si="27"/>
        <v>2015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>
        <f t="shared" si="27"/>
        <v>2014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>
        <f t="shared" si="27"/>
        <v>2013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>
        <f t="shared" si="27"/>
        <v>2012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>
        <f t="shared" si="27"/>
        <v>2015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>
        <f t="shared" si="27"/>
        <v>2016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>
        <f t="shared" si="27"/>
        <v>2015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>
        <f t="shared" si="27"/>
        <v>2014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>
        <f t="shared" si="27"/>
        <v>2009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>
        <f t="shared" si="27"/>
        <v>2013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>
        <f t="shared" si="27"/>
        <v>2016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>
        <f t="shared" si="27"/>
        <v>2015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>
        <f t="shared" si="27"/>
        <v>2015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>
        <f t="shared" si="27"/>
        <v>2013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>
        <f t="shared" si="27"/>
        <v>2013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>
        <f t="shared" si="27"/>
        <v>2013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>
        <f t="shared" si="27"/>
        <v>2016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>
        <f t="shared" si="27"/>
        <v>2015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>
        <f t="shared" si="27"/>
        <v>2014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>
        <f t="shared" si="27"/>
        <v>2016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>
        <f t="shared" si="27"/>
        <v>2013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>
        <f t="shared" si="27"/>
        <v>2015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>
        <f t="shared" si="27"/>
        <v>2014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>
        <f t="shared" si="27"/>
        <v>2011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>
        <f t="shared" si="27"/>
        <v>2015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>
        <f t="shared" si="27"/>
        <v>2015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>
        <f t="shared" si="27"/>
        <v>2013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>
        <f t="shared" si="27"/>
        <v>2014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>
        <f t="shared" ref="T451:T514" si="31">YEAR(S451)</f>
        <v>2013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>
        <f t="shared" si="31"/>
        <v>2014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>
        <f t="shared" si="31"/>
        <v>2013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>
        <f t="shared" si="31"/>
        <v>2015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>
        <f t="shared" si="31"/>
        <v>2015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>
        <f t="shared" si="31"/>
        <v>2014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>
        <f t="shared" si="31"/>
        <v>2012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>
        <f t="shared" si="31"/>
        <v>2013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>
        <f t="shared" si="31"/>
        <v>2014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>
        <f t="shared" si="31"/>
        <v>2013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>
        <f t="shared" si="31"/>
        <v>2011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>
        <f t="shared" si="31"/>
        <v>2014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>
        <f t="shared" si="31"/>
        <v>2013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>
        <f t="shared" si="31"/>
        <v>2011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>
        <f t="shared" si="31"/>
        <v>2011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>
        <f t="shared" si="31"/>
        <v>2016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>
        <f t="shared" si="31"/>
        <v>2014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>
        <f t="shared" si="31"/>
        <v>2012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>
        <f t="shared" si="31"/>
        <v>2012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>
        <f t="shared" si="31"/>
        <v>2012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>
        <f t="shared" si="31"/>
        <v>2014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>
        <f t="shared" si="31"/>
        <v>2013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>
        <f t="shared" si="31"/>
        <v>2014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>
        <f t="shared" si="31"/>
        <v>2014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>
        <f t="shared" si="31"/>
        <v>2014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>
        <f t="shared" si="31"/>
        <v>2017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>
        <f t="shared" si="31"/>
        <v>2015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>
        <f t="shared" si="31"/>
        <v>2014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>
        <f t="shared" si="31"/>
        <v>2012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>
        <f t="shared" si="31"/>
        <v>2015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>
        <f t="shared" si="31"/>
        <v>2014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>
        <f t="shared" si="31"/>
        <v>2013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>
        <f t="shared" si="31"/>
        <v>2012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>
        <f t="shared" si="31"/>
        <v>2016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>
        <f t="shared" si="31"/>
        <v>2012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>
        <f t="shared" si="31"/>
        <v>2015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>
        <f t="shared" si="31"/>
        <v>2013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>
        <f t="shared" si="31"/>
        <v>2014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>
        <f t="shared" si="31"/>
        <v>2016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>
        <f t="shared" si="31"/>
        <v>2016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>
        <f t="shared" si="31"/>
        <v>2011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>
        <f t="shared" si="31"/>
        <v>2012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>
        <f t="shared" si="31"/>
        <v>2015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>
        <f t="shared" si="31"/>
        <v>2016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>
        <f t="shared" si="31"/>
        <v>2015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>
        <f t="shared" si="31"/>
        <v>2014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>
        <f t="shared" si="31"/>
        <v>2015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>
        <f t="shared" si="31"/>
        <v>2013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>
        <f t="shared" si="31"/>
        <v>2014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>
        <f t="shared" si="31"/>
        <v>2011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>
        <f t="shared" si="31"/>
        <v>2009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>
        <f t="shared" si="31"/>
        <v>2010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>
        <f t="shared" si="31"/>
        <v>2011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>
        <f t="shared" si="31"/>
        <v>2012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>
        <f t="shared" si="31"/>
        <v>2014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>
        <f t="shared" si="31"/>
        <v>2012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>
        <f t="shared" si="31"/>
        <v>2015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>
        <f t="shared" si="31"/>
        <v>2013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>
        <f t="shared" si="31"/>
        <v>2012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>
        <f t="shared" si="31"/>
        <v>2012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>
        <f t="shared" si="31"/>
        <v>2015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>
        <f t="shared" si="31"/>
        <v>2016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>
        <f t="shared" si="31"/>
        <v>2013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>
        <f t="shared" si="31"/>
        <v>2016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>
        <f t="shared" ref="T515:T578" si="35">YEAR(S515)</f>
        <v>2016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>
        <f t="shared" si="35"/>
        <v>2014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>
        <f t="shared" si="35"/>
        <v>2015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>
        <f t="shared" si="35"/>
        <v>2015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>
        <f t="shared" si="35"/>
        <v>2017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>
        <f t="shared" si="35"/>
        <v>2015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>
        <f t="shared" si="35"/>
        <v>2012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>
        <f t="shared" si="35"/>
        <v>2015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>
        <f t="shared" si="35"/>
        <v>2016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>
        <f t="shared" si="35"/>
        <v>2016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>
        <f t="shared" si="35"/>
        <v>2015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>
        <f t="shared" si="35"/>
        <v>2016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>
        <f t="shared" si="35"/>
        <v>2014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>
        <f t="shared" si="35"/>
        <v>2015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>
        <f t="shared" si="35"/>
        <v>2017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>
        <f t="shared" si="35"/>
        <v>2015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>
        <f t="shared" si="35"/>
        <v>2016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>
        <f t="shared" si="35"/>
        <v>2015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>
        <f t="shared" si="35"/>
        <v>2016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>
        <f t="shared" si="35"/>
        <v>2016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>
        <f t="shared" si="35"/>
        <v>2016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>
        <f t="shared" si="35"/>
        <v>2015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>
        <f t="shared" si="35"/>
        <v>2016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>
        <f t="shared" si="35"/>
        <v>2015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>
        <f t="shared" si="35"/>
        <v>2015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>
        <f t="shared" si="35"/>
        <v>2016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>
        <f t="shared" si="35"/>
        <v>2016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>
        <f t="shared" si="35"/>
        <v>2015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>
        <f t="shared" si="35"/>
        <v>2015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>
        <f t="shared" si="35"/>
        <v>2016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>
        <f t="shared" si="35"/>
        <v>2014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>
        <f t="shared" si="35"/>
        <v>2016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>
        <f t="shared" si="35"/>
        <v>2015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>
        <f t="shared" si="35"/>
        <v>2015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>
        <f t="shared" si="35"/>
        <v>2016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>
        <f t="shared" si="35"/>
        <v>2015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>
        <f t="shared" si="35"/>
        <v>2015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>
        <f t="shared" si="35"/>
        <v>2017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>
        <f t="shared" si="35"/>
        <v>2015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>
        <f t="shared" si="35"/>
        <v>2015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>
        <f t="shared" si="35"/>
        <v>2014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>
        <f t="shared" si="35"/>
        <v>2014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>
        <f t="shared" si="35"/>
        <v>2016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>
        <f t="shared" si="35"/>
        <v>2015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>
        <f t="shared" si="35"/>
        <v>2016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>
        <f t="shared" si="35"/>
        <v>2015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>
        <f t="shared" si="35"/>
        <v>2015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>
        <f t="shared" si="35"/>
        <v>2014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>
        <f t="shared" si="35"/>
        <v>2015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>
        <f t="shared" si="35"/>
        <v>2016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>
        <f t="shared" si="35"/>
        <v>2015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>
        <f t="shared" si="35"/>
        <v>2016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>
        <f t="shared" si="35"/>
        <v>2015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>
        <f t="shared" si="35"/>
        <v>2016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>
        <f t="shared" si="35"/>
        <v>2014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>
        <f t="shared" si="35"/>
        <v>2015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>
        <f t="shared" si="35"/>
        <v>2015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>
        <f t="shared" si="35"/>
        <v>2016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>
        <f t="shared" si="35"/>
        <v>2015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>
        <f t="shared" si="35"/>
        <v>2015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>
        <f t="shared" si="35"/>
        <v>2014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>
        <f t="shared" si="35"/>
        <v>2016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>
        <f t="shared" si="35"/>
        <v>2015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>
        <f t="shared" si="35"/>
        <v>2015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>
        <f t="shared" ref="T579:T642" si="39">YEAR(S579)</f>
        <v>2016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>
        <f t="shared" si="39"/>
        <v>2015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>
        <f t="shared" si="39"/>
        <v>2014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>
        <f t="shared" si="39"/>
        <v>2016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>
        <f t="shared" si="39"/>
        <v>2015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>
        <f t="shared" si="39"/>
        <v>2015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>
        <f t="shared" si="39"/>
        <v>2015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>
        <f t="shared" si="39"/>
        <v>2015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>
        <f t="shared" si="39"/>
        <v>2015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>
        <f t="shared" si="39"/>
        <v>2015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>
        <f t="shared" si="39"/>
        <v>2015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>
        <f t="shared" si="39"/>
        <v>2016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>
        <f t="shared" si="39"/>
        <v>2015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>
        <f t="shared" si="39"/>
        <v>2016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>
        <f t="shared" si="39"/>
        <v>2015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>
        <f t="shared" si="39"/>
        <v>2014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>
        <f t="shared" si="39"/>
        <v>2015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>
        <f t="shared" si="39"/>
        <v>2016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>
        <f t="shared" si="39"/>
        <v>2015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>
        <f t="shared" si="39"/>
        <v>2016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>
        <f t="shared" si="39"/>
        <v>2016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>
        <f t="shared" si="39"/>
        <v>2014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>
        <f t="shared" si="39"/>
        <v>2015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>
        <f t="shared" si="39"/>
        <v>2015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>
        <f t="shared" si="39"/>
        <v>2014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>
        <f t="shared" si="39"/>
        <v>2015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>
        <f t="shared" si="39"/>
        <v>2014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>
        <f t="shared" si="39"/>
        <v>2014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>
        <f t="shared" si="39"/>
        <v>2015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>
        <f t="shared" si="39"/>
        <v>2015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>
        <f t="shared" si="39"/>
        <v>2015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>
        <f t="shared" si="39"/>
        <v>2015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>
        <f t="shared" si="39"/>
        <v>2015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>
        <f t="shared" si="39"/>
        <v>2015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>
        <f t="shared" si="39"/>
        <v>2015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>
        <f t="shared" si="39"/>
        <v>2016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>
        <f t="shared" si="39"/>
        <v>2015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>
        <f t="shared" si="39"/>
        <v>2016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>
        <f t="shared" si="39"/>
        <v>2015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>
        <f t="shared" si="39"/>
        <v>2017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>
        <f t="shared" si="39"/>
        <v>2015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>
        <f t="shared" si="39"/>
        <v>2015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>
        <f t="shared" si="39"/>
        <v>2014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>
        <f t="shared" si="39"/>
        <v>2014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>
        <f t="shared" si="39"/>
        <v>2016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>
        <f t="shared" si="39"/>
        <v>2016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>
        <f t="shared" si="39"/>
        <v>2015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>
        <f t="shared" si="39"/>
        <v>2015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>
        <f t="shared" si="39"/>
        <v>2017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>
        <f t="shared" si="39"/>
        <v>2015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>
        <f t="shared" si="39"/>
        <v>2016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>
        <f t="shared" si="39"/>
        <v>2014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>
        <f t="shared" si="39"/>
        <v>2016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>
        <f t="shared" si="39"/>
        <v>2015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>
        <f t="shared" si="39"/>
        <v>2016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>
        <f t="shared" si="39"/>
        <v>2015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>
        <f t="shared" si="39"/>
        <v>2016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>
        <f t="shared" si="39"/>
        <v>2015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>
        <f t="shared" si="39"/>
        <v>2015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>
        <f t="shared" si="39"/>
        <v>2015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>
        <f t="shared" si="39"/>
        <v>2017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>
        <f t="shared" si="39"/>
        <v>2017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>
        <f t="shared" si="39"/>
        <v>2014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>
        <f t="shared" si="39"/>
        <v>2016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>
        <f t="shared" ref="T643:T706" si="43">YEAR(S643)</f>
        <v>2015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>
        <f t="shared" si="43"/>
        <v>2015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>
        <f t="shared" si="43"/>
        <v>2015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>
        <f t="shared" si="43"/>
        <v>2014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>
        <f t="shared" si="43"/>
        <v>2016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>
        <f t="shared" si="43"/>
        <v>2014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>
        <f t="shared" si="43"/>
        <v>2016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>
        <f t="shared" si="43"/>
        <v>2014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>
        <f t="shared" si="43"/>
        <v>2014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>
        <f t="shared" si="43"/>
        <v>2014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>
        <f t="shared" si="43"/>
        <v>2014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>
        <f t="shared" si="43"/>
        <v>2016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>
        <f t="shared" si="43"/>
        <v>2015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>
        <f t="shared" si="43"/>
        <v>2015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>
        <f t="shared" si="43"/>
        <v>2015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>
        <f t="shared" si="43"/>
        <v>2016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>
        <f t="shared" si="43"/>
        <v>2015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>
        <f t="shared" si="43"/>
        <v>2015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>
        <f t="shared" si="43"/>
        <v>2015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>
        <f t="shared" si="43"/>
        <v>2014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>
        <f t="shared" si="43"/>
        <v>2016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>
        <f t="shared" si="43"/>
        <v>2014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>
        <f t="shared" si="43"/>
        <v>2015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>
        <f t="shared" si="43"/>
        <v>2015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>
        <f t="shared" si="43"/>
        <v>2016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>
        <f t="shared" si="43"/>
        <v>2014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>
        <f t="shared" si="43"/>
        <v>2016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>
        <f t="shared" si="43"/>
        <v>2015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>
        <f t="shared" si="43"/>
        <v>2016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>
        <f t="shared" si="43"/>
        <v>2016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>
        <f t="shared" si="43"/>
        <v>2014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>
        <f t="shared" si="43"/>
        <v>2014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>
        <f t="shared" si="43"/>
        <v>2014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>
        <f t="shared" si="43"/>
        <v>2014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>
        <f t="shared" si="43"/>
        <v>2014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>
        <f t="shared" si="43"/>
        <v>2015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>
        <f t="shared" si="43"/>
        <v>2016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>
        <f t="shared" si="43"/>
        <v>2016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>
        <f t="shared" si="43"/>
        <v>2016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>
        <f t="shared" si="43"/>
        <v>2014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>
        <f t="shared" si="43"/>
        <v>2016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>
        <f t="shared" si="43"/>
        <v>2017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>
        <f t="shared" si="43"/>
        <v>2016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>
        <f t="shared" si="43"/>
        <v>2014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>
        <f t="shared" si="43"/>
        <v>2014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>
        <f t="shared" si="43"/>
        <v>2015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>
        <f t="shared" si="43"/>
        <v>2016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>
        <f t="shared" si="43"/>
        <v>2015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>
        <f t="shared" si="43"/>
        <v>2016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>
        <f t="shared" si="43"/>
        <v>2016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>
        <f t="shared" si="43"/>
        <v>2015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>
        <f t="shared" si="43"/>
        <v>2016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>
        <f t="shared" si="43"/>
        <v>2015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>
        <f t="shared" si="43"/>
        <v>2017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>
        <f t="shared" si="43"/>
        <v>2014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>
        <f t="shared" si="43"/>
        <v>2014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>
        <f t="shared" si="43"/>
        <v>2016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>
        <f t="shared" si="43"/>
        <v>2014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>
        <f t="shared" si="43"/>
        <v>2013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>
        <f t="shared" si="43"/>
        <v>2016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>
        <f t="shared" si="43"/>
        <v>2014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>
        <f t="shared" si="43"/>
        <v>2016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>
        <f t="shared" si="43"/>
        <v>2016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>
        <f t="shared" si="43"/>
        <v>2016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>
        <f t="shared" ref="T707:T770" si="47">YEAR(S707)</f>
        <v>2016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>
        <f t="shared" si="47"/>
        <v>2016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>
        <f t="shared" si="47"/>
        <v>2016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>
        <f t="shared" si="47"/>
        <v>2014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>
        <f t="shared" si="47"/>
        <v>2014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>
        <f t="shared" si="47"/>
        <v>2014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>
        <f t="shared" si="47"/>
        <v>2016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>
        <f t="shared" si="47"/>
        <v>2016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>
        <f t="shared" si="47"/>
        <v>2016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>
        <f t="shared" si="47"/>
        <v>2016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>
        <f t="shared" si="47"/>
        <v>2015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>
        <f t="shared" si="47"/>
        <v>2014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>
        <f t="shared" si="47"/>
        <v>2014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>
        <f t="shared" si="47"/>
        <v>2017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>
        <f t="shared" si="47"/>
        <v>2016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>
        <f t="shared" si="47"/>
        <v>2012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>
        <f t="shared" si="47"/>
        <v>2014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>
        <f t="shared" si="47"/>
        <v>2012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>
        <f t="shared" si="47"/>
        <v>2015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>
        <f t="shared" si="47"/>
        <v>2011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>
        <f t="shared" si="47"/>
        <v>2015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>
        <f t="shared" si="47"/>
        <v>2013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>
        <f t="shared" si="47"/>
        <v>2012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>
        <f t="shared" si="47"/>
        <v>2011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>
        <f t="shared" si="47"/>
        <v>2012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>
        <f t="shared" si="47"/>
        <v>2011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>
        <f t="shared" si="47"/>
        <v>2011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>
        <f t="shared" si="47"/>
        <v>2013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>
        <f t="shared" si="47"/>
        <v>2013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>
        <f t="shared" si="47"/>
        <v>2015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>
        <f t="shared" si="47"/>
        <v>2014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>
        <f t="shared" si="47"/>
        <v>2013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>
        <f t="shared" si="47"/>
        <v>2014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>
        <f t="shared" si="47"/>
        <v>2014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>
        <f t="shared" si="47"/>
        <v>2014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>
        <f t="shared" si="47"/>
        <v>2015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>
        <f t="shared" si="47"/>
        <v>2013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>
        <f t="shared" si="47"/>
        <v>2014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>
        <f t="shared" si="47"/>
        <v>2012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>
        <f t="shared" si="47"/>
        <v>2012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>
        <f t="shared" si="47"/>
        <v>2013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>
        <f t="shared" si="47"/>
        <v>2012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>
        <f t="shared" si="47"/>
        <v>2014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>
        <f t="shared" si="47"/>
        <v>2014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>
        <f t="shared" si="47"/>
        <v>2016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>
        <f t="shared" si="47"/>
        <v>2013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>
        <f t="shared" si="47"/>
        <v>2011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>
        <f t="shared" si="47"/>
        <v>2016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>
        <f t="shared" si="47"/>
        <v>2015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>
        <f t="shared" si="47"/>
        <v>2012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>
        <f t="shared" si="47"/>
        <v>2013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>
        <f t="shared" si="47"/>
        <v>2011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>
        <f t="shared" si="47"/>
        <v>2012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>
        <f t="shared" si="47"/>
        <v>2010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>
        <f t="shared" si="47"/>
        <v>2014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>
        <f t="shared" si="47"/>
        <v>2016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>
        <f t="shared" si="47"/>
        <v>2014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>
        <f t="shared" si="47"/>
        <v>2016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>
        <f t="shared" si="47"/>
        <v>2013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>
        <f t="shared" si="47"/>
        <v>2015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>
        <f t="shared" si="47"/>
        <v>2014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>
        <f t="shared" si="47"/>
        <v>2015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>
        <f t="shared" si="47"/>
        <v>2015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>
        <f t="shared" si="47"/>
        <v>2013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>
        <f t="shared" ref="T771:T834" si="51">YEAR(S771)</f>
        <v>2013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>
        <f t="shared" si="51"/>
        <v>2013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>
        <f t="shared" si="51"/>
        <v>2015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>
        <f t="shared" si="51"/>
        <v>2009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>
        <f t="shared" si="51"/>
        <v>2015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>
        <f t="shared" si="51"/>
        <v>2014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>
        <f t="shared" si="51"/>
        <v>2011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>
        <f t="shared" si="51"/>
        <v>2015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>
        <f t="shared" si="51"/>
        <v>2013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>
        <f t="shared" si="51"/>
        <v>2014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>
        <f t="shared" si="51"/>
        <v>2010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>
        <f t="shared" si="51"/>
        <v>2011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>
        <f t="shared" si="51"/>
        <v>2013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>
        <f t="shared" si="51"/>
        <v>2012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>
        <f t="shared" si="51"/>
        <v>2012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>
        <f t="shared" si="51"/>
        <v>2014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>
        <f t="shared" si="51"/>
        <v>2013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>
        <f t="shared" si="51"/>
        <v>2012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>
        <f t="shared" si="51"/>
        <v>2013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>
        <f t="shared" si="51"/>
        <v>2012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>
        <f t="shared" si="51"/>
        <v>2013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>
        <f t="shared" si="51"/>
        <v>2013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>
        <f t="shared" si="51"/>
        <v>2013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>
        <f t="shared" si="51"/>
        <v>2013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>
        <f t="shared" si="51"/>
        <v>2013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>
        <f t="shared" si="51"/>
        <v>2011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>
        <f t="shared" si="51"/>
        <v>2012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>
        <f t="shared" si="51"/>
        <v>2013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>
        <f t="shared" si="51"/>
        <v>2012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>
        <f t="shared" si="51"/>
        <v>2014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>
        <f t="shared" si="51"/>
        <v>2012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>
        <f t="shared" si="51"/>
        <v>2014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>
        <f t="shared" si="51"/>
        <v>2011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>
        <f t="shared" si="51"/>
        <v>2012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>
        <f t="shared" si="51"/>
        <v>2011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>
        <f t="shared" si="51"/>
        <v>2011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>
        <f t="shared" si="51"/>
        <v>2011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>
        <f t="shared" si="51"/>
        <v>2011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>
        <f t="shared" si="51"/>
        <v>2017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>
        <f t="shared" si="51"/>
        <v>2014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>
        <f t="shared" si="51"/>
        <v>2013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>
        <f t="shared" si="51"/>
        <v>2012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>
        <f t="shared" si="51"/>
        <v>2013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>
        <f t="shared" si="51"/>
        <v>2013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>
        <f t="shared" si="51"/>
        <v>2012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>
        <f t="shared" si="51"/>
        <v>2011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>
        <f t="shared" si="51"/>
        <v>2014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>
        <f t="shared" si="51"/>
        <v>2013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>
        <f t="shared" si="51"/>
        <v>2012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>
        <f t="shared" si="51"/>
        <v>2012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>
        <f t="shared" si="51"/>
        <v>2013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>
        <f t="shared" si="51"/>
        <v>2014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>
        <f t="shared" si="51"/>
        <v>2015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>
        <f t="shared" si="51"/>
        <v>2012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>
        <f t="shared" si="51"/>
        <v>2015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>
        <f t="shared" si="51"/>
        <v>2010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>
        <f t="shared" si="51"/>
        <v>2012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>
        <f t="shared" si="51"/>
        <v>2012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>
        <f t="shared" si="51"/>
        <v>2012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>
        <f t="shared" si="51"/>
        <v>2012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>
        <f t="shared" si="51"/>
        <v>2016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>
        <f t="shared" si="51"/>
        <v>2013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>
        <f t="shared" si="51"/>
        <v>2012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>
        <f t="shared" si="51"/>
        <v>2011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>
        <f t="shared" ref="T835:T898" si="55">YEAR(S835)</f>
        <v>2014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>
        <f t="shared" si="55"/>
        <v>2013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>
        <f t="shared" si="55"/>
        <v>2012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>
        <f t="shared" si="55"/>
        <v>2013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>
        <f t="shared" si="55"/>
        <v>2014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>
        <f t="shared" si="55"/>
        <v>2011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>
        <f t="shared" si="55"/>
        <v>2012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>
        <f t="shared" si="55"/>
        <v>2016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>
        <f t="shared" si="55"/>
        <v>2014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>
        <f t="shared" si="55"/>
        <v>2013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>
        <f t="shared" si="55"/>
        <v>2016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>
        <f t="shared" si="55"/>
        <v>2014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>
        <f t="shared" si="55"/>
        <v>2016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>
        <f t="shared" si="55"/>
        <v>2014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>
        <f t="shared" si="55"/>
        <v>2015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>
        <f t="shared" si="55"/>
        <v>2015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>
        <f t="shared" si="55"/>
        <v>2015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>
        <f t="shared" si="55"/>
        <v>2016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>
        <f t="shared" si="55"/>
        <v>2016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>
        <f t="shared" si="55"/>
        <v>2016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>
        <f t="shared" si="55"/>
        <v>2015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>
        <f t="shared" si="55"/>
        <v>2016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>
        <f t="shared" si="55"/>
        <v>2016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>
        <f t="shared" si="55"/>
        <v>2016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>
        <f t="shared" si="55"/>
        <v>2015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>
        <f t="shared" si="55"/>
        <v>2015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>
        <f t="shared" si="55"/>
        <v>2015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>
        <f t="shared" si="55"/>
        <v>2013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>
        <f t="shared" si="55"/>
        <v>2016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>
        <f t="shared" si="55"/>
        <v>2013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>
        <f t="shared" si="55"/>
        <v>2012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>
        <f t="shared" si="55"/>
        <v>2013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>
        <f t="shared" si="55"/>
        <v>2012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>
        <f t="shared" si="55"/>
        <v>2015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>
        <f t="shared" si="55"/>
        <v>2009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>
        <f t="shared" si="55"/>
        <v>2013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>
        <f t="shared" si="55"/>
        <v>2013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>
        <f t="shared" si="55"/>
        <v>2013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>
        <f t="shared" si="55"/>
        <v>2013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>
        <f t="shared" si="55"/>
        <v>2011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>
        <f t="shared" si="55"/>
        <v>2012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>
        <f t="shared" si="55"/>
        <v>2013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>
        <f t="shared" si="55"/>
        <v>2015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>
        <f t="shared" si="55"/>
        <v>2013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>
        <f t="shared" si="55"/>
        <v>2013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>
        <f t="shared" si="55"/>
        <v>2010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>
        <f t="shared" si="55"/>
        <v>2012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>
        <f t="shared" si="55"/>
        <v>2012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>
        <f t="shared" si="55"/>
        <v>2011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>
        <f t="shared" si="55"/>
        <v>2011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>
        <f t="shared" si="55"/>
        <v>2016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>
        <f t="shared" si="55"/>
        <v>2012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>
        <f t="shared" si="55"/>
        <v>2016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>
        <f t="shared" si="55"/>
        <v>2016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>
        <f t="shared" si="55"/>
        <v>2012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>
        <f t="shared" si="55"/>
        <v>2011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>
        <f t="shared" si="55"/>
        <v>2014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>
        <f t="shared" si="55"/>
        <v>2013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>
        <f t="shared" si="55"/>
        <v>2014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>
        <f t="shared" si="55"/>
        <v>2010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>
        <f t="shared" si="55"/>
        <v>2015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>
        <f t="shared" si="55"/>
        <v>2016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>
        <f t="shared" si="55"/>
        <v>2010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>
        <f t="shared" si="55"/>
        <v>2015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>
        <f t="shared" ref="T899:T962" si="59">YEAR(S899)</f>
        <v>2012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>
        <f t="shared" si="59"/>
        <v>2011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>
        <f t="shared" si="59"/>
        <v>2011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>
        <f t="shared" si="59"/>
        <v>2016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>
        <f t="shared" si="59"/>
        <v>2010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>
        <f t="shared" si="59"/>
        <v>2014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>
        <f t="shared" si="59"/>
        <v>2012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>
        <f t="shared" si="59"/>
        <v>2015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>
        <f t="shared" si="59"/>
        <v>2010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>
        <f t="shared" si="59"/>
        <v>2014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>
        <f t="shared" si="59"/>
        <v>2011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>
        <f t="shared" si="59"/>
        <v>2010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>
        <f t="shared" si="59"/>
        <v>2012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>
        <f t="shared" si="59"/>
        <v>2017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>
        <f t="shared" si="59"/>
        <v>2014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>
        <f t="shared" si="59"/>
        <v>2012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>
        <f t="shared" si="59"/>
        <v>2012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>
        <f t="shared" si="59"/>
        <v>2012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>
        <f t="shared" si="59"/>
        <v>2012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>
        <f t="shared" si="59"/>
        <v>2010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>
        <f t="shared" si="59"/>
        <v>2014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>
        <f t="shared" si="59"/>
        <v>2014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>
        <f t="shared" si="59"/>
        <v>2012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>
        <f t="shared" si="59"/>
        <v>2013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>
        <f t="shared" si="59"/>
        <v>2011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>
        <f t="shared" si="59"/>
        <v>2014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>
        <f t="shared" si="59"/>
        <v>2014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>
        <f t="shared" si="59"/>
        <v>2013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>
        <f t="shared" si="59"/>
        <v>2013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>
        <f t="shared" si="59"/>
        <v>2010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>
        <f t="shared" si="59"/>
        <v>2012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>
        <f t="shared" si="59"/>
        <v>2012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>
        <f t="shared" si="59"/>
        <v>2012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>
        <f t="shared" si="59"/>
        <v>2010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>
        <f t="shared" si="59"/>
        <v>2014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>
        <f t="shared" si="59"/>
        <v>2013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>
        <f t="shared" si="59"/>
        <v>2014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>
        <f t="shared" si="59"/>
        <v>2014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>
        <f t="shared" si="59"/>
        <v>2015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>
        <f t="shared" si="59"/>
        <v>2011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>
        <f t="shared" si="59"/>
        <v>2013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>
        <f t="shared" si="59"/>
        <v>2012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>
        <f t="shared" si="59"/>
        <v>2013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>
        <f t="shared" si="59"/>
        <v>2015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>
        <f t="shared" si="59"/>
        <v>2017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>
        <f t="shared" si="59"/>
        <v>2016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>
        <f t="shared" si="59"/>
        <v>2016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>
        <f t="shared" si="59"/>
        <v>2016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>
        <f t="shared" si="59"/>
        <v>2016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>
        <f t="shared" si="59"/>
        <v>2016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>
        <f t="shared" si="59"/>
        <v>2016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>
        <f t="shared" si="59"/>
        <v>2016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>
        <f t="shared" si="59"/>
        <v>2015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>
        <f t="shared" si="59"/>
        <v>2015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>
        <f t="shared" si="59"/>
        <v>2016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>
        <f t="shared" si="59"/>
        <v>2016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>
        <f t="shared" si="59"/>
        <v>2014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>
        <f t="shared" si="59"/>
        <v>2015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>
        <f t="shared" si="59"/>
        <v>2016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>
        <f t="shared" si="59"/>
        <v>2015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>
        <f t="shared" si="59"/>
        <v>2016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>
        <f t="shared" si="59"/>
        <v>2015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>
        <f t="shared" si="59"/>
        <v>2014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>
        <f t="shared" si="59"/>
        <v>2017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>
        <f t="shared" ref="T963:T1026" si="63">YEAR(S963)</f>
        <v>2017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>
        <f t="shared" si="63"/>
        <v>2016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>
        <f t="shared" si="63"/>
        <v>2016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>
        <f t="shared" si="63"/>
        <v>2015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>
        <f t="shared" si="63"/>
        <v>2016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>
        <f t="shared" si="63"/>
        <v>2016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>
        <f t="shared" si="63"/>
        <v>2016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>
        <f t="shared" si="63"/>
        <v>2014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>
        <f t="shared" si="63"/>
        <v>2017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>
        <f t="shared" si="63"/>
        <v>2016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>
        <f t="shared" si="63"/>
        <v>2015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>
        <f t="shared" si="63"/>
        <v>2014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>
        <f t="shared" si="63"/>
        <v>2015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>
        <f t="shared" si="63"/>
        <v>2016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>
        <f t="shared" si="63"/>
        <v>2016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>
        <f t="shared" si="63"/>
        <v>2015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>
        <f t="shared" si="63"/>
        <v>2016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>
        <f t="shared" si="63"/>
        <v>2016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>
        <f t="shared" si="63"/>
        <v>2016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>
        <f t="shared" si="63"/>
        <v>2014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>
        <f t="shared" si="63"/>
        <v>2014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>
        <f t="shared" si="63"/>
        <v>2016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>
        <f t="shared" si="63"/>
        <v>2016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>
        <f t="shared" si="63"/>
        <v>2015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>
        <f t="shared" si="63"/>
        <v>2015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>
        <f t="shared" si="63"/>
        <v>2015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>
        <f t="shared" si="63"/>
        <v>2014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>
        <f t="shared" si="63"/>
        <v>2016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>
        <f t="shared" si="63"/>
        <v>2016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>
        <f t="shared" si="63"/>
        <v>2014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>
        <f t="shared" si="63"/>
        <v>2016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>
        <f t="shared" si="63"/>
        <v>2016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>
        <f t="shared" si="63"/>
        <v>2016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>
        <f t="shared" si="63"/>
        <v>2014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>
        <f t="shared" si="63"/>
        <v>2014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>
        <f t="shared" si="63"/>
        <v>2014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>
        <f t="shared" si="63"/>
        <v>2014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>
        <f t="shared" si="63"/>
        <v>2015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>
        <f t="shared" si="63"/>
        <v>2014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>
        <f t="shared" si="63"/>
        <v>2017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>
        <f t="shared" si="63"/>
        <v>2016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>
        <f t="shared" si="63"/>
        <v>2015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>
        <f t="shared" si="63"/>
        <v>2017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>
        <f t="shared" si="63"/>
        <v>2016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>
        <f t="shared" si="63"/>
        <v>2015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>
        <f t="shared" si="63"/>
        <v>2014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>
        <f t="shared" si="63"/>
        <v>2016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>
        <f t="shared" si="63"/>
        <v>2016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>
        <f t="shared" si="63"/>
        <v>2016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>
        <f t="shared" si="63"/>
        <v>2016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>
        <f t="shared" si="63"/>
        <v>2014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>
        <f t="shared" si="63"/>
        <v>2016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>
        <f t="shared" si="63"/>
        <v>2015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>
        <f t="shared" si="63"/>
        <v>2014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>
        <f t="shared" si="63"/>
        <v>2015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>
        <f t="shared" si="63"/>
        <v>2016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>
        <f t="shared" si="63"/>
        <v>2015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>
        <f t="shared" si="63"/>
        <v>2016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>
        <f t="shared" si="63"/>
        <v>2015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>
        <f t="shared" si="63"/>
        <v>2015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>
        <f t="shared" si="63"/>
        <v>2015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>
        <f t="shared" si="63"/>
        <v>2015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>
        <f t="shared" si="63"/>
        <v>2015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>
        <f t="shared" si="63"/>
        <v>2016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>
        <f t="shared" ref="T1027:T1090" si="67">YEAR(S1027)</f>
        <v>2015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>
        <f t="shared" si="67"/>
        <v>2016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>
        <f t="shared" si="67"/>
        <v>2014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>
        <f t="shared" si="67"/>
        <v>2017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>
        <f t="shared" si="67"/>
        <v>2015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>
        <f t="shared" si="67"/>
        <v>2016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>
        <f t="shared" si="67"/>
        <v>2015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>
        <f t="shared" si="67"/>
        <v>2016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>
        <f t="shared" si="67"/>
        <v>2016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>
        <f t="shared" si="67"/>
        <v>2016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>
        <f t="shared" si="67"/>
        <v>2015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>
        <f t="shared" si="67"/>
        <v>2012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>
        <f t="shared" si="67"/>
        <v>2015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>
        <f t="shared" si="67"/>
        <v>2016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>
        <f t="shared" si="67"/>
        <v>2016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>
        <f t="shared" si="67"/>
        <v>2016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>
        <f t="shared" si="67"/>
        <v>2014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>
        <f t="shared" si="67"/>
        <v>2014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>
        <f t="shared" si="67"/>
        <v>2015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>
        <f t="shared" si="67"/>
        <v>2015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>
        <f t="shared" si="67"/>
        <v>2014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>
        <f t="shared" si="67"/>
        <v>2015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>
        <f t="shared" si="67"/>
        <v>2014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>
        <f t="shared" si="67"/>
        <v>2016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>
        <f t="shared" si="67"/>
        <v>2016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>
        <f t="shared" si="67"/>
        <v>2015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>
        <f t="shared" si="67"/>
        <v>2014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>
        <f t="shared" si="67"/>
        <v>2016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>
        <f t="shared" si="67"/>
        <v>2017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>
        <f t="shared" si="67"/>
        <v>2014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>
        <f t="shared" si="67"/>
        <v>2016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>
        <f t="shared" si="67"/>
        <v>2015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>
        <f t="shared" si="67"/>
        <v>2016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>
        <f t="shared" si="67"/>
        <v>2015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>
        <f t="shared" si="67"/>
        <v>2015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>
        <f t="shared" si="67"/>
        <v>2015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>
        <f t="shared" si="67"/>
        <v>2016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>
        <f t="shared" si="67"/>
        <v>2016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>
        <f t="shared" si="67"/>
        <v>2016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>
        <f t="shared" si="67"/>
        <v>2013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>
        <f t="shared" si="67"/>
        <v>2014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>
        <f t="shared" si="67"/>
        <v>2013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>
        <f t="shared" si="67"/>
        <v>2013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>
        <f t="shared" si="67"/>
        <v>2016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>
        <f t="shared" si="67"/>
        <v>2013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>
        <f t="shared" si="67"/>
        <v>2012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>
        <f t="shared" si="67"/>
        <v>2015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>
        <f t="shared" si="67"/>
        <v>2014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>
        <f t="shared" si="67"/>
        <v>2011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>
        <f t="shared" si="67"/>
        <v>2013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>
        <f t="shared" si="67"/>
        <v>2012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>
        <f t="shared" si="67"/>
        <v>2014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>
        <f t="shared" si="67"/>
        <v>2015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>
        <f t="shared" si="67"/>
        <v>2011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>
        <f t="shared" si="67"/>
        <v>2016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>
        <f t="shared" si="67"/>
        <v>2014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>
        <f t="shared" si="67"/>
        <v>2014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>
        <f t="shared" si="67"/>
        <v>2012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>
        <f t="shared" si="67"/>
        <v>2014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>
        <f t="shared" si="67"/>
        <v>2014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>
        <f t="shared" si="67"/>
        <v>2016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>
        <f t="shared" si="67"/>
        <v>2014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>
        <f t="shared" si="67"/>
        <v>2014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>
        <f t="shared" si="67"/>
        <v>2014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>
        <f t="shared" ref="T1091:T1154" si="71">YEAR(S1091)</f>
        <v>2015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>
        <f t="shared" si="71"/>
        <v>2015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>
        <f t="shared" si="71"/>
        <v>2016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>
        <f t="shared" si="71"/>
        <v>2012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>
        <f t="shared" si="71"/>
        <v>2016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>
        <f t="shared" si="71"/>
        <v>2011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>
        <f t="shared" si="71"/>
        <v>2013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>
        <f t="shared" si="71"/>
        <v>2014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>
        <f t="shared" si="71"/>
        <v>2014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>
        <f t="shared" si="71"/>
        <v>2014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>
        <f t="shared" si="71"/>
        <v>2015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>
        <f t="shared" si="71"/>
        <v>2016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>
        <f t="shared" si="71"/>
        <v>2016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>
        <f t="shared" si="71"/>
        <v>2013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>
        <f t="shared" si="71"/>
        <v>2016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>
        <f t="shared" si="71"/>
        <v>2014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>
        <f t="shared" si="71"/>
        <v>2014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>
        <f t="shared" si="71"/>
        <v>2012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>
        <f t="shared" si="71"/>
        <v>2014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>
        <f t="shared" si="71"/>
        <v>2012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>
        <f t="shared" si="71"/>
        <v>2016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>
        <f t="shared" si="71"/>
        <v>2012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>
        <f t="shared" si="71"/>
        <v>2015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>
        <f t="shared" si="71"/>
        <v>2014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>
        <f t="shared" si="71"/>
        <v>2014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>
        <f t="shared" si="71"/>
        <v>2013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>
        <f t="shared" si="71"/>
        <v>2016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>
        <f t="shared" si="71"/>
        <v>2012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>
        <f t="shared" si="71"/>
        <v>2015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>
        <f t="shared" si="71"/>
        <v>2014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>
        <f t="shared" si="71"/>
        <v>2014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>
        <f t="shared" si="71"/>
        <v>2011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>
        <f t="shared" si="71"/>
        <v>2016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>
        <f t="shared" si="71"/>
        <v>2013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>
        <f t="shared" si="71"/>
        <v>2014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>
        <f t="shared" si="71"/>
        <v>2015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>
        <f t="shared" si="71"/>
        <v>2015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>
        <f t="shared" si="71"/>
        <v>2016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>
        <f t="shared" si="71"/>
        <v>2014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>
        <f t="shared" si="71"/>
        <v>2014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>
        <f t="shared" si="71"/>
        <v>2016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>
        <f t="shared" si="71"/>
        <v>2014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>
        <f t="shared" si="71"/>
        <v>2015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>
        <f t="shared" si="71"/>
        <v>2016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>
        <f t="shared" si="71"/>
        <v>2014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>
        <f t="shared" si="71"/>
        <v>2014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>
        <f t="shared" si="71"/>
        <v>2016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>
        <f t="shared" si="71"/>
        <v>2015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>
        <f t="shared" si="71"/>
        <v>2016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>
        <f t="shared" si="71"/>
        <v>2017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>
        <f t="shared" si="71"/>
        <v>2014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>
        <f t="shared" si="71"/>
        <v>2015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>
        <f t="shared" si="71"/>
        <v>2015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>
        <f t="shared" si="71"/>
        <v>2015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>
        <f t="shared" si="71"/>
        <v>2015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>
        <f t="shared" si="71"/>
        <v>2015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>
        <f t="shared" si="71"/>
        <v>2014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>
        <f t="shared" si="71"/>
        <v>2014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>
        <f t="shared" si="71"/>
        <v>2014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>
        <f t="shared" si="71"/>
        <v>2016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>
        <f t="shared" si="71"/>
        <v>2016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>
        <f t="shared" si="71"/>
        <v>2015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>
        <f t="shared" si="71"/>
        <v>2015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>
        <f t="shared" si="71"/>
        <v>2015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>
        <f t="shared" ref="T1155:T1218" si="75">YEAR(S1155)</f>
        <v>2015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>
        <f t="shared" si="75"/>
        <v>2015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>
        <f t="shared" si="75"/>
        <v>2014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>
        <f t="shared" si="75"/>
        <v>2015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>
        <f t="shared" si="75"/>
        <v>2014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>
        <f t="shared" si="75"/>
        <v>2014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>
        <f t="shared" si="75"/>
        <v>2015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>
        <f t="shared" si="75"/>
        <v>2015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>
        <f t="shared" si="75"/>
        <v>2015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>
        <f t="shared" si="75"/>
        <v>2014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>
        <f t="shared" si="75"/>
        <v>2014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>
        <f t="shared" si="75"/>
        <v>2016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>
        <f t="shared" si="75"/>
        <v>2014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>
        <f t="shared" si="75"/>
        <v>2015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>
        <f t="shared" si="75"/>
        <v>2014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>
        <f t="shared" si="75"/>
        <v>2016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>
        <f t="shared" si="75"/>
        <v>2015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>
        <f t="shared" si="75"/>
        <v>2015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>
        <f t="shared" si="75"/>
        <v>2014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>
        <f t="shared" si="75"/>
        <v>2014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>
        <f t="shared" si="75"/>
        <v>2015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>
        <f t="shared" si="75"/>
        <v>2016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>
        <f t="shared" si="75"/>
        <v>2015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>
        <f t="shared" si="75"/>
        <v>2017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>
        <f t="shared" si="75"/>
        <v>2014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>
        <f t="shared" si="75"/>
        <v>2014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>
        <f t="shared" si="75"/>
        <v>2015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>
        <f t="shared" si="75"/>
        <v>2014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>
        <f t="shared" si="75"/>
        <v>2015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>
        <f t="shared" si="75"/>
        <v>2016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>
        <f t="shared" si="75"/>
        <v>2016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>
        <f t="shared" si="75"/>
        <v>2017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>
        <f t="shared" si="75"/>
        <v>2015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>
        <f t="shared" si="75"/>
        <v>2015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>
        <f t="shared" si="75"/>
        <v>2015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>
        <f t="shared" si="75"/>
        <v>2016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>
        <f t="shared" si="75"/>
        <v>2016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>
        <f t="shared" si="75"/>
        <v>2014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>
        <f t="shared" si="75"/>
        <v>2016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>
        <f t="shared" si="75"/>
        <v>2017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>
        <f t="shared" si="75"/>
        <v>2016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>
        <f t="shared" si="75"/>
        <v>2015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>
        <f t="shared" si="75"/>
        <v>2015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>
        <f t="shared" si="75"/>
        <v>2015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>
        <f t="shared" si="75"/>
        <v>2016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>
        <f t="shared" si="75"/>
        <v>2015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>
        <f t="shared" si="75"/>
        <v>2015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>
        <f t="shared" si="75"/>
        <v>2015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>
        <f t="shared" si="75"/>
        <v>2016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>
        <f t="shared" si="75"/>
        <v>2015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>
        <f t="shared" si="75"/>
        <v>2015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>
        <f t="shared" si="75"/>
        <v>2015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>
        <f t="shared" si="75"/>
        <v>2015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>
        <f t="shared" si="75"/>
        <v>2017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>
        <f t="shared" si="75"/>
        <v>2016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>
        <f t="shared" si="75"/>
        <v>2016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>
        <f t="shared" si="75"/>
        <v>2017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>
        <f t="shared" si="75"/>
        <v>2015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>
        <f t="shared" si="75"/>
        <v>2016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>
        <f t="shared" si="75"/>
        <v>2015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>
        <f t="shared" si="75"/>
        <v>2016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>
        <f t="shared" si="75"/>
        <v>2015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>
        <f t="shared" si="75"/>
        <v>2014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>
        <f t="shared" si="75"/>
        <v>2015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>
        <f t="shared" ref="T1219:T1282" si="79">YEAR(S1219)</f>
        <v>2016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>
        <f t="shared" si="79"/>
        <v>2015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>
        <f t="shared" si="79"/>
        <v>2016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>
        <f t="shared" si="79"/>
        <v>2015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>
        <f t="shared" si="79"/>
        <v>2016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>
        <f t="shared" si="79"/>
        <v>2016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>
        <f t="shared" si="79"/>
        <v>2016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>
        <f t="shared" si="79"/>
        <v>2014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>
        <f t="shared" si="79"/>
        <v>2013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>
        <f t="shared" si="79"/>
        <v>2014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>
        <f t="shared" si="79"/>
        <v>2014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>
        <f t="shared" si="79"/>
        <v>2011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>
        <f t="shared" si="79"/>
        <v>2012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>
        <f t="shared" si="79"/>
        <v>2011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>
        <f t="shared" si="79"/>
        <v>2015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>
        <f t="shared" si="79"/>
        <v>2013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>
        <f t="shared" si="79"/>
        <v>2012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>
        <f t="shared" si="79"/>
        <v>2015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>
        <f t="shared" si="79"/>
        <v>2013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>
        <f t="shared" si="79"/>
        <v>2012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>
        <f t="shared" si="79"/>
        <v>2012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>
        <f t="shared" si="79"/>
        <v>2011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>
        <f t="shared" si="79"/>
        <v>2011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>
        <f t="shared" si="79"/>
        <v>2013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>
        <f t="shared" si="79"/>
        <v>2014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>
        <f t="shared" si="79"/>
        <v>2011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>
        <f t="shared" si="79"/>
        <v>2011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>
        <f t="shared" si="79"/>
        <v>2013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>
        <f t="shared" si="79"/>
        <v>2014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>
        <f t="shared" si="79"/>
        <v>2011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>
        <f t="shared" si="79"/>
        <v>2013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>
        <f t="shared" si="79"/>
        <v>2014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>
        <f t="shared" si="79"/>
        <v>2012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>
        <f t="shared" si="79"/>
        <v>2014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>
        <f t="shared" si="79"/>
        <v>2011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>
        <f t="shared" si="79"/>
        <v>2013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>
        <f t="shared" si="79"/>
        <v>2014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>
        <f t="shared" si="79"/>
        <v>2010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>
        <f t="shared" si="79"/>
        <v>2013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>
        <f t="shared" si="79"/>
        <v>2012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>
        <f t="shared" si="79"/>
        <v>2011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>
        <f t="shared" si="79"/>
        <v>2013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>
        <f t="shared" si="79"/>
        <v>2014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>
        <f t="shared" si="79"/>
        <v>2014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>
        <f t="shared" si="79"/>
        <v>2013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>
        <f t="shared" si="79"/>
        <v>2014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>
        <f t="shared" si="79"/>
        <v>2014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>
        <f t="shared" si="79"/>
        <v>2013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>
        <f t="shared" si="79"/>
        <v>2010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>
        <f t="shared" si="79"/>
        <v>2013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>
        <f t="shared" si="79"/>
        <v>2013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>
        <f t="shared" si="79"/>
        <v>2013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>
        <f t="shared" si="79"/>
        <v>2016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>
        <f t="shared" si="79"/>
        <v>2012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>
        <f t="shared" si="79"/>
        <v>2013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>
        <f t="shared" si="79"/>
        <v>2010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>
        <f t="shared" si="79"/>
        <v>2014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>
        <f t="shared" si="79"/>
        <v>2012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>
        <f t="shared" si="79"/>
        <v>2013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>
        <f t="shared" si="79"/>
        <v>2009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>
        <f t="shared" si="79"/>
        <v>2012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>
        <f t="shared" si="79"/>
        <v>2014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>
        <f t="shared" si="79"/>
        <v>2014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>
        <f t="shared" si="79"/>
        <v>2010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>
        <f t="shared" ref="T1283:T1346" si="83">YEAR(S1283)</f>
        <v>2013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>
        <f t="shared" si="83"/>
        <v>2013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>
        <f t="shared" si="83"/>
        <v>2013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>
        <f t="shared" si="83"/>
        <v>2016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>
        <f t="shared" si="83"/>
        <v>2015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>
        <f t="shared" si="83"/>
        <v>2015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>
        <f t="shared" si="83"/>
        <v>2015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>
        <f t="shared" si="83"/>
        <v>2016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>
        <f t="shared" si="83"/>
        <v>2016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>
        <f t="shared" si="83"/>
        <v>2015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>
        <f t="shared" si="83"/>
        <v>2015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>
        <f t="shared" si="83"/>
        <v>2015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>
        <f t="shared" si="83"/>
        <v>2015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>
        <f t="shared" si="83"/>
        <v>2015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>
        <f t="shared" si="83"/>
        <v>2015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>
        <f t="shared" si="83"/>
        <v>2016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>
        <f t="shared" si="83"/>
        <v>2016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>
        <f t="shared" si="83"/>
        <v>2016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>
        <f t="shared" si="83"/>
        <v>2015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>
        <f t="shared" si="83"/>
        <v>2016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>
        <f t="shared" si="83"/>
        <v>2015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>
        <f t="shared" si="83"/>
        <v>2016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>
        <f t="shared" si="83"/>
        <v>2016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>
        <f t="shared" si="83"/>
        <v>2017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>
        <f t="shared" si="83"/>
        <v>2016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>
        <f t="shared" si="83"/>
        <v>2014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>
        <f t="shared" si="83"/>
        <v>2016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>
        <f t="shared" si="83"/>
        <v>2016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>
        <f t="shared" si="83"/>
        <v>2015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>
        <f t="shared" si="83"/>
        <v>2016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>
        <f t="shared" si="83"/>
        <v>2016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>
        <f t="shared" si="83"/>
        <v>2015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>
        <f t="shared" si="83"/>
        <v>2016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>
        <f t="shared" si="83"/>
        <v>2016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>
        <f t="shared" si="83"/>
        <v>2015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>
        <f t="shared" si="83"/>
        <v>2016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>
        <f t="shared" si="83"/>
        <v>2016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>
        <f t="shared" si="83"/>
        <v>2014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>
        <f t="shared" si="83"/>
        <v>2014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>
        <f t="shared" si="83"/>
        <v>2016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>
        <f t="shared" si="83"/>
        <v>2016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>
        <f t="shared" si="83"/>
        <v>2015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>
        <f t="shared" si="83"/>
        <v>2016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>
        <f t="shared" si="83"/>
        <v>2016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>
        <f t="shared" si="83"/>
        <v>2016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>
        <f t="shared" si="83"/>
        <v>2014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>
        <f t="shared" si="83"/>
        <v>2015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>
        <f t="shared" si="83"/>
        <v>2016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>
        <f t="shared" si="83"/>
        <v>2014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>
        <f t="shared" si="83"/>
        <v>2016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>
        <f t="shared" si="83"/>
        <v>2016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>
        <f t="shared" si="83"/>
        <v>2016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>
        <f t="shared" si="83"/>
        <v>2014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>
        <f t="shared" si="83"/>
        <v>2016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>
        <f t="shared" si="83"/>
        <v>2015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>
        <f t="shared" si="83"/>
        <v>2014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>
        <f t="shared" si="83"/>
        <v>2017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>
        <f t="shared" si="83"/>
        <v>2015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>
        <f t="shared" si="83"/>
        <v>2014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>
        <f t="shared" si="83"/>
        <v>2014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>
        <f t="shared" si="83"/>
        <v>2016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>
        <f t="shared" si="83"/>
        <v>2015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>
        <f t="shared" si="83"/>
        <v>2016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>
        <f t="shared" si="83"/>
        <v>2016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>
        <f t="shared" ref="T1347:T1410" si="87">YEAR(S1347)</f>
        <v>2014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>
        <f t="shared" si="87"/>
        <v>2013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>
        <f t="shared" si="87"/>
        <v>2015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>
        <f t="shared" si="87"/>
        <v>2014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>
        <f t="shared" si="87"/>
        <v>2015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>
        <f t="shared" si="87"/>
        <v>2015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>
        <f t="shared" si="87"/>
        <v>2016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>
        <f t="shared" si="87"/>
        <v>2015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>
        <f t="shared" si="87"/>
        <v>2013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>
        <f t="shared" si="87"/>
        <v>2016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>
        <f t="shared" si="87"/>
        <v>2012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>
        <f t="shared" si="87"/>
        <v>2013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>
        <f t="shared" si="87"/>
        <v>2013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>
        <f t="shared" si="87"/>
        <v>2011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>
        <f t="shared" si="87"/>
        <v>2011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>
        <f t="shared" si="87"/>
        <v>2012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>
        <f t="shared" si="87"/>
        <v>2014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>
        <f t="shared" si="87"/>
        <v>2013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>
        <f t="shared" si="87"/>
        <v>2016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>
        <f t="shared" si="87"/>
        <v>2014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>
        <f t="shared" si="87"/>
        <v>2015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>
        <f t="shared" si="87"/>
        <v>2014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>
        <f t="shared" si="87"/>
        <v>2015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>
        <f t="shared" si="87"/>
        <v>2015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>
        <f t="shared" si="87"/>
        <v>2014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>
        <f t="shared" si="87"/>
        <v>2013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>
        <f t="shared" si="87"/>
        <v>2015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>
        <f t="shared" si="87"/>
        <v>2012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>
        <f t="shared" si="87"/>
        <v>2016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>
        <f t="shared" si="87"/>
        <v>2016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>
        <f t="shared" si="87"/>
        <v>2016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>
        <f t="shared" si="87"/>
        <v>2016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>
        <f t="shared" si="87"/>
        <v>2017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>
        <f t="shared" si="87"/>
        <v>2016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>
        <f t="shared" si="87"/>
        <v>2015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>
        <f t="shared" si="87"/>
        <v>2015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>
        <f t="shared" si="87"/>
        <v>2016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>
        <f t="shared" si="87"/>
        <v>2013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>
        <f t="shared" si="87"/>
        <v>2016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>
        <f t="shared" si="87"/>
        <v>2015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>
        <f t="shared" si="87"/>
        <v>2016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>
        <f t="shared" si="87"/>
        <v>2015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>
        <f t="shared" si="87"/>
        <v>2015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>
        <f t="shared" si="87"/>
        <v>2016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>
        <f t="shared" si="87"/>
        <v>2016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>
        <f t="shared" si="87"/>
        <v>2015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>
        <f t="shared" si="87"/>
        <v>2015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>
        <f t="shared" si="87"/>
        <v>2016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>
        <f t="shared" si="87"/>
        <v>2016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>
        <f t="shared" si="87"/>
        <v>2017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>
        <f t="shared" si="87"/>
        <v>2016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>
        <f t="shared" si="87"/>
        <v>2015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>
        <f t="shared" si="87"/>
        <v>2016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>
        <f t="shared" si="87"/>
        <v>2016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>
        <f t="shared" si="87"/>
        <v>2014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>
        <f t="shared" si="87"/>
        <v>2016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>
        <f t="shared" si="87"/>
        <v>2013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>
        <f t="shared" si="87"/>
        <v>2015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>
        <f t="shared" si="87"/>
        <v>2013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>
        <f t="shared" si="87"/>
        <v>2015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>
        <f t="shared" si="87"/>
        <v>2014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>
        <f t="shared" si="87"/>
        <v>2015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>
        <f t="shared" si="87"/>
        <v>2014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>
        <f t="shared" si="87"/>
        <v>2015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>
        <f t="shared" ref="T1411:T1474" si="91">YEAR(S1411)</f>
        <v>2014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>
        <f t="shared" si="91"/>
        <v>2016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>
        <f t="shared" si="91"/>
        <v>2015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>
        <f t="shared" si="91"/>
        <v>2014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>
        <f t="shared" si="91"/>
        <v>2015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>
        <f t="shared" si="91"/>
        <v>2016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>
        <f t="shared" si="91"/>
        <v>2015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>
        <f t="shared" si="91"/>
        <v>2015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>
        <f t="shared" si="91"/>
        <v>2015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>
        <f t="shared" si="91"/>
        <v>2016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>
        <f t="shared" si="91"/>
        <v>2016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>
        <f t="shared" si="91"/>
        <v>2016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>
        <f t="shared" si="91"/>
        <v>2015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>
        <f t="shared" si="91"/>
        <v>2016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>
        <f t="shared" si="91"/>
        <v>2015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>
        <f t="shared" si="91"/>
        <v>2016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>
        <f t="shared" si="91"/>
        <v>2015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>
        <f t="shared" si="91"/>
        <v>2015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>
        <f t="shared" si="91"/>
        <v>2016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>
        <f t="shared" si="91"/>
        <v>2016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>
        <f t="shared" si="91"/>
        <v>2015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>
        <f t="shared" si="91"/>
        <v>2014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>
        <f t="shared" si="91"/>
        <v>2015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>
        <f t="shared" si="91"/>
        <v>2015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>
        <f t="shared" si="91"/>
        <v>2016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>
        <f t="shared" si="91"/>
        <v>2015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>
        <f t="shared" si="91"/>
        <v>2015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>
        <f t="shared" si="91"/>
        <v>2016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>
        <f t="shared" si="91"/>
        <v>2014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>
        <f t="shared" si="91"/>
        <v>2016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>
        <f t="shared" si="91"/>
        <v>2015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>
        <f t="shared" si="91"/>
        <v>2016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>
        <f t="shared" si="91"/>
        <v>2015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>
        <f t="shared" si="91"/>
        <v>2016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>
        <f t="shared" si="91"/>
        <v>2016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>
        <f t="shared" si="91"/>
        <v>2015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>
        <f t="shared" si="91"/>
        <v>2015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>
        <f t="shared" si="91"/>
        <v>2016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>
        <f t="shared" si="91"/>
        <v>2016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>
        <f t="shared" si="91"/>
        <v>2015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>
        <f t="shared" si="91"/>
        <v>2015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>
        <f t="shared" si="91"/>
        <v>2016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>
        <f t="shared" si="91"/>
        <v>2014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>
        <f t="shared" si="91"/>
        <v>2014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>
        <f t="shared" si="91"/>
        <v>2017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>
        <f t="shared" si="91"/>
        <v>2016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>
        <f t="shared" si="91"/>
        <v>2014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>
        <f t="shared" si="91"/>
        <v>2016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>
        <f t="shared" si="91"/>
        <v>2015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>
        <f t="shared" si="91"/>
        <v>2014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>
        <f t="shared" si="91"/>
        <v>2015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>
        <f t="shared" si="91"/>
        <v>2014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>
        <f t="shared" si="91"/>
        <v>2014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>
        <f t="shared" si="91"/>
        <v>2013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>
        <f t="shared" si="91"/>
        <v>2013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>
        <f t="shared" si="91"/>
        <v>2013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>
        <f t="shared" si="91"/>
        <v>2012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>
        <f t="shared" si="91"/>
        <v>2015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>
        <f t="shared" si="91"/>
        <v>2012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>
        <f t="shared" si="91"/>
        <v>2011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>
        <f t="shared" si="91"/>
        <v>2013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>
        <f t="shared" si="91"/>
        <v>2012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>
        <f t="shared" si="91"/>
        <v>2015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>
        <f t="shared" si="91"/>
        <v>2013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>
        <f t="shared" ref="T1475:T1538" si="95">YEAR(S1475)</f>
        <v>2012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>
        <f t="shared" si="95"/>
        <v>2013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>
        <f t="shared" si="95"/>
        <v>2014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>
        <f t="shared" si="95"/>
        <v>2011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>
        <f t="shared" si="95"/>
        <v>2011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>
        <f t="shared" si="95"/>
        <v>2013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>
        <f t="shared" si="95"/>
        <v>2014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>
        <f t="shared" si="95"/>
        <v>2013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>
        <f t="shared" si="95"/>
        <v>2013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>
        <f t="shared" si="95"/>
        <v>2012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>
        <f t="shared" si="95"/>
        <v>2016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>
        <f t="shared" si="95"/>
        <v>2012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>
        <f t="shared" si="95"/>
        <v>2015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>
        <f t="shared" si="95"/>
        <v>2015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>
        <f t="shared" si="95"/>
        <v>2016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>
        <f t="shared" si="95"/>
        <v>2013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>
        <f t="shared" si="95"/>
        <v>2012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>
        <f t="shared" si="95"/>
        <v>2013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>
        <f t="shared" si="95"/>
        <v>2014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>
        <f t="shared" si="95"/>
        <v>2011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>
        <f t="shared" si="95"/>
        <v>2013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>
        <f t="shared" si="95"/>
        <v>2015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>
        <f t="shared" si="95"/>
        <v>2011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>
        <f t="shared" si="95"/>
        <v>2014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>
        <f t="shared" si="95"/>
        <v>2013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>
        <f t="shared" si="95"/>
        <v>2014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>
        <f t="shared" si="95"/>
        <v>2016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>
        <f t="shared" si="95"/>
        <v>2013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>
        <f t="shared" si="95"/>
        <v>2015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>
        <f t="shared" si="95"/>
        <v>2016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>
        <f t="shared" si="95"/>
        <v>2016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>
        <f t="shared" si="95"/>
        <v>2014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>
        <f t="shared" si="95"/>
        <v>2016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>
        <f t="shared" si="95"/>
        <v>2014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>
        <f t="shared" si="95"/>
        <v>2010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>
        <f t="shared" si="95"/>
        <v>2014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>
        <f t="shared" si="95"/>
        <v>2017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>
        <f t="shared" si="95"/>
        <v>2014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>
        <f t="shared" si="95"/>
        <v>2015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>
        <f t="shared" si="95"/>
        <v>2017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>
        <f t="shared" si="95"/>
        <v>2014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>
        <f t="shared" si="95"/>
        <v>2015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>
        <f t="shared" si="95"/>
        <v>2016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>
        <f t="shared" si="95"/>
        <v>2016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>
        <f t="shared" si="95"/>
        <v>2014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>
        <f t="shared" si="95"/>
        <v>2014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>
        <f t="shared" si="95"/>
        <v>2014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>
        <f t="shared" si="95"/>
        <v>2014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>
        <f t="shared" si="95"/>
        <v>2016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>
        <f t="shared" si="95"/>
        <v>2014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>
        <f t="shared" si="95"/>
        <v>2014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>
        <f t="shared" si="95"/>
        <v>2017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>
        <f t="shared" si="95"/>
        <v>2016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>
        <f t="shared" si="95"/>
        <v>2015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>
        <f t="shared" si="95"/>
        <v>2017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>
        <f t="shared" si="95"/>
        <v>2017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>
        <f t="shared" si="95"/>
        <v>2015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>
        <f t="shared" si="95"/>
        <v>2015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>
        <f t="shared" si="95"/>
        <v>2014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>
        <f t="shared" si="95"/>
        <v>2016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>
        <f t="shared" si="95"/>
        <v>2016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>
        <f t="shared" si="95"/>
        <v>2015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>
        <f t="shared" si="95"/>
        <v>2016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>
        <f t="shared" si="95"/>
        <v>2015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>
        <f t="shared" ref="T1539:T1602" si="99">YEAR(S1539)</f>
        <v>2016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>
        <f t="shared" si="99"/>
        <v>2014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>
        <f t="shared" si="99"/>
        <v>2016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>
        <f t="shared" si="99"/>
        <v>2014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>
        <f t="shared" si="99"/>
        <v>2014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>
        <f t="shared" si="99"/>
        <v>2015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>
        <f t="shared" si="99"/>
        <v>2014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>
        <f t="shared" si="99"/>
        <v>2015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>
        <f t="shared" si="99"/>
        <v>2015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>
        <f t="shared" si="99"/>
        <v>2014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>
        <f t="shared" si="99"/>
        <v>2017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>
        <f t="shared" si="99"/>
        <v>2015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>
        <f t="shared" si="99"/>
        <v>2015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>
        <f t="shared" si="99"/>
        <v>2016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>
        <f t="shared" si="99"/>
        <v>2015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>
        <f t="shared" si="99"/>
        <v>2014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>
        <f t="shared" si="99"/>
        <v>2015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>
        <f t="shared" si="99"/>
        <v>2015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>
        <f t="shared" si="99"/>
        <v>2015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>
        <f t="shared" si="99"/>
        <v>2016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>
        <f t="shared" si="99"/>
        <v>2014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>
        <f t="shared" si="99"/>
        <v>2015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>
        <f t="shared" si="99"/>
        <v>2015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>
        <f t="shared" si="99"/>
        <v>2014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>
        <f t="shared" si="99"/>
        <v>2013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>
        <f t="shared" si="99"/>
        <v>2009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>
        <f t="shared" si="99"/>
        <v>2014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>
        <f t="shared" si="99"/>
        <v>2015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>
        <f t="shared" si="99"/>
        <v>2011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>
        <f t="shared" si="99"/>
        <v>2016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>
        <f t="shared" si="99"/>
        <v>2014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>
        <f t="shared" si="99"/>
        <v>2014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>
        <f t="shared" si="99"/>
        <v>2013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>
        <f t="shared" si="99"/>
        <v>2016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>
        <f t="shared" si="99"/>
        <v>2015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>
        <f t="shared" si="99"/>
        <v>2016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>
        <f t="shared" si="99"/>
        <v>2017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>
        <f t="shared" si="99"/>
        <v>2015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>
        <f t="shared" si="99"/>
        <v>2014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>
        <f t="shared" si="99"/>
        <v>2015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>
        <f t="shared" si="99"/>
        <v>2012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>
        <f t="shared" si="99"/>
        <v>2010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>
        <f t="shared" si="99"/>
        <v>2013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>
        <f t="shared" si="99"/>
        <v>2012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>
        <f t="shared" si="99"/>
        <v>2015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>
        <f t="shared" si="99"/>
        <v>2015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>
        <f t="shared" si="99"/>
        <v>2014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>
        <f t="shared" si="99"/>
        <v>2014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>
        <f t="shared" si="99"/>
        <v>2016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>
        <f t="shared" si="99"/>
        <v>2015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>
        <f t="shared" si="99"/>
        <v>2014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>
        <f t="shared" si="99"/>
        <v>2015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>
        <f t="shared" si="99"/>
        <v>2015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>
        <f t="shared" si="99"/>
        <v>2015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>
        <f t="shared" si="99"/>
        <v>2016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>
        <f t="shared" si="99"/>
        <v>2015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>
        <f t="shared" si="99"/>
        <v>2015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>
        <f t="shared" si="99"/>
        <v>2016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>
        <f t="shared" si="99"/>
        <v>2014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>
        <f t="shared" si="99"/>
        <v>2014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>
        <f t="shared" si="99"/>
        <v>2016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>
        <f t="shared" si="99"/>
        <v>2015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>
        <f t="shared" si="99"/>
        <v>2016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>
        <f t="shared" si="99"/>
        <v>2014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>
        <f t="shared" ref="T1603:T1666" si="103">YEAR(S1603)</f>
        <v>2011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>
        <f t="shared" si="103"/>
        <v>2011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>
        <f t="shared" si="103"/>
        <v>2011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>
        <f t="shared" si="103"/>
        <v>2012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>
        <f t="shared" si="103"/>
        <v>2011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>
        <f t="shared" si="103"/>
        <v>2010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>
        <f t="shared" si="103"/>
        <v>2012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>
        <f t="shared" si="103"/>
        <v>2013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>
        <f t="shared" si="103"/>
        <v>2011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>
        <f t="shared" si="103"/>
        <v>2012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>
        <f t="shared" si="103"/>
        <v>2013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>
        <f t="shared" si="103"/>
        <v>2012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>
        <f t="shared" si="103"/>
        <v>2012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>
        <f t="shared" si="103"/>
        <v>2014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>
        <f t="shared" si="103"/>
        <v>2011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>
        <f t="shared" si="103"/>
        <v>2012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>
        <f t="shared" si="103"/>
        <v>2013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>
        <f t="shared" si="103"/>
        <v>2013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>
        <f t="shared" si="103"/>
        <v>2014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>
        <f t="shared" si="103"/>
        <v>2013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>
        <f t="shared" si="103"/>
        <v>2012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>
        <f t="shared" si="103"/>
        <v>2014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>
        <f t="shared" si="103"/>
        <v>2013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>
        <f t="shared" si="103"/>
        <v>2012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>
        <f t="shared" si="103"/>
        <v>2012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>
        <f t="shared" si="103"/>
        <v>2013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>
        <f t="shared" si="103"/>
        <v>2012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>
        <f t="shared" si="103"/>
        <v>2014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>
        <f t="shared" si="103"/>
        <v>2014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>
        <f t="shared" si="103"/>
        <v>2012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>
        <f t="shared" si="103"/>
        <v>2012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>
        <f t="shared" si="103"/>
        <v>2011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>
        <f t="shared" si="103"/>
        <v>2011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>
        <f t="shared" si="103"/>
        <v>2011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>
        <f t="shared" si="103"/>
        <v>2016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>
        <f t="shared" si="103"/>
        <v>2011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>
        <f t="shared" si="103"/>
        <v>2009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>
        <f t="shared" si="103"/>
        <v>2013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>
        <f t="shared" si="103"/>
        <v>2012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>
        <f t="shared" si="103"/>
        <v>2010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>
        <f t="shared" si="103"/>
        <v>2014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>
        <f t="shared" si="103"/>
        <v>2011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>
        <f t="shared" si="103"/>
        <v>2012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>
        <f t="shared" si="103"/>
        <v>2012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>
        <f t="shared" si="103"/>
        <v>2013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>
        <f t="shared" si="103"/>
        <v>2014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>
        <f t="shared" si="103"/>
        <v>2012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>
        <f t="shared" si="103"/>
        <v>2011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>
        <f t="shared" si="103"/>
        <v>2014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>
        <f t="shared" si="103"/>
        <v>2013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>
        <f t="shared" si="103"/>
        <v>2011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>
        <f t="shared" si="103"/>
        <v>2013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>
        <f t="shared" si="103"/>
        <v>2011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>
        <f t="shared" si="103"/>
        <v>2012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>
        <f t="shared" si="103"/>
        <v>2012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>
        <f t="shared" si="103"/>
        <v>2012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>
        <f t="shared" si="103"/>
        <v>2012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>
        <f t="shared" si="103"/>
        <v>2012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>
        <f t="shared" si="103"/>
        <v>2013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>
        <f t="shared" si="103"/>
        <v>2016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>
        <f t="shared" si="103"/>
        <v>2015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>
        <f t="shared" si="103"/>
        <v>2011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>
        <f t="shared" si="103"/>
        <v>2015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>
        <f t="shared" si="103"/>
        <v>2012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>
        <f t="shared" ref="T1667:T1730" si="107">YEAR(S1667)</f>
        <v>2011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>
        <f t="shared" si="107"/>
        <v>2013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>
        <f t="shared" si="107"/>
        <v>2014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>
        <f t="shared" si="107"/>
        <v>2011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>
        <f t="shared" si="107"/>
        <v>2016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>
        <f t="shared" si="107"/>
        <v>2010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>
        <f t="shared" si="107"/>
        <v>2016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>
        <f t="shared" si="107"/>
        <v>2012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>
        <f t="shared" si="107"/>
        <v>2015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>
        <f t="shared" si="107"/>
        <v>2016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>
        <f t="shared" si="107"/>
        <v>2011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>
        <f t="shared" si="107"/>
        <v>2012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>
        <f t="shared" si="107"/>
        <v>2016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>
        <f t="shared" si="107"/>
        <v>2014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>
        <f t="shared" si="107"/>
        <v>2011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>
        <f t="shared" si="107"/>
        <v>2014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>
        <f t="shared" si="107"/>
        <v>2017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>
        <f t="shared" si="107"/>
        <v>2017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>
        <f t="shared" si="107"/>
        <v>2017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>
        <f t="shared" si="107"/>
        <v>2017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>
        <f t="shared" si="107"/>
        <v>2017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>
        <f t="shared" si="107"/>
        <v>2017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>
        <f t="shared" si="107"/>
        <v>2017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>
        <f t="shared" si="107"/>
        <v>2017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>
        <f t="shared" si="107"/>
        <v>2017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>
        <f t="shared" si="107"/>
        <v>2017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>
        <f t="shared" si="107"/>
        <v>2017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>
        <f t="shared" si="107"/>
        <v>2017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>
        <f t="shared" si="107"/>
        <v>2017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>
        <f t="shared" si="107"/>
        <v>2017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>
        <f t="shared" si="107"/>
        <v>2017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>
        <f t="shared" si="107"/>
        <v>2017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>
        <f t="shared" si="107"/>
        <v>2017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>
        <f t="shared" si="107"/>
        <v>2017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>
        <f t="shared" si="107"/>
        <v>2017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>
        <f t="shared" si="107"/>
        <v>2017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>
        <f t="shared" si="107"/>
        <v>2014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>
        <f t="shared" si="107"/>
        <v>2015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>
        <f t="shared" si="107"/>
        <v>2015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>
        <f t="shared" si="107"/>
        <v>2015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>
        <f t="shared" si="107"/>
        <v>2015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>
        <f t="shared" si="107"/>
        <v>2015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>
        <f t="shared" si="107"/>
        <v>2016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>
        <f t="shared" si="107"/>
        <v>2016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>
        <f t="shared" si="107"/>
        <v>2014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>
        <f t="shared" si="107"/>
        <v>2015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>
        <f t="shared" si="107"/>
        <v>2014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>
        <f t="shared" si="107"/>
        <v>2015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>
        <f t="shared" si="107"/>
        <v>2014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>
        <f t="shared" si="107"/>
        <v>2015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>
        <f t="shared" si="107"/>
        <v>2015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>
        <f t="shared" si="107"/>
        <v>2016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>
        <f t="shared" si="107"/>
        <v>2016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>
        <f t="shared" si="107"/>
        <v>2016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>
        <f t="shared" si="107"/>
        <v>2014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>
        <f t="shared" si="107"/>
        <v>2014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>
        <f t="shared" si="107"/>
        <v>2015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>
        <f t="shared" si="107"/>
        <v>2016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>
        <f t="shared" si="107"/>
        <v>2015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>
        <f t="shared" si="107"/>
        <v>2014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>
        <f t="shared" si="107"/>
        <v>2014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>
        <f t="shared" si="107"/>
        <v>2014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>
        <f t="shared" si="107"/>
        <v>2015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>
        <f t="shared" si="107"/>
        <v>2015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>
        <f t="shared" ref="T1731:T1794" si="111">YEAR(S1731)</f>
        <v>2016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>
        <f t="shared" si="111"/>
        <v>2015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>
        <f t="shared" si="111"/>
        <v>2015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>
        <f t="shared" si="111"/>
        <v>2015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>
        <f t="shared" si="111"/>
        <v>2016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>
        <f t="shared" si="111"/>
        <v>2015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>
        <f t="shared" si="111"/>
        <v>2016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>
        <f t="shared" si="111"/>
        <v>2015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>
        <f t="shared" si="111"/>
        <v>2015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>
        <f t="shared" si="111"/>
        <v>2014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>
        <f t="shared" si="111"/>
        <v>2016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>
        <f t="shared" si="111"/>
        <v>2015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>
        <f t="shared" si="111"/>
        <v>2015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>
        <f t="shared" si="111"/>
        <v>2016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>
        <f t="shared" si="111"/>
        <v>2016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>
        <f t="shared" si="111"/>
        <v>2015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>
        <f t="shared" si="111"/>
        <v>2016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>
        <f t="shared" si="111"/>
        <v>2016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>
        <f t="shared" si="111"/>
        <v>2015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>
        <f t="shared" si="111"/>
        <v>2015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>
        <f t="shared" si="111"/>
        <v>2017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>
        <f t="shared" si="111"/>
        <v>2016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>
        <f t="shared" si="111"/>
        <v>2015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>
        <f t="shared" si="111"/>
        <v>2016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>
        <f t="shared" si="111"/>
        <v>2016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>
        <f t="shared" si="111"/>
        <v>2015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>
        <f t="shared" si="111"/>
        <v>2015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>
        <f t="shared" si="111"/>
        <v>2016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>
        <f t="shared" si="111"/>
        <v>2016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>
        <f t="shared" si="111"/>
        <v>2016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>
        <f t="shared" si="111"/>
        <v>2015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>
        <f t="shared" si="111"/>
        <v>2016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>
        <f t="shared" si="111"/>
        <v>2015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>
        <f t="shared" si="111"/>
        <v>2016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>
        <f t="shared" si="111"/>
        <v>2016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>
        <f t="shared" si="111"/>
        <v>2014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>
        <f t="shared" si="111"/>
        <v>2014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>
        <f t="shared" si="111"/>
        <v>2014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>
        <f t="shared" si="111"/>
        <v>2014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>
        <f t="shared" si="111"/>
        <v>2014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>
        <f t="shared" si="111"/>
        <v>2014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>
        <f t="shared" si="111"/>
        <v>2014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>
        <f t="shared" si="111"/>
        <v>2014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>
        <f t="shared" si="111"/>
        <v>2014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>
        <f t="shared" si="111"/>
        <v>2014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>
        <f t="shared" si="111"/>
        <v>2014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>
        <f t="shared" si="111"/>
        <v>2014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>
        <f t="shared" si="111"/>
        <v>2014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>
        <f t="shared" si="111"/>
        <v>2015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>
        <f t="shared" si="111"/>
        <v>2015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>
        <f t="shared" si="111"/>
        <v>2016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>
        <f t="shared" si="111"/>
        <v>2016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>
        <f t="shared" si="111"/>
        <v>2016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>
        <f t="shared" si="111"/>
        <v>2016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>
        <f t="shared" si="111"/>
        <v>2015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>
        <f t="shared" si="111"/>
        <v>2014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>
        <f t="shared" si="111"/>
        <v>2014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>
        <f t="shared" si="111"/>
        <v>2014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>
        <f t="shared" si="111"/>
        <v>2015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>
        <f t="shared" si="111"/>
        <v>2014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>
        <f t="shared" si="111"/>
        <v>2014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>
        <f t="shared" si="111"/>
        <v>2015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>
        <f t="shared" si="111"/>
        <v>2014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>
        <f t="shared" si="111"/>
        <v>2015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>
        <f t="shared" ref="T1795:T1858" si="115">YEAR(S1795)</f>
        <v>2014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>
        <f t="shared" si="115"/>
        <v>2015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>
        <f t="shared" si="115"/>
        <v>2016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>
        <f t="shared" si="115"/>
        <v>2016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>
        <f t="shared" si="115"/>
        <v>2016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>
        <f t="shared" si="115"/>
        <v>2015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>
        <f t="shared" si="115"/>
        <v>2014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>
        <f t="shared" si="115"/>
        <v>2016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>
        <f t="shared" si="115"/>
        <v>2015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>
        <f t="shared" si="115"/>
        <v>2015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>
        <f t="shared" si="115"/>
        <v>2015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>
        <f t="shared" si="115"/>
        <v>2015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>
        <f t="shared" si="115"/>
        <v>2015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>
        <f t="shared" si="115"/>
        <v>2014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>
        <f t="shared" si="115"/>
        <v>2014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>
        <f t="shared" si="115"/>
        <v>2017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>
        <f t="shared" si="115"/>
        <v>2015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>
        <f t="shared" si="115"/>
        <v>2014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>
        <f t="shared" si="115"/>
        <v>2014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>
        <f t="shared" si="115"/>
        <v>2016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>
        <f t="shared" si="115"/>
        <v>2014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>
        <f t="shared" si="115"/>
        <v>2015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>
        <f t="shared" si="115"/>
        <v>2015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>
        <f t="shared" si="115"/>
        <v>2016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>
        <f t="shared" si="115"/>
        <v>2016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>
        <f t="shared" si="115"/>
        <v>2015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>
        <f t="shared" si="115"/>
        <v>2014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>
        <f t="shared" si="115"/>
        <v>2015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>
        <f t="shared" si="115"/>
        <v>2012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>
        <f t="shared" si="115"/>
        <v>2013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>
        <f t="shared" si="115"/>
        <v>2012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>
        <f t="shared" si="115"/>
        <v>2013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>
        <f t="shared" si="115"/>
        <v>2013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>
        <f t="shared" si="115"/>
        <v>2014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>
        <f t="shared" si="115"/>
        <v>2011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>
        <f t="shared" si="115"/>
        <v>2014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>
        <f t="shared" si="115"/>
        <v>2010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>
        <f t="shared" si="115"/>
        <v>2014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>
        <f t="shared" si="115"/>
        <v>2012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>
        <f t="shared" si="115"/>
        <v>2011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>
        <f t="shared" si="115"/>
        <v>2013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>
        <f t="shared" si="115"/>
        <v>2014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>
        <f t="shared" si="115"/>
        <v>2016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>
        <f t="shared" si="115"/>
        <v>2013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>
        <f t="shared" si="115"/>
        <v>2012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>
        <f t="shared" si="115"/>
        <v>2011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>
        <f t="shared" si="115"/>
        <v>2016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>
        <f t="shared" si="115"/>
        <v>2013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>
        <f t="shared" si="115"/>
        <v>2014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>
        <f t="shared" si="115"/>
        <v>2015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>
        <f t="shared" si="115"/>
        <v>2011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>
        <f t="shared" si="115"/>
        <v>2011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>
        <f t="shared" si="115"/>
        <v>2016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>
        <f t="shared" si="115"/>
        <v>2012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>
        <f t="shared" si="115"/>
        <v>2015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>
        <f t="shared" si="115"/>
        <v>2011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>
        <f t="shared" si="115"/>
        <v>2012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>
        <f t="shared" si="115"/>
        <v>2014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>
        <f t="shared" si="115"/>
        <v>2014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>
        <f t="shared" si="115"/>
        <v>2015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>
        <f t="shared" si="115"/>
        <v>2012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>
        <f t="shared" si="115"/>
        <v>2013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>
        <f t="shared" si="115"/>
        <v>2013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>
        <f t="shared" si="115"/>
        <v>2014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>
        <f t="shared" ref="T1859:T1922" si="119">YEAR(S1859)</f>
        <v>2014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>
        <f t="shared" si="119"/>
        <v>2011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>
        <f t="shared" si="119"/>
        <v>2011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>
        <f t="shared" si="119"/>
        <v>2014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>
        <f t="shared" si="119"/>
        <v>2014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>
        <f t="shared" si="119"/>
        <v>2017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>
        <f t="shared" si="119"/>
        <v>2014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>
        <f t="shared" si="119"/>
        <v>2014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>
        <f t="shared" si="119"/>
        <v>2016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>
        <f t="shared" si="119"/>
        <v>2017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>
        <f t="shared" si="119"/>
        <v>2016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>
        <f t="shared" si="119"/>
        <v>2015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>
        <f t="shared" si="119"/>
        <v>2016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>
        <f t="shared" si="119"/>
        <v>2016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>
        <f t="shared" si="119"/>
        <v>2014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>
        <f t="shared" si="119"/>
        <v>2015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>
        <f t="shared" si="119"/>
        <v>2015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>
        <f t="shared" si="119"/>
        <v>2016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>
        <f t="shared" si="119"/>
        <v>2016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>
        <f t="shared" si="119"/>
        <v>2014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>
        <f t="shared" si="119"/>
        <v>2015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>
        <f t="shared" si="119"/>
        <v>2014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>
        <f t="shared" si="119"/>
        <v>2016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>
        <f t="shared" si="119"/>
        <v>2016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>
        <f t="shared" si="119"/>
        <v>2015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>
        <f t="shared" si="119"/>
        <v>2012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>
        <f t="shared" si="119"/>
        <v>2012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>
        <f t="shared" si="119"/>
        <v>2012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>
        <f t="shared" si="119"/>
        <v>2012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>
        <f t="shared" si="119"/>
        <v>2014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>
        <f t="shared" si="119"/>
        <v>2015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>
        <f t="shared" si="119"/>
        <v>2010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>
        <f t="shared" si="119"/>
        <v>2013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>
        <f t="shared" si="119"/>
        <v>2012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>
        <f t="shared" si="119"/>
        <v>2010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>
        <f t="shared" si="119"/>
        <v>2011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>
        <f t="shared" si="119"/>
        <v>2011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>
        <f t="shared" si="119"/>
        <v>2012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>
        <f t="shared" si="119"/>
        <v>2015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>
        <f t="shared" si="119"/>
        <v>2012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>
        <f t="shared" si="119"/>
        <v>2014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>
        <f t="shared" si="119"/>
        <v>2015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>
        <f t="shared" si="119"/>
        <v>2015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>
        <f t="shared" si="119"/>
        <v>2012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>
        <f t="shared" si="119"/>
        <v>2015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>
        <f t="shared" si="119"/>
        <v>2015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>
        <f t="shared" si="119"/>
        <v>2016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>
        <f t="shared" si="119"/>
        <v>2015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>
        <f t="shared" si="119"/>
        <v>2014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>
        <f t="shared" si="119"/>
        <v>2016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>
        <f t="shared" si="119"/>
        <v>2014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>
        <f t="shared" si="119"/>
        <v>2016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>
        <f t="shared" si="119"/>
        <v>2014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>
        <f t="shared" si="119"/>
        <v>2015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>
        <f t="shared" si="119"/>
        <v>2014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>
        <f t="shared" si="119"/>
        <v>2015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>
        <f t="shared" si="119"/>
        <v>2014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>
        <f t="shared" si="119"/>
        <v>2014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>
        <f t="shared" si="119"/>
        <v>2014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>
        <f t="shared" si="119"/>
        <v>2016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>
        <f t="shared" si="119"/>
        <v>2017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>
        <f t="shared" si="119"/>
        <v>2014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>
        <f t="shared" si="119"/>
        <v>2015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>
        <f t="shared" si="119"/>
        <v>2015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>
        <f t="shared" ref="T1923:T1986" si="123">YEAR(S1923)</f>
        <v>2012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>
        <f t="shared" si="123"/>
        <v>2013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>
        <f t="shared" si="123"/>
        <v>2011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>
        <f t="shared" si="123"/>
        <v>2013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>
        <f t="shared" si="123"/>
        <v>2013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>
        <f t="shared" si="123"/>
        <v>2010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>
        <f t="shared" si="123"/>
        <v>2012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>
        <f t="shared" si="123"/>
        <v>2013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>
        <f t="shared" si="123"/>
        <v>2011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>
        <f t="shared" si="123"/>
        <v>2013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>
        <f t="shared" si="123"/>
        <v>2012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>
        <f t="shared" si="123"/>
        <v>2012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>
        <f t="shared" si="123"/>
        <v>2014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>
        <f t="shared" si="123"/>
        <v>2011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>
        <f t="shared" si="123"/>
        <v>2014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>
        <f t="shared" si="123"/>
        <v>2011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>
        <f t="shared" si="123"/>
        <v>2012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>
        <f t="shared" si="123"/>
        <v>2013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>
        <f t="shared" si="123"/>
        <v>2013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>
        <f t="shared" si="123"/>
        <v>2011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>
        <f t="shared" si="123"/>
        <v>2014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>
        <f t="shared" si="123"/>
        <v>2011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>
        <f t="shared" si="123"/>
        <v>2016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>
        <f t="shared" si="123"/>
        <v>2014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>
        <f t="shared" si="123"/>
        <v>2015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>
        <f t="shared" si="123"/>
        <v>2014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>
        <f t="shared" si="123"/>
        <v>2009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>
        <f t="shared" si="123"/>
        <v>2016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>
        <f t="shared" si="123"/>
        <v>2014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>
        <f t="shared" si="123"/>
        <v>2011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>
        <f t="shared" si="123"/>
        <v>2016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>
        <f t="shared" si="123"/>
        <v>2013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>
        <f t="shared" si="123"/>
        <v>2012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>
        <f t="shared" si="123"/>
        <v>2016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>
        <f t="shared" si="123"/>
        <v>2012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>
        <f t="shared" si="123"/>
        <v>2015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>
        <f t="shared" si="123"/>
        <v>2012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>
        <f t="shared" si="123"/>
        <v>2013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>
        <f t="shared" si="123"/>
        <v>2014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>
        <f t="shared" si="123"/>
        <v>2014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>
        <f t="shared" si="123"/>
        <v>2012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>
        <f t="shared" si="123"/>
        <v>2014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>
        <f t="shared" si="123"/>
        <v>2014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>
        <f t="shared" si="123"/>
        <v>2016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>
        <f t="shared" si="123"/>
        <v>2011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>
        <f t="shared" si="123"/>
        <v>2014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>
        <f t="shared" si="123"/>
        <v>2014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>
        <f t="shared" si="123"/>
        <v>2016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>
        <f t="shared" si="123"/>
        <v>2016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>
        <f t="shared" si="123"/>
        <v>2013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>
        <f t="shared" si="123"/>
        <v>2013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>
        <f t="shared" si="123"/>
        <v>2012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>
        <f t="shared" si="123"/>
        <v>2016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>
        <f t="shared" si="123"/>
        <v>2013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>
        <f t="shared" si="123"/>
        <v>2013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>
        <f t="shared" si="123"/>
        <v>2013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>
        <f t="shared" si="123"/>
        <v>2015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>
        <f t="shared" si="123"/>
        <v>2012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>
        <f t="shared" si="123"/>
        <v>2015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>
        <f t="shared" si="123"/>
        <v>2016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>
        <f t="shared" si="123"/>
        <v>2014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>
        <f t="shared" si="123"/>
        <v>2016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>
        <f t="shared" si="123"/>
        <v>2016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>
        <f t="shared" si="123"/>
        <v>2014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>
        <f t="shared" ref="T1987:T2050" si="127">YEAR(S1987)</f>
        <v>2016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>
        <f t="shared" si="127"/>
        <v>2016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>
        <f t="shared" si="127"/>
        <v>2015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>
        <f t="shared" si="127"/>
        <v>2015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>
        <f t="shared" si="127"/>
        <v>2016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>
        <f t="shared" si="127"/>
        <v>2016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>
        <f t="shared" si="127"/>
        <v>2015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>
        <f t="shared" si="127"/>
        <v>2015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>
        <f t="shared" si="127"/>
        <v>2015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>
        <f t="shared" si="127"/>
        <v>2016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>
        <f t="shared" si="127"/>
        <v>2015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>
        <f t="shared" si="127"/>
        <v>2014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>
        <f t="shared" si="127"/>
        <v>2014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>
        <f t="shared" si="127"/>
        <v>2014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>
        <f t="shared" si="127"/>
        <v>2014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>
        <f t="shared" si="127"/>
        <v>2015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>
        <f t="shared" si="127"/>
        <v>2015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>
        <f t="shared" si="127"/>
        <v>2016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>
        <f t="shared" si="127"/>
        <v>2010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>
        <f t="shared" si="127"/>
        <v>2014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>
        <f t="shared" si="127"/>
        <v>2013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>
        <f t="shared" si="127"/>
        <v>2014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>
        <f t="shared" si="127"/>
        <v>2010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>
        <f t="shared" si="127"/>
        <v>2011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>
        <f t="shared" si="127"/>
        <v>2016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>
        <f t="shared" si="127"/>
        <v>2016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>
        <f t="shared" si="127"/>
        <v>2015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>
        <f t="shared" si="127"/>
        <v>2015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>
        <f t="shared" si="127"/>
        <v>2016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>
        <f t="shared" si="127"/>
        <v>2013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>
        <f t="shared" si="127"/>
        <v>2011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>
        <f t="shared" si="127"/>
        <v>2013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>
        <f t="shared" si="127"/>
        <v>2012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>
        <f t="shared" si="127"/>
        <v>2015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>
        <f t="shared" si="127"/>
        <v>2016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>
        <f t="shared" si="127"/>
        <v>2014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>
        <f t="shared" si="127"/>
        <v>2014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>
        <f t="shared" si="127"/>
        <v>2016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>
        <f t="shared" si="127"/>
        <v>2015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>
        <f t="shared" si="127"/>
        <v>2012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>
        <f t="shared" si="127"/>
        <v>2015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>
        <f t="shared" si="127"/>
        <v>2014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>
        <f t="shared" si="127"/>
        <v>2015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>
        <f t="shared" si="127"/>
        <v>2010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>
        <f t="shared" si="127"/>
        <v>2014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>
        <f t="shared" si="127"/>
        <v>2012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>
        <f t="shared" si="127"/>
        <v>2014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>
        <f t="shared" si="127"/>
        <v>2016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>
        <f t="shared" si="127"/>
        <v>2014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>
        <f t="shared" si="127"/>
        <v>2015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>
        <f t="shared" si="127"/>
        <v>2015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>
        <f t="shared" si="127"/>
        <v>2014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>
        <f t="shared" si="127"/>
        <v>2013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>
        <f t="shared" si="127"/>
        <v>2013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>
        <f t="shared" si="127"/>
        <v>2016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>
        <f t="shared" si="127"/>
        <v>2013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>
        <f t="shared" si="127"/>
        <v>2016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>
        <f t="shared" si="127"/>
        <v>2015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>
        <f t="shared" si="127"/>
        <v>2016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>
        <f t="shared" si="127"/>
        <v>2015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>
        <f t="shared" si="127"/>
        <v>2012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>
        <f t="shared" si="127"/>
        <v>2013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>
        <f t="shared" si="127"/>
        <v>2015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>
        <f t="shared" si="127"/>
        <v>2013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>
        <f t="shared" ref="T2051:T2114" si="131">YEAR(S2051)</f>
        <v>2013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>
        <f t="shared" si="131"/>
        <v>2015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>
        <f t="shared" si="131"/>
        <v>2013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>
        <f t="shared" si="131"/>
        <v>2016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>
        <f t="shared" si="131"/>
        <v>2015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>
        <f t="shared" si="131"/>
        <v>2014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>
        <f t="shared" si="131"/>
        <v>2014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>
        <f t="shared" si="131"/>
        <v>2013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>
        <f t="shared" si="131"/>
        <v>2016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>
        <f t="shared" si="131"/>
        <v>2015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>
        <f t="shared" si="131"/>
        <v>2015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>
        <f t="shared" si="131"/>
        <v>2014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>
        <f t="shared" si="131"/>
        <v>2016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>
        <f t="shared" si="131"/>
        <v>2016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>
        <f t="shared" si="131"/>
        <v>2016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>
        <f t="shared" si="131"/>
        <v>2013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>
        <f t="shared" si="131"/>
        <v>2013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>
        <f t="shared" si="131"/>
        <v>2014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>
        <f t="shared" si="131"/>
        <v>2015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>
        <f t="shared" si="131"/>
        <v>2016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>
        <f t="shared" si="131"/>
        <v>2015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>
        <f t="shared" si="131"/>
        <v>2016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>
        <f t="shared" si="131"/>
        <v>2016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>
        <f t="shared" si="131"/>
        <v>2016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>
        <f t="shared" si="131"/>
        <v>2015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>
        <f t="shared" si="131"/>
        <v>2016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>
        <f t="shared" si="131"/>
        <v>2013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>
        <f t="shared" si="131"/>
        <v>2014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>
        <f t="shared" si="131"/>
        <v>2015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>
        <f t="shared" si="131"/>
        <v>2016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>
        <f t="shared" si="131"/>
        <v>2015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>
        <f t="shared" si="131"/>
        <v>2015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>
        <f t="shared" si="131"/>
        <v>2012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>
        <f t="shared" si="131"/>
        <v>2011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>
        <f t="shared" si="131"/>
        <v>2012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>
        <f t="shared" si="131"/>
        <v>2014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>
        <f t="shared" si="131"/>
        <v>2012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>
        <f t="shared" si="131"/>
        <v>2011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>
        <f t="shared" si="131"/>
        <v>2011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>
        <f t="shared" si="131"/>
        <v>2010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>
        <f t="shared" si="131"/>
        <v>2013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>
        <f t="shared" si="131"/>
        <v>2013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>
        <f t="shared" si="131"/>
        <v>2011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>
        <f t="shared" si="131"/>
        <v>2011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>
        <f t="shared" si="131"/>
        <v>2012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>
        <f t="shared" si="131"/>
        <v>2012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>
        <f t="shared" si="131"/>
        <v>2011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>
        <f t="shared" si="131"/>
        <v>2012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>
        <f t="shared" si="131"/>
        <v>2011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>
        <f t="shared" si="131"/>
        <v>2012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>
        <f t="shared" si="131"/>
        <v>2015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>
        <f t="shared" si="131"/>
        <v>2012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>
        <f t="shared" si="131"/>
        <v>2011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>
        <f t="shared" si="131"/>
        <v>2011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>
        <f t="shared" si="131"/>
        <v>2012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>
        <f t="shared" si="131"/>
        <v>2013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>
        <f t="shared" si="131"/>
        <v>2014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>
        <f t="shared" si="131"/>
        <v>2012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>
        <f t="shared" si="131"/>
        <v>2014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>
        <f t="shared" si="131"/>
        <v>2012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>
        <f t="shared" si="131"/>
        <v>2015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>
        <f t="shared" si="131"/>
        <v>2014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>
        <f t="shared" si="131"/>
        <v>2011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>
        <f t="shared" si="131"/>
        <v>2013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>
        <f t="shared" ref="T2115:T2178" si="135">YEAR(S2115)</f>
        <v>2014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>
        <f t="shared" si="135"/>
        <v>2010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>
        <f t="shared" si="135"/>
        <v>2011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>
        <f t="shared" si="135"/>
        <v>2012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>
        <f t="shared" si="135"/>
        <v>2015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>
        <f t="shared" si="135"/>
        <v>2011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>
        <f t="shared" si="135"/>
        <v>2012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>
        <f t="shared" si="135"/>
        <v>2013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>
        <f t="shared" si="135"/>
        <v>2016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>
        <f t="shared" si="135"/>
        <v>2016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>
        <f t="shared" si="135"/>
        <v>2010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>
        <f t="shared" si="135"/>
        <v>2010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>
        <f t="shared" si="135"/>
        <v>2015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>
        <f t="shared" si="135"/>
        <v>2014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>
        <f t="shared" si="135"/>
        <v>2015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>
        <f t="shared" si="135"/>
        <v>2014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>
        <f t="shared" si="135"/>
        <v>2016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>
        <f t="shared" si="135"/>
        <v>2014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>
        <f t="shared" si="135"/>
        <v>2015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>
        <f t="shared" si="135"/>
        <v>2014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>
        <f t="shared" si="135"/>
        <v>2011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>
        <f t="shared" si="135"/>
        <v>2013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>
        <f t="shared" si="135"/>
        <v>2012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>
        <f t="shared" si="135"/>
        <v>2013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>
        <f t="shared" si="135"/>
        <v>2014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>
        <f t="shared" si="135"/>
        <v>2013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>
        <f t="shared" si="135"/>
        <v>2016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>
        <f t="shared" si="135"/>
        <v>2012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>
        <f t="shared" si="135"/>
        <v>2014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>
        <f t="shared" si="135"/>
        <v>2015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>
        <f t="shared" si="135"/>
        <v>2010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>
        <f t="shared" si="135"/>
        <v>2013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>
        <f t="shared" si="135"/>
        <v>2013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>
        <f t="shared" si="135"/>
        <v>2016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>
        <f t="shared" si="135"/>
        <v>2014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>
        <f t="shared" si="135"/>
        <v>2015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>
        <f t="shared" si="135"/>
        <v>2010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>
        <f t="shared" si="135"/>
        <v>2016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>
        <f t="shared" si="135"/>
        <v>2016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>
        <f t="shared" si="135"/>
        <v>2014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>
        <f t="shared" si="135"/>
        <v>2014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>
        <f t="shared" si="135"/>
        <v>2014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>
        <f t="shared" si="135"/>
        <v>2016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>
        <f t="shared" si="135"/>
        <v>2013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>
        <f t="shared" si="135"/>
        <v>2016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>
        <f t="shared" si="135"/>
        <v>2012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>
        <f t="shared" si="135"/>
        <v>2011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>
        <f t="shared" si="135"/>
        <v>2012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>
        <f t="shared" si="135"/>
        <v>2015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>
        <f t="shared" si="135"/>
        <v>2014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>
        <f t="shared" si="135"/>
        <v>2015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>
        <f t="shared" si="135"/>
        <v>2016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>
        <f t="shared" si="135"/>
        <v>2016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>
        <f t="shared" si="135"/>
        <v>2014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>
        <f t="shared" si="135"/>
        <v>2012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>
        <f t="shared" si="135"/>
        <v>2017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>
        <f t="shared" si="135"/>
        <v>2017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>
        <f t="shared" si="135"/>
        <v>2015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>
        <f t="shared" si="135"/>
        <v>2015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>
        <f t="shared" si="135"/>
        <v>2015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>
        <f t="shared" si="135"/>
        <v>2013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>
        <f t="shared" si="135"/>
        <v>2016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>
        <f t="shared" si="135"/>
        <v>2016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>
        <f t="shared" si="135"/>
        <v>2015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>
        <f t="shared" ref="T2179:T2242" si="139">YEAR(S2179)</f>
        <v>2016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>
        <f t="shared" si="139"/>
        <v>2016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>
        <f t="shared" si="139"/>
        <v>2015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>
        <f t="shared" si="139"/>
        <v>2015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>
        <f t="shared" si="139"/>
        <v>2017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>
        <f t="shared" si="139"/>
        <v>2014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>
        <f t="shared" si="139"/>
        <v>2017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>
        <f t="shared" si="139"/>
        <v>2016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>
        <f t="shared" si="139"/>
        <v>2013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>
        <f t="shared" si="139"/>
        <v>2016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>
        <f t="shared" si="139"/>
        <v>2015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>
        <f t="shared" si="139"/>
        <v>2016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>
        <f t="shared" si="139"/>
        <v>2016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>
        <f t="shared" si="139"/>
        <v>2016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>
        <f t="shared" si="139"/>
        <v>2017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>
        <f t="shared" si="139"/>
        <v>2016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>
        <f t="shared" si="139"/>
        <v>2016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>
        <f t="shared" si="139"/>
        <v>2016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>
        <f t="shared" si="139"/>
        <v>2015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>
        <f t="shared" si="139"/>
        <v>2016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>
        <f t="shared" si="139"/>
        <v>2015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>
        <f t="shared" si="139"/>
        <v>2015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>
        <f t="shared" si="139"/>
        <v>2015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>
        <f t="shared" si="139"/>
        <v>2015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>
        <f t="shared" si="139"/>
        <v>2013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>
        <f t="shared" si="139"/>
        <v>2012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>
        <f t="shared" si="139"/>
        <v>2015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>
        <f t="shared" si="139"/>
        <v>2013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>
        <f t="shared" si="139"/>
        <v>2012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>
        <f t="shared" si="139"/>
        <v>2012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>
        <f t="shared" si="139"/>
        <v>2013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>
        <f t="shared" si="139"/>
        <v>2012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>
        <f t="shared" si="139"/>
        <v>2014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>
        <f t="shared" si="139"/>
        <v>2012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>
        <f t="shared" si="139"/>
        <v>2014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>
        <f t="shared" si="139"/>
        <v>2013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>
        <f t="shared" si="139"/>
        <v>2015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>
        <f t="shared" si="139"/>
        <v>2014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>
        <f t="shared" si="139"/>
        <v>2012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>
        <f t="shared" si="139"/>
        <v>2015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>
        <f t="shared" si="139"/>
        <v>2015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>
        <f t="shared" si="139"/>
        <v>2012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>
        <f t="shared" si="139"/>
        <v>2015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>
        <f t="shared" si="139"/>
        <v>2013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>
        <f t="shared" si="139"/>
        <v>2016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>
        <f t="shared" si="139"/>
        <v>2011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>
        <f t="shared" si="139"/>
        <v>2015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>
        <f t="shared" si="139"/>
        <v>2016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>
        <f t="shared" si="139"/>
        <v>2014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>
        <f t="shared" si="139"/>
        <v>2016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>
        <f t="shared" si="139"/>
        <v>2013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>
        <f t="shared" si="139"/>
        <v>2015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>
        <f t="shared" si="139"/>
        <v>2013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>
        <f t="shared" si="139"/>
        <v>2014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>
        <f t="shared" si="139"/>
        <v>2013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>
        <f t="shared" si="139"/>
        <v>2014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>
        <f t="shared" si="139"/>
        <v>2015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>
        <f t="shared" si="139"/>
        <v>2016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>
        <f t="shared" si="139"/>
        <v>2015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>
        <f t="shared" si="139"/>
        <v>2016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>
        <f t="shared" si="139"/>
        <v>2014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>
        <f t="shared" si="139"/>
        <v>2017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>
        <f t="shared" si="139"/>
        <v>2013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>
        <f t="shared" si="139"/>
        <v>2016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>
        <f t="shared" ref="T2243:T2306" si="143">YEAR(S2243)</f>
        <v>2017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>
        <f t="shared" si="143"/>
        <v>2013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>
        <f t="shared" si="143"/>
        <v>2017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>
        <f t="shared" si="143"/>
        <v>2016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>
        <f t="shared" si="143"/>
        <v>2014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>
        <f t="shared" si="143"/>
        <v>2015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>
        <f t="shared" si="143"/>
        <v>2015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>
        <f t="shared" si="143"/>
        <v>2016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>
        <f t="shared" si="143"/>
        <v>2013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>
        <f t="shared" si="143"/>
        <v>2016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>
        <f t="shared" si="143"/>
        <v>2014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>
        <f t="shared" si="143"/>
        <v>2016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>
        <f t="shared" si="143"/>
        <v>2015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>
        <f t="shared" si="143"/>
        <v>2017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>
        <f t="shared" si="143"/>
        <v>2016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>
        <f t="shared" si="143"/>
        <v>2016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>
        <f t="shared" si="143"/>
        <v>2016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>
        <f t="shared" si="143"/>
        <v>2015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>
        <f t="shared" si="143"/>
        <v>2016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>
        <f t="shared" si="143"/>
        <v>2014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>
        <f t="shared" si="143"/>
        <v>2017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>
        <f t="shared" si="143"/>
        <v>2014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>
        <f t="shared" si="143"/>
        <v>2015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>
        <f t="shared" si="143"/>
        <v>2016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>
        <f t="shared" si="143"/>
        <v>2016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>
        <f t="shared" si="143"/>
        <v>2016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>
        <f t="shared" si="143"/>
        <v>2014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>
        <f t="shared" si="143"/>
        <v>2017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>
        <f t="shared" si="143"/>
        <v>2017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>
        <f t="shared" si="143"/>
        <v>2016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>
        <f t="shared" si="143"/>
        <v>2016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>
        <f t="shared" si="143"/>
        <v>2015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>
        <f t="shared" si="143"/>
        <v>2017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>
        <f t="shared" si="143"/>
        <v>2014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>
        <f t="shared" si="143"/>
        <v>2014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>
        <f t="shared" si="143"/>
        <v>2013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>
        <f t="shared" si="143"/>
        <v>2012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>
        <f t="shared" si="143"/>
        <v>2015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>
        <f t="shared" si="143"/>
        <v>2015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>
        <f t="shared" si="143"/>
        <v>2015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>
        <f t="shared" si="143"/>
        <v>2011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>
        <f t="shared" si="143"/>
        <v>2015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>
        <f t="shared" si="143"/>
        <v>2012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>
        <f t="shared" si="143"/>
        <v>2011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>
        <f t="shared" si="143"/>
        <v>2012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>
        <f t="shared" si="143"/>
        <v>2013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>
        <f t="shared" si="143"/>
        <v>2014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>
        <f t="shared" si="143"/>
        <v>2012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>
        <f t="shared" si="143"/>
        <v>2013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>
        <f t="shared" si="143"/>
        <v>2009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>
        <f t="shared" si="143"/>
        <v>2012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>
        <f t="shared" si="143"/>
        <v>2012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>
        <f t="shared" si="143"/>
        <v>2012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>
        <f t="shared" si="143"/>
        <v>2012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>
        <f t="shared" si="143"/>
        <v>2012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>
        <f t="shared" si="143"/>
        <v>2012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>
        <f t="shared" si="143"/>
        <v>2012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>
        <f t="shared" si="143"/>
        <v>2014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>
        <f t="shared" si="143"/>
        <v>2011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>
        <f t="shared" si="143"/>
        <v>2012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>
        <f t="shared" si="143"/>
        <v>2013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>
        <f t="shared" si="143"/>
        <v>2013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>
        <f t="shared" si="143"/>
        <v>2011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>
        <f t="shared" si="143"/>
        <v>2010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>
        <f t="shared" ref="T2307:T2370" si="147">YEAR(S2307)</f>
        <v>2014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>
        <f t="shared" si="147"/>
        <v>2012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>
        <f t="shared" si="147"/>
        <v>2012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>
        <f t="shared" si="147"/>
        <v>2014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>
        <f t="shared" si="147"/>
        <v>2013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>
        <f t="shared" si="147"/>
        <v>2013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>
        <f t="shared" si="147"/>
        <v>2014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>
        <f t="shared" si="147"/>
        <v>2014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>
        <f t="shared" si="147"/>
        <v>2012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>
        <f t="shared" si="147"/>
        <v>2012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>
        <f t="shared" si="147"/>
        <v>2012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>
        <f t="shared" si="147"/>
        <v>2009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>
        <f t="shared" si="147"/>
        <v>2010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>
        <f t="shared" si="147"/>
        <v>2009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>
        <f t="shared" si="147"/>
        <v>2013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>
        <f t="shared" si="147"/>
        <v>2014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>
        <f t="shared" si="147"/>
        <v>2017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>
        <f t="shared" si="147"/>
        <v>2017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>
        <f t="shared" si="147"/>
        <v>2017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>
        <f t="shared" si="147"/>
        <v>2017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>
        <f t="shared" si="147"/>
        <v>2017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>
        <f t="shared" si="147"/>
        <v>2017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>
        <f t="shared" si="147"/>
        <v>2014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>
        <f t="shared" si="147"/>
        <v>2015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>
        <f t="shared" si="147"/>
        <v>2014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>
        <f t="shared" si="147"/>
        <v>2015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>
        <f t="shared" si="147"/>
        <v>2014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>
        <f t="shared" si="147"/>
        <v>2015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>
        <f t="shared" si="147"/>
        <v>2014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>
        <f t="shared" si="147"/>
        <v>2014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>
        <f t="shared" si="147"/>
        <v>2014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>
        <f t="shared" si="147"/>
        <v>2014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>
        <f t="shared" si="147"/>
        <v>2014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>
        <f t="shared" si="147"/>
        <v>2014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>
        <f t="shared" si="147"/>
        <v>2016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>
        <f t="shared" si="147"/>
        <v>2016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>
        <f t="shared" si="147"/>
        <v>2015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>
        <f t="shared" si="147"/>
        <v>2014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>
        <f t="shared" si="147"/>
        <v>2015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>
        <f t="shared" si="147"/>
        <v>2016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>
        <f t="shared" si="147"/>
        <v>2015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>
        <f t="shared" si="147"/>
        <v>2016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>
        <f t="shared" si="147"/>
        <v>2016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>
        <f t="shared" si="147"/>
        <v>2015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>
        <f t="shared" si="147"/>
        <v>2015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>
        <f t="shared" si="147"/>
        <v>2016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>
        <f t="shared" si="147"/>
        <v>2015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>
        <f t="shared" si="147"/>
        <v>2015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>
        <f t="shared" si="147"/>
        <v>2015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>
        <f t="shared" si="147"/>
        <v>2014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>
        <f t="shared" si="147"/>
        <v>2015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>
        <f t="shared" si="147"/>
        <v>2015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>
        <f t="shared" si="147"/>
        <v>2015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>
        <f t="shared" si="147"/>
        <v>2014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>
        <f t="shared" si="147"/>
        <v>2015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>
        <f t="shared" si="147"/>
        <v>2016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>
        <f t="shared" si="147"/>
        <v>2016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>
        <f t="shared" si="147"/>
        <v>2014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>
        <f t="shared" si="147"/>
        <v>2015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>
        <f t="shared" si="147"/>
        <v>2015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>
        <f t="shared" si="147"/>
        <v>2015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>
        <f t="shared" si="147"/>
        <v>2015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>
        <f t="shared" si="147"/>
        <v>2016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>
        <f t="shared" si="147"/>
        <v>2015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>
        <f t="shared" ref="T2371:T2434" si="151">YEAR(S2371)</f>
        <v>2016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>
        <f t="shared" si="151"/>
        <v>2014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>
        <f t="shared" si="151"/>
        <v>2015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>
        <f t="shared" si="151"/>
        <v>2015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>
        <f t="shared" si="151"/>
        <v>2015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>
        <f t="shared" si="151"/>
        <v>2015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>
        <f t="shared" si="151"/>
        <v>2016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>
        <f t="shared" si="151"/>
        <v>2015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>
        <f t="shared" si="151"/>
        <v>2016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>
        <f t="shared" si="151"/>
        <v>2015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>
        <f t="shared" si="151"/>
        <v>2015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>
        <f t="shared" si="151"/>
        <v>2015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>
        <f t="shared" si="151"/>
        <v>2015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>
        <f t="shared" si="151"/>
        <v>2015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>
        <f t="shared" si="151"/>
        <v>2015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>
        <f t="shared" si="151"/>
        <v>2014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>
        <f t="shared" si="151"/>
        <v>2015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>
        <f t="shared" si="151"/>
        <v>2014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>
        <f t="shared" si="151"/>
        <v>2016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>
        <f t="shared" si="151"/>
        <v>2014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>
        <f t="shared" si="151"/>
        <v>2015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>
        <f t="shared" si="151"/>
        <v>2014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>
        <f t="shared" si="151"/>
        <v>2015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>
        <f t="shared" si="151"/>
        <v>2015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>
        <f t="shared" si="151"/>
        <v>2015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>
        <f t="shared" si="151"/>
        <v>2015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>
        <f t="shared" si="151"/>
        <v>2016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>
        <f t="shared" si="151"/>
        <v>2015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>
        <f t="shared" si="151"/>
        <v>2014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>
        <f t="shared" si="151"/>
        <v>2015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>
        <f t="shared" si="151"/>
        <v>2014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>
        <f t="shared" si="151"/>
        <v>2016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>
        <f t="shared" si="151"/>
        <v>2016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>
        <f t="shared" si="151"/>
        <v>2015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>
        <f t="shared" si="151"/>
        <v>2016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>
        <f t="shared" si="151"/>
        <v>2015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>
        <f t="shared" si="151"/>
        <v>2016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>
        <f t="shared" si="151"/>
        <v>2014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>
        <f t="shared" si="151"/>
        <v>2015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>
        <f t="shared" si="151"/>
        <v>2014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>
        <f t="shared" si="151"/>
        <v>2015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>
        <f t="shared" si="151"/>
        <v>2015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>
        <f t="shared" si="151"/>
        <v>2015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>
        <f t="shared" si="151"/>
        <v>2016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>
        <f t="shared" si="151"/>
        <v>2014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>
        <f t="shared" si="151"/>
        <v>2015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>
        <f t="shared" si="151"/>
        <v>2016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>
        <f t="shared" si="151"/>
        <v>2015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>
        <f t="shared" si="151"/>
        <v>2014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>
        <f t="shared" si="151"/>
        <v>2015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>
        <f t="shared" si="151"/>
        <v>2014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>
        <f t="shared" si="151"/>
        <v>2014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>
        <f t="shared" si="151"/>
        <v>2015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>
        <f t="shared" si="151"/>
        <v>2015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>
        <f t="shared" si="151"/>
        <v>2014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>
        <f t="shared" si="151"/>
        <v>2014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>
        <f t="shared" si="151"/>
        <v>2016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>
        <f t="shared" si="151"/>
        <v>2015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>
        <f t="shared" si="151"/>
        <v>2016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>
        <f t="shared" si="151"/>
        <v>2015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>
        <f t="shared" si="151"/>
        <v>2016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>
        <f t="shared" si="151"/>
        <v>2016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>
        <f t="shared" si="151"/>
        <v>2016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>
        <f t="shared" si="151"/>
        <v>2015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>
        <f t="shared" ref="T2435:T2498" si="155">YEAR(S2435)</f>
        <v>2016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>
        <f t="shared" si="155"/>
        <v>2015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>
        <f t="shared" si="155"/>
        <v>2015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>
        <f t="shared" si="155"/>
        <v>2015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>
        <f t="shared" si="155"/>
        <v>2015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>
        <f t="shared" si="155"/>
        <v>2015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>
        <f t="shared" si="155"/>
        <v>2015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>
        <f t="shared" si="155"/>
        <v>2016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>
        <f t="shared" si="155"/>
        <v>2015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>
        <f t="shared" si="155"/>
        <v>2015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>
        <f t="shared" si="155"/>
        <v>2014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>
        <f t="shared" si="155"/>
        <v>2016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>
        <f t="shared" si="155"/>
        <v>2015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>
        <f t="shared" si="155"/>
        <v>2016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>
        <f t="shared" si="155"/>
        <v>2016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>
        <f t="shared" si="155"/>
        <v>2016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>
        <f t="shared" si="155"/>
        <v>2014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>
        <f t="shared" si="155"/>
        <v>2014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>
        <f t="shared" si="155"/>
        <v>2017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>
        <f t="shared" si="155"/>
        <v>2015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>
        <f t="shared" si="155"/>
        <v>2017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>
        <f t="shared" si="155"/>
        <v>2017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>
        <f t="shared" si="155"/>
        <v>2016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>
        <f t="shared" si="155"/>
        <v>2017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>
        <f t="shared" si="155"/>
        <v>2016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>
        <f t="shared" si="155"/>
        <v>2016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>
        <f t="shared" si="155"/>
        <v>2016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>
        <f t="shared" si="155"/>
        <v>2016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>
        <f t="shared" si="155"/>
        <v>2011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>
        <f t="shared" si="155"/>
        <v>2012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>
        <f t="shared" si="155"/>
        <v>2013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>
        <f t="shared" si="155"/>
        <v>2015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>
        <f t="shared" si="155"/>
        <v>2012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>
        <f t="shared" si="155"/>
        <v>2013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>
        <f t="shared" si="155"/>
        <v>2012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>
        <f t="shared" si="155"/>
        <v>2012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>
        <f t="shared" si="155"/>
        <v>2011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>
        <f t="shared" si="155"/>
        <v>2012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>
        <f t="shared" si="155"/>
        <v>2011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>
        <f t="shared" si="155"/>
        <v>2010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>
        <f t="shared" si="155"/>
        <v>2012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>
        <f t="shared" si="155"/>
        <v>2010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>
        <f t="shared" si="155"/>
        <v>2010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>
        <f t="shared" si="155"/>
        <v>2014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>
        <f t="shared" si="155"/>
        <v>2012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>
        <f t="shared" si="155"/>
        <v>2012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>
        <f t="shared" si="155"/>
        <v>2012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>
        <f t="shared" si="155"/>
        <v>2015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>
        <f t="shared" si="155"/>
        <v>2012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>
        <f t="shared" si="155"/>
        <v>2011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>
        <f t="shared" si="155"/>
        <v>2012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>
        <f t="shared" si="155"/>
        <v>2011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>
        <f t="shared" si="155"/>
        <v>2011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>
        <f t="shared" si="155"/>
        <v>2012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>
        <f t="shared" si="155"/>
        <v>2012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>
        <f t="shared" si="155"/>
        <v>2011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>
        <f t="shared" si="155"/>
        <v>2013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>
        <f t="shared" si="155"/>
        <v>2012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>
        <f t="shared" si="155"/>
        <v>2010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>
        <f t="shared" si="155"/>
        <v>2012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>
        <f t="shared" si="155"/>
        <v>2013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>
        <f t="shared" si="155"/>
        <v>2012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>
        <f t="shared" si="155"/>
        <v>2012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>
        <f t="shared" si="155"/>
        <v>2013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>
        <f t="shared" ref="T2499:T2562" si="159">YEAR(S2499)</f>
        <v>2011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>
        <f t="shared" si="159"/>
        <v>2015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>
        <f t="shared" si="159"/>
        <v>2012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>
        <f t="shared" si="159"/>
        <v>2012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>
        <f t="shared" si="159"/>
        <v>2015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>
        <f t="shared" si="159"/>
        <v>2014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>
        <f t="shared" si="159"/>
        <v>2016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>
        <f t="shared" si="159"/>
        <v>2014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>
        <f t="shared" si="159"/>
        <v>2015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>
        <f t="shared" si="159"/>
        <v>2015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>
        <f t="shared" si="159"/>
        <v>2015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>
        <f t="shared" si="159"/>
        <v>2014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>
        <f t="shared" si="159"/>
        <v>2015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>
        <f t="shared" si="159"/>
        <v>2015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>
        <f t="shared" si="159"/>
        <v>2016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>
        <f t="shared" si="159"/>
        <v>2014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>
        <f t="shared" si="159"/>
        <v>2016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>
        <f t="shared" si="159"/>
        <v>2014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>
        <f t="shared" si="159"/>
        <v>2015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>
        <f t="shared" si="159"/>
        <v>2014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>
        <f t="shared" si="159"/>
        <v>2015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>
        <f t="shared" si="159"/>
        <v>2014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>
        <f t="shared" si="159"/>
        <v>2014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>
        <f t="shared" si="159"/>
        <v>2016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>
        <f t="shared" si="159"/>
        <v>2015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>
        <f t="shared" si="159"/>
        <v>2016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>
        <f t="shared" si="159"/>
        <v>2014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>
        <f t="shared" si="159"/>
        <v>2014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>
        <f t="shared" si="159"/>
        <v>2012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>
        <f t="shared" si="159"/>
        <v>2014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>
        <f t="shared" si="159"/>
        <v>2013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>
        <f t="shared" si="159"/>
        <v>2015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>
        <f t="shared" si="159"/>
        <v>2012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>
        <f t="shared" si="159"/>
        <v>2015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>
        <f t="shared" si="159"/>
        <v>2015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>
        <f t="shared" si="159"/>
        <v>2012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>
        <f t="shared" si="159"/>
        <v>2013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>
        <f t="shared" si="159"/>
        <v>2009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>
        <f t="shared" si="159"/>
        <v>2014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>
        <f t="shared" si="159"/>
        <v>2013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>
        <f t="shared" si="159"/>
        <v>2011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>
        <f t="shared" si="159"/>
        <v>2013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>
        <f t="shared" si="159"/>
        <v>2014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>
        <f t="shared" si="159"/>
        <v>2011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>
        <f t="shared" si="159"/>
        <v>2013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>
        <f t="shared" si="159"/>
        <v>2013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>
        <f t="shared" si="159"/>
        <v>2010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>
        <f t="shared" si="159"/>
        <v>2012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>
        <f t="shared" si="159"/>
        <v>2015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>
        <f t="shared" si="159"/>
        <v>2013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>
        <f t="shared" si="159"/>
        <v>2012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>
        <f t="shared" si="159"/>
        <v>2016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>
        <f t="shared" si="159"/>
        <v>2013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>
        <f t="shared" si="159"/>
        <v>2015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>
        <f t="shared" si="159"/>
        <v>2012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>
        <f t="shared" si="159"/>
        <v>2017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>
        <f t="shared" si="159"/>
        <v>2012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>
        <f t="shared" si="159"/>
        <v>2015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>
        <f t="shared" si="159"/>
        <v>2012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>
        <f t="shared" si="159"/>
        <v>2012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>
        <f t="shared" si="159"/>
        <v>2014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>
        <f t="shared" si="159"/>
        <v>2015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>
        <f t="shared" si="159"/>
        <v>2011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>
        <f t="shared" si="159"/>
        <v>2015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>
        <f t="shared" ref="T2563:T2626" si="163">YEAR(S2563)</f>
        <v>2015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>
        <f t="shared" si="163"/>
        <v>2016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>
        <f t="shared" si="163"/>
        <v>2015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>
        <f t="shared" si="163"/>
        <v>2014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>
        <f t="shared" si="163"/>
        <v>2016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>
        <f t="shared" si="163"/>
        <v>2014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>
        <f t="shared" si="163"/>
        <v>2015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>
        <f t="shared" si="163"/>
        <v>2016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>
        <f t="shared" si="163"/>
        <v>2015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>
        <f t="shared" si="163"/>
        <v>2017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>
        <f t="shared" si="163"/>
        <v>2016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>
        <f t="shared" si="163"/>
        <v>2015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>
        <f t="shared" si="163"/>
        <v>2014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>
        <f t="shared" si="163"/>
        <v>2016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>
        <f t="shared" si="163"/>
        <v>2014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>
        <f t="shared" si="163"/>
        <v>2015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>
        <f t="shared" si="163"/>
        <v>2014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>
        <f t="shared" si="163"/>
        <v>2015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>
        <f t="shared" si="163"/>
        <v>2014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>
        <f t="shared" si="163"/>
        <v>2015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>
        <f t="shared" si="163"/>
        <v>2015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>
        <f t="shared" si="163"/>
        <v>2016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>
        <f t="shared" si="163"/>
        <v>2015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>
        <f t="shared" si="163"/>
        <v>2015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>
        <f t="shared" si="163"/>
        <v>2014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>
        <f t="shared" si="163"/>
        <v>2015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>
        <f t="shared" si="163"/>
        <v>2015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>
        <f t="shared" si="163"/>
        <v>2015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>
        <f t="shared" si="163"/>
        <v>2016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>
        <f t="shared" si="163"/>
        <v>2016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>
        <f t="shared" si="163"/>
        <v>2016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>
        <f t="shared" si="163"/>
        <v>2014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>
        <f t="shared" si="163"/>
        <v>2015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>
        <f t="shared" si="163"/>
        <v>2014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>
        <f t="shared" si="163"/>
        <v>2017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>
        <f t="shared" si="163"/>
        <v>2014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>
        <f t="shared" si="163"/>
        <v>2016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>
        <f t="shared" si="163"/>
        <v>2015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>
        <f t="shared" si="163"/>
        <v>2014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>
        <f t="shared" si="163"/>
        <v>2016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>
        <f t="shared" si="163"/>
        <v>2012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>
        <f t="shared" si="163"/>
        <v>2014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>
        <f t="shared" si="163"/>
        <v>2013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>
        <f t="shared" si="163"/>
        <v>2012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>
        <f t="shared" si="163"/>
        <v>2016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>
        <f t="shared" si="163"/>
        <v>2014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>
        <f t="shared" si="163"/>
        <v>2015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>
        <f t="shared" si="163"/>
        <v>2017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>
        <f t="shared" si="163"/>
        <v>2012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>
        <f t="shared" si="163"/>
        <v>2016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>
        <f t="shared" si="163"/>
        <v>2016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>
        <f t="shared" si="163"/>
        <v>2014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>
        <f t="shared" si="163"/>
        <v>2012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>
        <f t="shared" si="163"/>
        <v>2014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>
        <f t="shared" si="163"/>
        <v>2016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>
        <f t="shared" si="163"/>
        <v>2015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>
        <f t="shared" si="163"/>
        <v>2014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>
        <f t="shared" si="163"/>
        <v>2015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>
        <f t="shared" si="163"/>
        <v>2015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>
        <f t="shared" si="163"/>
        <v>2015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>
        <f t="shared" si="163"/>
        <v>2015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>
        <f t="shared" si="163"/>
        <v>2016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>
        <f t="shared" si="163"/>
        <v>2016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>
        <f t="shared" si="163"/>
        <v>2012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>
        <f t="shared" ref="T2627:T2690" si="167">YEAR(S2627)</f>
        <v>2016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>
        <f t="shared" si="167"/>
        <v>2015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>
        <f t="shared" si="167"/>
        <v>2015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>
        <f t="shared" si="167"/>
        <v>2014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>
        <f t="shared" si="167"/>
        <v>2015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>
        <f t="shared" si="167"/>
        <v>2016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>
        <f t="shared" si="167"/>
        <v>2015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>
        <f t="shared" si="167"/>
        <v>2016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>
        <f t="shared" si="167"/>
        <v>2014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>
        <f t="shared" si="167"/>
        <v>2016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>
        <f t="shared" si="167"/>
        <v>2015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>
        <f t="shared" si="167"/>
        <v>2016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>
        <f t="shared" si="167"/>
        <v>2016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>
        <f t="shared" si="167"/>
        <v>2014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>
        <f t="shared" si="167"/>
        <v>2015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>
        <f t="shared" si="167"/>
        <v>2015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>
        <f t="shared" si="167"/>
        <v>2014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>
        <f t="shared" si="167"/>
        <v>2016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>
        <f t="shared" si="167"/>
        <v>2016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>
        <f t="shared" si="167"/>
        <v>2017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>
        <f t="shared" si="167"/>
        <v>2014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>
        <f t="shared" si="167"/>
        <v>2015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>
        <f t="shared" si="167"/>
        <v>2015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>
        <f t="shared" si="167"/>
        <v>2016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>
        <f t="shared" si="167"/>
        <v>2015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>
        <f t="shared" si="167"/>
        <v>2016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>
        <f t="shared" si="167"/>
        <v>2015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>
        <f t="shared" si="167"/>
        <v>2014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>
        <f t="shared" si="167"/>
        <v>2014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>
        <f t="shared" si="167"/>
        <v>2015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>
        <f t="shared" si="167"/>
        <v>2016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>
        <f t="shared" si="167"/>
        <v>2017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>
        <f t="shared" si="167"/>
        <v>2016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>
        <f t="shared" si="167"/>
        <v>2016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>
        <f t="shared" si="167"/>
        <v>2015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>
        <f t="shared" si="167"/>
        <v>2015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>
        <f t="shared" si="167"/>
        <v>2013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>
        <f t="shared" si="167"/>
        <v>2015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>
        <f t="shared" si="167"/>
        <v>2015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>
        <f t="shared" si="167"/>
        <v>2015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>
        <f t="shared" si="167"/>
        <v>2015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>
        <f t="shared" si="167"/>
        <v>2015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>
        <f t="shared" si="167"/>
        <v>2016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>
        <f t="shared" si="167"/>
        <v>2015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>
        <f t="shared" si="167"/>
        <v>2015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>
        <f t="shared" si="167"/>
        <v>2014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>
        <f t="shared" si="167"/>
        <v>2014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>
        <f t="shared" si="167"/>
        <v>2015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>
        <f t="shared" si="167"/>
        <v>2014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>
        <f t="shared" si="167"/>
        <v>2016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>
        <f t="shared" si="167"/>
        <v>2014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>
        <f t="shared" si="167"/>
        <v>2016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>
        <f t="shared" si="167"/>
        <v>2014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>
        <f t="shared" si="167"/>
        <v>2015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>
        <f t="shared" si="167"/>
        <v>2015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>
        <f t="shared" si="167"/>
        <v>2016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>
        <f t="shared" si="167"/>
        <v>2014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>
        <f t="shared" si="167"/>
        <v>2014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>
        <f t="shared" si="167"/>
        <v>2015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>
        <f t="shared" si="167"/>
        <v>2014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>
        <f t="shared" si="167"/>
        <v>2015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>
        <f t="shared" si="167"/>
        <v>2014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>
        <f t="shared" si="167"/>
        <v>2015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>
        <f t="shared" si="167"/>
        <v>2015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>
        <f t="shared" ref="T2691:T2754" si="171">YEAR(S2691)</f>
        <v>2016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>
        <f t="shared" si="171"/>
        <v>2015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>
        <f t="shared" si="171"/>
        <v>2015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>
        <f t="shared" si="171"/>
        <v>2015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>
        <f t="shared" si="171"/>
        <v>2014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>
        <f t="shared" si="171"/>
        <v>2014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>
        <f t="shared" si="171"/>
        <v>2015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>
        <f t="shared" si="171"/>
        <v>2014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>
        <f t="shared" si="171"/>
        <v>2015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>
        <f t="shared" si="171"/>
        <v>2014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>
        <f t="shared" si="171"/>
        <v>2014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>
        <f t="shared" si="171"/>
        <v>2014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>
        <f t="shared" si="171"/>
        <v>2017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>
        <f t="shared" si="171"/>
        <v>2017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>
        <f t="shared" si="171"/>
        <v>2017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>
        <f t="shared" si="171"/>
        <v>2017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>
        <f t="shared" si="171"/>
        <v>2017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>
        <f t="shared" si="171"/>
        <v>2014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>
        <f t="shared" si="171"/>
        <v>2013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>
        <f t="shared" si="171"/>
        <v>2016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>
        <f t="shared" si="171"/>
        <v>2016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>
        <f t="shared" si="171"/>
        <v>2014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>
        <f t="shared" si="171"/>
        <v>2014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>
        <f t="shared" si="171"/>
        <v>2013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>
        <f t="shared" si="171"/>
        <v>2015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>
        <f t="shared" si="171"/>
        <v>2016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>
        <f t="shared" si="171"/>
        <v>2016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>
        <f t="shared" si="171"/>
        <v>2015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>
        <f t="shared" si="171"/>
        <v>2014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>
        <f t="shared" si="171"/>
        <v>2016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>
        <f t="shared" si="171"/>
        <v>2016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>
        <f t="shared" si="171"/>
        <v>2016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>
        <f t="shared" si="171"/>
        <v>2013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>
        <f t="shared" si="171"/>
        <v>2016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>
        <f t="shared" si="171"/>
        <v>2014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>
        <f t="shared" si="171"/>
        <v>2015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>
        <f t="shared" si="171"/>
        <v>2017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>
        <f t="shared" si="171"/>
        <v>2016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>
        <f t="shared" si="171"/>
        <v>2015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>
        <f t="shared" si="171"/>
        <v>2015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>
        <f t="shared" si="171"/>
        <v>2015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>
        <f t="shared" si="171"/>
        <v>2013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>
        <f t="shared" si="171"/>
        <v>2014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>
        <f t="shared" si="171"/>
        <v>2013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>
        <f t="shared" si="171"/>
        <v>2015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>
        <f t="shared" si="171"/>
        <v>2016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>
        <f t="shared" si="171"/>
        <v>2013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>
        <f t="shared" si="171"/>
        <v>2014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>
        <f t="shared" si="171"/>
        <v>2013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>
        <f t="shared" si="171"/>
        <v>2016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>
        <f t="shared" si="171"/>
        <v>2014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>
        <f t="shared" si="171"/>
        <v>2015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>
        <f t="shared" si="171"/>
        <v>2014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>
        <f t="shared" si="171"/>
        <v>2012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>
        <f t="shared" si="171"/>
        <v>2016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>
        <f t="shared" si="171"/>
        <v>2012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>
        <f t="shared" si="171"/>
        <v>2012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>
        <f t="shared" si="171"/>
        <v>2014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>
        <f t="shared" si="171"/>
        <v>2012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>
        <f t="shared" si="171"/>
        <v>2016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>
        <f t="shared" si="171"/>
        <v>2015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>
        <f t="shared" si="171"/>
        <v>2012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>
        <f t="shared" si="171"/>
        <v>2014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>
        <f t="shared" si="171"/>
        <v>2011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>
        <f t="shared" ref="T2755:T2818" si="175">YEAR(S2755)</f>
        <v>2012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>
        <f t="shared" si="175"/>
        <v>2014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>
        <f t="shared" si="175"/>
        <v>2015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>
        <f t="shared" si="175"/>
        <v>2013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>
        <f t="shared" si="175"/>
        <v>2016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>
        <f t="shared" si="175"/>
        <v>2016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>
        <f t="shared" si="175"/>
        <v>2016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>
        <f t="shared" si="175"/>
        <v>2013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>
        <f t="shared" si="175"/>
        <v>2012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>
        <f t="shared" si="175"/>
        <v>2012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>
        <f t="shared" si="175"/>
        <v>2013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>
        <f t="shared" si="175"/>
        <v>2012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>
        <f t="shared" si="175"/>
        <v>2012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>
        <f t="shared" si="175"/>
        <v>2011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>
        <f t="shared" si="175"/>
        <v>2015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>
        <f t="shared" si="175"/>
        <v>2012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>
        <f t="shared" si="175"/>
        <v>2014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>
        <f t="shared" si="175"/>
        <v>2014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>
        <f t="shared" si="175"/>
        <v>2012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>
        <f t="shared" si="175"/>
        <v>2013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>
        <f t="shared" si="175"/>
        <v>2016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>
        <f t="shared" si="175"/>
        <v>2013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>
        <f t="shared" si="175"/>
        <v>2011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>
        <f t="shared" si="175"/>
        <v>2015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>
        <f t="shared" si="175"/>
        <v>2015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>
        <f t="shared" si="175"/>
        <v>2014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>
        <f t="shared" si="175"/>
        <v>2015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>
        <f t="shared" si="175"/>
        <v>2017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>
        <f t="shared" si="175"/>
        <v>2015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>
        <f t="shared" si="175"/>
        <v>2015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>
        <f t="shared" si="175"/>
        <v>2015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>
        <f t="shared" si="175"/>
        <v>2014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>
        <f t="shared" si="175"/>
        <v>2016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>
        <f t="shared" si="175"/>
        <v>2014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>
        <f t="shared" si="175"/>
        <v>2014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>
        <f t="shared" si="175"/>
        <v>2016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>
        <f t="shared" si="175"/>
        <v>2015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>
        <f t="shared" si="175"/>
        <v>2015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>
        <f t="shared" si="175"/>
        <v>2016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>
        <f t="shared" si="175"/>
        <v>2015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>
        <f t="shared" si="175"/>
        <v>2015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>
        <f t="shared" si="175"/>
        <v>2016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>
        <f t="shared" si="175"/>
        <v>2014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>
        <f t="shared" si="175"/>
        <v>2014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>
        <f t="shared" si="175"/>
        <v>2014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>
        <f t="shared" si="175"/>
        <v>2015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>
        <f t="shared" si="175"/>
        <v>2016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>
        <f t="shared" si="175"/>
        <v>2014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>
        <f t="shared" si="175"/>
        <v>2014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>
        <f t="shared" si="175"/>
        <v>2015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>
        <f t="shared" si="175"/>
        <v>2015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>
        <f t="shared" si="175"/>
        <v>2014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>
        <f t="shared" si="175"/>
        <v>2015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>
        <f t="shared" si="175"/>
        <v>2015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>
        <f t="shared" si="175"/>
        <v>2015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>
        <f t="shared" si="175"/>
        <v>2015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>
        <f t="shared" si="175"/>
        <v>2016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>
        <f t="shared" si="175"/>
        <v>2014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>
        <f t="shared" si="175"/>
        <v>2015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>
        <f t="shared" si="175"/>
        <v>2015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>
        <f t="shared" si="175"/>
        <v>2016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>
        <f t="shared" si="175"/>
        <v>2015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>
        <f t="shared" si="175"/>
        <v>2016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>
        <f t="shared" si="175"/>
        <v>2015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>
        <f t="shared" ref="T2819:T2882" si="179">YEAR(S2819)</f>
        <v>2015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>
        <f t="shared" si="179"/>
        <v>2015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>
        <f t="shared" si="179"/>
        <v>2015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>
        <f t="shared" si="179"/>
        <v>2016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>
        <f t="shared" si="179"/>
        <v>2014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>
        <f t="shared" si="179"/>
        <v>2015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>
        <f t="shared" si="179"/>
        <v>2015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>
        <f t="shared" si="179"/>
        <v>2015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>
        <f t="shared" si="179"/>
        <v>2015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>
        <f t="shared" si="179"/>
        <v>2015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>
        <f t="shared" si="179"/>
        <v>2016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>
        <f t="shared" si="179"/>
        <v>2015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>
        <f t="shared" si="179"/>
        <v>2016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>
        <f t="shared" si="179"/>
        <v>2014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>
        <f t="shared" si="179"/>
        <v>2015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>
        <f t="shared" si="179"/>
        <v>2014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>
        <f t="shared" si="179"/>
        <v>2015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>
        <f t="shared" si="179"/>
        <v>2015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>
        <f t="shared" si="179"/>
        <v>2015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>
        <f t="shared" si="179"/>
        <v>2017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>
        <f t="shared" si="179"/>
        <v>2015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>
        <f t="shared" si="179"/>
        <v>2014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>
        <f t="shared" si="179"/>
        <v>2014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>
        <f t="shared" si="179"/>
        <v>2015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>
        <f t="shared" si="179"/>
        <v>2015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>
        <f t="shared" si="179"/>
        <v>2014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>
        <f t="shared" si="179"/>
        <v>2016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>
        <f t="shared" si="179"/>
        <v>2016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>
        <f t="shared" si="179"/>
        <v>2015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>
        <f t="shared" si="179"/>
        <v>2015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>
        <f t="shared" si="179"/>
        <v>2016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>
        <f t="shared" si="179"/>
        <v>2015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>
        <f t="shared" si="179"/>
        <v>2016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>
        <f t="shared" si="179"/>
        <v>2014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>
        <f t="shared" si="179"/>
        <v>2016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>
        <f t="shared" si="179"/>
        <v>2014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>
        <f t="shared" si="179"/>
        <v>2014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>
        <f t="shared" si="179"/>
        <v>2015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>
        <f t="shared" si="179"/>
        <v>2016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>
        <f t="shared" si="179"/>
        <v>2015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>
        <f t="shared" si="179"/>
        <v>2016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>
        <f t="shared" si="179"/>
        <v>2014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>
        <f t="shared" si="179"/>
        <v>2015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>
        <f t="shared" si="179"/>
        <v>2016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>
        <f t="shared" si="179"/>
        <v>2015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>
        <f t="shared" si="179"/>
        <v>2014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>
        <f t="shared" si="179"/>
        <v>2014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>
        <f t="shared" si="179"/>
        <v>2015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>
        <f t="shared" si="179"/>
        <v>2014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>
        <f t="shared" si="179"/>
        <v>2016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>
        <f t="shared" si="179"/>
        <v>2016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>
        <f t="shared" si="179"/>
        <v>2016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>
        <f t="shared" si="179"/>
        <v>2016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>
        <f t="shared" si="179"/>
        <v>2014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>
        <f t="shared" si="179"/>
        <v>2014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>
        <f t="shared" si="179"/>
        <v>2015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>
        <f t="shared" si="179"/>
        <v>2014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>
        <f t="shared" si="179"/>
        <v>2016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>
        <f t="shared" si="179"/>
        <v>2016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>
        <f t="shared" si="179"/>
        <v>2015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>
        <f t="shared" si="179"/>
        <v>2016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>
        <f t="shared" si="179"/>
        <v>2015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>
        <f t="shared" si="179"/>
        <v>2015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>
        <f t="shared" si="179"/>
        <v>2015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>
        <f t="shared" ref="T2883:T2946" si="183">YEAR(S2883)</f>
        <v>2014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>
        <f t="shared" si="183"/>
        <v>2016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>
        <f t="shared" si="183"/>
        <v>2016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>
        <f t="shared" si="183"/>
        <v>2014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>
        <f t="shared" si="183"/>
        <v>2015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>
        <f t="shared" si="183"/>
        <v>2015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>
        <f t="shared" si="183"/>
        <v>2014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>
        <f t="shared" si="183"/>
        <v>2014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>
        <f t="shared" si="183"/>
        <v>2014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>
        <f t="shared" si="183"/>
        <v>2014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>
        <f t="shared" si="183"/>
        <v>2016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>
        <f t="shared" si="183"/>
        <v>2014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>
        <f t="shared" si="183"/>
        <v>2014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>
        <f t="shared" si="183"/>
        <v>2015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>
        <f t="shared" si="183"/>
        <v>2014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>
        <f t="shared" si="183"/>
        <v>2016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>
        <f t="shared" si="183"/>
        <v>2015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>
        <f t="shared" si="183"/>
        <v>2015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>
        <f t="shared" si="183"/>
        <v>2016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>
        <f t="shared" si="183"/>
        <v>2014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>
        <f t="shared" si="183"/>
        <v>2014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>
        <f t="shared" si="183"/>
        <v>2015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>
        <f t="shared" si="183"/>
        <v>2015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>
        <f t="shared" si="183"/>
        <v>2014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>
        <f t="shared" si="183"/>
        <v>2016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>
        <f t="shared" si="183"/>
        <v>2015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>
        <f t="shared" si="183"/>
        <v>2016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>
        <f t="shared" si="183"/>
        <v>2016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>
        <f t="shared" si="183"/>
        <v>2014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>
        <f t="shared" si="183"/>
        <v>2015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>
        <f t="shared" si="183"/>
        <v>2015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>
        <f t="shared" si="183"/>
        <v>2015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>
        <f t="shared" si="183"/>
        <v>2014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>
        <f t="shared" si="183"/>
        <v>2015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>
        <f t="shared" si="183"/>
        <v>2016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>
        <f t="shared" si="183"/>
        <v>2014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>
        <f t="shared" si="183"/>
        <v>2015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>
        <f t="shared" si="183"/>
        <v>2015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>
        <f t="shared" si="183"/>
        <v>2014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>
        <f t="shared" si="183"/>
        <v>2015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>
        <f t="shared" si="183"/>
        <v>2014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>
        <f t="shared" si="183"/>
        <v>2015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>
        <f t="shared" si="183"/>
        <v>2015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>
        <f t="shared" si="183"/>
        <v>2015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>
        <f t="shared" si="183"/>
        <v>2014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>
        <f t="shared" si="183"/>
        <v>2015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>
        <f t="shared" si="183"/>
        <v>2014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>
        <f t="shared" si="183"/>
        <v>2016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>
        <f t="shared" si="183"/>
        <v>2014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>
        <f t="shared" si="183"/>
        <v>2015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>
        <f t="shared" si="183"/>
        <v>2014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>
        <f t="shared" si="183"/>
        <v>2015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>
        <f t="shared" si="183"/>
        <v>2016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>
        <f t="shared" si="183"/>
        <v>2014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>
        <f t="shared" si="183"/>
        <v>2016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>
        <f t="shared" si="183"/>
        <v>2014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>
        <f t="shared" si="183"/>
        <v>2014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>
        <f t="shared" si="183"/>
        <v>2014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>
        <f t="shared" si="183"/>
        <v>2014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>
        <f t="shared" si="183"/>
        <v>2014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>
        <f t="shared" si="183"/>
        <v>2015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>
        <f t="shared" si="183"/>
        <v>2015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>
        <f t="shared" si="183"/>
        <v>2015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>
        <f t="shared" si="183"/>
        <v>2015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>
        <f t="shared" ref="T2947:T3010" si="187">YEAR(S2947)</f>
        <v>2015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>
        <f t="shared" si="187"/>
        <v>2016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>
        <f t="shared" si="187"/>
        <v>2016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>
        <f t="shared" si="187"/>
        <v>2015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>
        <f t="shared" si="187"/>
        <v>2015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>
        <f t="shared" si="187"/>
        <v>2015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>
        <f t="shared" si="187"/>
        <v>2014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>
        <f t="shared" si="187"/>
        <v>2016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>
        <f t="shared" si="187"/>
        <v>2015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>
        <f t="shared" si="187"/>
        <v>2017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>
        <f t="shared" si="187"/>
        <v>2015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>
        <f t="shared" si="187"/>
        <v>2016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>
        <f t="shared" si="187"/>
        <v>2015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>
        <f t="shared" si="187"/>
        <v>2016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>
        <f t="shared" si="187"/>
        <v>2016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>
        <f t="shared" si="187"/>
        <v>2014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>
        <f t="shared" si="187"/>
        <v>2015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>
        <f t="shared" si="187"/>
        <v>2015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>
        <f t="shared" si="187"/>
        <v>2015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>
        <f t="shared" si="187"/>
        <v>2014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>
        <f t="shared" si="187"/>
        <v>2015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>
        <f t="shared" si="187"/>
        <v>2015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>
        <f t="shared" si="187"/>
        <v>2015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>
        <f t="shared" si="187"/>
        <v>2016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>
        <f t="shared" si="187"/>
        <v>2015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>
        <f t="shared" si="187"/>
        <v>2014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>
        <f t="shared" si="187"/>
        <v>2014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>
        <f t="shared" si="187"/>
        <v>2016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>
        <f t="shared" si="187"/>
        <v>2015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>
        <f t="shared" si="187"/>
        <v>2014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>
        <f t="shared" si="187"/>
        <v>2014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>
        <f t="shared" si="187"/>
        <v>2016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>
        <f t="shared" si="187"/>
        <v>2015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>
        <f t="shared" si="187"/>
        <v>2014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>
        <f t="shared" si="187"/>
        <v>2014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>
        <f t="shared" si="187"/>
        <v>2015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>
        <f t="shared" si="187"/>
        <v>2015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>
        <f t="shared" si="187"/>
        <v>2016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>
        <f t="shared" si="187"/>
        <v>2014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>
        <f t="shared" si="187"/>
        <v>2016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>
        <f t="shared" si="187"/>
        <v>2016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>
        <f t="shared" si="187"/>
        <v>2016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>
        <f t="shared" si="187"/>
        <v>2016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>
        <f t="shared" si="187"/>
        <v>2016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>
        <f t="shared" si="187"/>
        <v>2015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>
        <f t="shared" si="187"/>
        <v>2015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>
        <f t="shared" si="187"/>
        <v>2017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>
        <f t="shared" si="187"/>
        <v>2016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>
        <f t="shared" si="187"/>
        <v>2016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>
        <f t="shared" si="187"/>
        <v>2014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>
        <f t="shared" si="187"/>
        <v>2016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>
        <f t="shared" si="187"/>
        <v>2015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>
        <f t="shared" si="187"/>
        <v>2017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>
        <f t="shared" si="187"/>
        <v>2014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>
        <f t="shared" si="187"/>
        <v>2017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>
        <f t="shared" si="187"/>
        <v>2017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>
        <f t="shared" si="187"/>
        <v>2016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>
        <f t="shared" si="187"/>
        <v>2012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>
        <f t="shared" si="187"/>
        <v>2016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>
        <f t="shared" si="187"/>
        <v>2014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>
        <f t="shared" si="187"/>
        <v>2014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>
        <f t="shared" si="187"/>
        <v>2014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>
        <f t="shared" si="187"/>
        <v>2015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>
        <f t="shared" si="187"/>
        <v>2015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>
        <f t="shared" ref="T3011:T3074" si="191">YEAR(S3011)</f>
        <v>2014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>
        <f t="shared" si="191"/>
        <v>2014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>
        <f t="shared" si="191"/>
        <v>2015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>
        <f t="shared" si="191"/>
        <v>2015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>
        <f t="shared" si="191"/>
        <v>2015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>
        <f t="shared" si="191"/>
        <v>2014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>
        <f t="shared" si="191"/>
        <v>2014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>
        <f t="shared" si="191"/>
        <v>2014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>
        <f t="shared" si="191"/>
        <v>2014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>
        <f t="shared" si="191"/>
        <v>2015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>
        <f t="shared" si="191"/>
        <v>2014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>
        <f t="shared" si="191"/>
        <v>2015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>
        <f t="shared" si="191"/>
        <v>2016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>
        <f t="shared" si="191"/>
        <v>2016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>
        <f t="shared" si="191"/>
        <v>2015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>
        <f t="shared" si="191"/>
        <v>2012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>
        <f t="shared" si="191"/>
        <v>2014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>
        <f t="shared" si="191"/>
        <v>2017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>
        <f t="shared" si="191"/>
        <v>2015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>
        <f t="shared" si="191"/>
        <v>2016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>
        <f t="shared" si="191"/>
        <v>2014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>
        <f t="shared" si="191"/>
        <v>2015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>
        <f t="shared" si="191"/>
        <v>2016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>
        <f t="shared" si="191"/>
        <v>2015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>
        <f t="shared" si="191"/>
        <v>2016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>
        <f t="shared" si="191"/>
        <v>2016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>
        <f t="shared" si="191"/>
        <v>2013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>
        <f t="shared" si="191"/>
        <v>2013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>
        <f t="shared" si="191"/>
        <v>2010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>
        <f t="shared" si="191"/>
        <v>2016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>
        <f t="shared" si="191"/>
        <v>2013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>
        <f t="shared" si="191"/>
        <v>2015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>
        <f t="shared" si="191"/>
        <v>2015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>
        <f t="shared" si="191"/>
        <v>2015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>
        <f t="shared" si="191"/>
        <v>2015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>
        <f t="shared" si="191"/>
        <v>2016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>
        <f t="shared" si="191"/>
        <v>2014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>
        <f t="shared" si="191"/>
        <v>2014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>
        <f t="shared" si="191"/>
        <v>2016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>
        <f t="shared" si="191"/>
        <v>2014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>
        <f t="shared" si="191"/>
        <v>2015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>
        <f t="shared" si="191"/>
        <v>2016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>
        <f t="shared" si="191"/>
        <v>2017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>
        <f t="shared" si="191"/>
        <v>2015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>
        <f t="shared" si="191"/>
        <v>2014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>
        <f t="shared" si="191"/>
        <v>2015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>
        <f t="shared" si="191"/>
        <v>2014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>
        <f t="shared" si="191"/>
        <v>2014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>
        <f t="shared" si="191"/>
        <v>2016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>
        <f t="shared" si="191"/>
        <v>2016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>
        <f t="shared" si="191"/>
        <v>2014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>
        <f t="shared" si="191"/>
        <v>2015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>
        <f t="shared" si="191"/>
        <v>2014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>
        <f t="shared" si="191"/>
        <v>2015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>
        <f t="shared" si="191"/>
        <v>2016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>
        <f t="shared" si="191"/>
        <v>2015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>
        <f t="shared" si="191"/>
        <v>2014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>
        <f t="shared" si="191"/>
        <v>2016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>
        <f t="shared" si="191"/>
        <v>2015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>
        <f t="shared" si="191"/>
        <v>2015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>
        <f t="shared" si="191"/>
        <v>2014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>
        <f t="shared" si="191"/>
        <v>2016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>
        <f t="shared" si="191"/>
        <v>2015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>
        <f t="shared" si="191"/>
        <v>2016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>
        <f t="shared" ref="T3075:T3138" si="195">YEAR(S3075)</f>
        <v>2015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>
        <f t="shared" si="195"/>
        <v>2016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>
        <f t="shared" si="195"/>
        <v>2016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>
        <f t="shared" si="195"/>
        <v>2015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>
        <f t="shared" si="195"/>
        <v>2017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>
        <f t="shared" si="195"/>
        <v>2015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>
        <f t="shared" si="195"/>
        <v>2015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>
        <f t="shared" si="195"/>
        <v>2014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>
        <f t="shared" si="195"/>
        <v>2015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>
        <f t="shared" si="195"/>
        <v>2015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>
        <f t="shared" si="195"/>
        <v>2014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>
        <f t="shared" si="195"/>
        <v>2015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>
        <f t="shared" si="195"/>
        <v>2015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>
        <f t="shared" si="195"/>
        <v>2015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>
        <f t="shared" si="195"/>
        <v>2016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>
        <f t="shared" si="195"/>
        <v>2014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>
        <f t="shared" si="195"/>
        <v>2016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>
        <f t="shared" si="195"/>
        <v>2015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>
        <f t="shared" si="195"/>
        <v>2016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>
        <f t="shared" si="195"/>
        <v>2015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>
        <f t="shared" si="195"/>
        <v>2014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>
        <f t="shared" si="195"/>
        <v>2015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>
        <f t="shared" si="195"/>
        <v>2016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>
        <f t="shared" si="195"/>
        <v>2015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>
        <f t="shared" si="195"/>
        <v>2016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>
        <f t="shared" si="195"/>
        <v>2015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>
        <f t="shared" si="195"/>
        <v>2016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>
        <f t="shared" si="195"/>
        <v>2014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>
        <f t="shared" si="195"/>
        <v>2015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>
        <f t="shared" si="195"/>
        <v>2016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>
        <f t="shared" si="195"/>
        <v>2015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>
        <f t="shared" si="195"/>
        <v>2015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>
        <f t="shared" si="195"/>
        <v>2014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>
        <f t="shared" si="195"/>
        <v>2015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>
        <f t="shared" si="195"/>
        <v>2015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>
        <f t="shared" si="195"/>
        <v>2015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>
        <f t="shared" si="195"/>
        <v>2014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>
        <f t="shared" si="195"/>
        <v>2017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>
        <f t="shared" si="195"/>
        <v>2014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>
        <f t="shared" si="195"/>
        <v>2016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>
        <f t="shared" si="195"/>
        <v>2015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>
        <f t="shared" si="195"/>
        <v>2014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>
        <f t="shared" si="195"/>
        <v>2016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>
        <f t="shared" si="195"/>
        <v>2015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>
        <f t="shared" si="195"/>
        <v>2016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>
        <f t="shared" si="195"/>
        <v>2016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>
        <f t="shared" si="195"/>
        <v>2015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>
        <f t="shared" si="195"/>
        <v>2016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>
        <f t="shared" si="195"/>
        <v>2014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>
        <f t="shared" si="195"/>
        <v>2016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>
        <f t="shared" si="195"/>
        <v>2016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>
        <f t="shared" si="195"/>
        <v>2014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>
        <f t="shared" si="195"/>
        <v>2015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>
        <f t="shared" si="195"/>
        <v>2016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>
        <f t="shared" si="195"/>
        <v>2015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>
        <f t="shared" si="195"/>
        <v>2017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>
        <f t="shared" si="195"/>
        <v>2017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>
        <f t="shared" si="195"/>
        <v>2017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>
        <f t="shared" si="195"/>
        <v>2017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>
        <f t="shared" si="195"/>
        <v>2017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>
        <f t="shared" si="195"/>
        <v>2017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>
        <f t="shared" si="195"/>
        <v>2017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>
        <f t="shared" si="195"/>
        <v>2017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>
        <f t="shared" si="195"/>
        <v>2017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>
        <f t="shared" ref="T3139:T3202" si="199">YEAR(S3139)</f>
        <v>2017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>
        <f t="shared" si="199"/>
        <v>2017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>
        <f t="shared" si="199"/>
        <v>2017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>
        <f t="shared" si="199"/>
        <v>2017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>
        <f t="shared" si="199"/>
        <v>2017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>
        <f t="shared" si="199"/>
        <v>2017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>
        <f t="shared" si="199"/>
        <v>2017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>
        <f t="shared" si="199"/>
        <v>2017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>
        <f t="shared" si="199"/>
        <v>2017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>
        <f t="shared" si="199"/>
        <v>2017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>
        <f t="shared" si="199"/>
        <v>2014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>
        <f t="shared" si="199"/>
        <v>2014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>
        <f t="shared" si="199"/>
        <v>2012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>
        <f t="shared" si="199"/>
        <v>2010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>
        <f t="shared" si="199"/>
        <v>2014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>
        <f t="shared" si="199"/>
        <v>2013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>
        <f t="shared" si="199"/>
        <v>2011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>
        <f t="shared" si="199"/>
        <v>2012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>
        <f t="shared" si="199"/>
        <v>2012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>
        <f t="shared" si="199"/>
        <v>2012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>
        <f t="shared" si="199"/>
        <v>2014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>
        <f t="shared" si="199"/>
        <v>2013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>
        <f t="shared" si="199"/>
        <v>2011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>
        <f t="shared" si="199"/>
        <v>2014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>
        <f t="shared" si="199"/>
        <v>2014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>
        <f t="shared" si="199"/>
        <v>2014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>
        <f t="shared" si="199"/>
        <v>2014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>
        <f t="shared" si="199"/>
        <v>2014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>
        <f t="shared" si="199"/>
        <v>2011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>
        <f t="shared" si="199"/>
        <v>2014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>
        <f t="shared" si="199"/>
        <v>2014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>
        <f t="shared" si="199"/>
        <v>2014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>
        <f t="shared" si="199"/>
        <v>2013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>
        <f t="shared" si="199"/>
        <v>2014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>
        <f t="shared" si="199"/>
        <v>2016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>
        <f t="shared" si="199"/>
        <v>2012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>
        <f t="shared" si="199"/>
        <v>2014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>
        <f t="shared" si="199"/>
        <v>2014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>
        <f t="shared" si="199"/>
        <v>2010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>
        <f t="shared" si="199"/>
        <v>2013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>
        <f t="shared" si="199"/>
        <v>2014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>
        <f t="shared" si="199"/>
        <v>2014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>
        <f t="shared" si="199"/>
        <v>2013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>
        <f t="shared" si="199"/>
        <v>2014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>
        <f t="shared" si="199"/>
        <v>2014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>
        <f t="shared" si="199"/>
        <v>2011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>
        <f t="shared" si="199"/>
        <v>2013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>
        <f t="shared" si="199"/>
        <v>2014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>
        <f t="shared" si="199"/>
        <v>2014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>
        <f t="shared" si="199"/>
        <v>2014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>
        <f t="shared" si="199"/>
        <v>2014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>
        <f t="shared" si="199"/>
        <v>2015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>
        <f t="shared" si="199"/>
        <v>2015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>
        <f t="shared" si="199"/>
        <v>2016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>
        <f t="shared" si="199"/>
        <v>2016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>
        <f t="shared" si="199"/>
        <v>2015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>
        <f t="shared" si="199"/>
        <v>2015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>
        <f t="shared" si="199"/>
        <v>2015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>
        <f t="shared" si="199"/>
        <v>2015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>
        <f t="shared" si="199"/>
        <v>2015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>
        <f t="shared" si="199"/>
        <v>2015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>
        <f t="shared" si="199"/>
        <v>2015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>
        <f t="shared" si="199"/>
        <v>2014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>
        <f t="shared" si="199"/>
        <v>2016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>
        <f t="shared" ref="T3203:T3266" si="203">YEAR(S3203)</f>
        <v>2014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>
        <f t="shared" si="203"/>
        <v>2015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>
        <f t="shared" si="203"/>
        <v>2015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>
        <f t="shared" si="203"/>
        <v>2015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>
        <f t="shared" si="203"/>
        <v>2015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>
        <f t="shared" si="203"/>
        <v>2015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>
        <f t="shared" si="203"/>
        <v>2015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>
        <f t="shared" si="203"/>
        <v>2014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>
        <f t="shared" si="203"/>
        <v>2014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>
        <f t="shared" si="203"/>
        <v>2012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>
        <f t="shared" si="203"/>
        <v>2014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>
        <f t="shared" si="203"/>
        <v>2014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>
        <f t="shared" si="203"/>
        <v>2015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>
        <f t="shared" si="203"/>
        <v>2015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>
        <f t="shared" si="203"/>
        <v>2015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>
        <f t="shared" si="203"/>
        <v>2015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>
        <f t="shared" si="203"/>
        <v>2016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>
        <f t="shared" si="203"/>
        <v>2014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>
        <f t="shared" si="203"/>
        <v>2015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>
        <f t="shared" si="203"/>
        <v>2017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>
        <f t="shared" si="203"/>
        <v>2015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>
        <f t="shared" si="203"/>
        <v>2015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>
        <f t="shared" si="203"/>
        <v>2015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>
        <f t="shared" si="203"/>
        <v>2016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>
        <f t="shared" si="203"/>
        <v>2016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>
        <f t="shared" si="203"/>
        <v>2015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>
        <f t="shared" si="203"/>
        <v>2016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>
        <f t="shared" si="203"/>
        <v>2015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>
        <f t="shared" si="203"/>
        <v>2014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>
        <f t="shared" si="203"/>
        <v>2014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>
        <f t="shared" si="203"/>
        <v>2016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>
        <f t="shared" si="203"/>
        <v>2016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>
        <f t="shared" si="203"/>
        <v>2017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>
        <f t="shared" si="203"/>
        <v>2016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>
        <f t="shared" si="203"/>
        <v>2016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>
        <f t="shared" si="203"/>
        <v>2016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>
        <f t="shared" si="203"/>
        <v>2015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>
        <f t="shared" si="203"/>
        <v>2015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>
        <f t="shared" si="203"/>
        <v>2015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>
        <f t="shared" si="203"/>
        <v>2017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>
        <f t="shared" si="203"/>
        <v>2014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>
        <f t="shared" si="203"/>
        <v>2014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>
        <f t="shared" si="203"/>
        <v>2015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>
        <f t="shared" si="203"/>
        <v>2016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>
        <f t="shared" si="203"/>
        <v>2015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>
        <f t="shared" si="203"/>
        <v>2015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>
        <f t="shared" si="203"/>
        <v>2015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>
        <f t="shared" si="203"/>
        <v>2015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>
        <f t="shared" si="203"/>
        <v>2015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>
        <f t="shared" si="203"/>
        <v>2014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>
        <f t="shared" si="203"/>
        <v>2015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>
        <f t="shared" si="203"/>
        <v>2016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>
        <f t="shared" si="203"/>
        <v>2016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>
        <f t="shared" si="203"/>
        <v>2015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>
        <f t="shared" si="203"/>
        <v>2014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>
        <f t="shared" si="203"/>
        <v>2015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>
        <f t="shared" si="203"/>
        <v>2017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>
        <f t="shared" si="203"/>
        <v>2014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>
        <f t="shared" si="203"/>
        <v>2016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>
        <f t="shared" si="203"/>
        <v>2015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>
        <f t="shared" si="203"/>
        <v>2015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>
        <f t="shared" si="203"/>
        <v>2014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>
        <f t="shared" si="203"/>
        <v>2015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>
        <f t="shared" si="203"/>
        <v>2015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>
        <f t="shared" ref="T3267:T3330" si="207">YEAR(S3267)</f>
        <v>2015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>
        <f t="shared" si="207"/>
        <v>2015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>
        <f t="shared" si="207"/>
        <v>2015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>
        <f t="shared" si="207"/>
        <v>2016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>
        <f t="shared" si="207"/>
        <v>2015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>
        <f t="shared" si="207"/>
        <v>2015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>
        <f t="shared" si="207"/>
        <v>2014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>
        <f t="shared" si="207"/>
        <v>2015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>
        <f t="shared" si="207"/>
        <v>2016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>
        <f t="shared" si="207"/>
        <v>2016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>
        <f t="shared" si="207"/>
        <v>2015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>
        <f t="shared" si="207"/>
        <v>2016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>
        <f t="shared" si="207"/>
        <v>2014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>
        <f t="shared" si="207"/>
        <v>2015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>
        <f t="shared" si="207"/>
        <v>2016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>
        <f t="shared" si="207"/>
        <v>2015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>
        <f t="shared" si="207"/>
        <v>2015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>
        <f t="shared" si="207"/>
        <v>2016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>
        <f t="shared" si="207"/>
        <v>2016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>
        <f t="shared" si="207"/>
        <v>2016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>
        <f t="shared" si="207"/>
        <v>2017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>
        <f t="shared" si="207"/>
        <v>2016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>
        <f t="shared" si="207"/>
        <v>2015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>
        <f t="shared" si="207"/>
        <v>2016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>
        <f t="shared" si="207"/>
        <v>2017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>
        <f t="shared" si="207"/>
        <v>2017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>
        <f t="shared" si="207"/>
        <v>2015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>
        <f t="shared" si="207"/>
        <v>2015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>
        <f t="shared" si="207"/>
        <v>2017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>
        <f t="shared" si="207"/>
        <v>2015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>
        <f t="shared" si="207"/>
        <v>2016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>
        <f t="shared" si="207"/>
        <v>2015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>
        <f t="shared" si="207"/>
        <v>2015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>
        <f t="shared" si="207"/>
        <v>2015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>
        <f t="shared" si="207"/>
        <v>2015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>
        <f t="shared" si="207"/>
        <v>2015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>
        <f t="shared" si="207"/>
        <v>2016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>
        <f t="shared" si="207"/>
        <v>2016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>
        <f t="shared" si="207"/>
        <v>2015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>
        <f t="shared" si="207"/>
        <v>2016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>
        <f t="shared" si="207"/>
        <v>2015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>
        <f t="shared" si="207"/>
        <v>2016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>
        <f t="shared" si="207"/>
        <v>2016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>
        <f t="shared" si="207"/>
        <v>2016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>
        <f t="shared" si="207"/>
        <v>2016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>
        <f t="shared" si="207"/>
        <v>2015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>
        <f t="shared" si="207"/>
        <v>2015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>
        <f t="shared" si="207"/>
        <v>2016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>
        <f t="shared" si="207"/>
        <v>2016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>
        <f t="shared" si="207"/>
        <v>2015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>
        <f t="shared" si="207"/>
        <v>2016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>
        <f t="shared" si="207"/>
        <v>2014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>
        <f t="shared" si="207"/>
        <v>2016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>
        <f t="shared" si="207"/>
        <v>2016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>
        <f t="shared" si="207"/>
        <v>2014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>
        <f t="shared" si="207"/>
        <v>2016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>
        <f t="shared" si="207"/>
        <v>2014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>
        <f t="shared" si="207"/>
        <v>2016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>
        <f t="shared" si="207"/>
        <v>2016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>
        <f t="shared" si="207"/>
        <v>2016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>
        <f t="shared" si="207"/>
        <v>2015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>
        <f t="shared" si="207"/>
        <v>2015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>
        <f t="shared" si="207"/>
        <v>2016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>
        <f t="shared" si="207"/>
        <v>2014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>
        <f t="shared" ref="T3331:T3394" si="211">YEAR(S3331)</f>
        <v>2014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>
        <f t="shared" si="211"/>
        <v>2015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>
        <f t="shared" si="211"/>
        <v>2015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>
        <f t="shared" si="211"/>
        <v>2014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>
        <f t="shared" si="211"/>
        <v>2015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>
        <f t="shared" si="211"/>
        <v>2015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>
        <f t="shared" si="211"/>
        <v>2014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>
        <f t="shared" si="211"/>
        <v>2016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>
        <f t="shared" si="211"/>
        <v>2014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>
        <f t="shared" si="211"/>
        <v>2017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>
        <f t="shared" si="211"/>
        <v>2016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>
        <f t="shared" si="211"/>
        <v>2016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>
        <f t="shared" si="211"/>
        <v>2016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>
        <f t="shared" si="211"/>
        <v>2015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>
        <f t="shared" si="211"/>
        <v>2016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>
        <f t="shared" si="211"/>
        <v>2014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>
        <f t="shared" si="211"/>
        <v>2015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>
        <f t="shared" si="211"/>
        <v>2015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>
        <f t="shared" si="211"/>
        <v>2016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>
        <f t="shared" si="211"/>
        <v>2016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>
        <f t="shared" si="211"/>
        <v>2016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>
        <f t="shared" si="211"/>
        <v>2015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>
        <f t="shared" si="211"/>
        <v>2014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>
        <f t="shared" si="211"/>
        <v>2016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>
        <f t="shared" si="211"/>
        <v>2016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>
        <f t="shared" si="211"/>
        <v>2015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>
        <f t="shared" si="211"/>
        <v>2016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>
        <f t="shared" si="211"/>
        <v>2016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>
        <f t="shared" si="211"/>
        <v>2014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>
        <f t="shared" si="211"/>
        <v>2014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>
        <f t="shared" si="211"/>
        <v>2017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>
        <f t="shared" si="211"/>
        <v>2016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>
        <f t="shared" si="211"/>
        <v>2014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>
        <f t="shared" si="211"/>
        <v>2015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>
        <f t="shared" si="211"/>
        <v>2014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>
        <f t="shared" si="211"/>
        <v>2016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>
        <f t="shared" si="211"/>
        <v>2015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>
        <f t="shared" si="211"/>
        <v>2015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>
        <f t="shared" si="211"/>
        <v>2015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>
        <f t="shared" si="211"/>
        <v>2014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>
        <f t="shared" si="211"/>
        <v>2016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>
        <f t="shared" si="211"/>
        <v>2016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>
        <f t="shared" si="211"/>
        <v>2015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>
        <f t="shared" si="211"/>
        <v>2014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>
        <f t="shared" si="211"/>
        <v>2015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>
        <f t="shared" si="211"/>
        <v>2015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>
        <f t="shared" si="211"/>
        <v>2014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>
        <f t="shared" si="211"/>
        <v>2015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>
        <f t="shared" si="211"/>
        <v>2015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>
        <f t="shared" si="211"/>
        <v>2014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>
        <f t="shared" si="211"/>
        <v>2015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>
        <f t="shared" si="211"/>
        <v>2014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>
        <f t="shared" si="211"/>
        <v>2015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>
        <f t="shared" si="211"/>
        <v>2016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>
        <f t="shared" si="211"/>
        <v>2016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>
        <f t="shared" si="211"/>
        <v>2015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>
        <f t="shared" si="211"/>
        <v>2014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>
        <f t="shared" si="211"/>
        <v>2014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>
        <f t="shared" si="211"/>
        <v>2014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>
        <f t="shared" si="211"/>
        <v>2015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>
        <f t="shared" si="211"/>
        <v>2016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>
        <f t="shared" si="211"/>
        <v>2014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>
        <f t="shared" si="211"/>
        <v>2014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>
        <f t="shared" si="211"/>
        <v>2016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>
        <f t="shared" ref="T3395:T3458" si="215">YEAR(S3395)</f>
        <v>2014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>
        <f t="shared" si="215"/>
        <v>2014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>
        <f t="shared" si="215"/>
        <v>2015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>
        <f t="shared" si="215"/>
        <v>2014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>
        <f t="shared" si="215"/>
        <v>2016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>
        <f t="shared" si="215"/>
        <v>2014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>
        <f t="shared" si="215"/>
        <v>2015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>
        <f t="shared" si="215"/>
        <v>2014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>
        <f t="shared" si="215"/>
        <v>2015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>
        <f t="shared" si="215"/>
        <v>2015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>
        <f t="shared" si="215"/>
        <v>2015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>
        <f t="shared" si="215"/>
        <v>2015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>
        <f t="shared" si="215"/>
        <v>2016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>
        <f t="shared" si="215"/>
        <v>2014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>
        <f t="shared" si="215"/>
        <v>2014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>
        <f t="shared" si="215"/>
        <v>2014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>
        <f t="shared" si="215"/>
        <v>2016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>
        <f t="shared" si="215"/>
        <v>2016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>
        <f t="shared" si="215"/>
        <v>2015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>
        <f t="shared" si="215"/>
        <v>2014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>
        <f t="shared" si="215"/>
        <v>2015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>
        <f t="shared" si="215"/>
        <v>2016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>
        <f t="shared" si="215"/>
        <v>2016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>
        <f t="shared" si="215"/>
        <v>2015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>
        <f t="shared" si="215"/>
        <v>2014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>
        <f t="shared" si="215"/>
        <v>2014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>
        <f t="shared" si="215"/>
        <v>2016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>
        <f t="shared" si="215"/>
        <v>2016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>
        <f t="shared" si="215"/>
        <v>2015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>
        <f t="shared" si="215"/>
        <v>2015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>
        <f t="shared" si="215"/>
        <v>2015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>
        <f t="shared" si="215"/>
        <v>2015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>
        <f t="shared" si="215"/>
        <v>2014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>
        <f t="shared" si="215"/>
        <v>2014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>
        <f t="shared" si="215"/>
        <v>2014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>
        <f t="shared" si="215"/>
        <v>2015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>
        <f t="shared" si="215"/>
        <v>2016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>
        <f t="shared" si="215"/>
        <v>2014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>
        <f t="shared" si="215"/>
        <v>2014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>
        <f t="shared" si="215"/>
        <v>2016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>
        <f t="shared" si="215"/>
        <v>2014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>
        <f t="shared" si="215"/>
        <v>2014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>
        <f t="shared" si="215"/>
        <v>2016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>
        <f t="shared" si="215"/>
        <v>2014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>
        <f t="shared" si="215"/>
        <v>2015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>
        <f t="shared" si="215"/>
        <v>2015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>
        <f t="shared" si="215"/>
        <v>2016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>
        <f t="shared" si="215"/>
        <v>2014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>
        <f t="shared" si="215"/>
        <v>2015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>
        <f t="shared" si="215"/>
        <v>2015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>
        <f t="shared" si="215"/>
        <v>2014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>
        <f t="shared" si="215"/>
        <v>2016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>
        <f t="shared" si="215"/>
        <v>2015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>
        <f t="shared" si="215"/>
        <v>2015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>
        <f t="shared" si="215"/>
        <v>2016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>
        <f t="shared" si="215"/>
        <v>2014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>
        <f t="shared" si="215"/>
        <v>2016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>
        <f t="shared" si="215"/>
        <v>2015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>
        <f t="shared" si="215"/>
        <v>2015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>
        <f t="shared" si="215"/>
        <v>2014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>
        <f t="shared" si="215"/>
        <v>2016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>
        <f t="shared" si="215"/>
        <v>2014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>
        <f t="shared" si="215"/>
        <v>2016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>
        <f t="shared" si="215"/>
        <v>2014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>
        <f t="shared" ref="T3459:T3522" si="219">YEAR(S3459)</f>
        <v>2015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>
        <f t="shared" si="219"/>
        <v>2015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>
        <f t="shared" si="219"/>
        <v>2016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>
        <f t="shared" si="219"/>
        <v>2014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>
        <f t="shared" si="219"/>
        <v>2016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>
        <f t="shared" si="219"/>
        <v>2015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>
        <f t="shared" si="219"/>
        <v>2016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>
        <f t="shared" si="219"/>
        <v>2016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>
        <f t="shared" si="219"/>
        <v>2015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>
        <f t="shared" si="219"/>
        <v>2016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>
        <f t="shared" si="219"/>
        <v>2015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>
        <f t="shared" si="219"/>
        <v>2016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>
        <f t="shared" si="219"/>
        <v>2016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>
        <f t="shared" si="219"/>
        <v>2016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>
        <f t="shared" si="219"/>
        <v>2014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>
        <f t="shared" si="219"/>
        <v>2014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>
        <f t="shared" si="219"/>
        <v>2015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>
        <f t="shared" si="219"/>
        <v>2016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>
        <f t="shared" si="219"/>
        <v>2014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>
        <f t="shared" si="219"/>
        <v>2014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>
        <f t="shared" si="219"/>
        <v>2015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>
        <f t="shared" si="219"/>
        <v>2015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>
        <f t="shared" si="219"/>
        <v>2014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>
        <f t="shared" si="219"/>
        <v>2015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>
        <f t="shared" si="219"/>
        <v>2014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>
        <f t="shared" si="219"/>
        <v>2014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>
        <f t="shared" si="219"/>
        <v>2014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>
        <f t="shared" si="219"/>
        <v>2016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>
        <f t="shared" si="219"/>
        <v>2016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>
        <f t="shared" si="219"/>
        <v>2015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>
        <f t="shared" si="219"/>
        <v>2015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>
        <f t="shared" si="219"/>
        <v>2015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>
        <f t="shared" si="219"/>
        <v>2014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>
        <f t="shared" si="219"/>
        <v>2016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>
        <f t="shared" si="219"/>
        <v>2015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>
        <f t="shared" si="219"/>
        <v>2015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>
        <f t="shared" si="219"/>
        <v>2014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>
        <f t="shared" si="219"/>
        <v>2016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>
        <f t="shared" si="219"/>
        <v>2014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>
        <f t="shared" si="219"/>
        <v>2016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>
        <f t="shared" si="219"/>
        <v>2016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>
        <f t="shared" si="219"/>
        <v>2016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>
        <f t="shared" si="219"/>
        <v>2015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>
        <f t="shared" si="219"/>
        <v>2016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>
        <f t="shared" si="219"/>
        <v>2015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>
        <f t="shared" si="219"/>
        <v>2016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>
        <f t="shared" si="219"/>
        <v>2016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>
        <f t="shared" si="219"/>
        <v>2015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>
        <f t="shared" si="219"/>
        <v>2014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>
        <f t="shared" si="219"/>
        <v>2014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>
        <f t="shared" si="219"/>
        <v>2016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>
        <f t="shared" si="219"/>
        <v>2016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>
        <f t="shared" si="219"/>
        <v>2014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>
        <f t="shared" si="219"/>
        <v>2014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>
        <f t="shared" si="219"/>
        <v>2014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>
        <f t="shared" si="219"/>
        <v>2015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>
        <f t="shared" si="219"/>
        <v>2014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>
        <f t="shared" si="219"/>
        <v>2015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>
        <f t="shared" si="219"/>
        <v>2015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>
        <f t="shared" si="219"/>
        <v>2014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>
        <f t="shared" si="219"/>
        <v>2014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>
        <f t="shared" si="219"/>
        <v>2014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>
        <f t="shared" si="219"/>
        <v>2015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>
        <f t="shared" si="219"/>
        <v>2015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>
        <f t="shared" ref="T3523:T3586" si="223">YEAR(S3523)</f>
        <v>2014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>
        <f t="shared" si="223"/>
        <v>2015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>
        <f t="shared" si="223"/>
        <v>2016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>
        <f t="shared" si="223"/>
        <v>2014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>
        <f t="shared" si="223"/>
        <v>2015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>
        <f t="shared" si="223"/>
        <v>2016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>
        <f t="shared" si="223"/>
        <v>2015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>
        <f t="shared" si="223"/>
        <v>2016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>
        <f t="shared" si="223"/>
        <v>2015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>
        <f t="shared" si="223"/>
        <v>2016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>
        <f t="shared" si="223"/>
        <v>2016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>
        <f t="shared" si="223"/>
        <v>2014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>
        <f t="shared" si="223"/>
        <v>2015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>
        <f t="shared" si="223"/>
        <v>2015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>
        <f t="shared" si="223"/>
        <v>2015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>
        <f t="shared" si="223"/>
        <v>2015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>
        <f t="shared" si="223"/>
        <v>2014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>
        <f t="shared" si="223"/>
        <v>2016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>
        <f t="shared" si="223"/>
        <v>2016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>
        <f t="shared" si="223"/>
        <v>2016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>
        <f t="shared" si="223"/>
        <v>2015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>
        <f t="shared" si="223"/>
        <v>2014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>
        <f t="shared" si="223"/>
        <v>2015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>
        <f t="shared" si="223"/>
        <v>2015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>
        <f t="shared" si="223"/>
        <v>2015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>
        <f t="shared" si="223"/>
        <v>2015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>
        <f t="shared" si="223"/>
        <v>2016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>
        <f t="shared" si="223"/>
        <v>2016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>
        <f t="shared" si="223"/>
        <v>2015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>
        <f t="shared" si="223"/>
        <v>2016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>
        <f t="shared" si="223"/>
        <v>2014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>
        <f t="shared" si="223"/>
        <v>2014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>
        <f t="shared" si="223"/>
        <v>2015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>
        <f t="shared" si="223"/>
        <v>2015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>
        <f t="shared" si="223"/>
        <v>2016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>
        <f t="shared" si="223"/>
        <v>2014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>
        <f t="shared" si="223"/>
        <v>2014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>
        <f t="shared" si="223"/>
        <v>2015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>
        <f t="shared" si="223"/>
        <v>2015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>
        <f t="shared" si="223"/>
        <v>2015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>
        <f t="shared" si="223"/>
        <v>2015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>
        <f t="shared" si="223"/>
        <v>2016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>
        <f t="shared" si="223"/>
        <v>2016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>
        <f t="shared" si="223"/>
        <v>2015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>
        <f t="shared" si="223"/>
        <v>2014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>
        <f t="shared" si="223"/>
        <v>2014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>
        <f t="shared" si="223"/>
        <v>2015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>
        <f t="shared" si="223"/>
        <v>2014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>
        <f t="shared" si="223"/>
        <v>2014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>
        <f t="shared" si="223"/>
        <v>2014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>
        <f t="shared" si="223"/>
        <v>2014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>
        <f t="shared" si="223"/>
        <v>2015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>
        <f t="shared" si="223"/>
        <v>2014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>
        <f t="shared" si="223"/>
        <v>2014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>
        <f t="shared" si="223"/>
        <v>2016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>
        <f t="shared" si="223"/>
        <v>2016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>
        <f t="shared" si="223"/>
        <v>2015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>
        <f t="shared" si="223"/>
        <v>2016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>
        <f t="shared" si="223"/>
        <v>2016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>
        <f t="shared" si="223"/>
        <v>2015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>
        <f t="shared" si="223"/>
        <v>2014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>
        <f t="shared" si="223"/>
        <v>2016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>
        <f t="shared" si="223"/>
        <v>2016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>
        <f t="shared" si="223"/>
        <v>2015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>
        <f t="shared" ref="T3587:T3650" si="227">YEAR(S3587)</f>
        <v>2014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>
        <f t="shared" si="227"/>
        <v>2016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>
        <f t="shared" si="227"/>
        <v>2016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>
        <f t="shared" si="227"/>
        <v>2015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>
        <f t="shared" si="227"/>
        <v>2015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>
        <f t="shared" si="227"/>
        <v>2014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>
        <f t="shared" si="227"/>
        <v>2014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>
        <f t="shared" si="227"/>
        <v>2014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>
        <f t="shared" si="227"/>
        <v>2014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>
        <f t="shared" si="227"/>
        <v>2016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>
        <f t="shared" si="227"/>
        <v>2015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>
        <f t="shared" si="227"/>
        <v>2014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>
        <f t="shared" si="227"/>
        <v>2016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>
        <f t="shared" si="227"/>
        <v>2014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>
        <f t="shared" si="227"/>
        <v>2015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>
        <f t="shared" si="227"/>
        <v>2016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>
        <f t="shared" si="227"/>
        <v>2014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>
        <f t="shared" si="227"/>
        <v>2016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>
        <f t="shared" si="227"/>
        <v>2015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>
        <f t="shared" si="227"/>
        <v>2016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>
        <f t="shared" si="227"/>
        <v>2016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>
        <f t="shared" si="227"/>
        <v>2016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>
        <f t="shared" si="227"/>
        <v>2015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>
        <f t="shared" si="227"/>
        <v>2016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>
        <f t="shared" si="227"/>
        <v>2016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>
        <f t="shared" si="227"/>
        <v>2015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>
        <f t="shared" si="227"/>
        <v>2015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>
        <f t="shared" si="227"/>
        <v>2014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>
        <f t="shared" si="227"/>
        <v>2014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>
        <f t="shared" si="227"/>
        <v>2015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>
        <f t="shared" si="227"/>
        <v>2015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>
        <f t="shared" si="227"/>
        <v>2015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>
        <f t="shared" si="227"/>
        <v>2017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>
        <f t="shared" si="227"/>
        <v>2015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>
        <f t="shared" si="227"/>
        <v>2016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>
        <f t="shared" si="227"/>
        <v>2015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>
        <f t="shared" si="227"/>
        <v>2016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>
        <f t="shared" si="227"/>
        <v>2014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>
        <f t="shared" si="227"/>
        <v>2014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>
        <f t="shared" si="227"/>
        <v>2016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>
        <f t="shared" si="227"/>
        <v>2015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>
        <f t="shared" si="227"/>
        <v>2014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>
        <f t="shared" si="227"/>
        <v>2016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>
        <f t="shared" si="227"/>
        <v>2015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>
        <f t="shared" si="227"/>
        <v>2016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>
        <f t="shared" si="227"/>
        <v>2014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>
        <f t="shared" si="227"/>
        <v>2014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>
        <f t="shared" si="227"/>
        <v>2014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>
        <f t="shared" si="227"/>
        <v>2016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>
        <f t="shared" si="227"/>
        <v>2016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>
        <f t="shared" si="227"/>
        <v>2016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>
        <f t="shared" si="227"/>
        <v>2015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>
        <f t="shared" si="227"/>
        <v>2014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>
        <f t="shared" si="227"/>
        <v>2015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>
        <f t="shared" si="227"/>
        <v>2016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>
        <f t="shared" si="227"/>
        <v>2015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>
        <f t="shared" si="227"/>
        <v>2014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>
        <f t="shared" si="227"/>
        <v>2015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>
        <f t="shared" si="227"/>
        <v>2015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>
        <f t="shared" si="227"/>
        <v>2016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>
        <f t="shared" si="227"/>
        <v>2016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>
        <f t="shared" si="227"/>
        <v>2015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>
        <f t="shared" si="227"/>
        <v>2016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>
        <f t="shared" si="227"/>
        <v>2014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>
        <f t="shared" ref="T3651:T3714" si="231">YEAR(S3651)</f>
        <v>2014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>
        <f t="shared" si="231"/>
        <v>2016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>
        <f t="shared" si="231"/>
        <v>2014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>
        <f t="shared" si="231"/>
        <v>2016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>
        <f t="shared" si="231"/>
        <v>2015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>
        <f t="shared" si="231"/>
        <v>2016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>
        <f t="shared" si="231"/>
        <v>2015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>
        <f t="shared" si="231"/>
        <v>2017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>
        <f t="shared" si="231"/>
        <v>2016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>
        <f t="shared" si="231"/>
        <v>2014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>
        <f t="shared" si="231"/>
        <v>2015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>
        <f t="shared" si="231"/>
        <v>2014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>
        <f t="shared" si="231"/>
        <v>2016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>
        <f t="shared" si="231"/>
        <v>2015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>
        <f t="shared" si="231"/>
        <v>2016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>
        <f t="shared" si="231"/>
        <v>2016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>
        <f t="shared" si="231"/>
        <v>2015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>
        <f t="shared" si="231"/>
        <v>2014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>
        <f t="shared" si="231"/>
        <v>2015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>
        <f t="shared" si="231"/>
        <v>2015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>
        <f t="shared" si="231"/>
        <v>2015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>
        <f t="shared" si="231"/>
        <v>2015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>
        <f t="shared" si="231"/>
        <v>2014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>
        <f t="shared" si="231"/>
        <v>2014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>
        <f t="shared" si="231"/>
        <v>2014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>
        <f t="shared" si="231"/>
        <v>2016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>
        <f t="shared" si="231"/>
        <v>2016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>
        <f t="shared" si="231"/>
        <v>2014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>
        <f t="shared" si="231"/>
        <v>2014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>
        <f t="shared" si="231"/>
        <v>2015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>
        <f t="shared" si="231"/>
        <v>2014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>
        <f t="shared" si="231"/>
        <v>2016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>
        <f t="shared" si="231"/>
        <v>2016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>
        <f t="shared" si="231"/>
        <v>2014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>
        <f t="shared" si="231"/>
        <v>2016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>
        <f t="shared" si="231"/>
        <v>2015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>
        <f t="shared" si="231"/>
        <v>2014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>
        <f t="shared" si="231"/>
        <v>2015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>
        <f t="shared" si="231"/>
        <v>2014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>
        <f t="shared" si="231"/>
        <v>2014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>
        <f t="shared" si="231"/>
        <v>2015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>
        <f t="shared" si="231"/>
        <v>2014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>
        <f t="shared" si="231"/>
        <v>2015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>
        <f t="shared" si="231"/>
        <v>2014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>
        <f t="shared" si="231"/>
        <v>2015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>
        <f t="shared" si="231"/>
        <v>2016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>
        <f t="shared" si="231"/>
        <v>2014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>
        <f t="shared" si="231"/>
        <v>2014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>
        <f t="shared" si="231"/>
        <v>2016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>
        <f t="shared" si="231"/>
        <v>2016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>
        <f t="shared" si="231"/>
        <v>2014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>
        <f t="shared" si="231"/>
        <v>2014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>
        <f t="shared" si="231"/>
        <v>2015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>
        <f t="shared" si="231"/>
        <v>2016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>
        <f t="shared" si="231"/>
        <v>2016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>
        <f t="shared" si="231"/>
        <v>2016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>
        <f t="shared" si="231"/>
        <v>2014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>
        <f t="shared" si="231"/>
        <v>2014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>
        <f t="shared" si="231"/>
        <v>2016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>
        <f t="shared" si="231"/>
        <v>2014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>
        <f t="shared" si="231"/>
        <v>2014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>
        <f t="shared" si="231"/>
        <v>2015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>
        <f t="shared" si="231"/>
        <v>2014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>
        <f t="shared" si="231"/>
        <v>2015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>
        <f t="shared" ref="T3715:T3778" si="235">YEAR(S3715)</f>
        <v>2016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>
        <f t="shared" si="235"/>
        <v>2015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>
        <f t="shared" si="235"/>
        <v>2015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>
        <f t="shared" si="235"/>
        <v>2015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>
        <f t="shared" si="235"/>
        <v>2015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>
        <f t="shared" si="235"/>
        <v>2015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>
        <f t="shared" si="235"/>
        <v>2015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>
        <f t="shared" si="235"/>
        <v>2015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>
        <f t="shared" si="235"/>
        <v>2014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>
        <f t="shared" si="235"/>
        <v>2016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>
        <f t="shared" si="235"/>
        <v>2014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>
        <f t="shared" si="235"/>
        <v>2016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>
        <f t="shared" si="235"/>
        <v>2016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>
        <f t="shared" si="235"/>
        <v>2016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>
        <f t="shared" si="235"/>
        <v>2016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>
        <f t="shared" si="235"/>
        <v>2015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>
        <f t="shared" si="235"/>
        <v>2015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>
        <f t="shared" si="235"/>
        <v>2015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>
        <f t="shared" si="235"/>
        <v>2014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>
        <f t="shared" si="235"/>
        <v>2014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>
        <f t="shared" si="235"/>
        <v>2015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>
        <f t="shared" si="235"/>
        <v>2015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>
        <f t="shared" si="235"/>
        <v>2015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>
        <f t="shared" si="235"/>
        <v>2015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>
        <f t="shared" si="235"/>
        <v>2015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>
        <f t="shared" si="235"/>
        <v>2014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>
        <f t="shared" si="235"/>
        <v>2016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>
        <f t="shared" si="235"/>
        <v>2014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>
        <f t="shared" si="235"/>
        <v>2015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>
        <f t="shared" si="235"/>
        <v>2014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>
        <f t="shared" si="235"/>
        <v>2014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>
        <f t="shared" si="235"/>
        <v>2014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>
        <f t="shared" si="235"/>
        <v>2014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>
        <f t="shared" si="235"/>
        <v>2016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>
        <f t="shared" si="235"/>
        <v>2015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>
        <f t="shared" si="235"/>
        <v>2016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>
        <f t="shared" si="235"/>
        <v>2016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>
        <f t="shared" si="235"/>
        <v>2015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>
        <f t="shared" si="235"/>
        <v>2016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>
        <f t="shared" si="235"/>
        <v>2016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>
        <f t="shared" si="235"/>
        <v>2015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>
        <f t="shared" si="235"/>
        <v>2014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>
        <f t="shared" si="235"/>
        <v>2016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>
        <f t="shared" si="235"/>
        <v>2014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>
        <f t="shared" si="235"/>
        <v>2014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>
        <f t="shared" si="235"/>
        <v>2014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>
        <f t="shared" si="235"/>
        <v>2015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>
        <f t="shared" si="235"/>
        <v>2014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>
        <f t="shared" si="235"/>
        <v>2015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>
        <f t="shared" si="235"/>
        <v>2015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>
        <f t="shared" si="235"/>
        <v>2015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>
        <f t="shared" si="235"/>
        <v>2016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>
        <f t="shared" si="235"/>
        <v>2014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>
        <f t="shared" si="235"/>
        <v>2014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>
        <f t="shared" si="235"/>
        <v>2015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>
        <f t="shared" si="235"/>
        <v>2014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>
        <f t="shared" si="235"/>
        <v>2016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>
        <f t="shared" si="235"/>
        <v>2015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>
        <f t="shared" si="235"/>
        <v>2016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>
        <f t="shared" si="235"/>
        <v>2016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>
        <f t="shared" si="235"/>
        <v>2016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>
        <f t="shared" si="235"/>
        <v>2015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>
        <f t="shared" si="235"/>
        <v>2015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>
        <f t="shared" si="235"/>
        <v>2014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>
        <f t="shared" ref="T3779:T3842" si="239">YEAR(S3779)</f>
        <v>2014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>
        <f t="shared" si="239"/>
        <v>2014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>
        <f t="shared" si="239"/>
        <v>2016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>
        <f t="shared" si="239"/>
        <v>2015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>
        <f t="shared" si="239"/>
        <v>2014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>
        <f t="shared" si="239"/>
        <v>2016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>
        <f t="shared" si="239"/>
        <v>2016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>
        <f t="shared" si="239"/>
        <v>2016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>
        <f t="shared" si="239"/>
        <v>2016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>
        <f t="shared" si="239"/>
        <v>2016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>
        <f t="shared" si="239"/>
        <v>2015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>
        <f t="shared" si="239"/>
        <v>2015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>
        <f t="shared" si="239"/>
        <v>2015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>
        <f t="shared" si="239"/>
        <v>2016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>
        <f t="shared" si="239"/>
        <v>2014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>
        <f t="shared" si="239"/>
        <v>2015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>
        <f t="shared" si="239"/>
        <v>2014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>
        <f t="shared" si="239"/>
        <v>2015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>
        <f t="shared" si="239"/>
        <v>2015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>
        <f t="shared" si="239"/>
        <v>2016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>
        <f t="shared" si="239"/>
        <v>2015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>
        <f t="shared" si="239"/>
        <v>2014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>
        <f t="shared" si="239"/>
        <v>2016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>
        <f t="shared" si="239"/>
        <v>2014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>
        <f t="shared" si="239"/>
        <v>2014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>
        <f t="shared" si="239"/>
        <v>2015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>
        <f t="shared" si="239"/>
        <v>2016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>
        <f t="shared" si="239"/>
        <v>2016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>
        <f t="shared" si="239"/>
        <v>2014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>
        <f t="shared" si="239"/>
        <v>2014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>
        <f t="shared" si="239"/>
        <v>2015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>
        <f t="shared" si="239"/>
        <v>2015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>
        <f t="shared" si="239"/>
        <v>2014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>
        <f t="shared" si="239"/>
        <v>2015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>
        <f t="shared" si="239"/>
        <v>2016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>
        <f t="shared" si="239"/>
        <v>2015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>
        <f t="shared" si="239"/>
        <v>2016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>
        <f t="shared" si="239"/>
        <v>2015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>
        <f t="shared" si="239"/>
        <v>2015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>
        <f t="shared" si="239"/>
        <v>2014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>
        <f t="shared" si="239"/>
        <v>2015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>
        <f t="shared" si="239"/>
        <v>2015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>
        <f t="shared" si="239"/>
        <v>2015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>
        <f t="shared" si="239"/>
        <v>2015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>
        <f t="shared" si="239"/>
        <v>2015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>
        <f t="shared" si="239"/>
        <v>2015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>
        <f t="shared" si="239"/>
        <v>2015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>
        <f t="shared" si="239"/>
        <v>2016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>
        <f t="shared" si="239"/>
        <v>2015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>
        <f t="shared" si="239"/>
        <v>2015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>
        <f t="shared" si="239"/>
        <v>2015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>
        <f t="shared" si="239"/>
        <v>2014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>
        <f t="shared" si="239"/>
        <v>2016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>
        <f t="shared" si="239"/>
        <v>2016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>
        <f t="shared" si="239"/>
        <v>2014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>
        <f t="shared" si="239"/>
        <v>2016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>
        <f t="shared" si="239"/>
        <v>2014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>
        <f t="shared" si="239"/>
        <v>2015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>
        <f t="shared" si="239"/>
        <v>2016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>
        <f t="shared" si="239"/>
        <v>2016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>
        <f t="shared" si="239"/>
        <v>2015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>
        <f t="shared" si="239"/>
        <v>2015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>
        <f t="shared" si="239"/>
        <v>2015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>
        <f t="shared" si="239"/>
        <v>2016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>
        <f t="shared" ref="T3843:T3906" si="243">YEAR(S3843)</f>
        <v>2014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>
        <f t="shared" si="243"/>
        <v>2014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>
        <f t="shared" si="243"/>
        <v>2014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>
        <f t="shared" si="243"/>
        <v>2014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>
        <f t="shared" si="243"/>
        <v>2015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>
        <f t="shared" si="243"/>
        <v>2014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>
        <f t="shared" si="243"/>
        <v>2015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>
        <f t="shared" si="243"/>
        <v>2015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>
        <f t="shared" si="243"/>
        <v>2015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>
        <f t="shared" si="243"/>
        <v>2014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>
        <f t="shared" si="243"/>
        <v>2015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>
        <f t="shared" si="243"/>
        <v>2015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>
        <f t="shared" si="243"/>
        <v>2014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>
        <f t="shared" si="243"/>
        <v>2015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>
        <f t="shared" si="243"/>
        <v>2015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>
        <f t="shared" si="243"/>
        <v>2015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>
        <f t="shared" si="243"/>
        <v>2014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>
        <f t="shared" si="243"/>
        <v>2015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>
        <f t="shared" si="243"/>
        <v>2014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>
        <f t="shared" si="243"/>
        <v>2014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>
        <f t="shared" si="243"/>
        <v>2014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>
        <f t="shared" si="243"/>
        <v>2016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>
        <f t="shared" si="243"/>
        <v>2015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>
        <f t="shared" si="243"/>
        <v>2015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>
        <f t="shared" si="243"/>
        <v>2014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>
        <f t="shared" si="243"/>
        <v>2016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>
        <f t="shared" si="243"/>
        <v>2016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>
        <f t="shared" si="243"/>
        <v>2014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>
        <f t="shared" si="243"/>
        <v>2015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>
        <f t="shared" si="243"/>
        <v>2014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>
        <f t="shared" si="243"/>
        <v>2017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>
        <f t="shared" si="243"/>
        <v>2015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>
        <f t="shared" si="243"/>
        <v>2015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>
        <f t="shared" si="243"/>
        <v>2015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>
        <f t="shared" si="243"/>
        <v>2016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>
        <f t="shared" si="243"/>
        <v>2016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>
        <f t="shared" si="243"/>
        <v>2016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>
        <f t="shared" si="243"/>
        <v>2015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>
        <f t="shared" si="243"/>
        <v>2014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>
        <f t="shared" si="243"/>
        <v>2014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>
        <f t="shared" si="243"/>
        <v>2017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>
        <f t="shared" si="243"/>
        <v>2016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>
        <f t="shared" si="243"/>
        <v>2014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>
        <f t="shared" si="243"/>
        <v>2015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>
        <f t="shared" si="243"/>
        <v>2016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>
        <f t="shared" si="243"/>
        <v>2014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>
        <f t="shared" si="243"/>
        <v>2015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>
        <f t="shared" si="243"/>
        <v>2017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>
        <f t="shared" si="243"/>
        <v>2014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>
        <f t="shared" si="243"/>
        <v>2015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>
        <f t="shared" si="243"/>
        <v>2015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>
        <f t="shared" si="243"/>
        <v>2014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>
        <f t="shared" si="243"/>
        <v>2014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>
        <f t="shared" si="243"/>
        <v>2016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>
        <f t="shared" si="243"/>
        <v>2015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>
        <f t="shared" si="243"/>
        <v>2014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>
        <f t="shared" si="243"/>
        <v>2014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>
        <f t="shared" si="243"/>
        <v>2015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>
        <f t="shared" si="243"/>
        <v>2014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>
        <f t="shared" si="243"/>
        <v>2015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>
        <f t="shared" si="243"/>
        <v>2015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>
        <f t="shared" si="243"/>
        <v>2016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>
        <f t="shared" si="243"/>
        <v>2015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>
        <f t="shared" si="243"/>
        <v>2015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>
        <f t="shared" ref="T3907:T3970" si="247">YEAR(S3907)</f>
        <v>2015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>
        <f t="shared" si="247"/>
        <v>2015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>
        <f t="shared" si="247"/>
        <v>2014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>
        <f t="shared" si="247"/>
        <v>2014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>
        <f t="shared" si="247"/>
        <v>2014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>
        <f t="shared" si="247"/>
        <v>2015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>
        <f t="shared" si="247"/>
        <v>2014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>
        <f t="shared" si="247"/>
        <v>2015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>
        <f t="shared" si="247"/>
        <v>2015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>
        <f t="shared" si="247"/>
        <v>2015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>
        <f t="shared" si="247"/>
        <v>2016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>
        <f t="shared" si="247"/>
        <v>2016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>
        <f t="shared" si="247"/>
        <v>2014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>
        <f t="shared" si="247"/>
        <v>2014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>
        <f t="shared" si="247"/>
        <v>2015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>
        <f t="shared" si="247"/>
        <v>2016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>
        <f t="shared" si="247"/>
        <v>2014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>
        <f t="shared" si="247"/>
        <v>2015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>
        <f t="shared" si="247"/>
        <v>2015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>
        <f t="shared" si="247"/>
        <v>2014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>
        <f t="shared" si="247"/>
        <v>2014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>
        <f t="shared" si="247"/>
        <v>2014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>
        <f t="shared" si="247"/>
        <v>2014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>
        <f t="shared" si="247"/>
        <v>2015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>
        <f t="shared" si="247"/>
        <v>2016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>
        <f t="shared" si="247"/>
        <v>2016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>
        <f t="shared" si="247"/>
        <v>2015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>
        <f t="shared" si="247"/>
        <v>2016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>
        <f t="shared" si="247"/>
        <v>2016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>
        <f t="shared" si="247"/>
        <v>2015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>
        <f t="shared" si="247"/>
        <v>2015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>
        <f t="shared" si="247"/>
        <v>2016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>
        <f t="shared" si="247"/>
        <v>2016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>
        <f t="shared" si="247"/>
        <v>2015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>
        <f t="shared" si="247"/>
        <v>2014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>
        <f t="shared" si="247"/>
        <v>2014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>
        <f t="shared" si="247"/>
        <v>2014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>
        <f t="shared" si="247"/>
        <v>2015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>
        <f t="shared" si="247"/>
        <v>2015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>
        <f t="shared" si="247"/>
        <v>2015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>
        <f t="shared" si="247"/>
        <v>2015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>
        <f t="shared" si="247"/>
        <v>2015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>
        <f t="shared" si="247"/>
        <v>2016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>
        <f t="shared" si="247"/>
        <v>2014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>
        <f t="shared" si="247"/>
        <v>2015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>
        <f t="shared" si="247"/>
        <v>2016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>
        <f t="shared" si="247"/>
        <v>2016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>
        <f t="shared" si="247"/>
        <v>2015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>
        <f t="shared" si="247"/>
        <v>2016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>
        <f t="shared" si="247"/>
        <v>2014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>
        <f t="shared" si="247"/>
        <v>2015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>
        <f t="shared" si="247"/>
        <v>2016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>
        <f t="shared" si="247"/>
        <v>2016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>
        <f t="shared" si="247"/>
        <v>2014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>
        <f t="shared" si="247"/>
        <v>2014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>
        <f t="shared" si="247"/>
        <v>2015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>
        <f t="shared" si="247"/>
        <v>2014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>
        <f t="shared" si="247"/>
        <v>2015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>
        <f t="shared" si="247"/>
        <v>2015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>
        <f t="shared" si="247"/>
        <v>2015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>
        <f t="shared" si="247"/>
        <v>2016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>
        <f t="shared" si="247"/>
        <v>2014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>
        <f t="shared" si="247"/>
        <v>2017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>
        <f t="shared" si="247"/>
        <v>2016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>
        <f t="shared" ref="T3971:T4034" si="251">YEAR(S3971)</f>
        <v>2016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>
        <f t="shared" si="251"/>
        <v>2016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>
        <f t="shared" si="251"/>
        <v>2014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>
        <f t="shared" si="251"/>
        <v>2014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>
        <f t="shared" si="251"/>
        <v>2016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>
        <f t="shared" si="251"/>
        <v>2016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>
        <f t="shared" si="251"/>
        <v>2016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>
        <f t="shared" si="251"/>
        <v>2014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>
        <f t="shared" si="251"/>
        <v>2016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>
        <f t="shared" si="251"/>
        <v>2014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>
        <f t="shared" si="251"/>
        <v>2015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>
        <f t="shared" si="251"/>
        <v>2014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>
        <f t="shared" si="251"/>
        <v>2016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>
        <f t="shared" si="251"/>
        <v>2015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>
        <f t="shared" si="251"/>
        <v>2014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>
        <f t="shared" si="251"/>
        <v>2014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>
        <f t="shared" si="251"/>
        <v>2016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>
        <f t="shared" si="251"/>
        <v>2016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>
        <f t="shared" si="251"/>
        <v>2014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>
        <f t="shared" si="251"/>
        <v>2015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>
        <f t="shared" si="251"/>
        <v>2015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>
        <f t="shared" si="251"/>
        <v>2016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>
        <f t="shared" si="251"/>
        <v>2015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>
        <f t="shared" si="251"/>
        <v>2015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>
        <f t="shared" si="251"/>
        <v>2015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>
        <f t="shared" si="251"/>
        <v>2014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>
        <f t="shared" si="251"/>
        <v>2015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>
        <f t="shared" si="251"/>
        <v>2014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>
        <f t="shared" si="251"/>
        <v>2015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>
        <f t="shared" si="251"/>
        <v>2015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>
        <f t="shared" si="251"/>
        <v>2014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>
        <f t="shared" si="251"/>
        <v>2016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>
        <f t="shared" si="251"/>
        <v>2017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>
        <f t="shared" si="251"/>
        <v>2014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>
        <f t="shared" si="251"/>
        <v>2015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>
        <f t="shared" si="251"/>
        <v>2014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>
        <f t="shared" si="251"/>
        <v>2014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>
        <f t="shared" si="251"/>
        <v>2016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>
        <f t="shared" si="251"/>
        <v>2014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>
        <f t="shared" si="251"/>
        <v>2015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>
        <f t="shared" si="251"/>
        <v>2014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>
        <f t="shared" si="251"/>
        <v>2014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>
        <f t="shared" si="251"/>
        <v>2014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>
        <f t="shared" si="251"/>
        <v>2015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>
        <f t="shared" si="251"/>
        <v>2015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>
        <f t="shared" si="251"/>
        <v>2016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>
        <f t="shared" si="251"/>
        <v>2015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>
        <f t="shared" si="251"/>
        <v>2014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>
        <f t="shared" si="251"/>
        <v>2014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>
        <f t="shared" si="251"/>
        <v>2016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>
        <f t="shared" si="251"/>
        <v>2016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>
        <f t="shared" si="251"/>
        <v>2015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>
        <f t="shared" si="251"/>
        <v>2014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>
        <f t="shared" si="251"/>
        <v>2014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>
        <f t="shared" si="251"/>
        <v>2016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>
        <f t="shared" si="251"/>
        <v>2015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>
        <f t="shared" si="251"/>
        <v>2015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>
        <f t="shared" si="251"/>
        <v>2015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>
        <f t="shared" si="251"/>
        <v>2017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>
        <f t="shared" si="251"/>
        <v>2014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>
        <f t="shared" si="251"/>
        <v>2015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>
        <f t="shared" si="251"/>
        <v>2016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>
        <f t="shared" si="251"/>
        <v>2014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>
        <f t="shared" si="251"/>
        <v>2015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>
        <f t="shared" ref="T4035:T4098" si="255">YEAR(S4035)</f>
        <v>2016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>
        <f t="shared" si="255"/>
        <v>2015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>
        <f t="shared" si="255"/>
        <v>2014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>
        <f t="shared" si="255"/>
        <v>2014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>
        <f t="shared" si="255"/>
        <v>2016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>
        <f t="shared" si="255"/>
        <v>2014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>
        <f t="shared" si="255"/>
        <v>2015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>
        <f t="shared" si="255"/>
        <v>2015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>
        <f t="shared" si="255"/>
        <v>2016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>
        <f t="shared" si="255"/>
        <v>2014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>
        <f t="shared" si="255"/>
        <v>2014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>
        <f t="shared" si="255"/>
        <v>2015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>
        <f t="shared" si="255"/>
        <v>2014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>
        <f t="shared" si="255"/>
        <v>2014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>
        <f t="shared" si="255"/>
        <v>2014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>
        <f t="shared" si="255"/>
        <v>2016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>
        <f t="shared" si="255"/>
        <v>2015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>
        <f t="shared" si="255"/>
        <v>2014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>
        <f t="shared" si="255"/>
        <v>2014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>
        <f t="shared" si="255"/>
        <v>2014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>
        <f t="shared" si="255"/>
        <v>2014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>
        <f t="shared" si="255"/>
        <v>2016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>
        <f t="shared" si="255"/>
        <v>2014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>
        <f t="shared" si="255"/>
        <v>2016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>
        <f t="shared" si="255"/>
        <v>2015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>
        <f t="shared" si="255"/>
        <v>2016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>
        <f t="shared" si="255"/>
        <v>2014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>
        <f t="shared" si="255"/>
        <v>2014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>
        <f t="shared" si="255"/>
        <v>2016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>
        <f t="shared" si="255"/>
        <v>2016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>
        <f t="shared" si="255"/>
        <v>2014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>
        <f t="shared" si="255"/>
        <v>2015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>
        <f t="shared" si="255"/>
        <v>2014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>
        <f t="shared" si="255"/>
        <v>2016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>
        <f t="shared" si="255"/>
        <v>2015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>
        <f t="shared" si="255"/>
        <v>2016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>
        <f t="shared" si="255"/>
        <v>2015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>
        <f t="shared" si="255"/>
        <v>2015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>
        <f t="shared" si="255"/>
        <v>2016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>
        <f t="shared" si="255"/>
        <v>2014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>
        <f t="shared" si="255"/>
        <v>2015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>
        <f t="shared" si="255"/>
        <v>2015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>
        <f t="shared" si="255"/>
        <v>2014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>
        <f t="shared" si="255"/>
        <v>2014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>
        <f t="shared" si="255"/>
        <v>2016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>
        <f t="shared" si="255"/>
        <v>2016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>
        <f t="shared" si="255"/>
        <v>2016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>
        <f t="shared" si="255"/>
        <v>2016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>
        <f t="shared" si="255"/>
        <v>2015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>
        <f t="shared" si="255"/>
        <v>2015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>
        <f t="shared" si="255"/>
        <v>2015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>
        <f t="shared" si="255"/>
        <v>2016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>
        <f t="shared" si="255"/>
        <v>2015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>
        <f t="shared" si="255"/>
        <v>2015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>
        <f t="shared" si="255"/>
        <v>2016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>
        <f t="shared" si="255"/>
        <v>2014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>
        <f t="shared" si="255"/>
        <v>2015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>
        <f t="shared" si="255"/>
        <v>2015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>
        <f t="shared" si="255"/>
        <v>2014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>
        <f t="shared" si="255"/>
        <v>2015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>
        <f t="shared" si="255"/>
        <v>2015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>
        <f t="shared" si="255"/>
        <v>2014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>
        <f t="shared" si="255"/>
        <v>2016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>
        <f t="shared" si="255"/>
        <v>2017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>
        <f t="shared" ref="T4099:T4115" si="259">YEAR(S4099)</f>
        <v>2015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>
        <f t="shared" si="259"/>
        <v>2016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>
        <f t="shared" si="259"/>
        <v>2016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>
        <f t="shared" si="259"/>
        <v>2014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>
        <f t="shared" si="259"/>
        <v>2016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>
        <f t="shared" si="259"/>
        <v>2016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>
        <f t="shared" si="259"/>
        <v>2015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>
        <f t="shared" si="259"/>
        <v>2016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>
        <f t="shared" si="259"/>
        <v>2016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>
        <f t="shared" si="259"/>
        <v>2015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>
        <f t="shared" si="259"/>
        <v>2014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>
        <f t="shared" si="259"/>
        <v>2017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>
        <f t="shared" si="259"/>
        <v>2015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>
        <f t="shared" si="259"/>
        <v>2016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>
        <f t="shared" si="259"/>
        <v>2015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>
        <f t="shared" si="259"/>
        <v>2016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>
        <f t="shared" si="259"/>
        <v>2015</v>
      </c>
    </row>
  </sheetData>
  <autoFilter ref="A1:A4115" xr:uid="{00000000-0001-0000-0000-000000000000}"/>
  <sortState xmlns:xlrd2="http://schemas.microsoft.com/office/spreadsheetml/2017/richdata2" ref="A2:O4115">
    <sortCondition descending="1" ref="O1:O4115"/>
  </sortState>
  <conditionalFormatting sqref="F1:F1048576">
    <cfRule type="cellIs" dxfId="4" priority="2" operator="equal">
      <formula>"successful"</formula>
    </cfRule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"canceled"</formula>
    </cfRule>
    <cfRule type="cellIs" dxfId="0" priority="6" operator="equal">
      <formula>"live"</formula>
    </cfRule>
  </conditionalFormatting>
  <conditionalFormatting sqref="O1:O1048576 P1 R1:T1">
    <cfRule type="colorScale" priority="7">
      <colorScale>
        <cfvo type="min"/>
        <cfvo type="percentile" val="100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6E036-5CD2-4B6C-A9D2-31F8763F1C1F}">
  <sheetPr codeName="Sheet2"/>
  <dimension ref="A2:E19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2" spans="1:5" x14ac:dyDescent="0.25">
      <c r="A2" s="11" t="s">
        <v>8358</v>
      </c>
      <c r="B2" t="s">
        <v>8315</v>
      </c>
    </row>
    <row r="3" spans="1:5" x14ac:dyDescent="0.25">
      <c r="A3" s="11" t="s">
        <v>8378</v>
      </c>
      <c r="B3" t="s">
        <v>8364</v>
      </c>
    </row>
    <row r="5" spans="1:5" x14ac:dyDescent="0.25">
      <c r="A5" s="11" t="s">
        <v>8362</v>
      </c>
      <c r="B5" s="11" t="s">
        <v>8360</v>
      </c>
    </row>
    <row r="6" spans="1:5" x14ac:dyDescent="0.25">
      <c r="A6" s="11" t="s">
        <v>8363</v>
      </c>
      <c r="B6" t="s">
        <v>8219</v>
      </c>
      <c r="C6" t="s">
        <v>8220</v>
      </c>
      <c r="D6" t="s">
        <v>8218</v>
      </c>
      <c r="E6" t="s">
        <v>8361</v>
      </c>
    </row>
    <row r="7" spans="1:5" x14ac:dyDescent="0.25">
      <c r="A7" s="15" t="s">
        <v>8368</v>
      </c>
      <c r="B7" s="12">
        <v>7</v>
      </c>
      <c r="C7" s="12">
        <v>33</v>
      </c>
      <c r="D7" s="12">
        <v>56</v>
      </c>
      <c r="E7" s="12">
        <v>96</v>
      </c>
    </row>
    <row r="8" spans="1:5" x14ac:dyDescent="0.25">
      <c r="A8" s="15" t="s">
        <v>8376</v>
      </c>
      <c r="B8" s="12">
        <v>3</v>
      </c>
      <c r="C8" s="12">
        <v>39</v>
      </c>
      <c r="D8" s="12">
        <v>71</v>
      </c>
      <c r="E8" s="12">
        <v>113</v>
      </c>
    </row>
    <row r="9" spans="1:5" x14ac:dyDescent="0.25">
      <c r="A9" s="15" t="s">
        <v>8372</v>
      </c>
      <c r="B9" s="12">
        <v>3</v>
      </c>
      <c r="C9" s="12">
        <v>33</v>
      </c>
      <c r="D9" s="12">
        <v>56</v>
      </c>
      <c r="E9" s="12">
        <v>92</v>
      </c>
    </row>
    <row r="10" spans="1:5" x14ac:dyDescent="0.25">
      <c r="A10" s="15" t="s">
        <v>8373</v>
      </c>
      <c r="B10" s="12">
        <v>2</v>
      </c>
      <c r="C10" s="12">
        <v>40</v>
      </c>
      <c r="D10" s="12">
        <v>71</v>
      </c>
      <c r="E10" s="12">
        <v>113</v>
      </c>
    </row>
    <row r="11" spans="1:5" x14ac:dyDescent="0.25">
      <c r="A11" s="15" t="s">
        <v>8369</v>
      </c>
      <c r="B11" s="12">
        <v>3</v>
      </c>
      <c r="C11" s="12">
        <v>52</v>
      </c>
      <c r="D11" s="12">
        <v>111</v>
      </c>
      <c r="E11" s="12">
        <v>166</v>
      </c>
    </row>
    <row r="12" spans="1:5" x14ac:dyDescent="0.25">
      <c r="A12" s="15" t="s">
        <v>8377</v>
      </c>
      <c r="B12" s="12">
        <v>4</v>
      </c>
      <c r="C12" s="12">
        <v>49</v>
      </c>
      <c r="D12" s="12">
        <v>100</v>
      </c>
      <c r="E12" s="12">
        <v>153</v>
      </c>
    </row>
    <row r="13" spans="1:5" x14ac:dyDescent="0.25">
      <c r="A13" s="15" t="s">
        <v>8370</v>
      </c>
      <c r="B13" s="12">
        <v>1</v>
      </c>
      <c r="C13" s="12">
        <v>50</v>
      </c>
      <c r="D13" s="12">
        <v>87</v>
      </c>
      <c r="E13" s="12">
        <v>138</v>
      </c>
    </row>
    <row r="14" spans="1:5" x14ac:dyDescent="0.25">
      <c r="A14" s="15" t="s">
        <v>8367</v>
      </c>
      <c r="B14" s="12">
        <v>4</v>
      </c>
      <c r="C14" s="12">
        <v>47</v>
      </c>
      <c r="D14" s="12">
        <v>72</v>
      </c>
      <c r="E14" s="12">
        <v>123</v>
      </c>
    </row>
    <row r="15" spans="1:5" x14ac:dyDescent="0.25">
      <c r="A15" s="15" t="s">
        <v>8366</v>
      </c>
      <c r="B15" s="12">
        <v>4</v>
      </c>
      <c r="C15" s="12">
        <v>34</v>
      </c>
      <c r="D15" s="12">
        <v>59</v>
      </c>
      <c r="E15" s="12">
        <v>97</v>
      </c>
    </row>
    <row r="16" spans="1:5" x14ac:dyDescent="0.25">
      <c r="A16" s="15" t="s">
        <v>8374</v>
      </c>
      <c r="B16" s="12"/>
      <c r="C16" s="12">
        <v>50</v>
      </c>
      <c r="D16" s="12">
        <v>65</v>
      </c>
      <c r="E16" s="12">
        <v>115</v>
      </c>
    </row>
    <row r="17" spans="1:5" x14ac:dyDescent="0.25">
      <c r="A17" s="15" t="s">
        <v>8375</v>
      </c>
      <c r="B17" s="12">
        <v>3</v>
      </c>
      <c r="C17" s="12">
        <v>31</v>
      </c>
      <c r="D17" s="12">
        <v>54</v>
      </c>
      <c r="E17" s="12">
        <v>88</v>
      </c>
    </row>
    <row r="18" spans="1:5" x14ac:dyDescent="0.25">
      <c r="A18" s="15" t="s">
        <v>8371</v>
      </c>
      <c r="B18" s="12">
        <v>3</v>
      </c>
      <c r="C18" s="12">
        <v>35</v>
      </c>
      <c r="D18" s="12">
        <v>37</v>
      </c>
      <c r="E18" s="12">
        <v>75</v>
      </c>
    </row>
    <row r="19" spans="1:5" x14ac:dyDescent="0.25">
      <c r="A19" s="15" t="s">
        <v>8361</v>
      </c>
      <c r="B19" s="12">
        <v>37</v>
      </c>
      <c r="C19" s="12">
        <v>493</v>
      </c>
      <c r="D19" s="12">
        <v>839</v>
      </c>
      <c r="E19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08908-B43D-46CA-B5D5-5BDE50AC6D40}">
  <dimension ref="A1:H13"/>
  <sheetViews>
    <sheetView tabSelected="1" workbookViewId="0">
      <selection activeCell="G31" sqref="G31"/>
    </sheetView>
  </sheetViews>
  <sheetFormatPr defaultRowHeight="15" x14ac:dyDescent="0.25"/>
  <cols>
    <col min="1" max="1" width="20.28515625" customWidth="1"/>
    <col min="2" max="2" width="18.42578125" customWidth="1"/>
    <col min="3" max="3" width="18" customWidth="1"/>
    <col min="4" max="4" width="16.42578125" customWidth="1"/>
    <col min="5" max="5" width="18.7109375" customWidth="1"/>
    <col min="6" max="6" width="22.5703125" style="16" customWidth="1"/>
    <col min="7" max="7" width="21.140625" customWidth="1"/>
    <col min="8" max="8" width="19.85546875" style="16" customWidth="1"/>
  </cols>
  <sheetData>
    <row r="1" spans="1:8" x14ac:dyDescent="0.25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s="16" t="s">
        <v>8384</v>
      </c>
      <c r="G1" t="s">
        <v>8398</v>
      </c>
      <c r="H1" s="16" t="s">
        <v>8385</v>
      </c>
    </row>
    <row r="2" spans="1:8" x14ac:dyDescent="0.25">
      <c r="A2" t="s">
        <v>8386</v>
      </c>
      <c r="B2">
        <f>COUNTIFS(Kickstarter!$E:$E,"&lt;1000",Kickstarter!$F:$F,"successful")</f>
        <v>248</v>
      </c>
      <c r="C2">
        <f>COUNTIFS(Kickstarter!$E:$E,"&lt;1000",Kickstarter!$F:$F,"failed")</f>
        <v>1202</v>
      </c>
      <c r="D2">
        <f>COUNTIFS(Kickstarter!$E:$E,"&lt;1000",Kickstarter!$F:$F,"canceled")</f>
        <v>262</v>
      </c>
      <c r="E2">
        <f>SUM(B2,C2,D2)</f>
        <v>1712</v>
      </c>
      <c r="F2" s="16">
        <f>B2/E2</f>
        <v>0.14485981308411214</v>
      </c>
      <c r="G2" s="16">
        <f>C2/E2</f>
        <v>0.70210280373831779</v>
      </c>
      <c r="H2" s="16">
        <f>D2/E2</f>
        <v>0.1530373831775701</v>
      </c>
    </row>
    <row r="3" spans="1:8" x14ac:dyDescent="0.25">
      <c r="A3" t="s">
        <v>8397</v>
      </c>
      <c r="B3">
        <f>COUNTIFS(Kickstarter!$E:$E,"&gt;=1000",Kickstarter!$E:$E,"&lt;4999",Kickstarter!$F:$F,"successful")</f>
        <v>907</v>
      </c>
      <c r="C3">
        <f>COUNTIFS(Kickstarter!$E:$E,"&gt;=1000",Kickstarter!$E:$E,"&lt;4999",Kickstarter!$F:$F,"failed")</f>
        <v>219</v>
      </c>
      <c r="D3">
        <f>COUNTIFS(Kickstarter!$E:$E,"&gt;=1000",Kickstarter!$E:$E,"&lt;4999",Kickstarter!$F:$F,"canceled")</f>
        <v>48</v>
      </c>
      <c r="E3">
        <f t="shared" ref="E3:E13" si="0">SUM(B3,C3,D3)</f>
        <v>1174</v>
      </c>
      <c r="F3" s="16">
        <f t="shared" ref="F3:F13" si="1">B3/E3</f>
        <v>0.77257240204429301</v>
      </c>
      <c r="G3" s="16">
        <f t="shared" ref="G3:G13" si="2">C3/E3</f>
        <v>0.18654173764906304</v>
      </c>
      <c r="H3" s="16">
        <f t="shared" ref="H3:H13" si="3">D3/E3</f>
        <v>4.0885860306643949E-2</v>
      </c>
    </row>
    <row r="4" spans="1:8" x14ac:dyDescent="0.25">
      <c r="A4" t="s">
        <v>8387</v>
      </c>
      <c r="B4">
        <f>COUNTIFS(Kickstarter!$E:$E,"&gt;=5000",Kickstarter!$E:$E,"&lt;9999",Kickstarter!$F:$F,"successful")</f>
        <v>383</v>
      </c>
      <c r="C4">
        <f>COUNTIFS(Kickstarter!$E:$E,"&gt;=5000",Kickstarter!$E:$E,"&lt;9999",Kickstarter!$F:$F,"failed")</f>
        <v>54</v>
      </c>
      <c r="D4">
        <f>COUNTIFS(Kickstarter!$E:$E,"&gt;=5000",Kickstarter!$E:$E,"&lt;9999",Kickstarter!$F:$F,"canceled")</f>
        <v>14</v>
      </c>
      <c r="E4">
        <f t="shared" si="0"/>
        <v>451</v>
      </c>
      <c r="F4" s="16">
        <f t="shared" si="1"/>
        <v>0.84922394678492241</v>
      </c>
      <c r="G4" s="16">
        <f t="shared" si="2"/>
        <v>0.11973392461197339</v>
      </c>
      <c r="H4" s="16">
        <f t="shared" si="3"/>
        <v>3.1042128603104215E-2</v>
      </c>
    </row>
    <row r="5" spans="1:8" x14ac:dyDescent="0.25">
      <c r="A5" t="s">
        <v>8388</v>
      </c>
      <c r="B5">
        <f>COUNTIFS(Kickstarter!$E:$E,"&gt;=10000",Kickstarter!$E:$E,"&lt;14999",Kickstarter!$F:$F,"successful")</f>
        <v>178</v>
      </c>
      <c r="C5">
        <f>COUNTIFS(Kickstarter!$E:$E,"&gt;=10000",Kickstarter!$E:$E,"&lt;14999",Kickstarter!$F:$F,"failed")</f>
        <v>18</v>
      </c>
      <c r="D5">
        <f>COUNTIFS(Kickstarter!$E:$E,"&gt;=10000",Kickstarter!$E:$E,"&lt;14999",Kickstarter!$F:$F,"canceled")</f>
        <v>6</v>
      </c>
      <c r="E5">
        <f t="shared" si="0"/>
        <v>202</v>
      </c>
      <c r="F5" s="16">
        <f t="shared" si="1"/>
        <v>0.88118811881188119</v>
      </c>
      <c r="G5" s="16">
        <f t="shared" si="2"/>
        <v>8.9108910891089105E-2</v>
      </c>
      <c r="H5" s="16">
        <f t="shared" si="3"/>
        <v>2.9702970297029702E-2</v>
      </c>
    </row>
    <row r="6" spans="1:8" x14ac:dyDescent="0.25">
      <c r="A6" t="s">
        <v>8389</v>
      </c>
      <c r="B6">
        <f>COUNTIFS(Kickstarter!$E:$E,"&gt;=15000",Kickstarter!$E:$E,"&lt;19999",Kickstarter!$F:$F,"successful")</f>
        <v>97</v>
      </c>
      <c r="C6">
        <f>COUNTIFS(Kickstarter!$E:$E,"&gt;=15000",Kickstarter!$E:$E,"&lt;19999",Kickstarter!$F:$F,"failed")</f>
        <v>9</v>
      </c>
      <c r="D6">
        <f>COUNTIFS(Kickstarter!$E:$E,"&gt;=15000",Kickstarter!$E:$E,"&lt;19999",Kickstarter!$F:$F,"canceled")</f>
        <v>4</v>
      </c>
      <c r="E6">
        <f t="shared" si="0"/>
        <v>110</v>
      </c>
      <c r="F6" s="16">
        <f t="shared" si="1"/>
        <v>0.88181818181818183</v>
      </c>
      <c r="G6" s="16">
        <f t="shared" si="2"/>
        <v>8.1818181818181818E-2</v>
      </c>
      <c r="H6" s="16">
        <f t="shared" si="3"/>
        <v>3.6363636363636362E-2</v>
      </c>
    </row>
    <row r="7" spans="1:8" x14ac:dyDescent="0.25">
      <c r="A7" t="s">
        <v>8390</v>
      </c>
      <c r="B7">
        <f>COUNTIFS(Kickstarter!$E:$E,"&gt;=20000",Kickstarter!$E:$E,"&lt;24999",Kickstarter!$F:$F,"successful")</f>
        <v>66</v>
      </c>
      <c r="C7">
        <f>COUNTIFS(Kickstarter!$E:$E,"&gt;=20000",Kickstarter!$E:$E,"&lt;24999",Kickstarter!$F:$F,"failed")</f>
        <v>6</v>
      </c>
      <c r="D7">
        <f>COUNTIFS(Kickstarter!$E:$E,"&gt;=20000",Kickstarter!$E:$E,"&lt;24999",Kickstarter!$F:$F,"canceled")</f>
        <v>3</v>
      </c>
      <c r="E7">
        <f t="shared" si="0"/>
        <v>75</v>
      </c>
      <c r="F7" s="16">
        <f t="shared" si="1"/>
        <v>0.88</v>
      </c>
      <c r="G7" s="16">
        <f t="shared" si="2"/>
        <v>0.08</v>
      </c>
      <c r="H7" s="16">
        <f t="shared" si="3"/>
        <v>0.04</v>
      </c>
    </row>
    <row r="8" spans="1:8" x14ac:dyDescent="0.25">
      <c r="A8" t="s">
        <v>8391</v>
      </c>
      <c r="B8">
        <f>COUNTIFS(Kickstarter!$E:$E,"&gt;=25000",Kickstarter!$E:$E,"&lt;29999",Kickstarter!$F:$F,"successful")</f>
        <v>51</v>
      </c>
      <c r="C8">
        <f>COUNTIFS(Kickstarter!$E:$E,"&gt;=25000",Kickstarter!$E:$E,"&lt;29999",Kickstarter!$F:$F,"failed")</f>
        <v>5</v>
      </c>
      <c r="D8">
        <f>COUNTIFS(Kickstarter!$E:$E,"&gt;=25000",Kickstarter!$E:$E,"&lt;29999",Kickstarter!$F:$F,"canceled")</f>
        <v>0</v>
      </c>
      <c r="E8">
        <f t="shared" si="0"/>
        <v>56</v>
      </c>
      <c r="F8" s="16">
        <f t="shared" si="1"/>
        <v>0.9107142857142857</v>
      </c>
      <c r="G8" s="16">
        <f t="shared" si="2"/>
        <v>8.9285714285714288E-2</v>
      </c>
      <c r="H8" s="16">
        <f t="shared" si="3"/>
        <v>0</v>
      </c>
    </row>
    <row r="9" spans="1:8" x14ac:dyDescent="0.25">
      <c r="A9" t="s">
        <v>8392</v>
      </c>
      <c r="B9">
        <f>COUNTIFS(Kickstarter!$E:$E,"&gt;=30000",Kickstarter!$E:$E,"&lt;34999",Kickstarter!$F:$F,"successful")</f>
        <v>47</v>
      </c>
      <c r="C9">
        <f>COUNTIFS(Kickstarter!$E:$E,"&gt;=30000",Kickstarter!$E:$E,"&lt;34999",Kickstarter!$F:$F,"failed")</f>
        <v>4</v>
      </c>
      <c r="D9">
        <f>COUNTIFS(Kickstarter!$E:$E,"&gt;=30000",Kickstarter!$E:$E,"&lt;34999",Kickstarter!$F:$F,"canceled")</f>
        <v>1</v>
      </c>
      <c r="E9">
        <f t="shared" si="0"/>
        <v>52</v>
      </c>
      <c r="F9" s="16">
        <f t="shared" si="1"/>
        <v>0.90384615384615385</v>
      </c>
      <c r="G9" s="16">
        <f t="shared" si="2"/>
        <v>7.6923076923076927E-2</v>
      </c>
      <c r="H9" s="16">
        <f t="shared" si="3"/>
        <v>1.9230769230769232E-2</v>
      </c>
    </row>
    <row r="10" spans="1:8" x14ac:dyDescent="0.25">
      <c r="A10" t="s">
        <v>8393</v>
      </c>
      <c r="B10">
        <f>COUNTIFS(Kickstarter!$E:$E,"&gt;=35000",Kickstarter!$E:$E,"&lt;39999",Kickstarter!$F:$F,"successful")</f>
        <v>25</v>
      </c>
      <c r="C10">
        <f>COUNTIFS(Kickstarter!$E:$E,"&gt;=35000",Kickstarter!$E:$E,"&lt;39999",Kickstarter!$F:$F,"failed")</f>
        <v>2</v>
      </c>
      <c r="D10">
        <f>COUNTIFS(Kickstarter!$E:$E,"&gt;=35000",Kickstarter!$E:$E,"&lt;39999",Kickstarter!$F:$F,"canceled")</f>
        <v>0</v>
      </c>
      <c r="E10">
        <f t="shared" si="0"/>
        <v>27</v>
      </c>
      <c r="F10" s="16">
        <f t="shared" si="1"/>
        <v>0.92592592592592593</v>
      </c>
      <c r="G10" s="16">
        <f t="shared" si="2"/>
        <v>7.407407407407407E-2</v>
      </c>
      <c r="H10" s="16">
        <f t="shared" si="3"/>
        <v>0</v>
      </c>
    </row>
    <row r="11" spans="1:8" x14ac:dyDescent="0.25">
      <c r="A11" t="s">
        <v>8394</v>
      </c>
      <c r="B11">
        <f>COUNTIFS(Kickstarter!$E:$E,"&gt;=40000",Kickstarter!$E:$E,"&lt;44999",Kickstarter!$F:$F,"successful")</f>
        <v>19</v>
      </c>
      <c r="C11">
        <f>COUNTIFS(Kickstarter!$E:$E,"&gt;=40000",Kickstarter!$E:$E,"&lt;44999",Kickstarter!$F:$F,"failed")</f>
        <v>4</v>
      </c>
      <c r="D11">
        <f>COUNTIFS(Kickstarter!$E:$E,"&gt;=40000",Kickstarter!$E:$E,"&lt;44999",Kickstarter!$F:$F,"canceled")</f>
        <v>2</v>
      </c>
      <c r="E11">
        <f t="shared" si="0"/>
        <v>25</v>
      </c>
      <c r="F11" s="16">
        <f t="shared" si="1"/>
        <v>0.76</v>
      </c>
      <c r="G11" s="16">
        <f t="shared" si="2"/>
        <v>0.16</v>
      </c>
      <c r="H11" s="16">
        <f t="shared" si="3"/>
        <v>0.08</v>
      </c>
    </row>
    <row r="12" spans="1:8" x14ac:dyDescent="0.25">
      <c r="A12" t="s">
        <v>8395</v>
      </c>
      <c r="B12">
        <f>COUNTIFS(Kickstarter!$E:$E,"&gt;=45000",Kickstarter!$E:$E,"&lt;49999",Kickstarter!$F:$F,"successful")</f>
        <v>17</v>
      </c>
      <c r="C12">
        <f>COUNTIFS(Kickstarter!$E:$E,"&gt;=45000",Kickstarter!$E:$E,"&lt;49999",Kickstarter!$F:$F,"failed")</f>
        <v>1</v>
      </c>
      <c r="D12">
        <f>COUNTIFS(Kickstarter!$E:$E,"&gt;=45000",Kickstarter!$E:$E,"&lt;49999",Kickstarter!$F:$F,"canceled")</f>
        <v>0</v>
      </c>
      <c r="E12">
        <f t="shared" si="0"/>
        <v>18</v>
      </c>
      <c r="F12" s="16">
        <f t="shared" si="1"/>
        <v>0.94444444444444442</v>
      </c>
      <c r="G12" s="16">
        <f t="shared" si="2"/>
        <v>5.5555555555555552E-2</v>
      </c>
      <c r="H12" s="16">
        <f t="shared" si="3"/>
        <v>0</v>
      </c>
    </row>
    <row r="13" spans="1:8" x14ac:dyDescent="0.25">
      <c r="A13" t="s">
        <v>8396</v>
      </c>
      <c r="B13">
        <f>COUNTIFS(Kickstarter!$E:$E,"&gt;=50000",Kickstarter!$F:$F,"successful")</f>
        <v>147</v>
      </c>
      <c r="C13">
        <f>COUNTIFS(Kickstarter!$E:$E,"&gt;=50000",Kickstarter!$F:$F,"failed")</f>
        <v>6</v>
      </c>
      <c r="D13">
        <f>COUNTIFS(Kickstarter!$E:$E,"&gt;=50000",Kickstarter!$F:$F,"canceled")</f>
        <v>9</v>
      </c>
      <c r="E13">
        <f t="shared" si="0"/>
        <v>162</v>
      </c>
      <c r="F13" s="16">
        <f t="shared" si="1"/>
        <v>0.90740740740740744</v>
      </c>
      <c r="G13" s="16">
        <f t="shared" si="2"/>
        <v>3.7037037037037035E-2</v>
      </c>
      <c r="H13" s="16">
        <f t="shared" si="3"/>
        <v>5.5555555555555552E-2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Start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Deanna Vining</cp:lastModifiedBy>
  <dcterms:created xsi:type="dcterms:W3CDTF">2017-04-20T15:17:24Z</dcterms:created>
  <dcterms:modified xsi:type="dcterms:W3CDTF">2021-09-12T20:27:27Z</dcterms:modified>
</cp:coreProperties>
</file>