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ocuments\GitHub\PracticasFinanzas01\"/>
    </mc:Choice>
  </mc:AlternateContent>
  <bookViews>
    <workbookView xWindow="0" yWindow="0" windowWidth="17145" windowHeight="6060" activeTab="2"/>
  </bookViews>
  <sheets>
    <sheet name="Ejercicio 01" sheetId="3" r:id="rId1"/>
    <sheet name="Ejercicio 02" sheetId="1" r:id="rId2"/>
    <sheet name="Ejercicio 0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12" i="1"/>
  <c r="D4" i="1"/>
  <c r="D17" i="1"/>
  <c r="D14" i="1"/>
  <c r="D16" i="1"/>
  <c r="E13" i="1"/>
  <c r="E6" i="1"/>
  <c r="F22" i="1"/>
  <c r="D22" i="1"/>
  <c r="F21" i="1"/>
  <c r="F23" i="1" s="1"/>
  <c r="D21" i="1"/>
  <c r="C24" i="3"/>
  <c r="E24" i="3"/>
  <c r="E23" i="3"/>
  <c r="E22" i="3"/>
  <c r="C23" i="3"/>
  <c r="C22" i="3"/>
  <c r="D23" i="1" l="1"/>
  <c r="D18" i="3"/>
  <c r="D19" i="3"/>
  <c r="E18" i="2"/>
  <c r="D18" i="2"/>
  <c r="E18" i="1"/>
  <c r="D18" i="1"/>
  <c r="E19" i="3"/>
  <c r="E13" i="3"/>
  <c r="E8" i="3"/>
</calcChain>
</file>

<file path=xl/sharedStrings.xml><?xml version="1.0" encoding="utf-8"?>
<sst xmlns="http://schemas.openxmlformats.org/spreadsheetml/2006/main" count="108" uniqueCount="41">
  <si>
    <t>Balance General</t>
  </si>
  <si>
    <t xml:space="preserve">Concepto </t>
  </si>
  <si>
    <t>Activos</t>
  </si>
  <si>
    <t>Efectivo</t>
  </si>
  <si>
    <t>Cuentas por cobrar</t>
  </si>
  <si>
    <t>Inventarios</t>
  </si>
  <si>
    <t xml:space="preserve">Activo Circulante </t>
  </si>
  <si>
    <t>Activo fijo  (Neto)</t>
  </si>
  <si>
    <t>Total Activos</t>
  </si>
  <si>
    <t>Pasivo y Capital</t>
  </si>
  <si>
    <t>Ctas por Pagar Provedores</t>
  </si>
  <si>
    <t>Docum. Por Pagar  Provedores</t>
  </si>
  <si>
    <t>Pasivo Circulante</t>
  </si>
  <si>
    <t>Prestamo Hipotecario</t>
  </si>
  <si>
    <t>Total Pasivos</t>
  </si>
  <si>
    <t xml:space="preserve">Capital Comun </t>
  </si>
  <si>
    <t>Utilidades Retenidas</t>
  </si>
  <si>
    <t>Total Pasivos y Capital</t>
  </si>
  <si>
    <t>Dic 2000</t>
  </si>
  <si>
    <t>Dic 2001</t>
  </si>
  <si>
    <t>Balance General El guardian S.A</t>
  </si>
  <si>
    <t>Pasivo y Patrimonio</t>
  </si>
  <si>
    <t>Docum. Por Pagar</t>
  </si>
  <si>
    <t>Otros Pasivos Circulantes</t>
  </si>
  <si>
    <t>Deuda a largo plazo</t>
  </si>
  <si>
    <t>Cuentas por pagar</t>
  </si>
  <si>
    <t xml:space="preserve">Origen </t>
  </si>
  <si>
    <t xml:space="preserve">Aplicacion </t>
  </si>
  <si>
    <t xml:space="preserve">CP </t>
  </si>
  <si>
    <t>LP</t>
  </si>
  <si>
    <t>Aumento Activo</t>
  </si>
  <si>
    <t>Disminucion Pasivo - Patrim.</t>
  </si>
  <si>
    <t xml:space="preserve">Aplicacion o uso de fondos </t>
  </si>
  <si>
    <t>Disminucion Activo</t>
  </si>
  <si>
    <t>Aumento Pasivo - Patrim.</t>
  </si>
  <si>
    <t xml:space="preserve">Origen o fuente de fondos </t>
  </si>
  <si>
    <t>x</t>
  </si>
  <si>
    <t>ocp</t>
  </si>
  <si>
    <t>olp</t>
  </si>
  <si>
    <t>acp</t>
  </si>
  <si>
    <t>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</si>
</sst>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4" sqref="F4"/>
    </sheetView>
  </sheetViews>
  <sheetFormatPr defaultRowHeight="15" x14ac:dyDescent="0.25"/>
  <cols>
    <col min="1" max="1" width="28" bestFit="1" customWidth="1"/>
    <col min="2" max="3" width="8.140625" bestFit="1" customWidth="1"/>
    <col min="4" max="4" width="7.42578125" bestFit="1" customWidth="1"/>
    <col min="5" max="5" width="10.5703125" bestFit="1" customWidth="1"/>
    <col min="6" max="6" width="3.7109375" style="3" bestFit="1" customWidth="1"/>
    <col min="7" max="7" width="3" style="3" bestFit="1" customWidth="1"/>
    <col min="9" max="9" width="26.7109375" bestFit="1" customWidth="1"/>
    <col min="13" max="13" width="7.140625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4" t="s">
        <v>32</v>
      </c>
      <c r="K3" s="4"/>
      <c r="L3" s="4"/>
    </row>
    <row r="4" spans="1:12" x14ac:dyDescent="0.25">
      <c r="A4" t="s">
        <v>3</v>
      </c>
      <c r="B4">
        <v>420</v>
      </c>
      <c r="C4">
        <v>350</v>
      </c>
      <c r="D4">
        <v>70</v>
      </c>
      <c r="F4" s="3" t="s">
        <v>36</v>
      </c>
      <c r="I4" t="s">
        <v>31</v>
      </c>
      <c r="J4" s="4"/>
      <c r="K4" s="4"/>
      <c r="L4" s="4"/>
    </row>
    <row r="5" spans="1:12" x14ac:dyDescent="0.25">
      <c r="A5" t="s">
        <v>4</v>
      </c>
      <c r="B5">
        <v>800</v>
      </c>
      <c r="C5">
        <v>1120</v>
      </c>
      <c r="E5">
        <v>320</v>
      </c>
      <c r="F5" s="3" t="s">
        <v>36</v>
      </c>
    </row>
    <row r="6" spans="1:12" x14ac:dyDescent="0.25">
      <c r="A6" t="s">
        <v>5</v>
      </c>
      <c r="B6">
        <v>780</v>
      </c>
      <c r="C6">
        <v>730</v>
      </c>
      <c r="D6">
        <v>50</v>
      </c>
      <c r="F6" s="3" t="s">
        <v>36</v>
      </c>
      <c r="I6" t="s">
        <v>33</v>
      </c>
      <c r="J6" s="4" t="s">
        <v>35</v>
      </c>
      <c r="K6" s="4"/>
      <c r="L6" s="4"/>
    </row>
    <row r="7" spans="1:12" x14ac:dyDescent="0.25">
      <c r="A7" s="1" t="s">
        <v>6</v>
      </c>
      <c r="B7" s="1">
        <v>2000</v>
      </c>
      <c r="C7" s="1">
        <v>2200</v>
      </c>
      <c r="I7" t="s">
        <v>34</v>
      </c>
      <c r="J7" s="4"/>
      <c r="K7" s="4"/>
      <c r="L7" s="4"/>
    </row>
    <row r="8" spans="1:12" x14ac:dyDescent="0.25">
      <c r="A8" t="s">
        <v>7</v>
      </c>
      <c r="B8">
        <v>2500</v>
      </c>
      <c r="C8">
        <v>3000</v>
      </c>
      <c r="E8">
        <f>C8-B8</f>
        <v>500</v>
      </c>
      <c r="G8" s="3" t="s">
        <v>36</v>
      </c>
    </row>
    <row r="9" spans="1:12" x14ac:dyDescent="0.25">
      <c r="A9" s="1" t="s">
        <v>8</v>
      </c>
      <c r="B9" s="1">
        <v>4500</v>
      </c>
      <c r="C9" s="1">
        <v>5200</v>
      </c>
    </row>
    <row r="11" spans="1:12" x14ac:dyDescent="0.25">
      <c r="A11" s="1" t="s">
        <v>9</v>
      </c>
      <c r="B11" s="1"/>
      <c r="C11" s="1"/>
    </row>
    <row r="12" spans="1:12" x14ac:dyDescent="0.25">
      <c r="A12" t="s">
        <v>10</v>
      </c>
      <c r="B12">
        <v>750</v>
      </c>
      <c r="C12">
        <v>960</v>
      </c>
      <c r="D12">
        <v>210</v>
      </c>
      <c r="F12" s="3" t="s">
        <v>36</v>
      </c>
    </row>
    <row r="13" spans="1:12" x14ac:dyDescent="0.25">
      <c r="A13" t="s">
        <v>11</v>
      </c>
      <c r="B13" s="2">
        <v>250</v>
      </c>
      <c r="C13" s="2">
        <v>140</v>
      </c>
      <c r="E13">
        <f>B13-C13</f>
        <v>110</v>
      </c>
      <c r="F13" s="3" t="s">
        <v>36</v>
      </c>
    </row>
    <row r="14" spans="1:12" x14ac:dyDescent="0.25">
      <c r="A14" s="1" t="s">
        <v>12</v>
      </c>
      <c r="B14" s="1">
        <v>1000</v>
      </c>
      <c r="C14" s="1">
        <v>1100</v>
      </c>
    </row>
    <row r="15" spans="1:12" x14ac:dyDescent="0.25">
      <c r="A15" t="s">
        <v>13</v>
      </c>
      <c r="B15" s="2">
        <v>400</v>
      </c>
      <c r="C15" s="2">
        <v>800</v>
      </c>
      <c r="D15">
        <v>400</v>
      </c>
      <c r="G15" s="3" t="s">
        <v>36</v>
      </c>
    </row>
    <row r="16" spans="1:12" x14ac:dyDescent="0.25">
      <c r="A16" s="1" t="s">
        <v>14</v>
      </c>
      <c r="B16" s="1">
        <v>1400</v>
      </c>
      <c r="C16" s="1">
        <v>1900</v>
      </c>
    </row>
    <row r="17" spans="1:7" x14ac:dyDescent="0.25">
      <c r="A17" t="s">
        <v>15</v>
      </c>
      <c r="B17" s="2">
        <v>2000</v>
      </c>
      <c r="C17" s="2">
        <v>2000</v>
      </c>
    </row>
    <row r="18" spans="1:7" x14ac:dyDescent="0.25">
      <c r="A18" t="s">
        <v>16</v>
      </c>
      <c r="B18" s="2">
        <v>1100</v>
      </c>
      <c r="C18" s="2">
        <v>1300</v>
      </c>
      <c r="D18">
        <f>C18-B18</f>
        <v>200</v>
      </c>
      <c r="G18" s="3" t="s">
        <v>36</v>
      </c>
    </row>
    <row r="19" spans="1:7" x14ac:dyDescent="0.25">
      <c r="A19" s="1" t="s">
        <v>17</v>
      </c>
      <c r="B19" s="1">
        <v>4500</v>
      </c>
      <c r="C19" s="1">
        <v>5200</v>
      </c>
      <c r="D19">
        <f>SUM(D4:D18)</f>
        <v>930</v>
      </c>
      <c r="E19">
        <f>SUM(E4:E18)</f>
        <v>930</v>
      </c>
    </row>
    <row r="22" spans="1:7" x14ac:dyDescent="0.25">
      <c r="B22" s="5" t="s">
        <v>37</v>
      </c>
      <c r="C22" s="5">
        <f>SUM(D12,D6,D4)</f>
        <v>330</v>
      </c>
      <c r="D22" s="5" t="s">
        <v>39</v>
      </c>
      <c r="E22" s="5">
        <f>SUM(E5,E13)</f>
        <v>430</v>
      </c>
    </row>
    <row r="23" spans="1:7" x14ac:dyDescent="0.25">
      <c r="B23" s="5" t="s">
        <v>38</v>
      </c>
      <c r="C23" s="5">
        <f>SUM(D15,D18)</f>
        <v>600</v>
      </c>
      <c r="D23" s="5" t="s">
        <v>40</v>
      </c>
      <c r="E23" s="5">
        <f>SUM(E8)</f>
        <v>500</v>
      </c>
    </row>
    <row r="24" spans="1:7" x14ac:dyDescent="0.25">
      <c r="C24">
        <f>SUM(C22:C23)</f>
        <v>930</v>
      </c>
      <c r="E24">
        <f>SUM(E22:E23)</f>
        <v>930</v>
      </c>
    </row>
  </sheetData>
  <mergeCells count="2">
    <mergeCell ref="J3:L4"/>
    <mergeCell ref="J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3" sqref="I3:L7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2" x14ac:dyDescent="0.25">
      <c r="A1" t="s">
        <v>20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4" t="s">
        <v>32</v>
      </c>
      <c r="K3" s="4"/>
      <c r="L3" s="4"/>
    </row>
    <row r="4" spans="1:12" x14ac:dyDescent="0.25">
      <c r="A4" t="s">
        <v>3</v>
      </c>
      <c r="B4" s="2">
        <v>57</v>
      </c>
      <c r="C4" s="2">
        <v>45</v>
      </c>
      <c r="D4">
        <f>B4-C4</f>
        <v>12</v>
      </c>
      <c r="F4" s="3" t="s">
        <v>36</v>
      </c>
      <c r="I4" t="s">
        <v>31</v>
      </c>
      <c r="J4" s="4"/>
      <c r="K4" s="4"/>
      <c r="L4" s="4"/>
    </row>
    <row r="5" spans="1:12" x14ac:dyDescent="0.25">
      <c r="A5" t="s">
        <v>4</v>
      </c>
      <c r="B5" s="2">
        <v>150</v>
      </c>
      <c r="C5" s="2">
        <v>140</v>
      </c>
      <c r="D5">
        <f>B5-C5</f>
        <v>10</v>
      </c>
      <c r="F5" s="3" t="s">
        <v>36</v>
      </c>
    </row>
    <row r="6" spans="1:12" x14ac:dyDescent="0.25">
      <c r="A6" t="s">
        <v>5</v>
      </c>
      <c r="B6" s="2">
        <v>143</v>
      </c>
      <c r="C6" s="2">
        <v>190</v>
      </c>
      <c r="E6">
        <f>C6-B6</f>
        <v>47</v>
      </c>
      <c r="F6" s="3" t="s">
        <v>36</v>
      </c>
      <c r="I6" t="s">
        <v>33</v>
      </c>
      <c r="J6" s="4" t="s">
        <v>35</v>
      </c>
      <c r="K6" s="4"/>
      <c r="L6" s="4"/>
    </row>
    <row r="7" spans="1:12" x14ac:dyDescent="0.25">
      <c r="A7" s="1" t="s">
        <v>6</v>
      </c>
      <c r="B7" s="1">
        <v>350</v>
      </c>
      <c r="C7" s="1">
        <v>375</v>
      </c>
      <c r="I7" t="s">
        <v>34</v>
      </c>
      <c r="J7" s="4"/>
      <c r="K7" s="4"/>
      <c r="L7" s="4"/>
    </row>
    <row r="8" spans="1:12" x14ac:dyDescent="0.25">
      <c r="A8" t="s">
        <v>7</v>
      </c>
      <c r="B8" s="2">
        <v>250</v>
      </c>
      <c r="C8" s="2">
        <v>250</v>
      </c>
    </row>
    <row r="9" spans="1:12" x14ac:dyDescent="0.25">
      <c r="A9" s="1" t="s">
        <v>8</v>
      </c>
      <c r="B9" s="1">
        <v>600</v>
      </c>
      <c r="C9" s="1">
        <v>625</v>
      </c>
    </row>
    <row r="10" spans="1:12" x14ac:dyDescent="0.25">
      <c r="B10" s="2"/>
      <c r="C10" s="2"/>
    </row>
    <row r="11" spans="1:12" x14ac:dyDescent="0.25">
      <c r="A11" s="1" t="s">
        <v>21</v>
      </c>
      <c r="B11" s="2"/>
      <c r="C11" s="2"/>
    </row>
    <row r="12" spans="1:12" x14ac:dyDescent="0.25">
      <c r="A12" t="s">
        <v>10</v>
      </c>
      <c r="B12" s="2">
        <v>120</v>
      </c>
      <c r="C12" s="2">
        <v>105</v>
      </c>
      <c r="E12">
        <f>B12-C12</f>
        <v>15</v>
      </c>
      <c r="G12" s="3" t="s">
        <v>36</v>
      </c>
    </row>
    <row r="13" spans="1:12" x14ac:dyDescent="0.25">
      <c r="A13" t="s">
        <v>22</v>
      </c>
      <c r="B13" s="2">
        <v>120</v>
      </c>
      <c r="C13" s="2">
        <v>115</v>
      </c>
      <c r="E13">
        <f>B13-C13</f>
        <v>5</v>
      </c>
    </row>
    <row r="14" spans="1:12" x14ac:dyDescent="0.25">
      <c r="A14" t="s">
        <v>23</v>
      </c>
      <c r="B14" s="2">
        <v>15</v>
      </c>
      <c r="C14" s="2">
        <v>30</v>
      </c>
      <c r="D14">
        <f>C14-B14</f>
        <v>15</v>
      </c>
    </row>
    <row r="15" spans="1:12" x14ac:dyDescent="0.25">
      <c r="A15" s="2" t="s">
        <v>24</v>
      </c>
      <c r="B15" s="2">
        <v>155</v>
      </c>
      <c r="C15" s="2">
        <v>150</v>
      </c>
    </row>
    <row r="16" spans="1:12" x14ac:dyDescent="0.25">
      <c r="A16" t="s">
        <v>15</v>
      </c>
      <c r="B16" s="2">
        <v>120</v>
      </c>
      <c r="C16" s="2">
        <v>135</v>
      </c>
      <c r="D16">
        <f>C16-B16</f>
        <v>15</v>
      </c>
    </row>
    <row r="17" spans="1:6" x14ac:dyDescent="0.25">
      <c r="A17" t="s">
        <v>16</v>
      </c>
      <c r="B17" s="2">
        <v>70</v>
      </c>
      <c r="C17" s="2">
        <v>90</v>
      </c>
      <c r="D17">
        <f>C17-B17</f>
        <v>20</v>
      </c>
    </row>
    <row r="18" spans="1:6" x14ac:dyDescent="0.25">
      <c r="A18" s="1" t="s">
        <v>17</v>
      </c>
      <c r="B18" s="1">
        <v>600</v>
      </c>
      <c r="C18" s="1">
        <v>625</v>
      </c>
      <c r="D18">
        <f>SUM(D4:D17)</f>
        <v>72</v>
      </c>
      <c r="E18">
        <f>SUM(E3:E17)</f>
        <v>67</v>
      </c>
    </row>
    <row r="21" spans="1:6" x14ac:dyDescent="0.25">
      <c r="C21" s="5" t="s">
        <v>37</v>
      </c>
      <c r="D21" s="5">
        <f>SUM(E11,E5,E3)</f>
        <v>0</v>
      </c>
      <c r="E21" s="5" t="s">
        <v>39</v>
      </c>
      <c r="F21" s="5">
        <f>SUM(F4,F12)</f>
        <v>0</v>
      </c>
    </row>
    <row r="22" spans="1:6" x14ac:dyDescent="0.25">
      <c r="C22" s="5" t="s">
        <v>38</v>
      </c>
      <c r="D22" s="5">
        <f>SUM(E14,E17)</f>
        <v>0</v>
      </c>
      <c r="E22" s="5" t="s">
        <v>40</v>
      </c>
      <c r="F22" s="5">
        <f>SUM(F7)</f>
        <v>0</v>
      </c>
    </row>
    <row r="23" spans="1:6" x14ac:dyDescent="0.25">
      <c r="D23">
        <f>SUM(D21:D22)</f>
        <v>0</v>
      </c>
      <c r="F23">
        <f>SUM(F21:F22)</f>
        <v>0</v>
      </c>
    </row>
  </sheetData>
  <mergeCells count="2">
    <mergeCell ref="J3:L4"/>
    <mergeCell ref="J6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3" sqref="I3:L7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2" x14ac:dyDescent="0.25">
      <c r="A1" t="s">
        <v>20</v>
      </c>
    </row>
    <row r="2" spans="1:12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2" x14ac:dyDescent="0.25">
      <c r="A3" s="1" t="s">
        <v>2</v>
      </c>
      <c r="B3" s="1"/>
      <c r="C3" s="1"/>
      <c r="I3" t="s">
        <v>30</v>
      </c>
      <c r="J3" s="4" t="s">
        <v>32</v>
      </c>
      <c r="K3" s="4"/>
      <c r="L3" s="4"/>
    </row>
    <row r="4" spans="1:12" x14ac:dyDescent="0.25">
      <c r="A4" t="s">
        <v>3</v>
      </c>
      <c r="B4" s="2">
        <v>400</v>
      </c>
      <c r="C4" s="2">
        <v>450</v>
      </c>
      <c r="I4" t="s">
        <v>31</v>
      </c>
      <c r="J4" s="4"/>
      <c r="K4" s="4"/>
      <c r="L4" s="4"/>
    </row>
    <row r="5" spans="1:12" x14ac:dyDescent="0.25">
      <c r="A5" t="s">
        <v>4</v>
      </c>
      <c r="B5" s="2">
        <v>950</v>
      </c>
      <c r="C5" s="2">
        <v>1400</v>
      </c>
    </row>
    <row r="6" spans="1:12" x14ac:dyDescent="0.25">
      <c r="A6" t="s">
        <v>5</v>
      </c>
      <c r="B6" s="2">
        <v>1150</v>
      </c>
      <c r="C6" s="2">
        <v>1100</v>
      </c>
      <c r="I6" t="s">
        <v>33</v>
      </c>
      <c r="J6" s="4" t="s">
        <v>35</v>
      </c>
      <c r="K6" s="4"/>
      <c r="L6" s="4"/>
    </row>
    <row r="7" spans="1:12" x14ac:dyDescent="0.25">
      <c r="A7" s="1" t="s">
        <v>6</v>
      </c>
      <c r="B7" s="1">
        <v>2500</v>
      </c>
      <c r="C7" s="1">
        <v>2950</v>
      </c>
      <c r="I7" t="s">
        <v>34</v>
      </c>
      <c r="J7" s="4"/>
      <c r="K7" s="4"/>
      <c r="L7" s="4"/>
    </row>
    <row r="8" spans="1:12" x14ac:dyDescent="0.25">
      <c r="A8" t="s">
        <v>7</v>
      </c>
      <c r="B8" s="2">
        <v>1250</v>
      </c>
      <c r="C8" s="2">
        <v>1250</v>
      </c>
    </row>
    <row r="9" spans="1:12" x14ac:dyDescent="0.25">
      <c r="A9" s="1" t="s">
        <v>8</v>
      </c>
      <c r="B9" s="1">
        <v>3750</v>
      </c>
      <c r="C9" s="1">
        <v>4200</v>
      </c>
    </row>
    <row r="10" spans="1:12" x14ac:dyDescent="0.25">
      <c r="B10" s="2"/>
      <c r="C10" s="2"/>
    </row>
    <row r="11" spans="1:12" x14ac:dyDescent="0.25">
      <c r="A11" s="1" t="s">
        <v>21</v>
      </c>
      <c r="B11" s="2"/>
      <c r="C11" s="2"/>
    </row>
    <row r="12" spans="1:12" x14ac:dyDescent="0.25">
      <c r="A12" t="s">
        <v>25</v>
      </c>
      <c r="B12" s="2">
        <v>300</v>
      </c>
      <c r="C12" s="2">
        <v>300</v>
      </c>
    </row>
    <row r="13" spans="1:12" x14ac:dyDescent="0.25">
      <c r="A13" t="s">
        <v>22</v>
      </c>
      <c r="B13" s="2">
        <v>650</v>
      </c>
      <c r="C13" s="2">
        <v>900</v>
      </c>
    </row>
    <row r="14" spans="1:12" x14ac:dyDescent="0.25">
      <c r="A14" t="s">
        <v>23</v>
      </c>
      <c r="B14" s="2">
        <v>50</v>
      </c>
      <c r="C14" s="2">
        <v>100</v>
      </c>
    </row>
    <row r="15" spans="1:12" x14ac:dyDescent="0.25">
      <c r="A15" s="2" t="s">
        <v>24</v>
      </c>
      <c r="B15" s="2">
        <v>1400</v>
      </c>
      <c r="C15" s="2">
        <v>1500</v>
      </c>
    </row>
    <row r="16" spans="1:12" x14ac:dyDescent="0.25">
      <c r="A16" t="s">
        <v>15</v>
      </c>
      <c r="B16" s="2">
        <v>500</v>
      </c>
      <c r="C16" s="2">
        <v>500</v>
      </c>
    </row>
    <row r="17" spans="1:5" x14ac:dyDescent="0.25">
      <c r="A17" t="s">
        <v>16</v>
      </c>
      <c r="B17" s="2">
        <v>850</v>
      </c>
      <c r="C17" s="2">
        <v>900</v>
      </c>
    </row>
    <row r="18" spans="1:5" x14ac:dyDescent="0.25">
      <c r="A18" s="1" t="s">
        <v>17</v>
      </c>
      <c r="B18" s="1">
        <v>3750</v>
      </c>
      <c r="C18" s="1">
        <v>4200</v>
      </c>
      <c r="D18">
        <f>SUM(D3:D17)</f>
        <v>0</v>
      </c>
      <c r="E18">
        <f>SUM(E3:E17)</f>
        <v>0</v>
      </c>
    </row>
  </sheetData>
  <mergeCells count="2">
    <mergeCell ref="J3:L4"/>
    <mergeCell ref="J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2018-02-26T00:43:22Z</dcterms:created>
  <dcterms:modified xsi:type="dcterms:W3CDTF">2018-02-27T01:00:35Z</dcterms:modified>
</cp:coreProperties>
</file>