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Ejercicio 01" sheetId="1" state="visible" r:id="rId2"/>
    <sheet name="Ejercicio 02" sheetId="2" state="visible" r:id="rId3"/>
    <sheet name="Ejercicio 0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<sst xmlns="http://schemas.openxmlformats.org/spreadsheetml/2006/main" count="145" uniqueCount="62">
  <si>
    <t xml:space="preserve">Balance General</t>
  </si>
  <si>
    <t xml:space="preserve">Concepto </t>
  </si>
  <si>
    <t xml:space="preserve">Dic 2000</t>
  </si>
  <si>
    <t xml:space="preserve">Dic 2001</t>
  </si>
  <si>
    <t xml:space="preserve">Origen </t>
  </si>
  <si>
    <t xml:space="preserve">Aplicacion </t>
  </si>
  <si>
    <t xml:space="preserve">CP </t>
  </si>
  <si>
    <t xml:space="preserve">LP</t>
  </si>
  <si>
    <t xml:space="preserve">Activos</t>
  </si>
  <si>
    <t xml:space="preserve">Aumento Activo</t>
  </si>
  <si>
    <t xml:space="preserve">Aplicacion o uso de fondos </t>
  </si>
  <si>
    <t xml:space="preserve">Efectivo</t>
  </si>
  <si>
    <t xml:space="preserve">x</t>
  </si>
  <si>
    <t xml:space="preserve">Disminucion Pasivo - Patrim.</t>
  </si>
  <si>
    <t xml:space="preserve">Cuentas por cobrar</t>
  </si>
  <si>
    <t xml:space="preserve">Inventarios</t>
  </si>
  <si>
    <t xml:space="preserve">Disminucion Activo</t>
  </si>
  <si>
    <t xml:space="preserve">Origen o fuente de fondos </t>
  </si>
  <si>
    <t xml:space="preserve">Activo Circulante </t>
  </si>
  <si>
    <t xml:space="preserve">Aumento Pasivo - Patrim.</t>
  </si>
  <si>
    <t xml:space="preserve">Activo fijo  (Neto)</t>
  </si>
  <si>
    <t xml:space="preserve">Total Activos</t>
  </si>
  <si>
    <t xml:space="preserve">Pasivo y Capital</t>
  </si>
  <si>
    <t xml:space="preserve">Ctas por Pagar Provedores</t>
  </si>
  <si>
    <t xml:space="preserve">Docum. Por Pagar  Provedores</t>
  </si>
  <si>
    <t xml:space="preserve">Se esta financiando de alp e olp </t>
  </si>
  <si>
    <t xml:space="preserve">Pasivo Circulante</t>
  </si>
  <si>
    <t xml:space="preserve">estoy utilizando el corto plazo con el largo plazo</t>
  </si>
  <si>
    <t xml:space="preserve">Prestamo Hipotecario</t>
  </si>
  <si>
    <t xml:space="preserve">Tenemos 100 mas en apc que en ocp, eso quiere decir que </t>
  </si>
  <si>
    <t xml:space="preserve">Total Pasivos</t>
  </si>
  <si>
    <t xml:space="preserve">esto se esta financiando por medio del alp.</t>
  </si>
  <si>
    <t xml:space="preserve">Capital Comun </t>
  </si>
  <si>
    <t xml:space="preserve">Utilidades Retenidas</t>
  </si>
  <si>
    <t xml:space="preserve">ocp no alcanzo para cubrir el acp  por o que se tuvo que recurrir al</t>
  </si>
  <si>
    <t xml:space="preserve">Total Pasivos y Capital</t>
  </si>
  <si>
    <t xml:space="preserve">financiamiento de largo plazo.</t>
  </si>
  <si>
    <t xml:space="preserve">en otras palabras estoy financian do a is clientes a corto plazo</t>
  </si>
  <si>
    <t xml:space="preserve">endeudandome a largo plazo, por lo cual eso hay que corregirlo</t>
  </si>
  <si>
    <t xml:space="preserve">ocp</t>
  </si>
  <si>
    <t xml:space="preserve">acp</t>
  </si>
  <si>
    <t xml:space="preserve">olp</t>
  </si>
  <si>
    <t xml:space="preserve">alp</t>
  </si>
  <si>
    <t xml:space="preserve">esto se usa para verificar el calce de plazos</t>
  </si>
  <si>
    <t xml:space="preserve">da alertas para el calce de plazos </t>
  </si>
  <si>
    <t xml:space="preserve">Balance General El guardian S.A</t>
  </si>
  <si>
    <t xml:space="preserve">Pasivo y Patrimonio</t>
  </si>
  <si>
    <t xml:space="preserve">Docum. Por Pagar</t>
  </si>
  <si>
    <t xml:space="preserve">Se esta finaniando el corto plazo con el largo plazo</t>
  </si>
  <si>
    <t xml:space="preserve">Otros Pasivos Circulantes</t>
  </si>
  <si>
    <t xml:space="preserve">la mayor parte afectada es la compra de inventario</t>
  </si>
  <si>
    <t xml:space="preserve">Deuda a largo plazo</t>
  </si>
  <si>
    <t xml:space="preserve">o ea se tuvo que endeudar a largo plazo para comprar lo </t>
  </si>
  <si>
    <t xml:space="preserve">que yo vendo.</t>
  </si>
  <si>
    <t xml:space="preserve">Las aplicaciones es lo que yo financio</t>
  </si>
  <si>
    <t xml:space="preserve">Los origenes es con lo que yo financio</t>
  </si>
  <si>
    <t xml:space="preserve">La empresa se esta endeudando para financiar</t>
  </si>
  <si>
    <t xml:space="preserve">Cuentas por pagar</t>
  </si>
  <si>
    <t xml:space="preserve">a los clientes  y tener plata</t>
  </si>
  <si>
    <t xml:space="preserve">a cambio la empresa se endeudo  a largo plazo para </t>
  </si>
  <si>
    <t xml:space="preserve">poder lograr lo anterior</t>
  </si>
  <si>
    <t xml:space="preserve">cayendo en una deuda de 150  largo plazo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</si>
</sst>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29" activeCellId="0" sqref="B29"/>
    </sheetView>
  </sheetViews>
  <sheetFormatPr defaultRowHeight="15"/>
  <cols>
    <col collapsed="false" hidden="false" max="1" min="1" style="0" width="28.4939271255061"/>
    <col collapsed="false" hidden="false" max="3" min="2" style="0" width="8.1417004048583"/>
    <col collapsed="false" hidden="false" max="4" min="4" style="0" width="7.49797570850202"/>
    <col collapsed="false" hidden="false" max="5" min="5" style="0" width="10.6032388663968"/>
    <col collapsed="false" hidden="false" max="6" min="6" style="1" width="3.64372469635628"/>
    <col collapsed="false" hidden="false" max="7" min="7" style="1" width="3"/>
    <col collapsed="false" hidden="false" max="8" min="8" style="0" width="8.57085020242915"/>
    <col collapsed="false" hidden="false" max="9" min="9" style="0" width="27.3157894736842"/>
    <col collapsed="false" hidden="false" max="12" min="10" style="0" width="8.57085020242915"/>
    <col collapsed="false" hidden="false" max="13" min="13" style="0" width="7.39271255060729"/>
    <col collapsed="false" hidden="false" max="1025" min="14" style="0" width="8.57085020242915"/>
  </cols>
  <sheetData>
    <row r="1" customFormat="false" ht="15" hidden="false" customHeight="false" outlineLevel="0" collapsed="false">
      <c r="A1" s="0" t="s">
        <v>0</v>
      </c>
      <c r="F1" s="0"/>
      <c r="G1" s="0"/>
    </row>
    <row r="2" customFormat="false" ht="1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1" t="s">
        <v>6</v>
      </c>
      <c r="G2" s="1" t="s">
        <v>7</v>
      </c>
    </row>
    <row r="3" customFormat="false" ht="15" hidden="false" customHeight="false" outlineLevel="0" collapsed="false">
      <c r="A3" s="2" t="s">
        <v>8</v>
      </c>
      <c r="B3" s="2"/>
      <c r="C3" s="2"/>
      <c r="F3" s="0"/>
      <c r="G3" s="0"/>
      <c r="I3" s="0" t="s">
        <v>9</v>
      </c>
      <c r="J3" s="3" t="s">
        <v>10</v>
      </c>
      <c r="K3" s="3"/>
      <c r="L3" s="3"/>
    </row>
    <row r="4" customFormat="false" ht="15" hidden="false" customHeight="false" outlineLevel="0" collapsed="false">
      <c r="A4" s="0" t="s">
        <v>11</v>
      </c>
      <c r="B4" s="0" t="n">
        <v>420</v>
      </c>
      <c r="C4" s="0" t="n">
        <v>350</v>
      </c>
      <c r="D4" s="0" t="n">
        <v>70</v>
      </c>
      <c r="F4" s="1" t="s">
        <v>12</v>
      </c>
      <c r="G4" s="0"/>
      <c r="I4" s="0" t="s">
        <v>13</v>
      </c>
      <c r="J4" s="3"/>
      <c r="K4" s="3"/>
      <c r="L4" s="3"/>
    </row>
    <row r="5" customFormat="false" ht="15" hidden="false" customHeight="false" outlineLevel="0" collapsed="false">
      <c r="A5" s="0" t="s">
        <v>14</v>
      </c>
      <c r="B5" s="0" t="n">
        <v>800</v>
      </c>
      <c r="C5" s="0" t="n">
        <v>1120</v>
      </c>
      <c r="E5" s="0" t="n">
        <v>320</v>
      </c>
      <c r="F5" s="1" t="s">
        <v>12</v>
      </c>
      <c r="G5" s="0"/>
    </row>
    <row r="6" customFormat="false" ht="15" hidden="false" customHeight="false" outlineLevel="0" collapsed="false">
      <c r="A6" s="0" t="s">
        <v>15</v>
      </c>
      <c r="B6" s="0" t="n">
        <v>780</v>
      </c>
      <c r="C6" s="0" t="n">
        <v>730</v>
      </c>
      <c r="D6" s="0" t="n">
        <v>50</v>
      </c>
      <c r="F6" s="1" t="s">
        <v>12</v>
      </c>
      <c r="G6" s="0"/>
      <c r="I6" s="0" t="s">
        <v>16</v>
      </c>
      <c r="J6" s="3" t="s">
        <v>17</v>
      </c>
      <c r="K6" s="3"/>
      <c r="L6" s="3"/>
    </row>
    <row r="7" customFormat="false" ht="15" hidden="false" customHeight="false" outlineLevel="0" collapsed="false">
      <c r="A7" s="2" t="s">
        <v>18</v>
      </c>
      <c r="B7" s="2" t="n">
        <v>2000</v>
      </c>
      <c r="C7" s="2" t="n">
        <v>2200</v>
      </c>
      <c r="F7" s="0"/>
      <c r="G7" s="0"/>
      <c r="I7" s="0" t="s">
        <v>19</v>
      </c>
      <c r="J7" s="3"/>
      <c r="K7" s="3"/>
      <c r="L7" s="3"/>
    </row>
    <row r="8" customFormat="false" ht="15" hidden="false" customHeight="false" outlineLevel="0" collapsed="false">
      <c r="A8" s="0" t="s">
        <v>20</v>
      </c>
      <c r="B8" s="0" t="n">
        <v>2500</v>
      </c>
      <c r="C8" s="0" t="n">
        <v>3000</v>
      </c>
      <c r="E8" s="0" t="n">
        <f aca="false">C8-B8</f>
        <v>500</v>
      </c>
      <c r="F8" s="0"/>
      <c r="G8" s="1" t="s">
        <v>12</v>
      </c>
    </row>
    <row r="9" customFormat="false" ht="15" hidden="false" customHeight="false" outlineLevel="0" collapsed="false">
      <c r="A9" s="2" t="s">
        <v>21</v>
      </c>
      <c r="B9" s="2" t="n">
        <v>4500</v>
      </c>
      <c r="C9" s="2" t="n">
        <v>5200</v>
      </c>
      <c r="F9" s="0"/>
      <c r="G9" s="0"/>
    </row>
    <row r="10" customFormat="false" ht="15" hidden="false" customHeight="false" outlineLevel="0" collapsed="false">
      <c r="F10" s="0"/>
      <c r="G10" s="0"/>
    </row>
    <row r="11" customFormat="false" ht="15" hidden="false" customHeight="false" outlineLevel="0" collapsed="false">
      <c r="A11" s="2" t="s">
        <v>22</v>
      </c>
      <c r="B11" s="2"/>
      <c r="C11" s="2"/>
      <c r="F11" s="0"/>
      <c r="G11" s="0"/>
    </row>
    <row r="12" customFormat="false" ht="15" hidden="false" customHeight="false" outlineLevel="0" collapsed="false">
      <c r="A12" s="0" t="s">
        <v>23</v>
      </c>
      <c r="B12" s="0" t="n">
        <v>750</v>
      </c>
      <c r="C12" s="0" t="n">
        <v>960</v>
      </c>
      <c r="D12" s="0" t="n">
        <v>210</v>
      </c>
      <c r="F12" s="1" t="s">
        <v>12</v>
      </c>
      <c r="G12" s="0"/>
    </row>
    <row r="13" customFormat="false" ht="13.8" hidden="false" customHeight="false" outlineLevel="0" collapsed="false">
      <c r="A13" s="0" t="s">
        <v>24</v>
      </c>
      <c r="B13" s="4" t="n">
        <v>250</v>
      </c>
      <c r="C13" s="4" t="n">
        <v>140</v>
      </c>
      <c r="E13" s="0" t="n">
        <f aca="false">B13-C13</f>
        <v>110</v>
      </c>
      <c r="F13" s="1" t="s">
        <v>12</v>
      </c>
      <c r="G13" s="0"/>
      <c r="I13" s="0" t="s">
        <v>25</v>
      </c>
    </row>
    <row r="14" customFormat="false" ht="13.8" hidden="false" customHeight="false" outlineLevel="0" collapsed="false">
      <c r="A14" s="2" t="s">
        <v>26</v>
      </c>
      <c r="B14" s="2" t="n">
        <v>1000</v>
      </c>
      <c r="C14" s="2" t="n">
        <v>1100</v>
      </c>
      <c r="G14" s="0"/>
      <c r="I14" s="0" t="s">
        <v>27</v>
      </c>
    </row>
    <row r="15" customFormat="false" ht="13.8" hidden="false" customHeight="false" outlineLevel="0" collapsed="false">
      <c r="A15" s="0" t="s">
        <v>28</v>
      </c>
      <c r="B15" s="4" t="n">
        <v>400</v>
      </c>
      <c r="C15" s="4" t="n">
        <v>800</v>
      </c>
      <c r="D15" s="0" t="n">
        <v>400</v>
      </c>
      <c r="G15" s="1" t="s">
        <v>12</v>
      </c>
      <c r="I15" s="0" t="s">
        <v>29</v>
      </c>
    </row>
    <row r="16" customFormat="false" ht="13.8" hidden="false" customHeight="false" outlineLevel="0" collapsed="false">
      <c r="A16" s="2" t="s">
        <v>30</v>
      </c>
      <c r="B16" s="2" t="n">
        <v>1400</v>
      </c>
      <c r="C16" s="2" t="n">
        <v>1900</v>
      </c>
      <c r="G16" s="0"/>
      <c r="I16" s="0" t="s">
        <v>31</v>
      </c>
    </row>
    <row r="17" customFormat="false" ht="13.8" hidden="false" customHeight="false" outlineLevel="0" collapsed="false">
      <c r="A17" s="0" t="s">
        <v>32</v>
      </c>
      <c r="B17" s="4" t="n">
        <v>2000</v>
      </c>
      <c r="C17" s="4" t="n">
        <v>2000</v>
      </c>
      <c r="G17" s="0"/>
    </row>
    <row r="18" customFormat="false" ht="13.8" hidden="false" customHeight="false" outlineLevel="0" collapsed="false">
      <c r="A18" s="0" t="s">
        <v>33</v>
      </c>
      <c r="B18" s="4" t="n">
        <v>1100</v>
      </c>
      <c r="C18" s="4" t="n">
        <v>1300</v>
      </c>
      <c r="D18" s="0" t="n">
        <f aca="false">C18-B18</f>
        <v>200</v>
      </c>
      <c r="G18" s="1" t="s">
        <v>12</v>
      </c>
      <c r="I18" s="0" t="s">
        <v>34</v>
      </c>
    </row>
    <row r="19" customFormat="false" ht="13.8" hidden="false" customHeight="false" outlineLevel="0" collapsed="false">
      <c r="A19" s="2" t="s">
        <v>35</v>
      </c>
      <c r="B19" s="2" t="n">
        <v>4500</v>
      </c>
      <c r="C19" s="2" t="n">
        <v>5200</v>
      </c>
      <c r="D19" s="0" t="n">
        <f aca="false">SUM(D4:D18)</f>
        <v>930</v>
      </c>
      <c r="E19" s="0" t="n">
        <f aca="false">SUM(E4:E18)</f>
        <v>930</v>
      </c>
      <c r="I19" s="0" t="s">
        <v>36</v>
      </c>
    </row>
    <row r="20" customFormat="false" ht="13.8" hidden="false" customHeight="false" outlineLevel="0" collapsed="false">
      <c r="I20" s="0" t="s">
        <v>37</v>
      </c>
    </row>
    <row r="21" customFormat="false" ht="13.8" hidden="false" customHeight="false" outlineLevel="0" collapsed="false">
      <c r="I21" s="0" t="s">
        <v>38</v>
      </c>
    </row>
    <row r="22" customFormat="false" ht="13.8" hidden="false" customHeight="false" outlineLevel="0" collapsed="false">
      <c r="B22" s="5" t="s">
        <v>39</v>
      </c>
      <c r="C22" s="5" t="n">
        <f aca="false">SUM(D12,D6,D4)</f>
        <v>330</v>
      </c>
      <c r="D22" s="5" t="s">
        <v>40</v>
      </c>
      <c r="E22" s="5" t="n">
        <f aca="false">SUM(E5,E13)</f>
        <v>430</v>
      </c>
    </row>
    <row r="23" customFormat="false" ht="13.8" hidden="false" customHeight="false" outlineLevel="0" collapsed="false">
      <c r="B23" s="5" t="s">
        <v>41</v>
      </c>
      <c r="C23" s="5" t="n">
        <f aca="false">SUM(D15,D18)</f>
        <v>600</v>
      </c>
      <c r="D23" s="5" t="s">
        <v>42</v>
      </c>
      <c r="E23" s="5" t="n">
        <f aca="false">SUM(E8)</f>
        <v>500</v>
      </c>
    </row>
    <row r="24" customFormat="false" ht="13.8" hidden="false" customHeight="false" outlineLevel="0" collapsed="false">
      <c r="C24" s="0" t="n">
        <f aca="false">SUM(C22:C23)</f>
        <v>930</v>
      </c>
      <c r="E24" s="0" t="n">
        <f aca="false">SUM(E22:E23)</f>
        <v>930</v>
      </c>
    </row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>
      <c r="B27" s="0" t="s">
        <v>43</v>
      </c>
    </row>
    <row r="28" customFormat="false" ht="13.8" hidden="false" customHeight="false" outlineLevel="0" collapsed="false">
      <c r="B28" s="0" t="s">
        <v>44</v>
      </c>
    </row>
  </sheetData>
  <mergeCells count="2">
    <mergeCell ref="J3:L4"/>
    <mergeCell ref="J6:L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5"/>
  <cols>
    <col collapsed="false" hidden="false" max="1" min="1" style="0" width="29.9919028340081"/>
    <col collapsed="false" hidden="false" max="5" min="2" style="0" width="8.57085020242915"/>
    <col collapsed="false" hidden="false" max="6" min="6" style="1" width="3.64372469635628"/>
    <col collapsed="false" hidden="false" max="7" min="7" style="1" width="3"/>
    <col collapsed="false" hidden="false" max="8" min="8" style="0" width="8.57085020242915"/>
    <col collapsed="false" hidden="false" max="9" min="9" style="0" width="27.3157894736842"/>
    <col collapsed="false" hidden="false" max="1025" min="10" style="0" width="8.57085020242915"/>
  </cols>
  <sheetData>
    <row r="1" customFormat="false" ht="15" hidden="false" customHeight="false" outlineLevel="0" collapsed="false">
      <c r="A1" s="0" t="s">
        <v>45</v>
      </c>
      <c r="F1" s="0"/>
      <c r="G1" s="0"/>
    </row>
    <row r="2" customFormat="false" ht="1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1" t="s">
        <v>6</v>
      </c>
      <c r="G2" s="1" t="s">
        <v>7</v>
      </c>
    </row>
    <row r="3" customFormat="false" ht="15" hidden="false" customHeight="false" outlineLevel="0" collapsed="false">
      <c r="A3" s="2" t="s">
        <v>8</v>
      </c>
      <c r="B3" s="2"/>
      <c r="C3" s="2"/>
      <c r="F3" s="0"/>
      <c r="G3" s="0"/>
      <c r="I3" s="0" t="s">
        <v>9</v>
      </c>
      <c r="J3" s="3" t="s">
        <v>10</v>
      </c>
      <c r="K3" s="3"/>
      <c r="L3" s="3"/>
    </row>
    <row r="4" customFormat="false" ht="13.8" hidden="false" customHeight="false" outlineLevel="0" collapsed="false">
      <c r="A4" s="0" t="s">
        <v>11</v>
      </c>
      <c r="B4" s="4" t="n">
        <v>57</v>
      </c>
      <c r="C4" s="4" t="n">
        <v>45</v>
      </c>
      <c r="D4" s="0" t="n">
        <f aca="false">B4-C4</f>
        <v>12</v>
      </c>
      <c r="F4" s="1" t="s">
        <v>12</v>
      </c>
      <c r="G4" s="0"/>
      <c r="I4" s="0" t="s">
        <v>13</v>
      </c>
      <c r="J4" s="3"/>
      <c r="K4" s="3"/>
      <c r="L4" s="3"/>
    </row>
    <row r="5" customFormat="false" ht="13.8" hidden="false" customHeight="false" outlineLevel="0" collapsed="false">
      <c r="A5" s="0" t="s">
        <v>14</v>
      </c>
      <c r="B5" s="4" t="n">
        <v>150</v>
      </c>
      <c r="C5" s="4" t="n">
        <v>140</v>
      </c>
      <c r="D5" s="0" t="n">
        <f aca="false">B5-C5</f>
        <v>10</v>
      </c>
      <c r="F5" s="1" t="s">
        <v>12</v>
      </c>
      <c r="G5" s="0"/>
    </row>
    <row r="6" customFormat="false" ht="13.8" hidden="false" customHeight="false" outlineLevel="0" collapsed="false">
      <c r="A6" s="0" t="s">
        <v>15</v>
      </c>
      <c r="B6" s="4" t="n">
        <v>143</v>
      </c>
      <c r="C6" s="4" t="n">
        <v>190</v>
      </c>
      <c r="E6" s="0" t="n">
        <f aca="false">C6-B6</f>
        <v>47</v>
      </c>
      <c r="F6" s="1" t="s">
        <v>12</v>
      </c>
      <c r="G6" s="0"/>
      <c r="I6" s="0" t="s">
        <v>16</v>
      </c>
      <c r="J6" s="3" t="s">
        <v>17</v>
      </c>
      <c r="K6" s="3"/>
      <c r="L6" s="3"/>
    </row>
    <row r="7" customFormat="false" ht="13.8" hidden="false" customHeight="false" outlineLevel="0" collapsed="false">
      <c r="A7" s="2" t="s">
        <v>18</v>
      </c>
      <c r="B7" s="2" t="n">
        <v>350</v>
      </c>
      <c r="C7" s="2" t="n">
        <v>375</v>
      </c>
      <c r="F7" s="0"/>
      <c r="G7" s="0"/>
      <c r="I7" s="0" t="s">
        <v>19</v>
      </c>
      <c r="J7" s="3"/>
      <c r="K7" s="3"/>
      <c r="L7" s="3"/>
    </row>
    <row r="8" customFormat="false" ht="13.8" hidden="false" customHeight="false" outlineLevel="0" collapsed="false">
      <c r="A8" s="0" t="s">
        <v>20</v>
      </c>
      <c r="B8" s="4" t="n">
        <v>250</v>
      </c>
      <c r="C8" s="4" t="n">
        <v>250</v>
      </c>
      <c r="F8" s="0"/>
      <c r="G8" s="0"/>
    </row>
    <row r="9" customFormat="false" ht="13.8" hidden="false" customHeight="false" outlineLevel="0" collapsed="false">
      <c r="A9" s="2" t="s">
        <v>21</v>
      </c>
      <c r="B9" s="2" t="n">
        <v>600</v>
      </c>
      <c r="C9" s="2" t="n">
        <v>625</v>
      </c>
      <c r="F9" s="0"/>
      <c r="G9" s="0"/>
    </row>
    <row r="10" customFormat="false" ht="13.8" hidden="false" customHeight="false" outlineLevel="0" collapsed="false">
      <c r="B10" s="4"/>
      <c r="C10" s="4"/>
      <c r="F10" s="0"/>
      <c r="G10" s="0"/>
    </row>
    <row r="11" customFormat="false" ht="13.8" hidden="false" customHeight="false" outlineLevel="0" collapsed="false">
      <c r="A11" s="2" t="s">
        <v>46</v>
      </c>
      <c r="B11" s="4"/>
      <c r="C11" s="4"/>
      <c r="F11" s="0"/>
      <c r="G11" s="0"/>
    </row>
    <row r="12" customFormat="false" ht="13.8" hidden="false" customHeight="false" outlineLevel="0" collapsed="false">
      <c r="A12" s="0" t="s">
        <v>23</v>
      </c>
      <c r="B12" s="4" t="n">
        <v>120</v>
      </c>
      <c r="C12" s="4" t="n">
        <v>105</v>
      </c>
      <c r="E12" s="0" t="n">
        <f aca="false">B12-C12</f>
        <v>15</v>
      </c>
      <c r="F12" s="1" t="s">
        <v>12</v>
      </c>
      <c r="G12" s="0"/>
    </row>
    <row r="13" customFormat="false" ht="13.8" hidden="false" customHeight="false" outlineLevel="0" collapsed="false">
      <c r="A13" s="0" t="s">
        <v>47</v>
      </c>
      <c r="B13" s="4" t="n">
        <v>120</v>
      </c>
      <c r="C13" s="4" t="n">
        <v>115</v>
      </c>
      <c r="E13" s="0" t="n">
        <f aca="false">B13-C13</f>
        <v>5</v>
      </c>
      <c r="F13" s="1" t="s">
        <v>12</v>
      </c>
      <c r="G13" s="0"/>
      <c r="I13" s="0" t="s">
        <v>48</v>
      </c>
    </row>
    <row r="14" customFormat="false" ht="13.8" hidden="false" customHeight="false" outlineLevel="0" collapsed="false">
      <c r="A14" s="0" t="s">
        <v>49</v>
      </c>
      <c r="B14" s="4" t="n">
        <v>15</v>
      </c>
      <c r="C14" s="4" t="n">
        <v>30</v>
      </c>
      <c r="D14" s="0" t="n">
        <f aca="false">C14-B14</f>
        <v>15</v>
      </c>
      <c r="F14" s="1" t="s">
        <v>12</v>
      </c>
      <c r="G14" s="0"/>
      <c r="I14" s="0" t="s">
        <v>50</v>
      </c>
    </row>
    <row r="15" customFormat="false" ht="13.8" hidden="false" customHeight="false" outlineLevel="0" collapsed="false">
      <c r="A15" s="4" t="s">
        <v>51</v>
      </c>
      <c r="B15" s="4" t="n">
        <v>155</v>
      </c>
      <c r="C15" s="4" t="n">
        <v>150</v>
      </c>
      <c r="E15" s="0" t="n">
        <v>5</v>
      </c>
      <c r="F15" s="0"/>
      <c r="G15" s="6" t="s">
        <v>12</v>
      </c>
      <c r="I15" s="0" t="s">
        <v>52</v>
      </c>
    </row>
    <row r="16" customFormat="false" ht="13.8" hidden="false" customHeight="false" outlineLevel="0" collapsed="false">
      <c r="A16" s="0" t="s">
        <v>32</v>
      </c>
      <c r="B16" s="4" t="n">
        <v>120</v>
      </c>
      <c r="C16" s="4" t="n">
        <v>135</v>
      </c>
      <c r="D16" s="0" t="n">
        <f aca="false">C16-B16</f>
        <v>15</v>
      </c>
      <c r="F16" s="0"/>
      <c r="G16" s="1" t="s">
        <v>12</v>
      </c>
      <c r="I16" s="0" t="s">
        <v>53</v>
      </c>
    </row>
    <row r="17" customFormat="false" ht="13.8" hidden="false" customHeight="false" outlineLevel="0" collapsed="false">
      <c r="A17" s="0" t="s">
        <v>33</v>
      </c>
      <c r="B17" s="4" t="n">
        <v>70</v>
      </c>
      <c r="C17" s="4" t="n">
        <v>90</v>
      </c>
      <c r="D17" s="0" t="n">
        <f aca="false">C17-B17</f>
        <v>20</v>
      </c>
      <c r="F17" s="0"/>
      <c r="G17" s="1" t="s">
        <v>12</v>
      </c>
    </row>
    <row r="18" customFormat="false" ht="13.8" hidden="false" customHeight="false" outlineLevel="0" collapsed="false">
      <c r="A18" s="2" t="s">
        <v>35</v>
      </c>
      <c r="B18" s="2" t="n">
        <v>600</v>
      </c>
      <c r="C18" s="2" t="n">
        <v>625</v>
      </c>
      <c r="D18" s="0" t="n">
        <f aca="false">SUM(D4:D17)</f>
        <v>72</v>
      </c>
      <c r="E18" s="0" t="n">
        <f aca="false">SUM(E3:E17)</f>
        <v>72</v>
      </c>
      <c r="F18" s="0"/>
    </row>
    <row r="19" customFormat="false" ht="15" hidden="false" customHeight="false" outlineLevel="0" collapsed="false">
      <c r="F19" s="0"/>
    </row>
    <row r="20" customFormat="false" ht="15" hidden="false" customHeight="false" outlineLevel="0" collapsed="false">
      <c r="F20" s="0"/>
    </row>
    <row r="21" customFormat="false" ht="13.8" hidden="false" customHeight="false" outlineLevel="0" collapsed="false">
      <c r="B21" s="5" t="s">
        <v>39</v>
      </c>
      <c r="C21" s="5" t="n">
        <f aca="false">SUM(D4,D5,D14)</f>
        <v>37</v>
      </c>
      <c r="D21" s="5" t="s">
        <v>40</v>
      </c>
      <c r="E21" s="5" t="n">
        <v>67</v>
      </c>
      <c r="F21" s="0"/>
    </row>
    <row r="22" customFormat="false" ht="13.8" hidden="false" customHeight="false" outlineLevel="0" collapsed="false">
      <c r="B22" s="5" t="s">
        <v>41</v>
      </c>
      <c r="C22" s="5" t="n">
        <v>35</v>
      </c>
      <c r="D22" s="5" t="s">
        <v>42</v>
      </c>
      <c r="E22" s="5" t="n">
        <v>5</v>
      </c>
      <c r="F22" s="0"/>
    </row>
    <row r="23" customFormat="false" ht="13.8" hidden="false" customHeight="false" outlineLevel="0" collapsed="false">
      <c r="C23" s="0" t="n">
        <f aca="false">SUM(C21:C22)</f>
        <v>72</v>
      </c>
      <c r="E23" s="1" t="n">
        <f aca="false">SUM(E21:E22)</f>
        <v>72</v>
      </c>
      <c r="F23" s="0"/>
    </row>
    <row r="24" customFormat="false" ht="13.8" hidden="false" customHeight="false" outlineLevel="0" collapsed="false">
      <c r="A24" s="0" t="s">
        <v>54</v>
      </c>
    </row>
    <row r="25" customFormat="false" ht="13.8" hidden="false" customHeight="false" outlineLevel="0" collapsed="false">
      <c r="A25" s="0" t="s">
        <v>55</v>
      </c>
    </row>
  </sheetData>
  <mergeCells count="2">
    <mergeCell ref="J3:L4"/>
    <mergeCell ref="J6:L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29.9919028340081"/>
    <col collapsed="false" hidden="false" max="5" min="2" style="0" width="8.57085020242915"/>
    <col collapsed="false" hidden="false" max="6" min="6" style="1" width="3.64372469635628"/>
    <col collapsed="false" hidden="false" max="7" min="7" style="1" width="3"/>
    <col collapsed="false" hidden="false" max="8" min="8" style="0" width="8.57085020242915"/>
    <col collapsed="false" hidden="false" max="9" min="9" style="0" width="27.3157894736842"/>
    <col collapsed="false" hidden="false" max="1025" min="10" style="0" width="8.57085020242915"/>
  </cols>
  <sheetData>
    <row r="1" customFormat="false" ht="15" hidden="false" customHeight="false" outlineLevel="0" collapsed="false">
      <c r="A1" s="0" t="s">
        <v>45</v>
      </c>
      <c r="F1" s="0"/>
      <c r="G1" s="0"/>
    </row>
    <row r="2" customFormat="false" ht="1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1" t="s">
        <v>6</v>
      </c>
      <c r="G2" s="1" t="s">
        <v>7</v>
      </c>
    </row>
    <row r="3" customFormat="false" ht="15" hidden="false" customHeight="false" outlineLevel="0" collapsed="false">
      <c r="A3" s="2" t="s">
        <v>8</v>
      </c>
      <c r="B3" s="2"/>
      <c r="C3" s="2"/>
      <c r="F3" s="0"/>
      <c r="G3" s="0"/>
      <c r="I3" s="0" t="s">
        <v>9</v>
      </c>
      <c r="J3" s="3" t="s">
        <v>10</v>
      </c>
      <c r="K3" s="3"/>
      <c r="L3" s="3"/>
    </row>
    <row r="4" customFormat="false" ht="15" hidden="false" customHeight="false" outlineLevel="0" collapsed="false">
      <c r="A4" s="0" t="s">
        <v>11</v>
      </c>
      <c r="B4" s="4" t="n">
        <v>400</v>
      </c>
      <c r="C4" s="4" t="n">
        <v>450</v>
      </c>
      <c r="E4" s="0" t="n">
        <f aca="false">C4-B4</f>
        <v>50</v>
      </c>
      <c r="F4" s="1" t="s">
        <v>12</v>
      </c>
      <c r="G4" s="0"/>
      <c r="I4" s="0" t="s">
        <v>13</v>
      </c>
      <c r="J4" s="3"/>
      <c r="K4" s="3"/>
      <c r="L4" s="3"/>
    </row>
    <row r="5" customFormat="false" ht="15" hidden="false" customHeight="false" outlineLevel="0" collapsed="false">
      <c r="A5" s="0" t="s">
        <v>14</v>
      </c>
      <c r="B5" s="4" t="n">
        <v>950</v>
      </c>
      <c r="C5" s="4" t="n">
        <v>1400</v>
      </c>
      <c r="E5" s="0" t="n">
        <f aca="false">C5-B5</f>
        <v>450</v>
      </c>
      <c r="F5" s="1" t="s">
        <v>12</v>
      </c>
      <c r="G5" s="0"/>
    </row>
    <row r="6" customFormat="false" ht="15" hidden="false" customHeight="false" outlineLevel="0" collapsed="false">
      <c r="A6" s="0" t="s">
        <v>15</v>
      </c>
      <c r="B6" s="4" t="n">
        <v>1150</v>
      </c>
      <c r="C6" s="4" t="n">
        <v>1100</v>
      </c>
      <c r="D6" s="0" t="n">
        <f aca="false">B6-C6</f>
        <v>50</v>
      </c>
      <c r="F6" s="1" t="s">
        <v>12</v>
      </c>
      <c r="G6" s="0"/>
      <c r="I6" s="0" t="s">
        <v>16</v>
      </c>
      <c r="J6" s="3" t="s">
        <v>17</v>
      </c>
      <c r="K6" s="3"/>
      <c r="L6" s="3"/>
    </row>
    <row r="7" customFormat="false" ht="15" hidden="false" customHeight="false" outlineLevel="0" collapsed="false">
      <c r="A7" s="2" t="s">
        <v>18</v>
      </c>
      <c r="B7" s="2" t="n">
        <v>2500</v>
      </c>
      <c r="C7" s="2" t="n">
        <v>2950</v>
      </c>
      <c r="F7" s="0"/>
      <c r="G7" s="0"/>
      <c r="I7" s="0" t="s">
        <v>19</v>
      </c>
      <c r="J7" s="3"/>
      <c r="K7" s="3"/>
      <c r="L7" s="3"/>
    </row>
    <row r="8" customFormat="false" ht="15" hidden="false" customHeight="false" outlineLevel="0" collapsed="false">
      <c r="A8" s="0" t="s">
        <v>20</v>
      </c>
      <c r="B8" s="4" t="n">
        <v>1250</v>
      </c>
      <c r="C8" s="4" t="n">
        <v>1250</v>
      </c>
      <c r="F8" s="0"/>
      <c r="G8" s="0"/>
    </row>
    <row r="9" customFormat="false" ht="15" hidden="false" customHeight="false" outlineLevel="0" collapsed="false">
      <c r="A9" s="2" t="s">
        <v>21</v>
      </c>
      <c r="B9" s="2" t="n">
        <v>3750</v>
      </c>
      <c r="C9" s="2" t="n">
        <v>4200</v>
      </c>
      <c r="F9" s="0"/>
      <c r="G9" s="0"/>
    </row>
    <row r="10" customFormat="false" ht="15" hidden="false" customHeight="false" outlineLevel="0" collapsed="false">
      <c r="B10" s="4"/>
      <c r="C10" s="4"/>
      <c r="F10" s="0"/>
      <c r="G10" s="0"/>
    </row>
    <row r="11" customFormat="false" ht="15" hidden="false" customHeight="false" outlineLevel="0" collapsed="false">
      <c r="A11" s="2" t="s">
        <v>46</v>
      </c>
      <c r="B11" s="4"/>
      <c r="C11" s="4"/>
      <c r="F11" s="0"/>
      <c r="G11" s="0"/>
      <c r="I11" s="0" t="s">
        <v>56</v>
      </c>
    </row>
    <row r="12" customFormat="false" ht="15" hidden="false" customHeight="false" outlineLevel="0" collapsed="false">
      <c r="A12" s="0" t="s">
        <v>57</v>
      </c>
      <c r="B12" s="4" t="n">
        <v>300</v>
      </c>
      <c r="C12" s="4" t="n">
        <v>300</v>
      </c>
      <c r="F12" s="0"/>
      <c r="G12" s="0"/>
      <c r="I12" s="0" t="s">
        <v>58</v>
      </c>
    </row>
    <row r="13" customFormat="false" ht="15" hidden="false" customHeight="false" outlineLevel="0" collapsed="false">
      <c r="A13" s="0" t="s">
        <v>47</v>
      </c>
      <c r="B13" s="4" t="n">
        <v>650</v>
      </c>
      <c r="C13" s="4" t="n">
        <v>900</v>
      </c>
      <c r="D13" s="0" t="n">
        <f aca="false">C13-B13</f>
        <v>250</v>
      </c>
      <c r="F13" s="1" t="s">
        <v>12</v>
      </c>
      <c r="G13" s="0"/>
      <c r="I13" s="0" t="s">
        <v>59</v>
      </c>
    </row>
    <row r="14" customFormat="false" ht="15" hidden="false" customHeight="false" outlineLevel="0" collapsed="false">
      <c r="A14" s="0" t="s">
        <v>49</v>
      </c>
      <c r="B14" s="4" t="n">
        <v>50</v>
      </c>
      <c r="C14" s="4" t="n">
        <v>100</v>
      </c>
      <c r="D14" s="0" t="n">
        <v>50</v>
      </c>
      <c r="F14" s="1" t="s">
        <v>12</v>
      </c>
      <c r="G14" s="0"/>
      <c r="I14" s="0" t="s">
        <v>60</v>
      </c>
    </row>
    <row r="15" customFormat="false" ht="15" hidden="false" customHeight="false" outlineLevel="0" collapsed="false">
      <c r="A15" s="4" t="s">
        <v>51</v>
      </c>
      <c r="B15" s="4" t="n">
        <v>1400</v>
      </c>
      <c r="C15" s="4" t="n">
        <v>1500</v>
      </c>
      <c r="D15" s="0" t="n">
        <v>100</v>
      </c>
      <c r="G15" s="1" t="s">
        <v>12</v>
      </c>
      <c r="I15" s="0" t="s">
        <v>61</v>
      </c>
    </row>
    <row r="16" customFormat="false" ht="15" hidden="false" customHeight="false" outlineLevel="0" collapsed="false">
      <c r="A16" s="0" t="s">
        <v>32</v>
      </c>
      <c r="B16" s="4" t="n">
        <v>500</v>
      </c>
      <c r="C16" s="4" t="n">
        <v>500</v>
      </c>
      <c r="G16" s="0"/>
    </row>
    <row r="17" customFormat="false" ht="15" hidden="false" customHeight="false" outlineLevel="0" collapsed="false">
      <c r="A17" s="0" t="s">
        <v>33</v>
      </c>
      <c r="B17" s="4" t="n">
        <v>850</v>
      </c>
      <c r="C17" s="4" t="n">
        <v>900</v>
      </c>
      <c r="D17" s="0" t="n">
        <v>50</v>
      </c>
      <c r="G17" s="1" t="s">
        <v>12</v>
      </c>
    </row>
    <row r="18" customFormat="false" ht="15" hidden="false" customHeight="false" outlineLevel="0" collapsed="false">
      <c r="A18" s="2" t="s">
        <v>35</v>
      </c>
      <c r="B18" s="2" t="n">
        <v>3750</v>
      </c>
      <c r="C18" s="2" t="n">
        <v>4200</v>
      </c>
      <c r="D18" s="0" t="n">
        <f aca="false">SUM(D3:D17)</f>
        <v>500</v>
      </c>
      <c r="E18" s="0" t="n">
        <f aca="false">SUM(E3:E17)</f>
        <v>500</v>
      </c>
    </row>
    <row r="21" customFormat="false" ht="15" hidden="false" customHeight="false" outlineLevel="0" collapsed="false">
      <c r="B21" s="5" t="s">
        <v>39</v>
      </c>
      <c r="C21" s="5" t="n">
        <f aca="false">SUM(D6,D13,D14)</f>
        <v>350</v>
      </c>
      <c r="D21" s="5" t="s">
        <v>40</v>
      </c>
      <c r="E21" s="5" t="n">
        <f aca="false">SUM(E4,E5)</f>
        <v>500</v>
      </c>
    </row>
    <row r="22" customFormat="false" ht="15" hidden="false" customHeight="false" outlineLevel="0" collapsed="false">
      <c r="B22" s="5" t="s">
        <v>41</v>
      </c>
      <c r="C22" s="5" t="n">
        <f aca="false">SUM(D17,D15)</f>
        <v>150</v>
      </c>
      <c r="D22" s="5" t="s">
        <v>42</v>
      </c>
      <c r="E22" s="5" t="n">
        <v>0</v>
      </c>
    </row>
    <row r="23" customFormat="false" ht="15" hidden="false" customHeight="false" outlineLevel="0" collapsed="false">
      <c r="C23" s="0" t="n">
        <f aca="false">SUM(C21:C22)</f>
        <v>500</v>
      </c>
      <c r="E23" s="0" t="n">
        <f aca="false">SUM(E21:E22)</f>
        <v>500</v>
      </c>
    </row>
  </sheetData>
  <mergeCells count="2">
    <mergeCell ref="J3:L4"/>
    <mergeCell ref="J6:L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2018-02-26T00:43:22Z</dcterms:created>
  <dc:creator>605268 - Carlos Andres Perez Medina</dc:creator>
  <dc:description/>
  <dc:language>en-US</dc:language>
  <cp:lastModifiedBy/>
  <dcterms:modified xsi:type="dcterms:W3CDTF">2018-03-03T10:30:04Z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