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F26E9815-003D-4C60-B8A6-B7EDA58B963E}" xr6:coauthVersionLast="47" xr6:coauthVersionMax="47" xr10:uidLastSave="{00000000-0000-0000-0000-000000000000}"/>
  <bookViews>
    <workbookView xWindow="5410" yWindow="880" windowWidth="16090" windowHeight="124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</calcChain>
</file>

<file path=xl/sharedStrings.xml><?xml version="1.0" encoding="utf-8"?>
<sst xmlns="http://schemas.openxmlformats.org/spreadsheetml/2006/main" count="354" uniqueCount="103">
  <si>
    <t>01</t>
    <phoneticPr fontId="2" type="noConversion"/>
  </si>
  <si>
    <t>文物编号</t>
    <phoneticPr fontId="2" type="noConversion"/>
  </si>
  <si>
    <t>纹饰</t>
    <phoneticPr fontId="2" type="noConversion"/>
  </si>
  <si>
    <t>类型</t>
    <phoneticPr fontId="4" type="noConversion"/>
  </si>
  <si>
    <t>颜色</t>
    <phoneticPr fontId="2" type="noConversion"/>
  </si>
  <si>
    <t>表面风化</t>
  </si>
  <si>
    <t>C</t>
    <phoneticPr fontId="2" type="noConversion"/>
  </si>
  <si>
    <t>高钾</t>
    <phoneticPr fontId="4" type="noConversion"/>
  </si>
  <si>
    <t>蓝绿</t>
  </si>
  <si>
    <t>无风化</t>
    <phoneticPr fontId="2" type="noConversion"/>
  </si>
  <si>
    <t>02</t>
    <phoneticPr fontId="2" type="noConversion"/>
  </si>
  <si>
    <t>A</t>
    <phoneticPr fontId="2" type="noConversion"/>
  </si>
  <si>
    <t>铅钡</t>
    <phoneticPr fontId="4" type="noConversion"/>
  </si>
  <si>
    <t>浅蓝</t>
  </si>
  <si>
    <t>风化</t>
    <phoneticPr fontId="2" type="noConversion"/>
  </si>
  <si>
    <t>03</t>
  </si>
  <si>
    <t>04</t>
  </si>
  <si>
    <t>05</t>
  </si>
  <si>
    <t>06</t>
    <phoneticPr fontId="4" type="noConversion"/>
  </si>
  <si>
    <t>07</t>
    <phoneticPr fontId="2" type="noConversion"/>
  </si>
  <si>
    <t>B</t>
    <phoneticPr fontId="2" type="noConversion"/>
  </si>
  <si>
    <t>08</t>
    <phoneticPr fontId="2" type="noConversion"/>
  </si>
  <si>
    <t>紫</t>
  </si>
  <si>
    <t>09</t>
  </si>
  <si>
    <t>10</t>
  </si>
  <si>
    <t>11</t>
    <phoneticPr fontId="2" type="noConversion"/>
  </si>
  <si>
    <t>12</t>
  </si>
  <si>
    <t>13</t>
  </si>
  <si>
    <t>14</t>
  </si>
  <si>
    <t>深绿</t>
  </si>
  <si>
    <t>15</t>
  </si>
  <si>
    <t>16</t>
  </si>
  <si>
    <t>17</t>
  </si>
  <si>
    <t>18</t>
  </si>
  <si>
    <t>深蓝</t>
  </si>
  <si>
    <t>19</t>
  </si>
  <si>
    <t>风化</t>
    <phoneticPr fontId="4" type="noConversion"/>
  </si>
  <si>
    <t>20</t>
  </si>
  <si>
    <t>21</t>
    <phoneticPr fontId="2" type="noConversion"/>
  </si>
  <si>
    <t>22</t>
    <phoneticPr fontId="2" type="noConversion"/>
  </si>
  <si>
    <t>23</t>
    <phoneticPr fontId="2" type="noConversion"/>
  </si>
  <si>
    <t>24</t>
  </si>
  <si>
    <t>25</t>
  </si>
  <si>
    <t>26</t>
  </si>
  <si>
    <t>27</t>
    <phoneticPr fontId="2" type="noConversion"/>
  </si>
  <si>
    <t>28</t>
  </si>
  <si>
    <t>29</t>
  </si>
  <si>
    <t>30</t>
  </si>
  <si>
    <t>31</t>
    <phoneticPr fontId="2" type="noConversion"/>
  </si>
  <si>
    <t>32</t>
  </si>
  <si>
    <t>浅绿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</si>
  <si>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</si>
  <si>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</si>
  <si>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</si>
  <si>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</si>
  <si>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</si>
  <si>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</si>
  <si>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</si>
  <si>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</si>
  <si>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</si>
  <si>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</si>
  <si>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  <phoneticPr fontId="2" type="noConversion"/>
  </si>
  <si>
    <t>44</t>
  </si>
  <si>
    <t>45</t>
  </si>
  <si>
    <t>46</t>
  </si>
  <si>
    <t>47</t>
  </si>
  <si>
    <t>48</t>
  </si>
  <si>
    <t>49</t>
  </si>
  <si>
    <t>黑</t>
  </si>
  <si>
    <t>50</t>
  </si>
  <si>
    <t>51</t>
  </si>
  <si>
    <t>52</t>
  </si>
  <si>
    <t>53</t>
    <phoneticPr fontId="2" type="noConversion"/>
  </si>
  <si>
    <t>54</t>
  </si>
  <si>
    <t>55</t>
  </si>
  <si>
    <t>绿</t>
    <phoneticPr fontId="4" type="noConversion"/>
  </si>
  <si>
    <t>无风化</t>
    <phoneticPr fontId="4" type="noConversion"/>
  </si>
  <si>
    <t>56</t>
  </si>
  <si>
    <t>57</t>
  </si>
  <si>
    <t>58</t>
  </si>
  <si>
    <t>铅钡</t>
    <phoneticPr fontId="2" type="noConversion"/>
  </si>
  <si>
    <t>num</t>
    <phoneticPr fontId="2" type="noConversion"/>
  </si>
  <si>
    <t>fig</t>
    <phoneticPr fontId="2" type="noConversion"/>
  </si>
  <si>
    <t>kind</t>
    <phoneticPr fontId="2" type="noConversion"/>
  </si>
  <si>
    <t>color</t>
    <phoneticPr fontId="2" type="noConversion"/>
  </si>
  <si>
    <t>wind</t>
    <phoneticPr fontId="2" type="noConversion"/>
  </si>
  <si>
    <t>1</t>
    <phoneticPr fontId="2" type="noConversion"/>
  </si>
  <si>
    <t>2</t>
  </si>
  <si>
    <t>3</t>
  </si>
  <si>
    <t>4</t>
  </si>
  <si>
    <t>5</t>
  </si>
  <si>
    <t>6</t>
  </si>
  <si>
    <t>7</t>
  </si>
  <si>
    <t>8</t>
  </si>
  <si>
    <t>9</t>
  </si>
  <si>
    <t>11</t>
  </si>
  <si>
    <t>21</t>
  </si>
  <si>
    <t>22</t>
  </si>
  <si>
    <t>23</t>
  </si>
  <si>
    <t>27</t>
  </si>
  <si>
    <t>31</t>
  </si>
  <si>
    <t>43</t>
  </si>
  <si>
    <t>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</si>
</sst>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0"/>
      <color rgb="FFC00000"/>
      <name val="宋体"/>
      <family val="3"/>
      <charset val="134"/>
    </font>
    <font>
      <sz val="9"/>
      <name val="等线"/>
      <family val="2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2" xfId="0" applyFont="1" applyFill="1" applyBorder="1" applyAlignment="1">
      <alignment horizontal="center" vertical="center" wrapText="1"/>
    </xf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2" name="图片 6">
          <a:extLst>
            <a:ext uri="{FF2B5EF4-FFF2-40B4-BE49-F238E27FC236}">
              <a16:creationId xmlns:a16="http://schemas.microsoft.com/office/drawing/2014/main" id="{85BAB287-C029-47DD-AE2D-353AAD1E00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46972" y="2675283"/>
          <a:ext cx="0" cy="1883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3" name="图片 6">
          <a:extLst>
            <a:ext uri="{FF2B5EF4-FFF2-40B4-BE49-F238E27FC236}">
              <a16:creationId xmlns:a16="http://schemas.microsoft.com/office/drawing/2014/main" id="{DFBF5A3E-7B7A-4A02-AC6D-21E8F9FBC9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46972" y="2675283"/>
          <a:ext cx="0" cy="1883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4" name="图片 6">
          <a:extLst>
            <a:ext uri="{FF2B5EF4-FFF2-40B4-BE49-F238E27FC236}">
              <a16:creationId xmlns:a16="http://schemas.microsoft.com/office/drawing/2014/main" id="{CE721D2F-BD5A-4DEB-B6E7-19A316197D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46972" y="2675283"/>
          <a:ext cx="0" cy="1883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398619DB-F9F6-423E-A738-29A23843E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46972" y="2675283"/>
          <a:ext cx="0" cy="1883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workbookViewId="0">
      <selection activeCell="K4" sqref="K4"/>
    </sheetView>
  </sheetViews>
  <sheetFormatPr defaultRowHeight="14" x14ac:dyDescent="0.3"/>
  <cols>
    <col min="1" max="1" width="9.75" style="5" customWidth="1"/>
    <col min="2" max="5" width="9.75" style="6" customWidth="1"/>
  </cols>
  <sheetData>
    <row r="1" spans="1:10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7" t="s">
        <v>81</v>
      </c>
      <c r="G1" s="7" t="s">
        <v>82</v>
      </c>
      <c r="H1" s="7" t="s">
        <v>83</v>
      </c>
      <c r="I1" s="7" t="s">
        <v>84</v>
      </c>
      <c r="J1" s="7" t="s">
        <v>85</v>
      </c>
    </row>
    <row r="2" spans="1:10" x14ac:dyDescent="0.3">
      <c r="A2" s="1" t="s">
        <v>0</v>
      </c>
      <c r="B2" s="3" t="s">
        <v>6</v>
      </c>
      <c r="C2" s="4" t="s">
        <v>7</v>
      </c>
      <c r="D2" s="3" t="s">
        <v>8</v>
      </c>
      <c r="E2" s="4" t="s">
        <v>9</v>
      </c>
      <c r="F2" s="8" t="s">
        <v>86</v>
      </c>
      <c r="G2">
        <f>IF(B2="A",0,IF(B2="B",1,2))</f>
        <v>2</v>
      </c>
      <c r="H2">
        <f>IF(C2="高钾",0,1)</f>
        <v>0</v>
      </c>
      <c r="I2">
        <f>IF(D2="浅绿",1,IF(D2="绿",2,IF(D2="深绿",3,IF(D2="浅蓝",4,IF(D2="深蓝",5,IF(D2="蓝绿",6,IF(D2="紫",7,IF(D2="黑",8,0))))))))</f>
        <v>6</v>
      </c>
      <c r="J2">
        <f>IF(E2="无风化",0,1)</f>
        <v>0</v>
      </c>
    </row>
    <row r="3" spans="1:10" x14ac:dyDescent="0.3">
      <c r="A3" s="1" t="s">
        <v>10</v>
      </c>
      <c r="B3" s="4" t="s">
        <v>11</v>
      </c>
      <c r="C3" s="3" t="s">
        <v>12</v>
      </c>
      <c r="D3" s="4" t="s">
        <v>13</v>
      </c>
      <c r="E3" s="4" t="s">
        <v>14</v>
      </c>
      <c r="F3" s="8" t="s">
        <v>87</v>
      </c>
      <c r="G3">
        <f>IF(B3="A",0,IF(B3="B",1,2))</f>
        <v>0</v>
      </c>
      <c r="H3">
        <f t="shared" ref="H3:H59" si="0">IF(C3="高钾",0,1)</f>
        <v>1</v>
      </c>
      <c r="I3">
        <f t="shared" ref="I3:I59" si="1">IF(D3="浅绿",1,IF(D3="绿",2,IF(D3="深绿",3,IF(D3="浅蓝",4,IF(D3="深蓝",5,IF(D3="蓝绿",6,IF(D3="紫",7,IF(D3="黑",8,0))))))))</f>
        <v>4</v>
      </c>
      <c r="J3">
        <f t="shared" ref="J3:J59" si="2">IF(E3="无风化",0,1)</f>
        <v>1</v>
      </c>
    </row>
    <row r="4" spans="1:10" x14ac:dyDescent="0.3">
      <c r="A4" s="1" t="s">
        <v>15</v>
      </c>
      <c r="B4" s="4" t="s">
        <v>11</v>
      </c>
      <c r="C4" s="4" t="s">
        <v>7</v>
      </c>
      <c r="D4" s="4" t="s">
        <v>8</v>
      </c>
      <c r="E4" s="4" t="s">
        <v>9</v>
      </c>
      <c r="F4" s="8" t="s">
        <v>88</v>
      </c>
      <c r="G4">
        <f>IF(B4="A",0,IF(B4="B",1,2))</f>
        <v>0</v>
      </c>
      <c r="H4">
        <f t="shared" si="0"/>
        <v>0</v>
      </c>
      <c r="I4">
        <f t="shared" si="1"/>
        <v>6</v>
      </c>
      <c r="J4">
        <f t="shared" si="2"/>
        <v>0</v>
      </c>
    </row>
    <row r="5" spans="1:10" x14ac:dyDescent="0.3">
      <c r="A5" s="1" t="s">
        <v>16</v>
      </c>
      <c r="B5" s="4" t="s">
        <v>11</v>
      </c>
      <c r="C5" s="4" t="s">
        <v>7</v>
      </c>
      <c r="D5" s="3" t="s">
        <v>8</v>
      </c>
      <c r="E5" s="4" t="s">
        <v>9</v>
      </c>
      <c r="F5" s="8" t="s">
        <v>89</v>
      </c>
      <c r="G5">
        <f>IF(B5="A",0,IF(B5="B",1,2))</f>
        <v>0</v>
      </c>
      <c r="H5">
        <f t="shared" si="0"/>
        <v>0</v>
      </c>
      <c r="I5">
        <f t="shared" si="1"/>
        <v>6</v>
      </c>
      <c r="J5">
        <f t="shared" si="2"/>
        <v>0</v>
      </c>
    </row>
    <row r="6" spans="1:10" x14ac:dyDescent="0.3">
      <c r="A6" s="1" t="s">
        <v>17</v>
      </c>
      <c r="B6" s="4" t="s">
        <v>11</v>
      </c>
      <c r="C6" s="4" t="s">
        <v>7</v>
      </c>
      <c r="D6" s="3" t="s">
        <v>8</v>
      </c>
      <c r="E6" s="4" t="s">
        <v>9</v>
      </c>
      <c r="F6" s="8" t="s">
        <v>90</v>
      </c>
      <c r="G6">
        <f>IF(B6="A",0,IF(B6="B",1,2))</f>
        <v>0</v>
      </c>
      <c r="H6">
        <f t="shared" si="0"/>
        <v>0</v>
      </c>
      <c r="I6">
        <f t="shared" si="1"/>
        <v>6</v>
      </c>
      <c r="J6">
        <f t="shared" si="2"/>
        <v>0</v>
      </c>
    </row>
    <row r="7" spans="1:10" x14ac:dyDescent="0.3">
      <c r="A7" s="1" t="s">
        <v>18</v>
      </c>
      <c r="B7" s="4" t="s">
        <v>11</v>
      </c>
      <c r="C7" s="4" t="s">
        <v>7</v>
      </c>
      <c r="D7" s="4" t="s">
        <v>8</v>
      </c>
      <c r="E7" s="4" t="s">
        <v>9</v>
      </c>
      <c r="F7" s="8" t="s">
        <v>91</v>
      </c>
      <c r="G7">
        <f>IF(B7="A",0,IF(B7="B",1,2))</f>
        <v>0</v>
      </c>
      <c r="H7">
        <f t="shared" si="0"/>
        <v>0</v>
      </c>
      <c r="I7">
        <f t="shared" si="1"/>
        <v>6</v>
      </c>
      <c r="J7">
        <f t="shared" si="2"/>
        <v>0</v>
      </c>
    </row>
    <row r="8" spans="1:10" x14ac:dyDescent="0.3">
      <c r="A8" s="1" t="s">
        <v>19</v>
      </c>
      <c r="B8" s="3" t="s">
        <v>20</v>
      </c>
      <c r="C8" s="4" t="s">
        <v>7</v>
      </c>
      <c r="D8" s="3" t="s">
        <v>8</v>
      </c>
      <c r="E8" s="4" t="s">
        <v>14</v>
      </c>
      <c r="F8" s="8" t="s">
        <v>92</v>
      </c>
      <c r="G8">
        <f>IF(B8="A",0,IF(B8="B",1,2))</f>
        <v>1</v>
      </c>
      <c r="H8">
        <f t="shared" si="0"/>
        <v>0</v>
      </c>
      <c r="I8">
        <f t="shared" si="1"/>
        <v>6</v>
      </c>
      <c r="J8">
        <f t="shared" si="2"/>
        <v>1</v>
      </c>
    </row>
    <row r="9" spans="1:10" x14ac:dyDescent="0.3">
      <c r="A9" s="1" t="s">
        <v>21</v>
      </c>
      <c r="B9" s="4" t="s">
        <v>6</v>
      </c>
      <c r="C9" s="3" t="s">
        <v>12</v>
      </c>
      <c r="D9" s="4" t="s">
        <v>22</v>
      </c>
      <c r="E9" s="4" t="s">
        <v>14</v>
      </c>
      <c r="F9" s="8" t="s">
        <v>93</v>
      </c>
      <c r="G9">
        <f>IF(B9="A",0,IF(B9="B",1,2))</f>
        <v>2</v>
      </c>
      <c r="H9">
        <f t="shared" si="0"/>
        <v>1</v>
      </c>
      <c r="I9">
        <f t="shared" si="1"/>
        <v>7</v>
      </c>
      <c r="J9">
        <f t="shared" si="2"/>
        <v>1</v>
      </c>
    </row>
    <row r="10" spans="1:10" x14ac:dyDescent="0.3">
      <c r="A10" s="1" t="s">
        <v>23</v>
      </c>
      <c r="B10" s="3" t="s">
        <v>20</v>
      </c>
      <c r="C10" s="4" t="s">
        <v>7</v>
      </c>
      <c r="D10" s="3" t="s">
        <v>8</v>
      </c>
      <c r="E10" s="4" t="s">
        <v>14</v>
      </c>
      <c r="F10" s="8" t="s">
        <v>94</v>
      </c>
      <c r="G10">
        <f>IF(B10="A",0,IF(B10="B",1,2))</f>
        <v>1</v>
      </c>
      <c r="H10">
        <f t="shared" si="0"/>
        <v>0</v>
      </c>
      <c r="I10">
        <f t="shared" si="1"/>
        <v>6</v>
      </c>
      <c r="J10">
        <f t="shared" si="2"/>
        <v>1</v>
      </c>
    </row>
    <row r="11" spans="1:10" x14ac:dyDescent="0.3">
      <c r="A11" s="1" t="s">
        <v>24</v>
      </c>
      <c r="B11" s="3" t="s">
        <v>20</v>
      </c>
      <c r="C11" s="4" t="s">
        <v>7</v>
      </c>
      <c r="D11" s="3" t="s">
        <v>8</v>
      </c>
      <c r="E11" s="4" t="s">
        <v>14</v>
      </c>
      <c r="F11" s="8" t="s">
        <v>24</v>
      </c>
      <c r="G11">
        <f>IF(B11="A",0,IF(B11="B",1,2))</f>
        <v>1</v>
      </c>
      <c r="H11">
        <f t="shared" si="0"/>
        <v>0</v>
      </c>
      <c r="I11">
        <f t="shared" si="1"/>
        <v>6</v>
      </c>
      <c r="J11">
        <f t="shared" si="2"/>
        <v>1</v>
      </c>
    </row>
    <row r="12" spans="1:10" x14ac:dyDescent="0.3">
      <c r="A12" s="1" t="s">
        <v>25</v>
      </c>
      <c r="B12" s="4" t="s">
        <v>6</v>
      </c>
      <c r="C12" s="3" t="s">
        <v>12</v>
      </c>
      <c r="D12" s="4" t="s">
        <v>13</v>
      </c>
      <c r="E12" s="4" t="s">
        <v>14</v>
      </c>
      <c r="F12" s="8" t="s">
        <v>95</v>
      </c>
      <c r="G12">
        <f>IF(B12="A",0,IF(B12="B",1,2))</f>
        <v>2</v>
      </c>
      <c r="H12">
        <f t="shared" si="0"/>
        <v>1</v>
      </c>
      <c r="I12">
        <f t="shared" si="1"/>
        <v>4</v>
      </c>
      <c r="J12">
        <f t="shared" si="2"/>
        <v>1</v>
      </c>
    </row>
    <row r="13" spans="1:10" x14ac:dyDescent="0.3">
      <c r="A13" s="1" t="s">
        <v>26</v>
      </c>
      <c r="B13" s="3" t="s">
        <v>20</v>
      </c>
      <c r="C13" s="4" t="s">
        <v>7</v>
      </c>
      <c r="D13" s="3" t="s">
        <v>8</v>
      </c>
      <c r="E13" s="4" t="s">
        <v>14</v>
      </c>
      <c r="F13" s="8" t="s">
        <v>26</v>
      </c>
      <c r="G13">
        <f>IF(B13="A",0,IF(B13="B",1,2))</f>
        <v>1</v>
      </c>
      <c r="H13">
        <f t="shared" si="0"/>
        <v>0</v>
      </c>
      <c r="I13">
        <f t="shared" si="1"/>
        <v>6</v>
      </c>
      <c r="J13">
        <f t="shared" si="2"/>
        <v>1</v>
      </c>
    </row>
    <row r="14" spans="1:10" x14ac:dyDescent="0.3">
      <c r="A14" s="1" t="s">
        <v>27</v>
      </c>
      <c r="B14" s="4" t="s">
        <v>6</v>
      </c>
      <c r="C14" s="4" t="s">
        <v>7</v>
      </c>
      <c r="D14" s="4" t="s">
        <v>13</v>
      </c>
      <c r="E14" s="4" t="s">
        <v>9</v>
      </c>
      <c r="F14" s="8" t="s">
        <v>27</v>
      </c>
      <c r="G14">
        <f>IF(B14="A",0,IF(B14="B",1,2))</f>
        <v>2</v>
      </c>
      <c r="H14">
        <f t="shared" si="0"/>
        <v>0</v>
      </c>
      <c r="I14">
        <f t="shared" si="1"/>
        <v>4</v>
      </c>
      <c r="J14">
        <f t="shared" si="2"/>
        <v>0</v>
      </c>
    </row>
    <row r="15" spans="1:10" x14ac:dyDescent="0.3">
      <c r="A15" s="1" t="s">
        <v>28</v>
      </c>
      <c r="B15" s="4" t="s">
        <v>6</v>
      </c>
      <c r="C15" s="4" t="s">
        <v>7</v>
      </c>
      <c r="D15" s="4" t="s">
        <v>29</v>
      </c>
      <c r="E15" s="4" t="s">
        <v>9</v>
      </c>
      <c r="F15" s="8" t="s">
        <v>28</v>
      </c>
      <c r="G15">
        <f>IF(B15="A",0,IF(B15="B",1,2))</f>
        <v>2</v>
      </c>
      <c r="H15">
        <f t="shared" si="0"/>
        <v>0</v>
      </c>
      <c r="I15">
        <f t="shared" si="1"/>
        <v>3</v>
      </c>
      <c r="J15">
        <f t="shared" si="2"/>
        <v>0</v>
      </c>
    </row>
    <row r="16" spans="1:10" x14ac:dyDescent="0.3">
      <c r="A16" s="1" t="s">
        <v>30</v>
      </c>
      <c r="B16" s="4" t="s">
        <v>6</v>
      </c>
      <c r="C16" s="4" t="s">
        <v>7</v>
      </c>
      <c r="D16" s="4" t="s">
        <v>13</v>
      </c>
      <c r="E16" s="4" t="s">
        <v>9</v>
      </c>
      <c r="F16" s="8" t="s">
        <v>30</v>
      </c>
      <c r="G16">
        <f>IF(B16="A",0,IF(B16="B",1,2))</f>
        <v>2</v>
      </c>
      <c r="H16">
        <f t="shared" si="0"/>
        <v>0</v>
      </c>
      <c r="I16">
        <f t="shared" si="1"/>
        <v>4</v>
      </c>
      <c r="J16">
        <f t="shared" si="2"/>
        <v>0</v>
      </c>
    </row>
    <row r="17" spans="1:10" x14ac:dyDescent="0.3">
      <c r="A17" s="1" t="s">
        <v>31</v>
      </c>
      <c r="B17" s="4" t="s">
        <v>6</v>
      </c>
      <c r="C17" s="4" t="s">
        <v>7</v>
      </c>
      <c r="D17" s="4" t="s">
        <v>13</v>
      </c>
      <c r="E17" s="4" t="s">
        <v>9</v>
      </c>
      <c r="F17" s="8" t="s">
        <v>31</v>
      </c>
      <c r="G17">
        <f>IF(B17="A",0,IF(B17="B",1,2))</f>
        <v>2</v>
      </c>
      <c r="H17">
        <f t="shared" si="0"/>
        <v>0</v>
      </c>
      <c r="I17">
        <f t="shared" si="1"/>
        <v>4</v>
      </c>
      <c r="J17">
        <f t="shared" si="2"/>
        <v>0</v>
      </c>
    </row>
    <row r="18" spans="1:10" x14ac:dyDescent="0.3">
      <c r="A18" s="1" t="s">
        <v>32</v>
      </c>
      <c r="B18" s="4" t="s">
        <v>6</v>
      </c>
      <c r="C18" s="4" t="s">
        <v>7</v>
      </c>
      <c r="D18" s="4" t="s">
        <v>13</v>
      </c>
      <c r="E18" s="4" t="s">
        <v>9</v>
      </c>
      <c r="F18" s="8" t="s">
        <v>32</v>
      </c>
      <c r="G18">
        <f>IF(B18="A",0,IF(B18="B",1,2))</f>
        <v>2</v>
      </c>
      <c r="H18">
        <f t="shared" si="0"/>
        <v>0</v>
      </c>
      <c r="I18">
        <f t="shared" si="1"/>
        <v>4</v>
      </c>
      <c r="J18">
        <f t="shared" si="2"/>
        <v>0</v>
      </c>
    </row>
    <row r="19" spans="1:10" x14ac:dyDescent="0.3">
      <c r="A19" s="1" t="s">
        <v>33</v>
      </c>
      <c r="B19" s="4" t="s">
        <v>11</v>
      </c>
      <c r="C19" s="4" t="s">
        <v>7</v>
      </c>
      <c r="D19" s="4" t="s">
        <v>34</v>
      </c>
      <c r="E19" s="4" t="s">
        <v>9</v>
      </c>
      <c r="F19" s="8" t="s">
        <v>33</v>
      </c>
      <c r="G19">
        <f>IF(B19="A",0,IF(B19="B",1,2))</f>
        <v>0</v>
      </c>
      <c r="H19">
        <f t="shared" si="0"/>
        <v>0</v>
      </c>
      <c r="I19">
        <f t="shared" si="1"/>
        <v>5</v>
      </c>
      <c r="J19">
        <f t="shared" si="2"/>
        <v>0</v>
      </c>
    </row>
    <row r="20" spans="1:10" x14ac:dyDescent="0.3">
      <c r="A20" s="1" t="s">
        <v>35</v>
      </c>
      <c r="B20" s="3" t="s">
        <v>11</v>
      </c>
      <c r="C20" s="3" t="s">
        <v>12</v>
      </c>
      <c r="D20" s="3"/>
      <c r="E20" s="4" t="s">
        <v>36</v>
      </c>
      <c r="F20" s="8" t="s">
        <v>35</v>
      </c>
      <c r="G20">
        <f>IF(B20="A",0,IF(B20="B",1,2))</f>
        <v>0</v>
      </c>
      <c r="H20">
        <f t="shared" si="0"/>
        <v>1</v>
      </c>
      <c r="I20">
        <f t="shared" si="1"/>
        <v>0</v>
      </c>
      <c r="J20">
        <f t="shared" si="2"/>
        <v>1</v>
      </c>
    </row>
    <row r="21" spans="1:10" x14ac:dyDescent="0.3">
      <c r="A21" s="1" t="s">
        <v>37</v>
      </c>
      <c r="B21" s="4" t="s">
        <v>11</v>
      </c>
      <c r="C21" s="3" t="s">
        <v>12</v>
      </c>
      <c r="D21" s="4" t="s">
        <v>13</v>
      </c>
      <c r="E21" s="4" t="s">
        <v>9</v>
      </c>
      <c r="F21" s="8" t="s">
        <v>37</v>
      </c>
      <c r="G21">
        <f>IF(B21="A",0,IF(B21="B",1,2))</f>
        <v>0</v>
      </c>
      <c r="H21">
        <f t="shared" si="0"/>
        <v>1</v>
      </c>
      <c r="I21">
        <f t="shared" si="1"/>
        <v>4</v>
      </c>
      <c r="J21">
        <f t="shared" si="2"/>
        <v>0</v>
      </c>
    </row>
    <row r="22" spans="1:10" x14ac:dyDescent="0.3">
      <c r="A22" s="1" t="s">
        <v>38</v>
      </c>
      <c r="B22" s="4" t="s">
        <v>11</v>
      </c>
      <c r="C22" s="4" t="s">
        <v>7</v>
      </c>
      <c r="D22" s="4" t="s">
        <v>8</v>
      </c>
      <c r="E22" s="4" t="s">
        <v>9</v>
      </c>
      <c r="F22" s="8" t="s">
        <v>96</v>
      </c>
      <c r="G22">
        <f>IF(B22="A",0,IF(B22="B",1,2))</f>
        <v>0</v>
      </c>
      <c r="H22">
        <f t="shared" si="0"/>
        <v>0</v>
      </c>
      <c r="I22">
        <f t="shared" si="1"/>
        <v>6</v>
      </c>
      <c r="J22">
        <f t="shared" si="2"/>
        <v>0</v>
      </c>
    </row>
    <row r="23" spans="1:10" x14ac:dyDescent="0.3">
      <c r="A23" s="1" t="s">
        <v>39</v>
      </c>
      <c r="B23" s="3" t="s">
        <v>20</v>
      </c>
      <c r="C23" s="4" t="s">
        <v>7</v>
      </c>
      <c r="D23" s="3" t="s">
        <v>8</v>
      </c>
      <c r="E23" s="4" t="s">
        <v>14</v>
      </c>
      <c r="F23" s="8" t="s">
        <v>97</v>
      </c>
      <c r="G23">
        <f>IF(B23="A",0,IF(B23="B",1,2))</f>
        <v>1</v>
      </c>
      <c r="H23">
        <f t="shared" si="0"/>
        <v>0</v>
      </c>
      <c r="I23">
        <f t="shared" si="1"/>
        <v>6</v>
      </c>
      <c r="J23">
        <f t="shared" si="2"/>
        <v>1</v>
      </c>
    </row>
    <row r="24" spans="1:10" x14ac:dyDescent="0.3">
      <c r="A24" s="1" t="s">
        <v>40</v>
      </c>
      <c r="B24" s="4" t="s">
        <v>11</v>
      </c>
      <c r="C24" s="3" t="s">
        <v>12</v>
      </c>
      <c r="D24" s="4" t="s">
        <v>8</v>
      </c>
      <c r="E24" s="4" t="s">
        <v>14</v>
      </c>
      <c r="F24" s="8" t="s">
        <v>98</v>
      </c>
      <c r="G24">
        <f>IF(B24="A",0,IF(B24="B",1,2))</f>
        <v>0</v>
      </c>
      <c r="H24">
        <f t="shared" si="0"/>
        <v>1</v>
      </c>
      <c r="I24">
        <f t="shared" si="1"/>
        <v>6</v>
      </c>
      <c r="J24">
        <f t="shared" si="2"/>
        <v>1</v>
      </c>
    </row>
    <row r="25" spans="1:10" x14ac:dyDescent="0.3">
      <c r="A25" s="1" t="s">
        <v>41</v>
      </c>
      <c r="B25" s="4" t="s">
        <v>6</v>
      </c>
      <c r="C25" s="3" t="s">
        <v>12</v>
      </c>
      <c r="D25" s="4" t="s">
        <v>22</v>
      </c>
      <c r="E25" s="4" t="s">
        <v>9</v>
      </c>
      <c r="F25" s="8" t="s">
        <v>41</v>
      </c>
      <c r="G25">
        <f>IF(B25="A",0,IF(B25="B",1,2))</f>
        <v>2</v>
      </c>
      <c r="H25">
        <f t="shared" si="0"/>
        <v>1</v>
      </c>
      <c r="I25">
        <f t="shared" si="1"/>
        <v>7</v>
      </c>
      <c r="J25">
        <f t="shared" si="2"/>
        <v>0</v>
      </c>
    </row>
    <row r="26" spans="1:10" x14ac:dyDescent="0.3">
      <c r="A26" s="1" t="s">
        <v>42</v>
      </c>
      <c r="B26" s="4" t="s">
        <v>6</v>
      </c>
      <c r="C26" s="3" t="s">
        <v>12</v>
      </c>
      <c r="D26" s="4" t="s">
        <v>13</v>
      </c>
      <c r="E26" s="4" t="s">
        <v>14</v>
      </c>
      <c r="F26" s="8" t="s">
        <v>42</v>
      </c>
      <c r="G26">
        <f>IF(B26="A",0,IF(B26="B",1,2))</f>
        <v>2</v>
      </c>
      <c r="H26">
        <f t="shared" si="0"/>
        <v>1</v>
      </c>
      <c r="I26">
        <f t="shared" si="1"/>
        <v>4</v>
      </c>
      <c r="J26">
        <f t="shared" si="2"/>
        <v>1</v>
      </c>
    </row>
    <row r="27" spans="1:10" x14ac:dyDescent="0.3">
      <c r="A27" s="1" t="s">
        <v>43</v>
      </c>
      <c r="B27" s="4" t="s">
        <v>6</v>
      </c>
      <c r="C27" s="3" t="s">
        <v>12</v>
      </c>
      <c r="D27" s="4" t="s">
        <v>22</v>
      </c>
      <c r="E27" s="4" t="s">
        <v>14</v>
      </c>
      <c r="F27" s="8" t="s">
        <v>43</v>
      </c>
      <c r="G27">
        <f>IF(B27="A",0,IF(B27="B",1,2))</f>
        <v>2</v>
      </c>
      <c r="H27">
        <f t="shared" si="0"/>
        <v>1</v>
      </c>
      <c r="I27">
        <f t="shared" si="1"/>
        <v>7</v>
      </c>
      <c r="J27">
        <f t="shared" si="2"/>
        <v>1</v>
      </c>
    </row>
    <row r="28" spans="1:10" x14ac:dyDescent="0.3">
      <c r="A28" s="1" t="s">
        <v>44</v>
      </c>
      <c r="B28" s="3" t="s">
        <v>20</v>
      </c>
      <c r="C28" s="4" t="s">
        <v>7</v>
      </c>
      <c r="D28" s="3" t="s">
        <v>8</v>
      </c>
      <c r="E28" s="4" t="s">
        <v>14</v>
      </c>
      <c r="F28" s="8" t="s">
        <v>99</v>
      </c>
      <c r="G28">
        <f>IF(B28="A",0,IF(B28="B",1,2))</f>
        <v>1</v>
      </c>
      <c r="H28">
        <f t="shared" si="0"/>
        <v>0</v>
      </c>
      <c r="I28">
        <f t="shared" si="1"/>
        <v>6</v>
      </c>
      <c r="J28">
        <f t="shared" si="2"/>
        <v>1</v>
      </c>
    </row>
    <row r="29" spans="1:10" x14ac:dyDescent="0.3">
      <c r="A29" s="1" t="s">
        <v>45</v>
      </c>
      <c r="B29" s="4" t="s">
        <v>11</v>
      </c>
      <c r="C29" s="3" t="s">
        <v>12</v>
      </c>
      <c r="D29" s="4" t="s">
        <v>13</v>
      </c>
      <c r="E29" s="4" t="s">
        <v>14</v>
      </c>
      <c r="F29" s="8" t="s">
        <v>45</v>
      </c>
      <c r="G29">
        <f>IF(B29="A",0,IF(B29="B",1,2))</f>
        <v>0</v>
      </c>
      <c r="H29">
        <f t="shared" si="0"/>
        <v>1</v>
      </c>
      <c r="I29">
        <f t="shared" si="1"/>
        <v>4</v>
      </c>
      <c r="J29">
        <f t="shared" si="2"/>
        <v>1</v>
      </c>
    </row>
    <row r="30" spans="1:10" x14ac:dyDescent="0.3">
      <c r="A30" s="1" t="s">
        <v>46</v>
      </c>
      <c r="B30" s="4" t="s">
        <v>11</v>
      </c>
      <c r="C30" s="3" t="s">
        <v>12</v>
      </c>
      <c r="D30" s="4" t="s">
        <v>13</v>
      </c>
      <c r="E30" s="4" t="s">
        <v>14</v>
      </c>
      <c r="F30" s="8" t="s">
        <v>46</v>
      </c>
      <c r="G30">
        <f>IF(B30="A",0,IF(B30="B",1,2))</f>
        <v>0</v>
      </c>
      <c r="H30">
        <f t="shared" si="0"/>
        <v>1</v>
      </c>
      <c r="I30">
        <f t="shared" si="1"/>
        <v>4</v>
      </c>
      <c r="J30">
        <f t="shared" si="2"/>
        <v>1</v>
      </c>
    </row>
    <row r="31" spans="1:10" x14ac:dyDescent="0.3">
      <c r="A31" s="1" t="s">
        <v>47</v>
      </c>
      <c r="B31" s="4" t="s">
        <v>11</v>
      </c>
      <c r="C31" s="3" t="s">
        <v>12</v>
      </c>
      <c r="D31" s="4" t="s">
        <v>34</v>
      </c>
      <c r="E31" s="4" t="s">
        <v>9</v>
      </c>
      <c r="F31" s="8" t="s">
        <v>47</v>
      </c>
      <c r="G31">
        <f>IF(B31="A",0,IF(B31="B",1,2))</f>
        <v>0</v>
      </c>
      <c r="H31">
        <f t="shared" si="0"/>
        <v>1</v>
      </c>
      <c r="I31">
        <f t="shared" si="1"/>
        <v>5</v>
      </c>
      <c r="J31">
        <f t="shared" si="2"/>
        <v>0</v>
      </c>
    </row>
    <row r="32" spans="1:10" x14ac:dyDescent="0.3">
      <c r="A32" s="1" t="s">
        <v>48</v>
      </c>
      <c r="B32" s="4" t="s">
        <v>6</v>
      </c>
      <c r="C32" s="3" t="s">
        <v>12</v>
      </c>
      <c r="D32" s="4" t="s">
        <v>22</v>
      </c>
      <c r="E32" s="4" t="s">
        <v>9</v>
      </c>
      <c r="F32" s="8" t="s">
        <v>100</v>
      </c>
      <c r="G32">
        <f>IF(B32="A",0,IF(B32="B",1,2))</f>
        <v>2</v>
      </c>
      <c r="H32">
        <f t="shared" si="0"/>
        <v>1</v>
      </c>
      <c r="I32">
        <f t="shared" si="1"/>
        <v>7</v>
      </c>
      <c r="J32">
        <f t="shared" si="2"/>
        <v>0</v>
      </c>
    </row>
    <row r="33" spans="1:10" x14ac:dyDescent="0.3">
      <c r="A33" s="1" t="s">
        <v>49</v>
      </c>
      <c r="B33" s="4" t="s">
        <v>6</v>
      </c>
      <c r="C33" s="3" t="s">
        <v>12</v>
      </c>
      <c r="D33" s="4" t="s">
        <v>50</v>
      </c>
      <c r="E33" s="4" t="s">
        <v>9</v>
      </c>
      <c r="F33" s="8" t="s">
        <v>49</v>
      </c>
      <c r="G33">
        <f>IF(B33="A",0,IF(B33="B",1,2))</f>
        <v>2</v>
      </c>
      <c r="H33">
        <f t="shared" si="0"/>
        <v>1</v>
      </c>
      <c r="I33">
        <f t="shared" si="1"/>
        <v>1</v>
      </c>
      <c r="J33">
        <f t="shared" si="2"/>
        <v>0</v>
      </c>
    </row>
    <row r="34" spans="1:10" x14ac:dyDescent="0.3">
      <c r="A34" s="1" t="s">
        <v>51</v>
      </c>
      <c r="B34" s="4" t="s">
        <v>6</v>
      </c>
      <c r="C34" s="3" t="s">
        <v>12</v>
      </c>
      <c r="D34" s="4" t="s">
        <v>29</v>
      </c>
      <c r="E34" s="4" t="s">
        <v>9</v>
      </c>
      <c r="F34" s="8" t="s">
        <v>51</v>
      </c>
      <c r="G34">
        <f>IF(B34="A",0,IF(B34="B",1,2))</f>
        <v>2</v>
      </c>
      <c r="H34">
        <f t="shared" si="0"/>
        <v>1</v>
      </c>
      <c r="I34">
        <f t="shared" si="1"/>
        <v>3</v>
      </c>
      <c r="J34">
        <f t="shared" si="2"/>
        <v>0</v>
      </c>
    </row>
    <row r="35" spans="1:10" x14ac:dyDescent="0.3">
      <c r="A35" s="1" t="s">
        <v>52</v>
      </c>
      <c r="B35" s="4" t="s">
        <v>6</v>
      </c>
      <c r="C35" s="3" t="s">
        <v>12</v>
      </c>
      <c r="D35" s="4" t="s">
        <v>29</v>
      </c>
      <c r="E35" s="4" t="s">
        <v>14</v>
      </c>
      <c r="F35" s="8" t="s">
        <v>52</v>
      </c>
      <c r="G35">
        <f>IF(B35="A",0,IF(B35="B",1,2))</f>
        <v>2</v>
      </c>
      <c r="H35">
        <f t="shared" si="0"/>
        <v>1</v>
      </c>
      <c r="I35">
        <f t="shared" si="1"/>
        <v>3</v>
      </c>
      <c r="J35">
        <f t="shared" si="2"/>
        <v>1</v>
      </c>
    </row>
    <row r="36" spans="1:10" x14ac:dyDescent="0.3">
      <c r="A36" s="1" t="s">
        <v>53</v>
      </c>
      <c r="B36" s="4" t="s">
        <v>6</v>
      </c>
      <c r="C36" s="3" t="s">
        <v>12</v>
      </c>
      <c r="D36" s="4" t="s">
        <v>50</v>
      </c>
      <c r="E36" s="4" t="s">
        <v>9</v>
      </c>
      <c r="F36" s="8" t="s">
        <v>53</v>
      </c>
      <c r="G36">
        <f>IF(B36="A",0,IF(B36="B",1,2))</f>
        <v>2</v>
      </c>
      <c r="H36">
        <f t="shared" si="0"/>
        <v>1</v>
      </c>
      <c r="I36">
        <f t="shared" si="1"/>
        <v>1</v>
      </c>
      <c r="J36">
        <f t="shared" si="2"/>
        <v>0</v>
      </c>
    </row>
    <row r="37" spans="1:10" x14ac:dyDescent="0.3">
      <c r="A37" s="1" t="s">
        <v>54</v>
      </c>
      <c r="B37" s="4" t="s">
        <v>6</v>
      </c>
      <c r="C37" s="3" t="s">
        <v>12</v>
      </c>
      <c r="D37" s="4" t="s">
        <v>29</v>
      </c>
      <c r="E37" s="4" t="s">
        <v>14</v>
      </c>
      <c r="F37" s="8" t="s">
        <v>54</v>
      </c>
      <c r="G37">
        <f>IF(B37="A",0,IF(B37="B",1,2))</f>
        <v>2</v>
      </c>
      <c r="H37">
        <f t="shared" si="0"/>
        <v>1</v>
      </c>
      <c r="I37">
        <f t="shared" si="1"/>
        <v>3</v>
      </c>
      <c r="J37">
        <f t="shared" si="2"/>
        <v>1</v>
      </c>
    </row>
    <row r="38" spans="1:10" x14ac:dyDescent="0.3">
      <c r="A38" s="1" t="s">
        <v>55</v>
      </c>
      <c r="B38" s="4" t="s">
        <v>6</v>
      </c>
      <c r="C38" s="3" t="s">
        <v>12</v>
      </c>
      <c r="D38" s="4" t="s">
        <v>29</v>
      </c>
      <c r="E38" s="4" t="s">
        <v>9</v>
      </c>
      <c r="F38" s="8" t="s">
        <v>55</v>
      </c>
      <c r="G38">
        <f>IF(B38="A",0,IF(B38="B",1,2))</f>
        <v>2</v>
      </c>
      <c r="H38">
        <f t="shared" si="0"/>
        <v>1</v>
      </c>
      <c r="I38">
        <f t="shared" si="1"/>
        <v>3</v>
      </c>
      <c r="J38">
        <f t="shared" si="2"/>
        <v>0</v>
      </c>
    </row>
    <row r="39" spans="1:10" x14ac:dyDescent="0.3">
      <c r="A39" s="1" t="s">
        <v>56</v>
      </c>
      <c r="B39" s="4" t="s">
        <v>6</v>
      </c>
      <c r="C39" s="3" t="s">
        <v>12</v>
      </c>
      <c r="D39" s="4" t="s">
        <v>29</v>
      </c>
      <c r="E39" s="4" t="s">
        <v>14</v>
      </c>
      <c r="F39" s="8" t="s">
        <v>56</v>
      </c>
      <c r="G39">
        <f>IF(B39="A",0,IF(B39="B",1,2))</f>
        <v>2</v>
      </c>
      <c r="H39">
        <f t="shared" si="0"/>
        <v>1</v>
      </c>
      <c r="I39">
        <f t="shared" si="1"/>
        <v>3</v>
      </c>
      <c r="J39">
        <f t="shared" si="2"/>
        <v>1</v>
      </c>
    </row>
    <row r="40" spans="1:10" x14ac:dyDescent="0.3">
      <c r="A40" s="1" t="s">
        <v>57</v>
      </c>
      <c r="B40" s="4" t="s">
        <v>6</v>
      </c>
      <c r="C40" s="3" t="s">
        <v>12</v>
      </c>
      <c r="D40" s="4" t="s">
        <v>29</v>
      </c>
      <c r="E40" s="4" t="s">
        <v>14</v>
      </c>
      <c r="F40" s="8" t="s">
        <v>57</v>
      </c>
      <c r="G40">
        <f>IF(B40="A",0,IF(B40="B",1,2))</f>
        <v>2</v>
      </c>
      <c r="H40">
        <f t="shared" si="0"/>
        <v>1</v>
      </c>
      <c r="I40">
        <f t="shared" si="1"/>
        <v>3</v>
      </c>
      <c r="J40">
        <f t="shared" si="2"/>
        <v>1</v>
      </c>
    </row>
    <row r="41" spans="1:10" x14ac:dyDescent="0.3">
      <c r="A41" s="1" t="s">
        <v>58</v>
      </c>
      <c r="B41" s="4" t="s">
        <v>6</v>
      </c>
      <c r="C41" s="3" t="s">
        <v>12</v>
      </c>
      <c r="D41" s="4"/>
      <c r="E41" s="4" t="s">
        <v>14</v>
      </c>
      <c r="F41" s="8" t="s">
        <v>58</v>
      </c>
      <c r="G41">
        <f>IF(B41="A",0,IF(B41="B",1,2))</f>
        <v>2</v>
      </c>
      <c r="H41">
        <f t="shared" si="0"/>
        <v>1</v>
      </c>
      <c r="I41">
        <f t="shared" si="1"/>
        <v>0</v>
      </c>
      <c r="J41">
        <f t="shared" si="2"/>
        <v>1</v>
      </c>
    </row>
    <row r="42" spans="1:10" x14ac:dyDescent="0.3">
      <c r="A42" s="1" t="s">
        <v>59</v>
      </c>
      <c r="B42" s="4" t="s">
        <v>6</v>
      </c>
      <c r="C42" s="3" t="s">
        <v>12</v>
      </c>
      <c r="D42" s="4" t="s">
        <v>50</v>
      </c>
      <c r="E42" s="4" t="s">
        <v>14</v>
      </c>
      <c r="F42" s="8" t="s">
        <v>59</v>
      </c>
      <c r="G42">
        <f>IF(B42="A",0,IF(B42="B",1,2))</f>
        <v>2</v>
      </c>
      <c r="H42">
        <f t="shared" si="0"/>
        <v>1</v>
      </c>
      <c r="I42">
        <f t="shared" si="1"/>
        <v>1</v>
      </c>
      <c r="J42">
        <f t="shared" si="2"/>
        <v>1</v>
      </c>
    </row>
    <row r="43" spans="1:10" x14ac:dyDescent="0.3">
      <c r="A43" s="1" t="s">
        <v>60</v>
      </c>
      <c r="B43" s="4" t="s">
        <v>11</v>
      </c>
      <c r="C43" s="3" t="s">
        <v>12</v>
      </c>
      <c r="D43" s="4" t="s">
        <v>13</v>
      </c>
      <c r="E43" s="4" t="s">
        <v>14</v>
      </c>
      <c r="F43" s="8" t="s">
        <v>60</v>
      </c>
      <c r="G43">
        <f>IF(B43="A",0,IF(B43="B",1,2))</f>
        <v>0</v>
      </c>
      <c r="H43">
        <f t="shared" si="0"/>
        <v>1</v>
      </c>
      <c r="I43">
        <f t="shared" si="1"/>
        <v>4</v>
      </c>
      <c r="J43">
        <f t="shared" si="2"/>
        <v>1</v>
      </c>
    </row>
    <row r="44" spans="1:10" x14ac:dyDescent="0.3">
      <c r="A44" s="1" t="s">
        <v>61</v>
      </c>
      <c r="B44" s="4" t="s">
        <v>6</v>
      </c>
      <c r="C44" s="3" t="s">
        <v>12</v>
      </c>
      <c r="D44" s="4" t="s">
        <v>13</v>
      </c>
      <c r="E44" s="4" t="s">
        <v>14</v>
      </c>
      <c r="F44" s="8" t="s">
        <v>101</v>
      </c>
      <c r="G44">
        <f>IF(B44="A",0,IF(B44="B",1,2))</f>
        <v>2</v>
      </c>
      <c r="H44">
        <f t="shared" si="0"/>
        <v>1</v>
      </c>
      <c r="I44">
        <f t="shared" si="1"/>
        <v>4</v>
      </c>
      <c r="J44">
        <f t="shared" si="2"/>
        <v>1</v>
      </c>
    </row>
    <row r="45" spans="1:10" x14ac:dyDescent="0.3">
      <c r="A45" s="1" t="s">
        <v>62</v>
      </c>
      <c r="B45" s="4" t="s">
        <v>11</v>
      </c>
      <c r="C45" s="3" t="s">
        <v>12</v>
      </c>
      <c r="D45" s="4" t="s">
        <v>13</v>
      </c>
      <c r="E45" s="4" t="s">
        <v>14</v>
      </c>
      <c r="F45" s="8" t="s">
        <v>62</v>
      </c>
      <c r="G45">
        <f>IF(B45="A",0,IF(B45="B",1,2))</f>
        <v>0</v>
      </c>
      <c r="H45">
        <f t="shared" si="0"/>
        <v>1</v>
      </c>
      <c r="I45">
        <f t="shared" si="1"/>
        <v>4</v>
      </c>
      <c r="J45">
        <f t="shared" si="2"/>
        <v>1</v>
      </c>
    </row>
    <row r="46" spans="1:10" x14ac:dyDescent="0.3">
      <c r="A46" s="1" t="s">
        <v>63</v>
      </c>
      <c r="B46" s="4" t="s">
        <v>11</v>
      </c>
      <c r="C46" s="3" t="s">
        <v>12</v>
      </c>
      <c r="D46" s="4" t="s">
        <v>13</v>
      </c>
      <c r="E46" s="4" t="s">
        <v>9</v>
      </c>
      <c r="F46" s="8" t="s">
        <v>63</v>
      </c>
      <c r="G46">
        <f>IF(B46="A",0,IF(B46="B",1,2))</f>
        <v>0</v>
      </c>
      <c r="H46">
        <f t="shared" si="0"/>
        <v>1</v>
      </c>
      <c r="I46">
        <f t="shared" si="1"/>
        <v>4</v>
      </c>
      <c r="J46">
        <f t="shared" si="2"/>
        <v>0</v>
      </c>
    </row>
    <row r="47" spans="1:10" x14ac:dyDescent="0.3">
      <c r="A47" s="1" t="s">
        <v>64</v>
      </c>
      <c r="B47" s="4" t="s">
        <v>11</v>
      </c>
      <c r="C47" s="3" t="s">
        <v>12</v>
      </c>
      <c r="D47" s="4" t="s">
        <v>13</v>
      </c>
      <c r="E47" s="4" t="s">
        <v>9</v>
      </c>
      <c r="F47" s="8" t="s">
        <v>64</v>
      </c>
      <c r="G47">
        <f>IF(B47="A",0,IF(B47="B",1,2))</f>
        <v>0</v>
      </c>
      <c r="H47">
        <f t="shared" si="0"/>
        <v>1</v>
      </c>
      <c r="I47">
        <f t="shared" si="1"/>
        <v>4</v>
      </c>
      <c r="J47">
        <f t="shared" si="2"/>
        <v>0</v>
      </c>
    </row>
    <row r="48" spans="1:10" x14ac:dyDescent="0.3">
      <c r="A48" s="1" t="s">
        <v>65</v>
      </c>
      <c r="B48" s="4" t="s">
        <v>11</v>
      </c>
      <c r="C48" s="3" t="s">
        <v>12</v>
      </c>
      <c r="D48" s="4" t="s">
        <v>13</v>
      </c>
      <c r="E48" s="4" t="s">
        <v>9</v>
      </c>
      <c r="F48" s="8" t="s">
        <v>65</v>
      </c>
      <c r="G48">
        <f>IF(B48="A",0,IF(B48="B",1,2))</f>
        <v>0</v>
      </c>
      <c r="H48">
        <f t="shared" si="0"/>
        <v>1</v>
      </c>
      <c r="I48">
        <f t="shared" si="1"/>
        <v>4</v>
      </c>
      <c r="J48">
        <f t="shared" si="2"/>
        <v>0</v>
      </c>
    </row>
    <row r="49" spans="1:10" x14ac:dyDescent="0.3">
      <c r="A49" s="1" t="s">
        <v>66</v>
      </c>
      <c r="B49" s="4" t="s">
        <v>11</v>
      </c>
      <c r="C49" s="3" t="s">
        <v>12</v>
      </c>
      <c r="D49" s="4"/>
      <c r="E49" s="4" t="s">
        <v>36</v>
      </c>
      <c r="F49" s="8" t="s">
        <v>66</v>
      </c>
      <c r="G49">
        <f>IF(B49="A",0,IF(B49="B",1,2))</f>
        <v>0</v>
      </c>
      <c r="H49">
        <f t="shared" si="0"/>
        <v>1</v>
      </c>
      <c r="I49">
        <f t="shared" si="1"/>
        <v>0</v>
      </c>
      <c r="J49">
        <f t="shared" si="2"/>
        <v>1</v>
      </c>
    </row>
    <row r="50" spans="1:10" x14ac:dyDescent="0.3">
      <c r="A50" s="1" t="s">
        <v>67</v>
      </c>
      <c r="B50" s="4" t="s">
        <v>11</v>
      </c>
      <c r="C50" s="3" t="s">
        <v>12</v>
      </c>
      <c r="D50" s="4" t="s">
        <v>68</v>
      </c>
      <c r="E50" s="4" t="s">
        <v>14</v>
      </c>
      <c r="F50" s="8" t="s">
        <v>67</v>
      </c>
      <c r="G50">
        <f>IF(B50="A",0,IF(B50="B",1,2))</f>
        <v>0</v>
      </c>
      <c r="H50">
        <f t="shared" si="0"/>
        <v>1</v>
      </c>
      <c r="I50">
        <f t="shared" si="1"/>
        <v>8</v>
      </c>
      <c r="J50">
        <f t="shared" si="2"/>
        <v>1</v>
      </c>
    </row>
    <row r="51" spans="1:10" x14ac:dyDescent="0.3">
      <c r="A51" s="1" t="s">
        <v>69</v>
      </c>
      <c r="B51" s="4" t="s">
        <v>11</v>
      </c>
      <c r="C51" s="3" t="s">
        <v>12</v>
      </c>
      <c r="D51" s="4" t="s">
        <v>68</v>
      </c>
      <c r="E51" s="4" t="s">
        <v>14</v>
      </c>
      <c r="F51" s="8" t="s">
        <v>69</v>
      </c>
      <c r="G51">
        <f>IF(B51="A",0,IF(B51="B",1,2))</f>
        <v>0</v>
      </c>
      <c r="H51">
        <f t="shared" si="0"/>
        <v>1</v>
      </c>
      <c r="I51">
        <f t="shared" si="1"/>
        <v>8</v>
      </c>
      <c r="J51">
        <f t="shared" si="2"/>
        <v>1</v>
      </c>
    </row>
    <row r="52" spans="1:10" x14ac:dyDescent="0.3">
      <c r="A52" s="1" t="s">
        <v>70</v>
      </c>
      <c r="B52" s="4" t="s">
        <v>6</v>
      </c>
      <c r="C52" s="3" t="s">
        <v>12</v>
      </c>
      <c r="D52" s="4" t="s">
        <v>13</v>
      </c>
      <c r="E52" s="4" t="s">
        <v>14</v>
      </c>
      <c r="F52" s="8" t="s">
        <v>70</v>
      </c>
      <c r="G52">
        <f>IF(B52="A",0,IF(B52="B",1,2))</f>
        <v>2</v>
      </c>
      <c r="H52">
        <f t="shared" si="0"/>
        <v>1</v>
      </c>
      <c r="I52">
        <f t="shared" si="1"/>
        <v>4</v>
      </c>
      <c r="J52">
        <f t="shared" si="2"/>
        <v>1</v>
      </c>
    </row>
    <row r="53" spans="1:10" x14ac:dyDescent="0.3">
      <c r="A53" s="1" t="s">
        <v>71</v>
      </c>
      <c r="B53" s="4" t="s">
        <v>6</v>
      </c>
      <c r="C53" s="3" t="s">
        <v>12</v>
      </c>
      <c r="D53" s="4" t="s">
        <v>13</v>
      </c>
      <c r="E53" s="4" t="s">
        <v>14</v>
      </c>
      <c r="F53" s="8" t="s">
        <v>71</v>
      </c>
      <c r="G53">
        <f>IF(B53="A",0,IF(B53="B",1,2))</f>
        <v>2</v>
      </c>
      <c r="H53">
        <f t="shared" si="0"/>
        <v>1</v>
      </c>
      <c r="I53">
        <f t="shared" si="1"/>
        <v>4</v>
      </c>
      <c r="J53">
        <f t="shared" si="2"/>
        <v>1</v>
      </c>
    </row>
    <row r="54" spans="1:10" x14ac:dyDescent="0.3">
      <c r="A54" s="1" t="s">
        <v>72</v>
      </c>
      <c r="B54" s="4" t="s">
        <v>11</v>
      </c>
      <c r="C54" s="3" t="s">
        <v>12</v>
      </c>
      <c r="D54" s="4" t="s">
        <v>13</v>
      </c>
      <c r="E54" s="4" t="s">
        <v>14</v>
      </c>
      <c r="F54" s="8" t="s">
        <v>102</v>
      </c>
      <c r="G54">
        <f>IF(B54="A",0,IF(B54="B",1,2))</f>
        <v>0</v>
      </c>
      <c r="H54">
        <f t="shared" si="0"/>
        <v>1</v>
      </c>
      <c r="I54">
        <f t="shared" si="1"/>
        <v>4</v>
      </c>
      <c r="J54">
        <f t="shared" si="2"/>
        <v>1</v>
      </c>
    </row>
    <row r="55" spans="1:10" x14ac:dyDescent="0.3">
      <c r="A55" s="1" t="s">
        <v>73</v>
      </c>
      <c r="B55" s="4" t="s">
        <v>6</v>
      </c>
      <c r="C55" s="3" t="s">
        <v>12</v>
      </c>
      <c r="D55" s="4" t="s">
        <v>13</v>
      </c>
      <c r="E55" s="4" t="s">
        <v>14</v>
      </c>
      <c r="F55" s="8" t="s">
        <v>73</v>
      </c>
      <c r="G55">
        <f>IF(B55="A",0,IF(B55="B",1,2))</f>
        <v>2</v>
      </c>
      <c r="H55">
        <f t="shared" si="0"/>
        <v>1</v>
      </c>
      <c r="I55">
        <f t="shared" si="1"/>
        <v>4</v>
      </c>
      <c r="J55">
        <f t="shared" si="2"/>
        <v>1</v>
      </c>
    </row>
    <row r="56" spans="1:10" x14ac:dyDescent="0.3">
      <c r="A56" s="1" t="s">
        <v>74</v>
      </c>
      <c r="B56" s="4" t="s">
        <v>6</v>
      </c>
      <c r="C56" s="3" t="s">
        <v>12</v>
      </c>
      <c r="D56" s="4" t="s">
        <v>75</v>
      </c>
      <c r="E56" s="4" t="s">
        <v>76</v>
      </c>
      <c r="F56" s="8" t="s">
        <v>74</v>
      </c>
      <c r="G56">
        <f>IF(B56="A",0,IF(B56="B",1,2))</f>
        <v>2</v>
      </c>
      <c r="H56">
        <f t="shared" si="0"/>
        <v>1</v>
      </c>
      <c r="I56">
        <f t="shared" si="1"/>
        <v>2</v>
      </c>
      <c r="J56">
        <f t="shared" si="2"/>
        <v>0</v>
      </c>
    </row>
    <row r="57" spans="1:10" x14ac:dyDescent="0.3">
      <c r="A57" s="1" t="s">
        <v>77</v>
      </c>
      <c r="B57" s="4" t="s">
        <v>6</v>
      </c>
      <c r="C57" s="3" t="s">
        <v>12</v>
      </c>
      <c r="D57" s="4" t="s">
        <v>8</v>
      </c>
      <c r="E57" s="4" t="s">
        <v>14</v>
      </c>
      <c r="F57" s="8" t="s">
        <v>77</v>
      </c>
      <c r="G57">
        <f>IF(B57="A",0,IF(B57="B",1,2))</f>
        <v>2</v>
      </c>
      <c r="H57">
        <f t="shared" si="0"/>
        <v>1</v>
      </c>
      <c r="I57">
        <f t="shared" si="1"/>
        <v>6</v>
      </c>
      <c r="J57">
        <f t="shared" si="2"/>
        <v>1</v>
      </c>
    </row>
    <row r="58" spans="1:10" x14ac:dyDescent="0.3">
      <c r="A58" s="1" t="s">
        <v>78</v>
      </c>
      <c r="B58" s="4" t="s">
        <v>6</v>
      </c>
      <c r="C58" s="3" t="s">
        <v>12</v>
      </c>
      <c r="D58" s="4" t="s">
        <v>8</v>
      </c>
      <c r="E58" s="4" t="s">
        <v>14</v>
      </c>
      <c r="F58" s="8" t="s">
        <v>78</v>
      </c>
      <c r="G58">
        <f>IF(B58="A",0,IF(B58="B",1,2))</f>
        <v>2</v>
      </c>
      <c r="H58">
        <f t="shared" si="0"/>
        <v>1</v>
      </c>
      <c r="I58">
        <f t="shared" si="1"/>
        <v>6</v>
      </c>
      <c r="J58">
        <f t="shared" si="2"/>
        <v>1</v>
      </c>
    </row>
    <row r="59" spans="1:10" x14ac:dyDescent="0.3">
      <c r="A59" s="1" t="s">
        <v>79</v>
      </c>
      <c r="B59" s="4" t="s">
        <v>6</v>
      </c>
      <c r="C59" s="4" t="s">
        <v>80</v>
      </c>
      <c r="D59" s="4"/>
      <c r="E59" s="4" t="s">
        <v>14</v>
      </c>
      <c r="F59" s="8" t="s">
        <v>79</v>
      </c>
      <c r="G59">
        <f>IF(B59="A",0,IF(B59="B",1,2))</f>
        <v>2</v>
      </c>
      <c r="H59">
        <f t="shared" si="0"/>
        <v>1</v>
      </c>
      <c r="I59">
        <f t="shared" si="1"/>
        <v>0</v>
      </c>
      <c r="J59">
        <f t="shared" si="2"/>
        <v>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QQ</dc:creator>
  <cp:lastModifiedBy>QQ</cp:lastModifiedBy>
  <dcterms:modified xsi:type="dcterms:W3CDTF">2022-09-15T13:17:13Z</dcterms:modified>
</cp:coreProperties>
</file>