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as\Desktop\"/>
    </mc:Choice>
  </mc:AlternateContent>
  <bookViews>
    <workbookView xWindow="0" yWindow="0" windowWidth="28800" windowHeight="12885" activeTab="2"/>
  </bookViews>
  <sheets>
    <sheet name="Test1" sheetId="1" r:id="rId1"/>
    <sheet name="Test2" sheetId="2" r:id="rId2"/>
    <sheet name="Test3" sheetId="3" r:id="rId3"/>
  </sheets>
  <calcPr calcId="162913"/>
</workbook>
</file>

<file path=xl/calcChain.xml><?xml version="1.0" encoding="utf-8"?>
<calcChain xmlns="http://schemas.openxmlformats.org/spreadsheetml/2006/main">
  <c r="K10" i="3" l="1"/>
  <c r="K11" i="3" s="1"/>
  <c r="J10" i="3"/>
  <c r="J11" i="3" s="1"/>
  <c r="I10" i="3"/>
  <c r="I11" i="3" s="1"/>
  <c r="H10" i="3"/>
  <c r="H11" i="3" s="1"/>
  <c r="G10" i="3"/>
  <c r="G11" i="3" s="1"/>
  <c r="F10" i="3"/>
  <c r="F11" i="3" s="1"/>
  <c r="E10" i="3"/>
  <c r="E11" i="3" s="1"/>
  <c r="D10" i="3"/>
  <c r="D11" i="3" s="1"/>
  <c r="L29" i="2"/>
  <c r="L30" i="2" s="1"/>
  <c r="K29" i="2"/>
  <c r="K30" i="2" s="1"/>
  <c r="J29" i="2"/>
  <c r="J30" i="2" s="1"/>
  <c r="I29" i="2"/>
  <c r="I30" i="2" s="1"/>
  <c r="H29" i="2"/>
  <c r="H30" i="2" s="1"/>
  <c r="G29" i="2"/>
  <c r="G30" i="2" s="1"/>
  <c r="F29" i="2"/>
  <c r="F30" i="2" s="1"/>
  <c r="E29" i="2"/>
  <c r="E30" i="2" s="1"/>
  <c r="L19" i="2"/>
  <c r="L20" i="2" s="1"/>
  <c r="K19" i="2"/>
  <c r="K20" i="2" s="1"/>
  <c r="J19" i="2"/>
  <c r="J20" i="2" s="1"/>
  <c r="I19" i="2"/>
  <c r="I20" i="2" s="1"/>
  <c r="H19" i="2"/>
  <c r="H20" i="2" s="1"/>
  <c r="G19" i="2"/>
  <c r="G20" i="2" s="1"/>
  <c r="F19" i="2"/>
  <c r="F20" i="2" s="1"/>
  <c r="E19" i="2"/>
  <c r="E20" i="2" s="1"/>
  <c r="X10" i="2"/>
  <c r="X11" i="2" s="1"/>
  <c r="W10" i="2"/>
  <c r="W11" i="2" s="1"/>
  <c r="V10" i="2"/>
  <c r="V11" i="2" s="1"/>
  <c r="U10" i="2"/>
  <c r="U11" i="2" s="1"/>
  <c r="T10" i="2"/>
  <c r="T11" i="2" s="1"/>
  <c r="S10" i="2"/>
  <c r="S11" i="2" s="1"/>
  <c r="R10" i="2"/>
  <c r="R11" i="2" s="1"/>
  <c r="Q10" i="2"/>
  <c r="Q11" i="2" s="1"/>
  <c r="L10" i="2"/>
  <c r="L11" i="2" s="1"/>
  <c r="K10" i="2"/>
  <c r="K11" i="2" s="1"/>
  <c r="J10" i="2"/>
  <c r="J11" i="2" s="1"/>
  <c r="I10" i="2"/>
  <c r="I11" i="2" s="1"/>
  <c r="H10" i="2"/>
  <c r="H11" i="2" s="1"/>
  <c r="G10" i="2"/>
  <c r="G11" i="2" s="1"/>
  <c r="F10" i="2"/>
  <c r="F11" i="2" s="1"/>
  <c r="E10" i="2"/>
  <c r="E11" i="2" s="1"/>
  <c r="K29" i="1"/>
  <c r="K30" i="1" s="1"/>
  <c r="J29" i="1"/>
  <c r="J30" i="1" s="1"/>
  <c r="I29" i="1"/>
  <c r="I30" i="1" s="1"/>
  <c r="H29" i="1"/>
  <c r="H30" i="1" s="1"/>
  <c r="G29" i="1"/>
  <c r="G30" i="1" s="1"/>
  <c r="F29" i="1"/>
  <c r="F30" i="1" s="1"/>
  <c r="E29" i="1"/>
  <c r="E30" i="1" s="1"/>
  <c r="D29" i="1"/>
  <c r="D30" i="1" s="1"/>
  <c r="K19" i="1"/>
  <c r="K20" i="1" s="1"/>
  <c r="J19" i="1"/>
  <c r="J20" i="1" s="1"/>
  <c r="I19" i="1"/>
  <c r="I20" i="1" s="1"/>
  <c r="H19" i="1"/>
  <c r="H20" i="1" s="1"/>
  <c r="G19" i="1"/>
  <c r="G20" i="1" s="1"/>
  <c r="F19" i="1"/>
  <c r="F20" i="1" s="1"/>
  <c r="E19" i="1"/>
  <c r="E20" i="1" s="1"/>
  <c r="D19" i="1"/>
  <c r="D20" i="1" s="1"/>
  <c r="K10" i="1"/>
  <c r="K11" i="1" s="1"/>
  <c r="J10" i="1"/>
  <c r="J11" i="1" s="1"/>
  <c r="I10" i="1"/>
  <c r="I11" i="1" s="1"/>
  <c r="H10" i="1"/>
  <c r="H11" i="1" s="1"/>
  <c r="G10" i="1"/>
  <c r="G11" i="1" s="1"/>
  <c r="F10" i="1"/>
  <c r="F11" i="1" s="1"/>
  <c r="E10" i="1"/>
  <c r="E11" i="1" s="1"/>
  <c r="D10" i="1"/>
  <c r="D11" i="1" s="1"/>
</calcChain>
</file>

<file path=xl/sharedStrings.xml><?xml version="1.0" encoding="utf-8"?>
<sst xmlns="http://schemas.openxmlformats.org/spreadsheetml/2006/main" count="112" uniqueCount="19">
  <si>
    <t>For /a/</t>
  </si>
  <si>
    <t>srate_mul = 15
 Audio Time = 50 ms
 alpha = 0.008
 diameter_mul = 0.80
depth_mul=1</t>
  </si>
  <si>
    <t>srate_mul = 15
 Audio Time = 50 ms
 alpha = 0.008
 diameter_mul = 0.85
depth_mul=1</t>
  </si>
  <si>
    <t>srate_mul = 15
 Audio Time = 50 ms
 alpha = 0.008
 diameter_mul = 0.90
depth_mul=1</t>
  </si>
  <si>
    <t>F1</t>
  </si>
  <si>
    <t>F2</t>
  </si>
  <si>
    <t>F3</t>
  </si>
  <si>
    <t>F4</t>
  </si>
  <si>
    <t>F5</t>
  </si>
  <si>
    <t>F6</t>
  </si>
  <si>
    <t>F7</t>
  </si>
  <si>
    <t>F8</t>
  </si>
  <si>
    <t>Actual Value</t>
  </si>
  <si>
    <t>srate_mul = 14
 Audio Time = 50 ms
 alpha = 0.008
 diameter_mul = 0.85
depth_mul=1</t>
  </si>
  <si>
    <t>Experimental (2.5D)</t>
  </si>
  <si>
    <t>Difference for 2.5D</t>
  </si>
  <si>
    <t>% Error</t>
  </si>
  <si>
    <t>For /i/</t>
  </si>
  <si>
    <t>For /u/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</si>
</sst>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5:K30"/>
  <sheetViews>
    <sheetView showGridLines="0" topLeftCell="A13" workbookViewId="0">
      <selection activeCell="C26" sqref="C26"/>
    </sheetView>
  </sheetViews>
  <sheetFormatPr defaultColWidth="14.42578125" defaultRowHeight="15.75" customHeight="1" x14ac:dyDescent="0.2"/>
  <cols>
    <col min="2" max="2" width="12.85546875" customWidth="1"/>
    <col min="3" max="3" width="21.42578125" customWidth="1"/>
  </cols>
  <sheetData>
    <row r="5" spans="2:11" x14ac:dyDescent="0.25">
      <c r="B5" s="1" t="s">
        <v>0</v>
      </c>
      <c r="C5" s="2"/>
      <c r="D5" s="2"/>
      <c r="E5" s="2"/>
      <c r="F5" s="2"/>
      <c r="G5" s="2"/>
      <c r="H5" s="2"/>
      <c r="I5" s="2"/>
      <c r="J5" s="2"/>
      <c r="K5" s="2"/>
    </row>
    <row r="6" spans="2:1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ht="75.75" customHeight="1" x14ac:dyDescent="0.25">
      <c r="B7" s="2"/>
      <c r="C7" s="10" t="s">
        <v>1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</row>
    <row r="8" spans="2:11" x14ac:dyDescent="0.25">
      <c r="B8" s="2"/>
      <c r="C8" s="4" t="s">
        <v>12</v>
      </c>
      <c r="D8" s="5">
        <v>696</v>
      </c>
      <c r="E8" s="5">
        <v>1068</v>
      </c>
      <c r="F8" s="5">
        <v>3031</v>
      </c>
      <c r="G8" s="5">
        <v>4064</v>
      </c>
      <c r="H8" s="5">
        <v>5039</v>
      </c>
      <c r="I8" s="5">
        <v>5703</v>
      </c>
      <c r="J8" s="5">
        <v>7065</v>
      </c>
      <c r="K8" s="6">
        <v>7595</v>
      </c>
    </row>
    <row r="9" spans="2:11" x14ac:dyDescent="0.25">
      <c r="B9" s="2"/>
      <c r="C9" s="4" t="s">
        <v>14</v>
      </c>
      <c r="D9" s="5">
        <v>700</v>
      </c>
      <c r="E9" s="5">
        <v>1060</v>
      </c>
      <c r="F9" s="5">
        <v>3100</v>
      </c>
      <c r="G9" s="5">
        <v>4040</v>
      </c>
      <c r="H9" s="5">
        <v>5020</v>
      </c>
      <c r="I9" s="5">
        <v>5620</v>
      </c>
      <c r="J9" s="5">
        <v>7040</v>
      </c>
      <c r="K9" s="6">
        <v>7560</v>
      </c>
    </row>
    <row r="10" spans="2:11" x14ac:dyDescent="0.25">
      <c r="B10" s="2"/>
      <c r="C10" s="4" t="s">
        <v>15</v>
      </c>
      <c r="D10" s="5">
        <f t="shared" ref="D10:K10" si="0">D9-D8</f>
        <v>4</v>
      </c>
      <c r="E10" s="5">
        <f t="shared" si="0"/>
        <v>-8</v>
      </c>
      <c r="F10" s="5">
        <f t="shared" si="0"/>
        <v>69</v>
      </c>
      <c r="G10" s="5">
        <f t="shared" si="0"/>
        <v>-24</v>
      </c>
      <c r="H10" s="5">
        <f t="shared" si="0"/>
        <v>-19</v>
      </c>
      <c r="I10" s="5">
        <f t="shared" si="0"/>
        <v>-83</v>
      </c>
      <c r="J10" s="5">
        <f t="shared" si="0"/>
        <v>-25</v>
      </c>
      <c r="K10" s="5">
        <f t="shared" si="0"/>
        <v>-35</v>
      </c>
    </row>
    <row r="11" spans="2:11" x14ac:dyDescent="0.25">
      <c r="B11" s="2"/>
      <c r="C11" s="4" t="s">
        <v>16</v>
      </c>
      <c r="D11" s="6">
        <f t="shared" ref="D11:K11" si="1">(D10/D8)*100</f>
        <v>0.57471264367816088</v>
      </c>
      <c r="E11" s="6">
        <f t="shared" si="1"/>
        <v>-0.74906367041198507</v>
      </c>
      <c r="F11" s="6">
        <f t="shared" si="1"/>
        <v>2.2764764104256021</v>
      </c>
      <c r="G11" s="6">
        <f t="shared" si="1"/>
        <v>-0.59055118110236215</v>
      </c>
      <c r="H11" s="6">
        <f t="shared" si="1"/>
        <v>-0.37705894026592579</v>
      </c>
      <c r="I11" s="6">
        <f t="shared" si="1"/>
        <v>-1.45537436436963</v>
      </c>
      <c r="J11" s="6">
        <f t="shared" si="1"/>
        <v>-0.35385704175513089</v>
      </c>
      <c r="K11" s="6">
        <f t="shared" si="1"/>
        <v>-0.46082949308755761</v>
      </c>
    </row>
    <row r="12" spans="2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25">
      <c r="B14" s="1" t="s">
        <v>17</v>
      </c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75" x14ac:dyDescent="0.25">
      <c r="B16" s="2"/>
      <c r="C16" s="10" t="s">
        <v>1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3" t="s">
        <v>11</v>
      </c>
    </row>
    <row r="17" spans="2:11" x14ac:dyDescent="0.25">
      <c r="B17" s="2"/>
      <c r="C17" s="4" t="s">
        <v>12</v>
      </c>
      <c r="D17" s="5">
        <v>263</v>
      </c>
      <c r="E17" s="5">
        <v>2111</v>
      </c>
      <c r="F17" s="5">
        <v>3010</v>
      </c>
      <c r="G17" s="5">
        <v>4138</v>
      </c>
      <c r="H17" s="5">
        <v>5019</v>
      </c>
      <c r="I17" s="5">
        <v>5753</v>
      </c>
      <c r="J17" s="5">
        <v>6575</v>
      </c>
      <c r="K17" s="6">
        <v>7645</v>
      </c>
    </row>
    <row r="18" spans="2:11" x14ac:dyDescent="0.25">
      <c r="B18" s="2"/>
      <c r="C18" s="4" t="s">
        <v>14</v>
      </c>
      <c r="D18" s="5">
        <v>260</v>
      </c>
      <c r="E18" s="5">
        <v>2160</v>
      </c>
      <c r="F18" s="5">
        <v>3100</v>
      </c>
      <c r="G18" s="5">
        <v>4120</v>
      </c>
      <c r="H18" s="5">
        <v>4900</v>
      </c>
      <c r="I18" s="5">
        <v>5640</v>
      </c>
      <c r="J18" s="5">
        <v>6520</v>
      </c>
      <c r="K18" s="6">
        <v>7740</v>
      </c>
    </row>
    <row r="19" spans="2:11" x14ac:dyDescent="0.25">
      <c r="B19" s="2"/>
      <c r="C19" s="4" t="s">
        <v>15</v>
      </c>
      <c r="D19" s="5">
        <f t="shared" ref="D19:K19" si="2">D18-D17</f>
        <v>-3</v>
      </c>
      <c r="E19" s="5">
        <f t="shared" si="2"/>
        <v>49</v>
      </c>
      <c r="F19" s="5">
        <f t="shared" si="2"/>
        <v>90</v>
      </c>
      <c r="G19" s="5">
        <f t="shared" si="2"/>
        <v>-18</v>
      </c>
      <c r="H19" s="5">
        <f t="shared" si="2"/>
        <v>-119</v>
      </c>
      <c r="I19" s="5">
        <f t="shared" si="2"/>
        <v>-113</v>
      </c>
      <c r="J19" s="5">
        <f t="shared" si="2"/>
        <v>-55</v>
      </c>
      <c r="K19" s="5">
        <f t="shared" si="2"/>
        <v>95</v>
      </c>
    </row>
    <row r="20" spans="2:11" x14ac:dyDescent="0.25">
      <c r="B20" s="2"/>
      <c r="C20" s="4" t="s">
        <v>16</v>
      </c>
      <c r="D20" s="6">
        <f t="shared" ref="D20:K20" si="3">(D19/D17)*100</f>
        <v>-1.1406844106463878</v>
      </c>
      <c r="E20" s="6">
        <f t="shared" si="3"/>
        <v>2.3211747986736144</v>
      </c>
      <c r="F20" s="6">
        <f t="shared" si="3"/>
        <v>2.9900332225913622</v>
      </c>
      <c r="G20" s="6">
        <f t="shared" si="3"/>
        <v>-0.43499275012083133</v>
      </c>
      <c r="H20" s="6">
        <f t="shared" si="3"/>
        <v>-2.3709902370990235</v>
      </c>
      <c r="I20" s="6">
        <f t="shared" si="3"/>
        <v>-1.9641925951677388</v>
      </c>
      <c r="J20" s="6">
        <f t="shared" si="3"/>
        <v>-0.83650190114068435</v>
      </c>
      <c r="K20" s="6">
        <f t="shared" si="3"/>
        <v>1.2426422498364944</v>
      </c>
    </row>
    <row r="21" spans="2:1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s="1" t="s">
        <v>18</v>
      </c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ht="75" x14ac:dyDescent="0.25">
      <c r="B26" s="2"/>
      <c r="C26" s="10" t="s">
        <v>1</v>
      </c>
      <c r="D26" s="3" t="s">
        <v>4</v>
      </c>
      <c r="E26" s="3" t="s">
        <v>5</v>
      </c>
      <c r="F26" s="3" t="s">
        <v>6</v>
      </c>
      <c r="G26" s="3" t="s">
        <v>7</v>
      </c>
      <c r="H26" s="3" t="s">
        <v>8</v>
      </c>
      <c r="I26" s="3" t="s">
        <v>9</v>
      </c>
      <c r="J26" s="3" t="s">
        <v>10</v>
      </c>
      <c r="K26" s="3" t="s">
        <v>11</v>
      </c>
    </row>
    <row r="27" spans="2:11" x14ac:dyDescent="0.25">
      <c r="B27" s="2"/>
      <c r="C27" s="4" t="s">
        <v>12</v>
      </c>
      <c r="D27" s="5">
        <v>259</v>
      </c>
      <c r="E27" s="5">
        <v>757</v>
      </c>
      <c r="F27" s="5">
        <v>2264</v>
      </c>
      <c r="G27" s="5">
        <v>3603</v>
      </c>
      <c r="H27" s="5">
        <v>4173</v>
      </c>
      <c r="I27" s="5">
        <v>5062</v>
      </c>
      <c r="J27" s="5">
        <v>6126</v>
      </c>
      <c r="K27" s="6">
        <v>6594</v>
      </c>
    </row>
    <row r="28" spans="2:11" x14ac:dyDescent="0.25">
      <c r="B28" s="2"/>
      <c r="C28" s="4" t="s">
        <v>14</v>
      </c>
      <c r="D28" s="5">
        <v>260</v>
      </c>
      <c r="E28" s="5">
        <v>720</v>
      </c>
      <c r="F28" s="5">
        <v>2320</v>
      </c>
      <c r="G28" s="5">
        <v>3660</v>
      </c>
      <c r="H28" s="5">
        <v>4260</v>
      </c>
      <c r="I28" s="5">
        <v>5040</v>
      </c>
      <c r="J28" s="5">
        <v>6280</v>
      </c>
      <c r="K28" s="6">
        <v>6720</v>
      </c>
    </row>
    <row r="29" spans="2:11" x14ac:dyDescent="0.25">
      <c r="B29" s="2"/>
      <c r="C29" s="4" t="s">
        <v>15</v>
      </c>
      <c r="D29" s="5">
        <f t="shared" ref="D29:K29" si="4">D28-D27</f>
        <v>1</v>
      </c>
      <c r="E29" s="5">
        <f t="shared" si="4"/>
        <v>-37</v>
      </c>
      <c r="F29" s="5">
        <f t="shared" si="4"/>
        <v>56</v>
      </c>
      <c r="G29" s="5">
        <f t="shared" si="4"/>
        <v>57</v>
      </c>
      <c r="H29" s="5">
        <f t="shared" si="4"/>
        <v>87</v>
      </c>
      <c r="I29" s="5">
        <f t="shared" si="4"/>
        <v>-22</v>
      </c>
      <c r="J29" s="5">
        <f t="shared" si="4"/>
        <v>154</v>
      </c>
      <c r="K29" s="5">
        <f t="shared" si="4"/>
        <v>126</v>
      </c>
    </row>
    <row r="30" spans="2:11" x14ac:dyDescent="0.25">
      <c r="B30" s="2"/>
      <c r="C30" s="4" t="s">
        <v>16</v>
      </c>
      <c r="D30" s="6">
        <f t="shared" ref="D30:K30" si="5">(D29/D27)*100</f>
        <v>0.38610038610038611</v>
      </c>
      <c r="E30" s="6">
        <f t="shared" si="5"/>
        <v>-4.8877146631439894</v>
      </c>
      <c r="F30" s="6">
        <f t="shared" si="5"/>
        <v>2.4734982332155475</v>
      </c>
      <c r="G30" s="6">
        <f t="shared" si="5"/>
        <v>1.5820149875104081</v>
      </c>
      <c r="H30" s="6">
        <f t="shared" si="5"/>
        <v>2.0848310567936736</v>
      </c>
      <c r="I30" s="6">
        <f t="shared" si="5"/>
        <v>-0.43461082576056898</v>
      </c>
      <c r="J30" s="6">
        <f t="shared" si="5"/>
        <v>2.5138752856676461</v>
      </c>
      <c r="K30" s="6">
        <f t="shared" si="5"/>
        <v>1.910828025477707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5:X30"/>
  <sheetViews>
    <sheetView showGridLines="0" topLeftCell="A7" workbookViewId="0">
      <selection activeCell="D26" sqref="D26"/>
    </sheetView>
  </sheetViews>
  <sheetFormatPr defaultColWidth="14.42578125" defaultRowHeight="15.75" customHeight="1" x14ac:dyDescent="0.2"/>
  <cols>
    <col min="4" max="4" width="21.42578125" customWidth="1"/>
    <col min="16" max="16" width="22" customWidth="1"/>
  </cols>
  <sheetData>
    <row r="5" spans="3:24" x14ac:dyDescent="0.25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O5" s="1" t="s">
        <v>0</v>
      </c>
      <c r="P5" s="2"/>
      <c r="Q5" s="2"/>
      <c r="R5" s="2"/>
      <c r="S5" s="2"/>
      <c r="T5" s="2"/>
      <c r="U5" s="2"/>
      <c r="V5" s="2"/>
      <c r="W5" s="2"/>
      <c r="X5" s="2"/>
    </row>
    <row r="6" spans="3:24" x14ac:dyDescent="0.25">
      <c r="C6" s="2"/>
      <c r="D6" s="2"/>
      <c r="E6" s="2"/>
      <c r="F6" s="2"/>
      <c r="G6" s="2"/>
      <c r="H6" s="2"/>
      <c r="I6" s="2"/>
      <c r="J6" s="2"/>
      <c r="K6" s="2"/>
      <c r="L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3:24" ht="79.5" customHeight="1" x14ac:dyDescent="0.25">
      <c r="C7" s="2"/>
      <c r="D7" s="10" t="s">
        <v>2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O7" s="2"/>
      <c r="P7" s="10" t="s">
        <v>13</v>
      </c>
      <c r="Q7" s="3" t="s">
        <v>4</v>
      </c>
      <c r="R7" s="3" t="s">
        <v>5</v>
      </c>
      <c r="S7" s="3" t="s">
        <v>6</v>
      </c>
      <c r="T7" s="3" t="s">
        <v>7</v>
      </c>
      <c r="U7" s="3" t="s">
        <v>8</v>
      </c>
      <c r="V7" s="3" t="s">
        <v>9</v>
      </c>
      <c r="W7" s="3" t="s">
        <v>10</v>
      </c>
      <c r="X7" s="3" t="s">
        <v>11</v>
      </c>
    </row>
    <row r="8" spans="3:24" x14ac:dyDescent="0.25">
      <c r="C8" s="2"/>
      <c r="D8" s="4" t="s">
        <v>12</v>
      </c>
      <c r="E8" s="5">
        <v>696</v>
      </c>
      <c r="F8" s="5">
        <v>1068</v>
      </c>
      <c r="G8" s="5">
        <v>3031</v>
      </c>
      <c r="H8" s="5">
        <v>4064</v>
      </c>
      <c r="I8" s="5">
        <v>5039</v>
      </c>
      <c r="J8" s="5">
        <v>5703</v>
      </c>
      <c r="K8" s="5">
        <v>7065</v>
      </c>
      <c r="L8" s="6">
        <v>7595</v>
      </c>
      <c r="O8" s="2"/>
      <c r="P8" s="4" t="s">
        <v>12</v>
      </c>
      <c r="Q8" s="5">
        <v>696</v>
      </c>
      <c r="R8" s="5">
        <v>1068</v>
      </c>
      <c r="S8" s="5">
        <v>3031</v>
      </c>
      <c r="T8" s="5">
        <v>4064</v>
      </c>
      <c r="U8" s="5">
        <v>5039</v>
      </c>
      <c r="V8" s="5">
        <v>5703</v>
      </c>
      <c r="W8" s="5">
        <v>7065</v>
      </c>
      <c r="X8" s="6">
        <v>7595</v>
      </c>
    </row>
    <row r="9" spans="3:24" x14ac:dyDescent="0.25">
      <c r="C9" s="2"/>
      <c r="D9" s="4" t="s">
        <v>14</v>
      </c>
      <c r="E9" s="5">
        <v>700</v>
      </c>
      <c r="F9" s="5">
        <v>1040</v>
      </c>
      <c r="G9" s="5">
        <v>3020</v>
      </c>
      <c r="H9" s="5">
        <v>4120</v>
      </c>
      <c r="I9" s="5">
        <v>4980</v>
      </c>
      <c r="J9" s="5">
        <v>5680</v>
      </c>
      <c r="K9" s="5">
        <v>7060</v>
      </c>
      <c r="L9" s="6">
        <v>7620</v>
      </c>
      <c r="O9" s="2"/>
      <c r="P9" s="4" t="s">
        <v>14</v>
      </c>
      <c r="Q9" s="5">
        <v>680</v>
      </c>
      <c r="R9" s="5">
        <v>1040</v>
      </c>
      <c r="S9" s="5">
        <v>3120</v>
      </c>
      <c r="T9" s="5">
        <v>4100</v>
      </c>
      <c r="U9" s="5">
        <v>4980</v>
      </c>
      <c r="V9" s="5">
        <v>5660</v>
      </c>
      <c r="W9" s="5">
        <v>6940</v>
      </c>
      <c r="X9" s="6">
        <v>7580</v>
      </c>
    </row>
    <row r="10" spans="3:24" x14ac:dyDescent="0.25">
      <c r="C10" s="2"/>
      <c r="D10" s="4" t="s">
        <v>15</v>
      </c>
      <c r="E10" s="5">
        <f t="shared" ref="E10:L10" si="0">E9-E8</f>
        <v>4</v>
      </c>
      <c r="F10" s="5">
        <f t="shared" si="0"/>
        <v>-28</v>
      </c>
      <c r="G10" s="5">
        <f t="shared" si="0"/>
        <v>-11</v>
      </c>
      <c r="H10" s="5">
        <f t="shared" si="0"/>
        <v>56</v>
      </c>
      <c r="I10" s="5">
        <f t="shared" si="0"/>
        <v>-59</v>
      </c>
      <c r="J10" s="5">
        <f t="shared" si="0"/>
        <v>-23</v>
      </c>
      <c r="K10" s="5">
        <f t="shared" si="0"/>
        <v>-5</v>
      </c>
      <c r="L10" s="5">
        <f t="shared" si="0"/>
        <v>25</v>
      </c>
      <c r="O10" s="2"/>
      <c r="P10" s="4" t="s">
        <v>15</v>
      </c>
      <c r="Q10" s="5">
        <f t="shared" ref="Q10:X10" si="1">Q9-Q8</f>
        <v>-16</v>
      </c>
      <c r="R10" s="5">
        <f t="shared" si="1"/>
        <v>-28</v>
      </c>
      <c r="S10" s="5">
        <f t="shared" si="1"/>
        <v>89</v>
      </c>
      <c r="T10" s="5">
        <f t="shared" si="1"/>
        <v>36</v>
      </c>
      <c r="U10" s="5">
        <f t="shared" si="1"/>
        <v>-59</v>
      </c>
      <c r="V10" s="5">
        <f t="shared" si="1"/>
        <v>-43</v>
      </c>
      <c r="W10" s="5">
        <f t="shared" si="1"/>
        <v>-125</v>
      </c>
      <c r="X10" s="5">
        <f t="shared" si="1"/>
        <v>-15</v>
      </c>
    </row>
    <row r="11" spans="3:24" x14ac:dyDescent="0.25">
      <c r="C11" s="2"/>
      <c r="D11" s="4" t="s">
        <v>16</v>
      </c>
      <c r="E11" s="6">
        <f t="shared" ref="E11:L11" si="2">(E10/E8)*100</f>
        <v>0.57471264367816088</v>
      </c>
      <c r="F11" s="6">
        <f t="shared" si="2"/>
        <v>-2.6217228464419478</v>
      </c>
      <c r="G11" s="6">
        <f t="shared" si="2"/>
        <v>-0.36291652919828438</v>
      </c>
      <c r="H11" s="6">
        <f t="shared" si="2"/>
        <v>1.3779527559055118</v>
      </c>
      <c r="I11" s="6">
        <f t="shared" si="2"/>
        <v>-1.1708672355626117</v>
      </c>
      <c r="J11" s="6">
        <f t="shared" si="2"/>
        <v>-0.40329651060845167</v>
      </c>
      <c r="K11" s="6">
        <f t="shared" si="2"/>
        <v>-7.0771408351026188E-2</v>
      </c>
      <c r="L11" s="6">
        <f t="shared" si="2"/>
        <v>0.32916392363396973</v>
      </c>
      <c r="O11" s="2"/>
      <c r="P11" s="4" t="s">
        <v>16</v>
      </c>
      <c r="Q11" s="6">
        <f t="shared" ref="Q11:X11" si="3">(Q10/Q8)*100</f>
        <v>-2.2988505747126435</v>
      </c>
      <c r="R11" s="6">
        <f t="shared" si="3"/>
        <v>-2.6217228464419478</v>
      </c>
      <c r="S11" s="6">
        <f t="shared" si="3"/>
        <v>2.9363246453315739</v>
      </c>
      <c r="T11" s="6">
        <f t="shared" si="3"/>
        <v>0.88582677165354329</v>
      </c>
      <c r="U11" s="6">
        <f t="shared" si="3"/>
        <v>-1.1708672355626117</v>
      </c>
      <c r="V11" s="6">
        <f t="shared" si="3"/>
        <v>-0.75398912852884448</v>
      </c>
      <c r="W11" s="6">
        <f t="shared" si="3"/>
        <v>-1.7692852087756548</v>
      </c>
      <c r="X11" s="6">
        <f t="shared" si="3"/>
        <v>-0.19749835418038184</v>
      </c>
    </row>
    <row r="12" spans="3:24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3:24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3:24" x14ac:dyDescent="0.25">
      <c r="C14" s="1" t="s">
        <v>17</v>
      </c>
      <c r="D14" s="2"/>
      <c r="E14" s="2"/>
      <c r="F14" s="2"/>
      <c r="G14" s="2"/>
      <c r="H14" s="2"/>
      <c r="I14" s="2"/>
      <c r="J14" s="2"/>
      <c r="K14" s="2"/>
      <c r="L14" s="2"/>
      <c r="O14" s="1"/>
      <c r="P14" s="2"/>
      <c r="Q14" s="2"/>
      <c r="R14" s="2"/>
      <c r="S14" s="2"/>
      <c r="T14" s="2"/>
      <c r="U14" s="2"/>
      <c r="V14" s="2"/>
      <c r="W14" s="2"/>
      <c r="X14" s="2"/>
    </row>
    <row r="15" spans="3:24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3:24" ht="75" x14ac:dyDescent="0.25">
      <c r="C16" s="2"/>
      <c r="D16" s="10" t="s">
        <v>2</v>
      </c>
      <c r="E16" s="3" t="s">
        <v>4</v>
      </c>
      <c r="F16" s="3" t="s">
        <v>5</v>
      </c>
      <c r="G16" s="3" t="s">
        <v>6</v>
      </c>
      <c r="H16" s="3" t="s">
        <v>7</v>
      </c>
      <c r="I16" s="3" t="s">
        <v>8</v>
      </c>
      <c r="J16" s="3" t="s">
        <v>9</v>
      </c>
      <c r="K16" s="3" t="s">
        <v>10</v>
      </c>
      <c r="L16" s="3" t="s">
        <v>11</v>
      </c>
      <c r="O16" s="2"/>
      <c r="P16" s="7"/>
      <c r="Q16" s="8"/>
      <c r="R16" s="8"/>
      <c r="S16" s="8"/>
      <c r="T16" s="8"/>
      <c r="U16" s="8"/>
      <c r="V16" s="8"/>
      <c r="W16" s="8"/>
      <c r="X16" s="8"/>
    </row>
    <row r="17" spans="3:24" x14ac:dyDescent="0.25">
      <c r="C17" s="2"/>
      <c r="D17" s="4" t="s">
        <v>12</v>
      </c>
      <c r="E17" s="5">
        <v>263</v>
      </c>
      <c r="F17" s="5">
        <v>2111</v>
      </c>
      <c r="G17" s="5">
        <v>3010</v>
      </c>
      <c r="H17" s="5">
        <v>4138</v>
      </c>
      <c r="I17" s="5">
        <v>5019</v>
      </c>
      <c r="J17" s="5">
        <v>5753</v>
      </c>
      <c r="K17" s="5">
        <v>6575</v>
      </c>
      <c r="L17" s="6">
        <v>7645</v>
      </c>
      <c r="O17" s="2"/>
      <c r="P17" s="8"/>
      <c r="Q17" s="8"/>
      <c r="R17" s="8"/>
      <c r="S17" s="8"/>
      <c r="T17" s="8"/>
      <c r="U17" s="8"/>
      <c r="V17" s="8"/>
      <c r="W17" s="8"/>
      <c r="X17" s="8"/>
    </row>
    <row r="18" spans="3:24" x14ac:dyDescent="0.25">
      <c r="C18" s="2"/>
      <c r="D18" s="4" t="s">
        <v>14</v>
      </c>
      <c r="E18" s="5">
        <v>260</v>
      </c>
      <c r="F18" s="5">
        <v>2160</v>
      </c>
      <c r="G18" s="5">
        <v>3060</v>
      </c>
      <c r="H18" s="5">
        <v>4220</v>
      </c>
      <c r="I18" s="5">
        <v>5020</v>
      </c>
      <c r="J18" s="5">
        <v>5740</v>
      </c>
      <c r="K18" s="5">
        <v>6480</v>
      </c>
      <c r="L18" s="6">
        <v>7680</v>
      </c>
      <c r="O18" s="2"/>
      <c r="P18" s="8"/>
      <c r="Q18" s="8"/>
      <c r="R18" s="8"/>
      <c r="S18" s="8"/>
      <c r="T18" s="8"/>
      <c r="U18" s="8"/>
      <c r="V18" s="8"/>
      <c r="W18" s="8"/>
      <c r="X18" s="8"/>
    </row>
    <row r="19" spans="3:24" x14ac:dyDescent="0.25">
      <c r="C19" s="2"/>
      <c r="D19" s="4" t="s">
        <v>15</v>
      </c>
      <c r="E19" s="5">
        <f t="shared" ref="E19:L19" si="4">E18-E17</f>
        <v>-3</v>
      </c>
      <c r="F19" s="5">
        <f t="shared" si="4"/>
        <v>49</v>
      </c>
      <c r="G19" s="5">
        <f t="shared" si="4"/>
        <v>50</v>
      </c>
      <c r="H19" s="5">
        <f t="shared" si="4"/>
        <v>82</v>
      </c>
      <c r="I19" s="5">
        <f t="shared" si="4"/>
        <v>1</v>
      </c>
      <c r="J19" s="5">
        <f t="shared" si="4"/>
        <v>-13</v>
      </c>
      <c r="K19" s="5">
        <f t="shared" si="4"/>
        <v>-95</v>
      </c>
      <c r="L19" s="5">
        <f t="shared" si="4"/>
        <v>35</v>
      </c>
      <c r="O19" s="2"/>
      <c r="P19" s="8"/>
      <c r="Q19" s="8"/>
      <c r="R19" s="8"/>
      <c r="S19" s="8"/>
      <c r="T19" s="8"/>
      <c r="U19" s="8"/>
      <c r="V19" s="8"/>
      <c r="W19" s="8"/>
      <c r="X19" s="8"/>
    </row>
    <row r="20" spans="3:24" x14ac:dyDescent="0.25">
      <c r="C20" s="2"/>
      <c r="D20" s="4" t="s">
        <v>16</v>
      </c>
      <c r="E20" s="6">
        <f t="shared" ref="E20:L20" si="5">(E19/E17)*100</f>
        <v>-1.1406844106463878</v>
      </c>
      <c r="F20" s="6">
        <f t="shared" si="5"/>
        <v>2.3211747986736144</v>
      </c>
      <c r="G20" s="6">
        <f t="shared" si="5"/>
        <v>1.6611295681063125</v>
      </c>
      <c r="H20" s="6">
        <f t="shared" si="5"/>
        <v>1.9816336394393428</v>
      </c>
      <c r="I20" s="6">
        <f t="shared" si="5"/>
        <v>1.9924287706714484E-2</v>
      </c>
      <c r="J20" s="6">
        <f t="shared" si="5"/>
        <v>-0.22596905962106728</v>
      </c>
      <c r="K20" s="6">
        <f t="shared" si="5"/>
        <v>-1.4448669201520912</v>
      </c>
      <c r="L20" s="6">
        <f t="shared" si="5"/>
        <v>0.45781556572923476</v>
      </c>
      <c r="O20" s="2"/>
      <c r="P20" s="8"/>
      <c r="Q20" s="8"/>
      <c r="R20" s="8"/>
      <c r="S20" s="8"/>
      <c r="T20" s="8"/>
      <c r="U20" s="8"/>
      <c r="V20" s="8"/>
      <c r="W20" s="8"/>
      <c r="X20" s="8"/>
    </row>
    <row r="21" spans="3:24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O21" s="2"/>
      <c r="P21" s="9"/>
      <c r="Q21" s="9"/>
      <c r="R21" s="9"/>
      <c r="S21" s="9"/>
      <c r="T21" s="9"/>
      <c r="U21" s="9"/>
      <c r="V21" s="9"/>
      <c r="W21" s="9"/>
      <c r="X21" s="9"/>
    </row>
    <row r="22" spans="3:24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O22" s="2"/>
      <c r="P22" s="9"/>
      <c r="Q22" s="9"/>
      <c r="R22" s="9"/>
      <c r="S22" s="9"/>
      <c r="T22" s="9"/>
      <c r="U22" s="9"/>
      <c r="V22" s="9"/>
      <c r="W22" s="9"/>
      <c r="X22" s="9"/>
    </row>
    <row r="23" spans="3:24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O23" s="2"/>
      <c r="P23" s="9"/>
      <c r="Q23" s="9"/>
      <c r="R23" s="9"/>
      <c r="S23" s="9"/>
      <c r="T23" s="9"/>
      <c r="U23" s="9"/>
      <c r="V23" s="9"/>
      <c r="W23" s="9"/>
      <c r="X23" s="9"/>
    </row>
    <row r="24" spans="3:24" x14ac:dyDescent="0.25">
      <c r="C24" s="1" t="s">
        <v>18</v>
      </c>
      <c r="D24" s="2"/>
      <c r="E24" s="2"/>
      <c r="F24" s="2"/>
      <c r="G24" s="2"/>
      <c r="H24" s="2"/>
      <c r="I24" s="2"/>
      <c r="J24" s="2"/>
      <c r="K24" s="2"/>
      <c r="L24" s="2"/>
      <c r="O24" s="1"/>
      <c r="P24" s="9"/>
      <c r="Q24" s="9"/>
      <c r="R24" s="9"/>
      <c r="S24" s="9"/>
      <c r="T24" s="9"/>
      <c r="U24" s="9"/>
      <c r="V24" s="9"/>
      <c r="W24" s="9"/>
      <c r="X24" s="9"/>
    </row>
    <row r="25" spans="3:24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O25" s="2"/>
      <c r="P25" s="9"/>
      <c r="Q25" s="9"/>
      <c r="R25" s="9"/>
      <c r="S25" s="9"/>
      <c r="T25" s="9"/>
      <c r="U25" s="9"/>
      <c r="V25" s="9"/>
      <c r="W25" s="9"/>
      <c r="X25" s="9"/>
    </row>
    <row r="26" spans="3:24" ht="75" x14ac:dyDescent="0.25">
      <c r="C26" s="2"/>
      <c r="D26" s="10" t="s">
        <v>2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O26" s="2"/>
      <c r="P26" s="7"/>
      <c r="Q26" s="8"/>
      <c r="R26" s="8"/>
      <c r="S26" s="8"/>
      <c r="T26" s="8"/>
      <c r="U26" s="8"/>
      <c r="V26" s="8"/>
      <c r="W26" s="8"/>
      <c r="X26" s="8"/>
    </row>
    <row r="27" spans="3:24" x14ac:dyDescent="0.25">
      <c r="C27" s="2"/>
      <c r="D27" s="4" t="s">
        <v>12</v>
      </c>
      <c r="E27" s="5">
        <v>259</v>
      </c>
      <c r="F27" s="5">
        <v>757</v>
      </c>
      <c r="G27" s="5">
        <v>2264</v>
      </c>
      <c r="H27" s="5">
        <v>3603</v>
      </c>
      <c r="I27" s="5">
        <v>4173</v>
      </c>
      <c r="J27" s="5">
        <v>5062</v>
      </c>
      <c r="K27" s="5">
        <v>6126</v>
      </c>
      <c r="L27" s="6">
        <v>6594</v>
      </c>
      <c r="O27" s="2"/>
      <c r="P27" s="8"/>
      <c r="Q27" s="8"/>
      <c r="R27" s="8"/>
      <c r="S27" s="8"/>
      <c r="T27" s="8"/>
      <c r="U27" s="8"/>
      <c r="V27" s="8"/>
      <c r="W27" s="8"/>
      <c r="X27" s="8"/>
    </row>
    <row r="28" spans="3:24" x14ac:dyDescent="0.25">
      <c r="C28" s="2"/>
      <c r="D28" s="4" t="s">
        <v>14</v>
      </c>
      <c r="E28" s="5">
        <v>260</v>
      </c>
      <c r="F28" s="5">
        <v>720</v>
      </c>
      <c r="G28" s="5">
        <v>2300</v>
      </c>
      <c r="H28" s="5">
        <v>3620</v>
      </c>
      <c r="I28" s="5">
        <v>4280</v>
      </c>
      <c r="J28" s="5">
        <v>4960</v>
      </c>
      <c r="K28" s="5">
        <v>6080</v>
      </c>
      <c r="L28" s="6">
        <v>6620</v>
      </c>
      <c r="O28" s="2"/>
      <c r="P28" s="8"/>
      <c r="Q28" s="8"/>
      <c r="R28" s="8"/>
      <c r="S28" s="8"/>
      <c r="T28" s="8"/>
      <c r="U28" s="8"/>
      <c r="V28" s="8"/>
      <c r="W28" s="8"/>
      <c r="X28" s="8"/>
    </row>
    <row r="29" spans="3:24" x14ac:dyDescent="0.25">
      <c r="C29" s="2"/>
      <c r="D29" s="4" t="s">
        <v>15</v>
      </c>
      <c r="E29" s="5">
        <f t="shared" ref="E29:L29" si="6">E28-E27</f>
        <v>1</v>
      </c>
      <c r="F29" s="5">
        <f t="shared" si="6"/>
        <v>-37</v>
      </c>
      <c r="G29" s="5">
        <f t="shared" si="6"/>
        <v>36</v>
      </c>
      <c r="H29" s="5">
        <f t="shared" si="6"/>
        <v>17</v>
      </c>
      <c r="I29" s="5">
        <f t="shared" si="6"/>
        <v>107</v>
      </c>
      <c r="J29" s="5">
        <f t="shared" si="6"/>
        <v>-102</v>
      </c>
      <c r="K29" s="5">
        <f t="shared" si="6"/>
        <v>-46</v>
      </c>
      <c r="L29" s="5">
        <f t="shared" si="6"/>
        <v>26</v>
      </c>
      <c r="O29" s="2"/>
      <c r="P29" s="8"/>
      <c r="Q29" s="8"/>
      <c r="R29" s="8"/>
      <c r="S29" s="8"/>
      <c r="T29" s="8"/>
      <c r="U29" s="8"/>
      <c r="V29" s="8"/>
      <c r="W29" s="8"/>
      <c r="X29" s="8"/>
    </row>
    <row r="30" spans="3:24" x14ac:dyDescent="0.25">
      <c r="C30" s="2"/>
      <c r="D30" s="4" t="s">
        <v>16</v>
      </c>
      <c r="E30" s="6">
        <f t="shared" ref="E30:L30" si="7">(E29/E27)*100</f>
        <v>0.38610038610038611</v>
      </c>
      <c r="F30" s="6">
        <f t="shared" si="7"/>
        <v>-4.8877146631439894</v>
      </c>
      <c r="G30" s="6">
        <f t="shared" si="7"/>
        <v>1.5901060070671376</v>
      </c>
      <c r="H30" s="6">
        <f t="shared" si="7"/>
        <v>0.47182903136275328</v>
      </c>
      <c r="I30" s="6">
        <f t="shared" si="7"/>
        <v>2.5641025641025639</v>
      </c>
      <c r="J30" s="6">
        <f t="shared" si="7"/>
        <v>-2.015013828526274</v>
      </c>
      <c r="K30" s="6">
        <f t="shared" si="7"/>
        <v>-0.75089781260202415</v>
      </c>
      <c r="L30" s="6">
        <f t="shared" si="7"/>
        <v>0.39429784652714589</v>
      </c>
      <c r="O30" s="2"/>
      <c r="P30" s="8"/>
      <c r="Q30" s="8"/>
      <c r="R30" s="8"/>
      <c r="S30" s="8"/>
      <c r="T30" s="8"/>
      <c r="U30" s="8"/>
      <c r="V30" s="8"/>
      <c r="W30" s="8"/>
      <c r="X3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5:K13"/>
  <sheetViews>
    <sheetView showGridLines="0" tabSelected="1" workbookViewId="0">
      <selection activeCell="C7" sqref="C7"/>
    </sheetView>
  </sheetViews>
  <sheetFormatPr defaultColWidth="14.42578125" defaultRowHeight="15.75" customHeight="1" x14ac:dyDescent="0.2"/>
  <cols>
    <col min="3" max="3" width="21" customWidth="1"/>
  </cols>
  <sheetData>
    <row r="5" spans="2:11" x14ac:dyDescent="0.25">
      <c r="B5" s="1" t="s">
        <v>0</v>
      </c>
      <c r="C5" s="2"/>
      <c r="D5" s="2"/>
      <c r="E5" s="2"/>
      <c r="F5" s="2"/>
      <c r="G5" s="2"/>
      <c r="H5" s="2"/>
      <c r="I5" s="2"/>
      <c r="J5" s="2"/>
      <c r="K5" s="2"/>
    </row>
    <row r="6" spans="2:1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ht="76.5" customHeight="1" x14ac:dyDescent="0.25">
      <c r="B7" s="2"/>
      <c r="C7" s="10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</row>
    <row r="8" spans="2:11" x14ac:dyDescent="0.25">
      <c r="B8" s="2"/>
      <c r="C8" s="4" t="s">
        <v>12</v>
      </c>
      <c r="D8" s="5">
        <v>696</v>
      </c>
      <c r="E8" s="5">
        <v>1068</v>
      </c>
      <c r="F8" s="5">
        <v>3031</v>
      </c>
      <c r="G8" s="5">
        <v>4064</v>
      </c>
      <c r="H8" s="5">
        <v>5039</v>
      </c>
      <c r="I8" s="5">
        <v>5703</v>
      </c>
      <c r="J8" s="5">
        <v>7065</v>
      </c>
      <c r="K8" s="6">
        <v>7595</v>
      </c>
    </row>
    <row r="9" spans="2:11" x14ac:dyDescent="0.25">
      <c r="B9" s="2"/>
      <c r="C9" s="4" t="s">
        <v>14</v>
      </c>
      <c r="D9" s="5">
        <v>660</v>
      </c>
      <c r="E9" s="5">
        <v>1040</v>
      </c>
      <c r="F9" s="5">
        <v>3080</v>
      </c>
      <c r="G9" s="5">
        <v>4120</v>
      </c>
      <c r="H9" s="5">
        <v>4860</v>
      </c>
      <c r="I9" s="5">
        <v>5640</v>
      </c>
      <c r="J9" s="5">
        <v>6860</v>
      </c>
      <c r="K9" s="6">
        <v>7440</v>
      </c>
    </row>
    <row r="10" spans="2:11" x14ac:dyDescent="0.25">
      <c r="B10" s="2"/>
      <c r="C10" s="4" t="s">
        <v>15</v>
      </c>
      <c r="D10" s="5">
        <f t="shared" ref="D10:K10" si="0">D9-D8</f>
        <v>-36</v>
      </c>
      <c r="E10" s="5">
        <f t="shared" si="0"/>
        <v>-28</v>
      </c>
      <c r="F10" s="5">
        <f t="shared" si="0"/>
        <v>49</v>
      </c>
      <c r="G10" s="5">
        <f t="shared" si="0"/>
        <v>56</v>
      </c>
      <c r="H10" s="5">
        <f t="shared" si="0"/>
        <v>-179</v>
      </c>
      <c r="I10" s="5">
        <f t="shared" si="0"/>
        <v>-63</v>
      </c>
      <c r="J10" s="5">
        <f t="shared" si="0"/>
        <v>-205</v>
      </c>
      <c r="K10" s="5">
        <f t="shared" si="0"/>
        <v>-155</v>
      </c>
    </row>
    <row r="11" spans="2:11" x14ac:dyDescent="0.25">
      <c r="B11" s="2"/>
      <c r="C11" s="4" t="s">
        <v>16</v>
      </c>
      <c r="D11" s="6">
        <f t="shared" ref="D11:K11" si="1">(D10/D8)*100</f>
        <v>-5.1724137931034484</v>
      </c>
      <c r="E11" s="6">
        <f t="shared" si="1"/>
        <v>-2.6217228464419478</v>
      </c>
      <c r="F11" s="6">
        <f t="shared" si="1"/>
        <v>1.6166281755196306</v>
      </c>
      <c r="G11" s="6">
        <f t="shared" si="1"/>
        <v>1.3779527559055118</v>
      </c>
      <c r="H11" s="6">
        <f t="shared" si="1"/>
        <v>-3.5522921214526693</v>
      </c>
      <c r="I11" s="6">
        <f t="shared" si="1"/>
        <v>-1.1046817464492371</v>
      </c>
      <c r="J11" s="6">
        <f t="shared" si="1"/>
        <v>-2.9016277423920736</v>
      </c>
      <c r="K11" s="6">
        <f t="shared" si="1"/>
        <v>-2.0408163265306123</v>
      </c>
    </row>
    <row r="12" spans="2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%username:~0,2%</cp:lastModifiedBy>
  <dcterms:modified xsi:type="dcterms:W3CDTF">2019-03-27T01:56:25Z</dcterms:modified>
</cp:coreProperties>
</file>