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Olusegun Akanni\Documents\Excel Viz archive\"/>
    </mc:Choice>
  </mc:AlternateContent>
  <xr:revisionPtr revIDLastSave="0" documentId="13_ncr:1_{8CDEC2C7-84B6-4517-9207-80891CF36430}" xr6:coauthVersionLast="47" xr6:coauthVersionMax="47" xr10:uidLastSave="{00000000-0000-0000-0000-000000000000}"/>
  <bookViews>
    <workbookView xWindow="-120" yWindow="-120" windowWidth="24240" windowHeight="13140" firstSheet="3" activeTab="9" xr2:uid="{FCFAD4A7-51A7-423C-A56D-DE2B1E856A0D}"/>
  </bookViews>
  <sheets>
    <sheet name="StudentsPerformance" sheetId="1" r:id="rId1"/>
    <sheet name="Score by Gender" sheetId="4" r:id="rId2"/>
    <sheet name="Score by Test Prep" sheetId="5" r:id="rId3"/>
    <sheet name="Score by PLE" sheetId="6" r:id="rId4"/>
    <sheet name="Score Band" sheetId="7" r:id="rId5"/>
    <sheet name="Maths Vs Reading" sheetId="9" r:id="rId6"/>
    <sheet name="Score Spread" sheetId="8" r:id="rId7"/>
    <sheet name="KPI Card" sheetId="10" r:id="rId8"/>
    <sheet name="Top 10 Students" sheetId="16" r:id="rId9"/>
    <sheet name="Dashboard" sheetId="11" r:id="rId10"/>
  </sheets>
  <definedNames>
    <definedName name="_xlchart.v1.0" hidden="1">'Score Spread'!$A$2:$E$1001</definedName>
    <definedName name="_xlchart.v1.1" hidden="1">'Score Spread'!$F$1</definedName>
    <definedName name="_xlchart.v1.2" hidden="1">'Score Spread'!$F$2:$F$1001</definedName>
    <definedName name="_xlchart.v1.3" hidden="1">'Score Spread'!$G$1</definedName>
    <definedName name="_xlchart.v1.4" hidden="1">'Score Spread'!$G$2:$G$1001</definedName>
    <definedName name="_xlchart.v1.5" hidden="1">'Score Spread'!$H$1</definedName>
    <definedName name="_xlchart.v1.6" hidden="1">'Score Spread'!$H$2:$H$1001</definedName>
    <definedName name="_xlchart.v1.7" hidden="1">'Score Spread'!$I$1</definedName>
    <definedName name="_xlchart.v1.8" hidden="1">'Score Spread'!$I$2:$I$1001</definedName>
    <definedName name="_xlnm.Print_Area" localSheetId="9">Dashboard!$B$1:$AN$101</definedName>
    <definedName name="Slicer_Gender">#N/A</definedName>
    <definedName name="Slicer_Lunch">#N/A</definedName>
    <definedName name="Slicer_Parental_Level_of_Education">#N/A</definedName>
    <definedName name="Slicer_Race_Ethnicity">#N/A</definedName>
    <definedName name="Slicer_Test_Preparation_Course">#N/A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2" i="1"/>
  <c r="Y6" i="11"/>
  <c r="Q3" i="10"/>
  <c r="Q2" i="10"/>
  <c r="Q4" i="10"/>
  <c r="Q5" i="10"/>
  <c r="Q6" i="10"/>
  <c r="I8" i="10"/>
  <c r="M8" i="10" s="1"/>
  <c r="J1001" i="10"/>
  <c r="I1001" i="10"/>
  <c r="J1000" i="10"/>
  <c r="I1000" i="10"/>
  <c r="J999" i="10"/>
  <c r="I999" i="10"/>
  <c r="M999" i="10" s="1"/>
  <c r="J998" i="10"/>
  <c r="I998" i="10"/>
  <c r="M998" i="10" s="1"/>
  <c r="J997" i="10"/>
  <c r="I997" i="10"/>
  <c r="M997" i="10" s="1"/>
  <c r="J996" i="10"/>
  <c r="I996" i="10"/>
  <c r="M996" i="10" s="1"/>
  <c r="J995" i="10"/>
  <c r="I995" i="10"/>
  <c r="M995" i="10" s="1"/>
  <c r="J994" i="10"/>
  <c r="I994" i="10"/>
  <c r="J993" i="10"/>
  <c r="I993" i="10"/>
  <c r="K993" i="10" s="1"/>
  <c r="J992" i="10"/>
  <c r="I992" i="10"/>
  <c r="J991" i="10"/>
  <c r="I991" i="10"/>
  <c r="M991" i="10" s="1"/>
  <c r="J990" i="10"/>
  <c r="I990" i="10"/>
  <c r="M990" i="10" s="1"/>
  <c r="J989" i="10"/>
  <c r="I989" i="10"/>
  <c r="M989" i="10" s="1"/>
  <c r="J988" i="10"/>
  <c r="I988" i="10"/>
  <c r="M988" i="10" s="1"/>
  <c r="J987" i="10"/>
  <c r="I987" i="10"/>
  <c r="M987" i="10" s="1"/>
  <c r="J986" i="10"/>
  <c r="I986" i="10"/>
  <c r="J985" i="10"/>
  <c r="I985" i="10"/>
  <c r="M985" i="10" s="1"/>
  <c r="J984" i="10"/>
  <c r="I984" i="10"/>
  <c r="J983" i="10"/>
  <c r="I983" i="10"/>
  <c r="J982" i="10"/>
  <c r="I982" i="10"/>
  <c r="M982" i="10" s="1"/>
  <c r="J981" i="10"/>
  <c r="I981" i="10"/>
  <c r="M981" i="10" s="1"/>
  <c r="J980" i="10"/>
  <c r="I980" i="10"/>
  <c r="M980" i="10" s="1"/>
  <c r="J979" i="10"/>
  <c r="I979" i="10"/>
  <c r="M979" i="10" s="1"/>
  <c r="J978" i="10"/>
  <c r="I978" i="10"/>
  <c r="J977" i="10"/>
  <c r="I977" i="10"/>
  <c r="M977" i="10" s="1"/>
  <c r="J976" i="10"/>
  <c r="I976" i="10"/>
  <c r="J975" i="10"/>
  <c r="I975" i="10"/>
  <c r="M975" i="10" s="1"/>
  <c r="J974" i="10"/>
  <c r="I974" i="10"/>
  <c r="M974" i="10" s="1"/>
  <c r="J973" i="10"/>
  <c r="I973" i="10"/>
  <c r="J972" i="10"/>
  <c r="I972" i="10"/>
  <c r="M972" i="10" s="1"/>
  <c r="J971" i="10"/>
  <c r="I971" i="10"/>
  <c r="M971" i="10" s="1"/>
  <c r="J970" i="10"/>
  <c r="I970" i="10"/>
  <c r="J969" i="10"/>
  <c r="I969" i="10"/>
  <c r="J968" i="10"/>
  <c r="I968" i="10"/>
  <c r="J967" i="10"/>
  <c r="I967" i="10"/>
  <c r="M967" i="10" s="1"/>
  <c r="J966" i="10"/>
  <c r="I966" i="10"/>
  <c r="M966" i="10" s="1"/>
  <c r="J965" i="10"/>
  <c r="I965" i="10"/>
  <c r="J964" i="10"/>
  <c r="I964" i="10"/>
  <c r="M964" i="10" s="1"/>
  <c r="J963" i="10"/>
  <c r="I963" i="10"/>
  <c r="M963" i="10" s="1"/>
  <c r="J962" i="10"/>
  <c r="I962" i="10"/>
  <c r="J961" i="10"/>
  <c r="I961" i="10"/>
  <c r="J960" i="10"/>
  <c r="I960" i="10"/>
  <c r="J959" i="10"/>
  <c r="I959" i="10"/>
  <c r="M959" i="10" s="1"/>
  <c r="J958" i="10"/>
  <c r="I958" i="10"/>
  <c r="M958" i="10" s="1"/>
  <c r="J957" i="10"/>
  <c r="I957" i="10"/>
  <c r="M957" i="10" s="1"/>
  <c r="J956" i="10"/>
  <c r="I956" i="10"/>
  <c r="M956" i="10" s="1"/>
  <c r="J955" i="10"/>
  <c r="I955" i="10"/>
  <c r="M955" i="10" s="1"/>
  <c r="J954" i="10"/>
  <c r="I954" i="10"/>
  <c r="J953" i="10"/>
  <c r="I953" i="10"/>
  <c r="M953" i="10" s="1"/>
  <c r="J952" i="10"/>
  <c r="I952" i="10"/>
  <c r="J951" i="10"/>
  <c r="I951" i="10"/>
  <c r="J950" i="10"/>
  <c r="I950" i="10"/>
  <c r="M950" i="10" s="1"/>
  <c r="J949" i="10"/>
  <c r="I949" i="10"/>
  <c r="M949" i="10" s="1"/>
  <c r="J948" i="10"/>
  <c r="I948" i="10"/>
  <c r="M948" i="10" s="1"/>
  <c r="J947" i="10"/>
  <c r="I947" i="10"/>
  <c r="M947" i="10" s="1"/>
  <c r="J946" i="10"/>
  <c r="I946" i="10"/>
  <c r="K946" i="10" s="1"/>
  <c r="J945" i="10"/>
  <c r="I945" i="10"/>
  <c r="M945" i="10" s="1"/>
  <c r="J944" i="10"/>
  <c r="I944" i="10"/>
  <c r="J943" i="10"/>
  <c r="I943" i="10"/>
  <c r="M943" i="10" s="1"/>
  <c r="J942" i="10"/>
  <c r="I942" i="10"/>
  <c r="J941" i="10"/>
  <c r="I941" i="10"/>
  <c r="M941" i="10" s="1"/>
  <c r="J940" i="10"/>
  <c r="I940" i="10"/>
  <c r="M940" i="10" s="1"/>
  <c r="J939" i="10"/>
  <c r="I939" i="10"/>
  <c r="J938" i="10"/>
  <c r="I938" i="10"/>
  <c r="K938" i="10" s="1"/>
  <c r="J937" i="10"/>
  <c r="I937" i="10"/>
  <c r="M937" i="10" s="1"/>
  <c r="J936" i="10"/>
  <c r="I936" i="10"/>
  <c r="M936" i="10" s="1"/>
  <c r="J935" i="10"/>
  <c r="I935" i="10"/>
  <c r="J934" i="10"/>
  <c r="I934" i="10"/>
  <c r="K934" i="10" s="1"/>
  <c r="J933" i="10"/>
  <c r="I933" i="10"/>
  <c r="M933" i="10" s="1"/>
  <c r="J932" i="10"/>
  <c r="I932" i="10"/>
  <c r="M932" i="10" s="1"/>
  <c r="J931" i="10"/>
  <c r="I931" i="10"/>
  <c r="J930" i="10"/>
  <c r="I930" i="10"/>
  <c r="J929" i="10"/>
  <c r="I929" i="10"/>
  <c r="M929" i="10" s="1"/>
  <c r="J928" i="10"/>
  <c r="I928" i="10"/>
  <c r="J927" i="10"/>
  <c r="I927" i="10"/>
  <c r="M927" i="10" s="1"/>
  <c r="J926" i="10"/>
  <c r="I926" i="10"/>
  <c r="J925" i="10"/>
  <c r="I925" i="10"/>
  <c r="J924" i="10"/>
  <c r="I924" i="10"/>
  <c r="M924" i="10" s="1"/>
  <c r="J923" i="10"/>
  <c r="I923" i="10"/>
  <c r="M923" i="10" s="1"/>
  <c r="J922" i="10"/>
  <c r="I922" i="10"/>
  <c r="K922" i="10" s="1"/>
  <c r="J921" i="10"/>
  <c r="I921" i="10"/>
  <c r="J920" i="10"/>
  <c r="I920" i="10"/>
  <c r="M920" i="10" s="1"/>
  <c r="J919" i="10"/>
  <c r="I919" i="10"/>
  <c r="M919" i="10" s="1"/>
  <c r="J918" i="10"/>
  <c r="I918" i="10"/>
  <c r="K918" i="10" s="1"/>
  <c r="J917" i="10"/>
  <c r="I917" i="10"/>
  <c r="M917" i="10" s="1"/>
  <c r="J916" i="10"/>
  <c r="I916" i="10"/>
  <c r="M916" i="10" s="1"/>
  <c r="J915" i="10"/>
  <c r="I915" i="10"/>
  <c r="M915" i="10" s="1"/>
  <c r="J914" i="10"/>
  <c r="I914" i="10"/>
  <c r="M914" i="10" s="1"/>
  <c r="J913" i="10"/>
  <c r="I913" i="10"/>
  <c r="M913" i="10" s="1"/>
  <c r="J912" i="10"/>
  <c r="I912" i="10"/>
  <c r="J911" i="10"/>
  <c r="I911" i="10"/>
  <c r="M911" i="10" s="1"/>
  <c r="J910" i="10"/>
  <c r="I910" i="10"/>
  <c r="M910" i="10" s="1"/>
  <c r="J909" i="10"/>
  <c r="I909" i="10"/>
  <c r="M909" i="10" s="1"/>
  <c r="J908" i="10"/>
  <c r="I908" i="10"/>
  <c r="M908" i="10" s="1"/>
  <c r="J907" i="10"/>
  <c r="I907" i="10"/>
  <c r="J906" i="10"/>
  <c r="I906" i="10"/>
  <c r="M906" i="10" s="1"/>
  <c r="J905" i="10"/>
  <c r="I905" i="10"/>
  <c r="M905" i="10" s="1"/>
  <c r="J904" i="10"/>
  <c r="I904" i="10"/>
  <c r="J903" i="10"/>
  <c r="I903" i="10"/>
  <c r="M903" i="10" s="1"/>
  <c r="J902" i="10"/>
  <c r="I902" i="10"/>
  <c r="M902" i="10" s="1"/>
  <c r="J901" i="10"/>
  <c r="I901" i="10"/>
  <c r="M901" i="10" s="1"/>
  <c r="J900" i="10"/>
  <c r="I900" i="10"/>
  <c r="M900" i="10" s="1"/>
  <c r="J899" i="10"/>
  <c r="I899" i="10"/>
  <c r="M899" i="10" s="1"/>
  <c r="J898" i="10"/>
  <c r="I898" i="10"/>
  <c r="M898" i="10" s="1"/>
  <c r="J897" i="10"/>
  <c r="I897" i="10"/>
  <c r="M897" i="10" s="1"/>
  <c r="J896" i="10"/>
  <c r="I896" i="10"/>
  <c r="J895" i="10"/>
  <c r="I895" i="10"/>
  <c r="M895" i="10" s="1"/>
  <c r="J894" i="10"/>
  <c r="I894" i="10"/>
  <c r="M894" i="10" s="1"/>
  <c r="K893" i="10"/>
  <c r="J893" i="10"/>
  <c r="I893" i="10"/>
  <c r="M893" i="10" s="1"/>
  <c r="J892" i="10"/>
  <c r="I892" i="10"/>
  <c r="M892" i="10" s="1"/>
  <c r="J891" i="10"/>
  <c r="I891" i="10"/>
  <c r="M891" i="10" s="1"/>
  <c r="J890" i="10"/>
  <c r="I890" i="10"/>
  <c r="M890" i="10" s="1"/>
  <c r="J889" i="10"/>
  <c r="I889" i="10"/>
  <c r="M889" i="10" s="1"/>
  <c r="J888" i="10"/>
  <c r="I888" i="10"/>
  <c r="L887" i="10" a="1"/>
  <c r="L887" i="10" s="1"/>
  <c r="J887" i="10"/>
  <c r="I887" i="10"/>
  <c r="M887" i="10" s="1"/>
  <c r="J886" i="10"/>
  <c r="I886" i="10"/>
  <c r="M886" i="10" s="1"/>
  <c r="J885" i="10"/>
  <c r="I885" i="10"/>
  <c r="M885" i="10" s="1"/>
  <c r="J884" i="10"/>
  <c r="I884" i="10"/>
  <c r="M884" i="10" s="1"/>
  <c r="J883" i="10"/>
  <c r="I883" i="10"/>
  <c r="M883" i="10" s="1"/>
  <c r="J882" i="10"/>
  <c r="I882" i="10"/>
  <c r="M882" i="10" s="1"/>
  <c r="J881" i="10"/>
  <c r="I881" i="10"/>
  <c r="M881" i="10" s="1"/>
  <c r="J880" i="10"/>
  <c r="I880" i="10"/>
  <c r="J879" i="10"/>
  <c r="I879" i="10"/>
  <c r="J878" i="10"/>
  <c r="I878" i="10"/>
  <c r="M878" i="10" s="1"/>
  <c r="J877" i="10"/>
  <c r="I877" i="10"/>
  <c r="M877" i="10" s="1"/>
  <c r="J876" i="10"/>
  <c r="I876" i="10"/>
  <c r="M876" i="10" s="1"/>
  <c r="J875" i="10"/>
  <c r="I875" i="10"/>
  <c r="J874" i="10"/>
  <c r="I874" i="10"/>
  <c r="M874" i="10" s="1"/>
  <c r="J873" i="10"/>
  <c r="I873" i="10"/>
  <c r="M873" i="10" s="1"/>
  <c r="J872" i="10"/>
  <c r="I872" i="10"/>
  <c r="J871" i="10"/>
  <c r="I871" i="10"/>
  <c r="M871" i="10" s="1"/>
  <c r="J870" i="10"/>
  <c r="I870" i="10"/>
  <c r="K870" i="10" s="1"/>
  <c r="J869" i="10"/>
  <c r="I869" i="10"/>
  <c r="M869" i="10" s="1"/>
  <c r="J868" i="10"/>
  <c r="I868" i="10"/>
  <c r="M868" i="10" s="1"/>
  <c r="J867" i="10"/>
  <c r="I867" i="10"/>
  <c r="M867" i="10" s="1"/>
  <c r="J866" i="10"/>
  <c r="I866" i="10"/>
  <c r="J865" i="10"/>
  <c r="I865" i="10"/>
  <c r="J864" i="10"/>
  <c r="I864" i="10"/>
  <c r="J863" i="10"/>
  <c r="I863" i="10"/>
  <c r="M863" i="10" s="1"/>
  <c r="J862" i="10"/>
  <c r="I862" i="10"/>
  <c r="K862" i="10" s="1"/>
  <c r="J861" i="10"/>
  <c r="I861" i="10"/>
  <c r="M861" i="10" s="1"/>
  <c r="J860" i="10"/>
  <c r="I860" i="10"/>
  <c r="J859" i="10"/>
  <c r="I859" i="10"/>
  <c r="M859" i="10" s="1"/>
  <c r="J858" i="10"/>
  <c r="I858" i="10"/>
  <c r="K858" i="10" s="1"/>
  <c r="J857" i="10"/>
  <c r="I857" i="10"/>
  <c r="M857" i="10" s="1"/>
  <c r="J856" i="10"/>
  <c r="I856" i="10"/>
  <c r="M856" i="10" s="1"/>
  <c r="J855" i="10"/>
  <c r="I855" i="10"/>
  <c r="M855" i="10" s="1"/>
  <c r="J854" i="10"/>
  <c r="I854" i="10"/>
  <c r="K854" i="10" s="1"/>
  <c r="J853" i="10"/>
  <c r="I853" i="10"/>
  <c r="M853" i="10" s="1"/>
  <c r="J852" i="10"/>
  <c r="I852" i="10"/>
  <c r="M852" i="10" s="1"/>
  <c r="J851" i="10"/>
  <c r="I851" i="10"/>
  <c r="M851" i="10" s="1"/>
  <c r="J850" i="10"/>
  <c r="I850" i="10"/>
  <c r="K850" i="10" s="1"/>
  <c r="J849" i="10"/>
  <c r="I849" i="10"/>
  <c r="M849" i="10" s="1"/>
  <c r="J848" i="10"/>
  <c r="I848" i="10"/>
  <c r="J847" i="10"/>
  <c r="I847" i="10"/>
  <c r="J846" i="10"/>
  <c r="I846" i="10"/>
  <c r="K846" i="10" s="1"/>
  <c r="J845" i="10"/>
  <c r="I845" i="10"/>
  <c r="M845" i="10" s="1"/>
  <c r="J844" i="10"/>
  <c r="I844" i="10"/>
  <c r="J843" i="10"/>
  <c r="I843" i="10"/>
  <c r="M843" i="10" s="1"/>
  <c r="J842" i="10"/>
  <c r="I842" i="10"/>
  <c r="K842" i="10" s="1"/>
  <c r="J841" i="10"/>
  <c r="I841" i="10"/>
  <c r="M841" i="10" s="1"/>
  <c r="J840" i="10"/>
  <c r="I840" i="10"/>
  <c r="M840" i="10" s="1"/>
  <c r="J839" i="10"/>
  <c r="I839" i="10"/>
  <c r="M839" i="10" s="1"/>
  <c r="J838" i="10"/>
  <c r="I838" i="10"/>
  <c r="K838" i="10" s="1"/>
  <c r="J837" i="10"/>
  <c r="I837" i="10"/>
  <c r="M837" i="10" s="1"/>
  <c r="J836" i="10"/>
  <c r="I836" i="10"/>
  <c r="M836" i="10" s="1"/>
  <c r="J835" i="10"/>
  <c r="I835" i="10"/>
  <c r="M835" i="10" s="1"/>
  <c r="J834" i="10"/>
  <c r="I834" i="10"/>
  <c r="J833" i="10"/>
  <c r="I833" i="10"/>
  <c r="J832" i="10"/>
  <c r="I832" i="10"/>
  <c r="J831" i="10"/>
  <c r="I831" i="10"/>
  <c r="M831" i="10" s="1"/>
  <c r="J830" i="10"/>
  <c r="I830" i="10"/>
  <c r="K830" i="10" s="1"/>
  <c r="J829" i="10"/>
  <c r="I829" i="10"/>
  <c r="M829" i="10" s="1"/>
  <c r="J828" i="10"/>
  <c r="I828" i="10"/>
  <c r="L827" i="10" a="1"/>
  <c r="L827" i="10" s="1"/>
  <c r="J827" i="10"/>
  <c r="I827" i="10"/>
  <c r="M827" i="10" s="1"/>
  <c r="J826" i="10"/>
  <c r="I826" i="10"/>
  <c r="J825" i="10"/>
  <c r="I825" i="10"/>
  <c r="M825" i="10" s="1"/>
  <c r="J824" i="10"/>
  <c r="I824" i="10"/>
  <c r="M824" i="10" s="1"/>
  <c r="J823" i="10"/>
  <c r="I823" i="10"/>
  <c r="J822" i="10"/>
  <c r="I822" i="10"/>
  <c r="K822" i="10" s="1"/>
  <c r="J821" i="10"/>
  <c r="I821" i="10"/>
  <c r="M821" i="10" s="1"/>
  <c r="J820" i="10"/>
  <c r="I820" i="10"/>
  <c r="M820" i="10" s="1"/>
  <c r="J819" i="10"/>
  <c r="I819" i="10"/>
  <c r="J818" i="10"/>
  <c r="I818" i="10"/>
  <c r="J817" i="10"/>
  <c r="I817" i="10"/>
  <c r="L817" i="10" s="1" a="1"/>
  <c r="L817" i="10" s="1"/>
  <c r="J816" i="10"/>
  <c r="I816" i="10"/>
  <c r="J815" i="10"/>
  <c r="I815" i="10"/>
  <c r="J814" i="10"/>
  <c r="I814" i="10"/>
  <c r="K814" i="10" s="1"/>
  <c r="J813" i="10"/>
  <c r="I813" i="10"/>
  <c r="K813" i="10" s="1"/>
  <c r="J812" i="10"/>
  <c r="I812" i="10"/>
  <c r="J811" i="10"/>
  <c r="I811" i="10"/>
  <c r="J810" i="10"/>
  <c r="I810" i="10"/>
  <c r="K810" i="10" s="1"/>
  <c r="J809" i="10"/>
  <c r="I809" i="10"/>
  <c r="M809" i="10" s="1"/>
  <c r="J808" i="10"/>
  <c r="I808" i="10"/>
  <c r="M808" i="10" s="1"/>
  <c r="J807" i="10"/>
  <c r="I807" i="10"/>
  <c r="M807" i="10" s="1"/>
  <c r="J806" i="10"/>
  <c r="I806" i="10"/>
  <c r="J805" i="10"/>
  <c r="I805" i="10"/>
  <c r="J804" i="10"/>
  <c r="I804" i="10"/>
  <c r="M804" i="10" s="1"/>
  <c r="J803" i="10"/>
  <c r="I803" i="10"/>
  <c r="M803" i="10" s="1"/>
  <c r="L802" i="10" a="1"/>
  <c r="L802" i="10" s="1"/>
  <c r="J802" i="10"/>
  <c r="I802" i="10"/>
  <c r="K802" i="10" s="1"/>
  <c r="K801" i="10"/>
  <c r="J801" i="10"/>
  <c r="I801" i="10"/>
  <c r="M801" i="10" s="1"/>
  <c r="J800" i="10"/>
  <c r="I800" i="10"/>
  <c r="L799" i="10" a="1"/>
  <c r="L799" i="10" s="1"/>
  <c r="J799" i="10"/>
  <c r="I799" i="10"/>
  <c r="M799" i="10" s="1"/>
  <c r="L798" i="10" a="1"/>
  <c r="L798" i="10" s="1"/>
  <c r="J798" i="10"/>
  <c r="I798" i="10"/>
  <c r="K798" i="10" s="1"/>
  <c r="J797" i="10"/>
  <c r="I797" i="10"/>
  <c r="M797" i="10" s="1"/>
  <c r="J796" i="10"/>
  <c r="I796" i="10"/>
  <c r="J795" i="10"/>
  <c r="I795" i="10"/>
  <c r="M795" i="10" s="1"/>
  <c r="J794" i="10"/>
  <c r="I794" i="10"/>
  <c r="K794" i="10" s="1"/>
  <c r="J793" i="10"/>
  <c r="I793" i="10"/>
  <c r="K793" i="10" s="1"/>
  <c r="J792" i="10"/>
  <c r="I792" i="10"/>
  <c r="M792" i="10" s="1"/>
  <c r="J791" i="10"/>
  <c r="I791" i="10"/>
  <c r="K791" i="10" s="1"/>
  <c r="J790" i="10"/>
  <c r="I790" i="10"/>
  <c r="K790" i="10" s="1"/>
  <c r="J789" i="10"/>
  <c r="I789" i="10"/>
  <c r="K789" i="10" s="1"/>
  <c r="J788" i="10"/>
  <c r="I788" i="10"/>
  <c r="M788" i="10" s="1"/>
  <c r="J787" i="10"/>
  <c r="I787" i="10"/>
  <c r="K787" i="10" s="1"/>
  <c r="J786" i="10"/>
  <c r="I786" i="10"/>
  <c r="K786" i="10" s="1"/>
  <c r="J785" i="10"/>
  <c r="I785" i="10"/>
  <c r="L785" i="10" s="1" a="1"/>
  <c r="L785" i="10" s="1"/>
  <c r="J784" i="10"/>
  <c r="I784" i="10"/>
  <c r="J783" i="10"/>
  <c r="I783" i="10"/>
  <c r="J782" i="10"/>
  <c r="I782" i="10"/>
  <c r="K782" i="10" s="1"/>
  <c r="J781" i="10"/>
  <c r="I781" i="10"/>
  <c r="L781" i="10" s="1" a="1"/>
  <c r="L781" i="10" s="1"/>
  <c r="J780" i="10"/>
  <c r="I780" i="10"/>
  <c r="J779" i="10"/>
  <c r="I779" i="10"/>
  <c r="K779" i="10" s="1"/>
  <c r="J778" i="10"/>
  <c r="I778" i="10"/>
  <c r="J777" i="10"/>
  <c r="I777" i="10"/>
  <c r="K777" i="10" s="1"/>
  <c r="J776" i="10"/>
  <c r="I776" i="10"/>
  <c r="M776" i="10" s="1"/>
  <c r="J775" i="10"/>
  <c r="I775" i="10"/>
  <c r="K775" i="10" s="1"/>
  <c r="J774" i="10"/>
  <c r="I774" i="10"/>
  <c r="J773" i="10"/>
  <c r="I773" i="10"/>
  <c r="K773" i="10" s="1"/>
  <c r="J772" i="10"/>
  <c r="I772" i="10"/>
  <c r="M772" i="10" s="1"/>
  <c r="J771" i="10"/>
  <c r="I771" i="10"/>
  <c r="K771" i="10" s="1"/>
  <c r="J770" i="10"/>
  <c r="I770" i="10"/>
  <c r="M770" i="10" s="1"/>
  <c r="J769" i="10"/>
  <c r="I769" i="10"/>
  <c r="K769" i="10" s="1"/>
  <c r="J768" i="10"/>
  <c r="I768" i="10"/>
  <c r="J767" i="10"/>
  <c r="I767" i="10"/>
  <c r="J766" i="10"/>
  <c r="I766" i="10"/>
  <c r="M766" i="10" s="1"/>
  <c r="J765" i="10"/>
  <c r="I765" i="10"/>
  <c r="M765" i="10" s="1"/>
  <c r="J764" i="10"/>
  <c r="I764" i="10"/>
  <c r="M764" i="10" s="1"/>
  <c r="J763" i="10"/>
  <c r="I763" i="10"/>
  <c r="J762" i="10"/>
  <c r="I762" i="10"/>
  <c r="M762" i="10" s="1"/>
  <c r="J761" i="10"/>
  <c r="I761" i="10"/>
  <c r="M761" i="10" s="1"/>
  <c r="J760" i="10"/>
  <c r="I760" i="10"/>
  <c r="J759" i="10"/>
  <c r="I759" i="10"/>
  <c r="L759" i="10" s="1" a="1"/>
  <c r="L759" i="10" s="1"/>
  <c r="J758" i="10"/>
  <c r="I758" i="10"/>
  <c r="M758" i="10" s="1"/>
  <c r="J757" i="10"/>
  <c r="I757" i="10"/>
  <c r="K757" i="10" s="1"/>
  <c r="J756" i="10"/>
  <c r="I756" i="10"/>
  <c r="M756" i="10" s="1"/>
  <c r="J755" i="10"/>
  <c r="I755" i="10"/>
  <c r="K755" i="10" s="1"/>
  <c r="J754" i="10"/>
  <c r="I754" i="10"/>
  <c r="M754" i="10" s="1"/>
  <c r="J753" i="10"/>
  <c r="I753" i="10"/>
  <c r="K753" i="10" s="1"/>
  <c r="J752" i="10"/>
  <c r="I752" i="10"/>
  <c r="J751" i="10"/>
  <c r="I751" i="10"/>
  <c r="J750" i="10"/>
  <c r="I750" i="10"/>
  <c r="M750" i="10" s="1"/>
  <c r="L749" i="10" a="1"/>
  <c r="L749" i="10" s="1"/>
  <c r="J749" i="10"/>
  <c r="I749" i="10"/>
  <c r="M749" i="10" s="1"/>
  <c r="J748" i="10"/>
  <c r="I748" i="10"/>
  <c r="M748" i="10" s="1"/>
  <c r="J747" i="10"/>
  <c r="I747" i="10"/>
  <c r="J746" i="10"/>
  <c r="I746" i="10"/>
  <c r="M746" i="10" s="1"/>
  <c r="J745" i="10"/>
  <c r="I745" i="10"/>
  <c r="M745" i="10" s="1"/>
  <c r="J744" i="10"/>
  <c r="I744" i="10"/>
  <c r="J743" i="10"/>
  <c r="I743" i="10"/>
  <c r="L743" i="10" s="1" a="1"/>
  <c r="L743" i="10" s="1"/>
  <c r="J742" i="10"/>
  <c r="I742" i="10"/>
  <c r="M742" i="10" s="1"/>
  <c r="J741" i="10"/>
  <c r="I741" i="10"/>
  <c r="K741" i="10" s="1"/>
  <c r="J740" i="10"/>
  <c r="I740" i="10"/>
  <c r="M740" i="10" s="1"/>
  <c r="J739" i="10"/>
  <c r="I739" i="10"/>
  <c r="K739" i="10" s="1"/>
  <c r="J738" i="10"/>
  <c r="I738" i="10"/>
  <c r="M738" i="10" s="1"/>
  <c r="J737" i="10"/>
  <c r="I737" i="10"/>
  <c r="K737" i="10" s="1"/>
  <c r="J736" i="10"/>
  <c r="I736" i="10"/>
  <c r="J735" i="10"/>
  <c r="I735" i="10"/>
  <c r="J734" i="10"/>
  <c r="I734" i="10"/>
  <c r="M734" i="10" s="1"/>
  <c r="J733" i="10"/>
  <c r="I733" i="10"/>
  <c r="M733" i="10" s="1"/>
  <c r="J732" i="10"/>
  <c r="I732" i="10"/>
  <c r="M732" i="10" s="1"/>
  <c r="J731" i="10"/>
  <c r="I731" i="10"/>
  <c r="J730" i="10"/>
  <c r="I730" i="10"/>
  <c r="M730" i="10" s="1"/>
  <c r="J729" i="10"/>
  <c r="I729" i="10"/>
  <c r="M729" i="10" s="1"/>
  <c r="J728" i="10"/>
  <c r="I728" i="10"/>
  <c r="J727" i="10"/>
  <c r="I727" i="10"/>
  <c r="L727" i="10" s="1" a="1"/>
  <c r="L727" i="10" s="1"/>
  <c r="J726" i="10"/>
  <c r="I726" i="10"/>
  <c r="M726" i="10" s="1"/>
  <c r="J725" i="10"/>
  <c r="I725" i="10"/>
  <c r="L725" i="10" s="1" a="1"/>
  <c r="L725" i="10" s="1"/>
  <c r="J724" i="10"/>
  <c r="I724" i="10"/>
  <c r="M724" i="10" s="1"/>
  <c r="J723" i="10"/>
  <c r="I723" i="10"/>
  <c r="L723" i="10" s="1" a="1"/>
  <c r="L723" i="10" s="1"/>
  <c r="J722" i="10"/>
  <c r="I722" i="10"/>
  <c r="M722" i="10" s="1"/>
  <c r="J721" i="10"/>
  <c r="I721" i="10"/>
  <c r="L721" i="10" s="1" a="1"/>
  <c r="L721" i="10" s="1"/>
  <c r="J720" i="10"/>
  <c r="I720" i="10"/>
  <c r="J719" i="10"/>
  <c r="I719" i="10"/>
  <c r="K719" i="10" s="1"/>
  <c r="J718" i="10"/>
  <c r="I718" i="10"/>
  <c r="M718" i="10" s="1"/>
  <c r="J717" i="10"/>
  <c r="I717" i="10"/>
  <c r="K717" i="10" s="1"/>
  <c r="J716" i="10"/>
  <c r="I716" i="10"/>
  <c r="M716" i="10" s="1"/>
  <c r="J715" i="10"/>
  <c r="I715" i="10"/>
  <c r="K715" i="10" s="1"/>
  <c r="J714" i="10"/>
  <c r="I714" i="10"/>
  <c r="M714" i="10" s="1"/>
  <c r="J713" i="10"/>
  <c r="I713" i="10"/>
  <c r="K713" i="10" s="1"/>
  <c r="J712" i="10"/>
  <c r="I712" i="10"/>
  <c r="J711" i="10"/>
  <c r="I711" i="10"/>
  <c r="M711" i="10" s="1"/>
  <c r="J710" i="10"/>
  <c r="I710" i="10"/>
  <c r="K710" i="10" s="1"/>
  <c r="J709" i="10"/>
  <c r="I709" i="10"/>
  <c r="J708" i="10"/>
  <c r="I708" i="10"/>
  <c r="M708" i="10" s="1"/>
  <c r="L707" i="10" a="1"/>
  <c r="L707" i="10" s="1"/>
  <c r="J707" i="10"/>
  <c r="I707" i="10"/>
  <c r="M707" i="10" s="1"/>
  <c r="J706" i="10"/>
  <c r="I706" i="10"/>
  <c r="J705" i="10"/>
  <c r="I705" i="10"/>
  <c r="J704" i="10"/>
  <c r="I704" i="10"/>
  <c r="M704" i="10" s="1"/>
  <c r="J703" i="10"/>
  <c r="I703" i="10"/>
  <c r="M703" i="10" s="1"/>
  <c r="J702" i="10"/>
  <c r="I702" i="10"/>
  <c r="K702" i="10" s="1"/>
  <c r="J701" i="10"/>
  <c r="I701" i="10"/>
  <c r="M701" i="10" s="1"/>
  <c r="J700" i="10"/>
  <c r="I700" i="10"/>
  <c r="M700" i="10" s="1"/>
  <c r="J699" i="10"/>
  <c r="I699" i="10"/>
  <c r="K699" i="10" s="1"/>
  <c r="J698" i="10"/>
  <c r="I698" i="10"/>
  <c r="K698" i="10" s="1"/>
  <c r="J697" i="10"/>
  <c r="I697" i="10"/>
  <c r="J696" i="10"/>
  <c r="I696" i="10"/>
  <c r="M696" i="10" s="1"/>
  <c r="J695" i="10"/>
  <c r="I695" i="10"/>
  <c r="M695" i="10" s="1"/>
  <c r="J694" i="10"/>
  <c r="I694" i="10"/>
  <c r="J693" i="10"/>
  <c r="I693" i="10"/>
  <c r="M693" i="10" s="1"/>
  <c r="J692" i="10"/>
  <c r="I692" i="10"/>
  <c r="M692" i="10" s="1"/>
  <c r="J691" i="10"/>
  <c r="I691" i="10"/>
  <c r="M691" i="10" s="1"/>
  <c r="J690" i="10"/>
  <c r="I690" i="10"/>
  <c r="J689" i="10"/>
  <c r="I689" i="10"/>
  <c r="M689" i="10" s="1"/>
  <c r="J688" i="10"/>
  <c r="I688" i="10"/>
  <c r="M688" i="10" s="1"/>
  <c r="J687" i="10"/>
  <c r="I687" i="10"/>
  <c r="M687" i="10" s="1"/>
  <c r="J686" i="10"/>
  <c r="I686" i="10"/>
  <c r="K686" i="10" s="1"/>
  <c r="J685" i="10"/>
  <c r="I685" i="10"/>
  <c r="M685" i="10" s="1"/>
  <c r="J684" i="10"/>
  <c r="I684" i="10"/>
  <c r="M684" i="10" s="1"/>
  <c r="J683" i="10"/>
  <c r="I683" i="10"/>
  <c r="K683" i="10" s="1"/>
  <c r="J682" i="10"/>
  <c r="I682" i="10"/>
  <c r="J681" i="10"/>
  <c r="I681" i="10"/>
  <c r="K681" i="10" s="1"/>
  <c r="J680" i="10"/>
  <c r="I680" i="10"/>
  <c r="M680" i="10" s="1"/>
  <c r="J679" i="10"/>
  <c r="I679" i="10"/>
  <c r="J678" i="10"/>
  <c r="I678" i="10"/>
  <c r="K678" i="10" s="1"/>
  <c r="J677" i="10"/>
  <c r="I677" i="10"/>
  <c r="M677" i="10" s="1"/>
  <c r="J676" i="10"/>
  <c r="I676" i="10"/>
  <c r="M676" i="10" s="1"/>
  <c r="J675" i="10"/>
  <c r="I675" i="10"/>
  <c r="J674" i="10"/>
  <c r="I674" i="10"/>
  <c r="J673" i="10"/>
  <c r="I673" i="10"/>
  <c r="M673" i="10" s="1"/>
  <c r="J672" i="10"/>
  <c r="I672" i="10"/>
  <c r="M672" i="10" s="1"/>
  <c r="J671" i="10"/>
  <c r="I671" i="10"/>
  <c r="L671" i="10" s="1" a="1"/>
  <c r="L671" i="10" s="1"/>
  <c r="J670" i="10"/>
  <c r="I670" i="10"/>
  <c r="K670" i="10" s="1"/>
  <c r="J669" i="10"/>
  <c r="I669" i="10"/>
  <c r="L669" i="10" s="1" a="1"/>
  <c r="L669" i="10" s="1"/>
  <c r="J668" i="10"/>
  <c r="I668" i="10"/>
  <c r="M668" i="10" s="1"/>
  <c r="J667" i="10"/>
  <c r="I667" i="10"/>
  <c r="J666" i="10"/>
  <c r="I666" i="10"/>
  <c r="K666" i="10" s="1"/>
  <c r="J665" i="10"/>
  <c r="I665" i="10"/>
  <c r="K665" i="10" s="1"/>
  <c r="J664" i="10"/>
  <c r="I664" i="10"/>
  <c r="M664" i="10" s="1"/>
  <c r="J663" i="10"/>
  <c r="I663" i="10"/>
  <c r="J662" i="10"/>
  <c r="I662" i="10"/>
  <c r="K662" i="10" s="1"/>
  <c r="J661" i="10"/>
  <c r="I661" i="10"/>
  <c r="L661" i="10" s="1" a="1"/>
  <c r="L661" i="10" s="1"/>
  <c r="J660" i="10"/>
  <c r="I660" i="10"/>
  <c r="M660" i="10" s="1"/>
  <c r="J659" i="10"/>
  <c r="I659" i="10"/>
  <c r="J658" i="10"/>
  <c r="I658" i="10"/>
  <c r="K658" i="10" s="1"/>
  <c r="J657" i="10"/>
  <c r="I657" i="10"/>
  <c r="M657" i="10" s="1"/>
  <c r="J656" i="10"/>
  <c r="I656" i="10"/>
  <c r="M656" i="10" s="1"/>
  <c r="J655" i="10"/>
  <c r="I655" i="10"/>
  <c r="J654" i="10"/>
  <c r="I654" i="10"/>
  <c r="K654" i="10" s="1"/>
  <c r="J653" i="10"/>
  <c r="I653" i="10"/>
  <c r="L653" i="10" s="1" a="1"/>
  <c r="L653" i="10" s="1"/>
  <c r="J652" i="10"/>
  <c r="I652" i="10"/>
  <c r="M652" i="10" s="1"/>
  <c r="J651" i="10"/>
  <c r="I651" i="10"/>
  <c r="K651" i="10" s="1"/>
  <c r="J650" i="10"/>
  <c r="I650" i="10"/>
  <c r="K650" i="10" s="1"/>
  <c r="J649" i="10"/>
  <c r="I649" i="10"/>
  <c r="K649" i="10" s="1"/>
  <c r="J648" i="10"/>
  <c r="I648" i="10"/>
  <c r="M648" i="10" s="1"/>
  <c r="J647" i="10"/>
  <c r="I647" i="10"/>
  <c r="L647" i="10" s="1" a="1"/>
  <c r="L647" i="10" s="1"/>
  <c r="J646" i="10"/>
  <c r="I646" i="10"/>
  <c r="J645" i="10"/>
  <c r="I645" i="10"/>
  <c r="J644" i="10"/>
  <c r="I644" i="10"/>
  <c r="M644" i="10" s="1"/>
  <c r="L643" i="10" a="1"/>
  <c r="L643" i="10" s="1"/>
  <c r="J643" i="10"/>
  <c r="I643" i="10"/>
  <c r="M643" i="10" s="1"/>
  <c r="J642" i="10"/>
  <c r="I642" i="10"/>
  <c r="K642" i="10" s="1"/>
  <c r="J641" i="10"/>
  <c r="I641" i="10"/>
  <c r="J640" i="10"/>
  <c r="I640" i="10"/>
  <c r="M640" i="10" s="1"/>
  <c r="J639" i="10"/>
  <c r="I639" i="10"/>
  <c r="M639" i="10" s="1"/>
  <c r="J638" i="10"/>
  <c r="I638" i="10"/>
  <c r="K638" i="10" s="1"/>
  <c r="J637" i="10"/>
  <c r="I637" i="10"/>
  <c r="M637" i="10" s="1"/>
  <c r="J636" i="10"/>
  <c r="I636" i="10"/>
  <c r="M636" i="10" s="1"/>
  <c r="J635" i="10"/>
  <c r="I635" i="10"/>
  <c r="M635" i="10" s="1"/>
  <c r="J634" i="10"/>
  <c r="I634" i="10"/>
  <c r="K634" i="10" s="1"/>
  <c r="J633" i="10"/>
  <c r="I633" i="10"/>
  <c r="K633" i="10" s="1"/>
  <c r="J632" i="10"/>
  <c r="I632" i="10"/>
  <c r="J631" i="10"/>
  <c r="I631" i="10"/>
  <c r="J630" i="10"/>
  <c r="I630" i="10"/>
  <c r="K630" i="10" s="1"/>
  <c r="J629" i="10"/>
  <c r="I629" i="10"/>
  <c r="M629" i="10" s="1"/>
  <c r="J628" i="10"/>
  <c r="I628" i="10"/>
  <c r="M628" i="10" s="1"/>
  <c r="J627" i="10"/>
  <c r="I627" i="10"/>
  <c r="M627" i="10" s="1"/>
  <c r="J626" i="10"/>
  <c r="I626" i="10"/>
  <c r="K626" i="10" s="1"/>
  <c r="J625" i="10"/>
  <c r="I625" i="10"/>
  <c r="M625" i="10" s="1"/>
  <c r="J624" i="10"/>
  <c r="I624" i="10"/>
  <c r="M624" i="10" s="1"/>
  <c r="J623" i="10"/>
  <c r="I623" i="10"/>
  <c r="M623" i="10" s="1"/>
  <c r="J622" i="10"/>
  <c r="I622" i="10"/>
  <c r="K622" i="10" s="1"/>
  <c r="J621" i="10"/>
  <c r="I621" i="10"/>
  <c r="K621" i="10" s="1"/>
  <c r="J620" i="10"/>
  <c r="I620" i="10"/>
  <c r="M620" i="10" s="1"/>
  <c r="J619" i="10"/>
  <c r="I619" i="10"/>
  <c r="K619" i="10" s="1"/>
  <c r="J618" i="10"/>
  <c r="I618" i="10"/>
  <c r="K618" i="10" s="1"/>
  <c r="J617" i="10"/>
  <c r="I617" i="10"/>
  <c r="L617" i="10" s="1" a="1"/>
  <c r="L617" i="10" s="1"/>
  <c r="J616" i="10"/>
  <c r="I616" i="10"/>
  <c r="J615" i="10"/>
  <c r="I615" i="10"/>
  <c r="K615" i="10" s="1"/>
  <c r="J614" i="10"/>
  <c r="I614" i="10"/>
  <c r="K614" i="10" s="1"/>
  <c r="J613" i="10"/>
  <c r="I613" i="10"/>
  <c r="K613" i="10" s="1"/>
  <c r="J612" i="10"/>
  <c r="I612" i="10"/>
  <c r="M612" i="10" s="1"/>
  <c r="J611" i="10"/>
  <c r="I611" i="10"/>
  <c r="M611" i="10" s="1"/>
  <c r="J610" i="10"/>
  <c r="I610" i="10"/>
  <c r="K610" i="10" s="1"/>
  <c r="J609" i="10"/>
  <c r="I609" i="10"/>
  <c r="M609" i="10" s="1"/>
  <c r="J608" i="10"/>
  <c r="I608" i="10"/>
  <c r="M608" i="10" s="1"/>
  <c r="J607" i="10"/>
  <c r="I607" i="10"/>
  <c r="M607" i="10" s="1"/>
  <c r="J606" i="10"/>
  <c r="I606" i="10"/>
  <c r="K606" i="10" s="1"/>
  <c r="J605" i="10"/>
  <c r="I605" i="10"/>
  <c r="K605" i="10" s="1"/>
  <c r="J604" i="10"/>
  <c r="I604" i="10"/>
  <c r="M604" i="10" s="1"/>
  <c r="J603" i="10"/>
  <c r="I603" i="10"/>
  <c r="K603" i="10" s="1"/>
  <c r="J602" i="10"/>
  <c r="I602" i="10"/>
  <c r="K602" i="10" s="1"/>
  <c r="J601" i="10"/>
  <c r="I601" i="10"/>
  <c r="L601" i="10" s="1" a="1"/>
  <c r="L601" i="10" s="1"/>
  <c r="J600" i="10"/>
  <c r="I600" i="10"/>
  <c r="J599" i="10"/>
  <c r="I599" i="10"/>
  <c r="M599" i="10" s="1"/>
  <c r="J598" i="10"/>
  <c r="I598" i="10"/>
  <c r="J597" i="10"/>
  <c r="I597" i="10"/>
  <c r="J596" i="10"/>
  <c r="I596" i="10"/>
  <c r="J595" i="10"/>
  <c r="I595" i="10"/>
  <c r="M595" i="10" s="1"/>
  <c r="J594" i="10"/>
  <c r="I594" i="10"/>
  <c r="J593" i="10"/>
  <c r="I593" i="10"/>
  <c r="J592" i="10"/>
  <c r="I592" i="10"/>
  <c r="J591" i="10"/>
  <c r="I591" i="10"/>
  <c r="M591" i="10" s="1"/>
  <c r="J590" i="10"/>
  <c r="I590" i="10"/>
  <c r="J589" i="10"/>
  <c r="I589" i="10"/>
  <c r="M589" i="10" s="1"/>
  <c r="J588" i="10"/>
  <c r="I588" i="10"/>
  <c r="J587" i="10"/>
  <c r="I587" i="10"/>
  <c r="M587" i="10" s="1"/>
  <c r="J586" i="10"/>
  <c r="I586" i="10"/>
  <c r="J585" i="10"/>
  <c r="I585" i="10"/>
  <c r="M585" i="10" s="1"/>
  <c r="J584" i="10"/>
  <c r="I584" i="10"/>
  <c r="J583" i="10"/>
  <c r="I583" i="10"/>
  <c r="M583" i="10" s="1"/>
  <c r="J582" i="10"/>
  <c r="I582" i="10"/>
  <c r="J581" i="10"/>
  <c r="I581" i="10"/>
  <c r="J580" i="10"/>
  <c r="I580" i="10"/>
  <c r="J579" i="10"/>
  <c r="I579" i="10"/>
  <c r="M579" i="10" s="1"/>
  <c r="J578" i="10"/>
  <c r="I578" i="10"/>
  <c r="J577" i="10"/>
  <c r="I577" i="10"/>
  <c r="J576" i="10"/>
  <c r="I576" i="10"/>
  <c r="M576" i="10" s="1"/>
  <c r="J575" i="10"/>
  <c r="I575" i="10"/>
  <c r="L575" i="10" s="1" a="1"/>
  <c r="L575" i="10" s="1"/>
  <c r="J574" i="10"/>
  <c r="I574" i="10"/>
  <c r="J573" i="10"/>
  <c r="I573" i="10"/>
  <c r="M573" i="10" s="1"/>
  <c r="J572" i="10"/>
  <c r="I572" i="10"/>
  <c r="L572" i="10" s="1" a="1"/>
  <c r="L572" i="10" s="1"/>
  <c r="J571" i="10"/>
  <c r="I571" i="10"/>
  <c r="J570" i="10"/>
  <c r="I570" i="10"/>
  <c r="M570" i="10" s="1"/>
  <c r="J569" i="10"/>
  <c r="I569" i="10"/>
  <c r="M569" i="10" s="1"/>
  <c r="J568" i="10"/>
  <c r="I568" i="10"/>
  <c r="L568" i="10" s="1" a="1"/>
  <c r="L568" i="10" s="1"/>
  <c r="J567" i="10"/>
  <c r="I567" i="10"/>
  <c r="L567" i="10" s="1" a="1"/>
  <c r="L567" i="10" s="1"/>
  <c r="J566" i="10"/>
  <c r="I566" i="10"/>
  <c r="M566" i="10" s="1"/>
  <c r="J565" i="10"/>
  <c r="I565" i="10"/>
  <c r="M565" i="10" s="1"/>
  <c r="J564" i="10"/>
  <c r="I564" i="10"/>
  <c r="L564" i="10" s="1" a="1"/>
  <c r="L564" i="10" s="1"/>
  <c r="J563" i="10"/>
  <c r="I563" i="10"/>
  <c r="L563" i="10" s="1" a="1"/>
  <c r="L563" i="10" s="1"/>
  <c r="J562" i="10"/>
  <c r="I562" i="10"/>
  <c r="M562" i="10" s="1"/>
  <c r="J561" i="10"/>
  <c r="I561" i="10"/>
  <c r="M561" i="10" s="1"/>
  <c r="J560" i="10"/>
  <c r="I560" i="10"/>
  <c r="J559" i="10"/>
  <c r="I559" i="10"/>
  <c r="L559" i="10" s="1" a="1"/>
  <c r="L559" i="10" s="1"/>
  <c r="J558" i="10"/>
  <c r="I558" i="10"/>
  <c r="J557" i="10"/>
  <c r="I557" i="10"/>
  <c r="J556" i="10"/>
  <c r="I556" i="10"/>
  <c r="L556" i="10" s="1" a="1"/>
  <c r="L556" i="10" s="1"/>
  <c r="J555" i="10"/>
  <c r="I555" i="10"/>
  <c r="J554" i="10"/>
  <c r="I554" i="10"/>
  <c r="M554" i="10" s="1"/>
  <c r="J553" i="10"/>
  <c r="I553" i="10"/>
  <c r="J552" i="10"/>
  <c r="I552" i="10"/>
  <c r="J551" i="10"/>
  <c r="I551" i="10"/>
  <c r="L551" i="10" s="1" a="1"/>
  <c r="L551" i="10" s="1"/>
  <c r="J550" i="10"/>
  <c r="I550" i="10"/>
  <c r="M550" i="10" s="1"/>
  <c r="J549" i="10"/>
  <c r="I549" i="10"/>
  <c r="M549" i="10" s="1"/>
  <c r="J548" i="10"/>
  <c r="I548" i="10"/>
  <c r="J547" i="10"/>
  <c r="I547" i="10"/>
  <c r="L547" i="10" s="1" a="1"/>
  <c r="L547" i="10" s="1"/>
  <c r="J546" i="10"/>
  <c r="I546" i="10"/>
  <c r="M546" i="10" s="1"/>
  <c r="J545" i="10"/>
  <c r="I545" i="10"/>
  <c r="J544" i="10"/>
  <c r="I544" i="10"/>
  <c r="L544" i="10" s="1" a="1"/>
  <c r="L544" i="10" s="1"/>
  <c r="J543" i="10"/>
  <c r="I543" i="10"/>
  <c r="L543" i="10" s="1" a="1"/>
  <c r="L543" i="10" s="1"/>
  <c r="J542" i="10"/>
  <c r="I542" i="10"/>
  <c r="J541" i="10"/>
  <c r="I541" i="10"/>
  <c r="K541" i="10" s="1"/>
  <c r="J540" i="10"/>
  <c r="I540" i="10"/>
  <c r="L540" i="10" s="1" a="1"/>
  <c r="L540" i="10" s="1"/>
  <c r="J539" i="10"/>
  <c r="I539" i="10"/>
  <c r="J538" i="10"/>
  <c r="I538" i="10"/>
  <c r="M538" i="10" s="1"/>
  <c r="J537" i="10"/>
  <c r="I537" i="10"/>
  <c r="M537" i="10" s="1"/>
  <c r="J536" i="10"/>
  <c r="I536" i="10"/>
  <c r="L536" i="10" s="1" a="1"/>
  <c r="L536" i="10" s="1"/>
  <c r="J535" i="10"/>
  <c r="I535" i="10"/>
  <c r="L535" i="10" s="1" a="1"/>
  <c r="L535" i="10" s="1"/>
  <c r="J534" i="10"/>
  <c r="I534" i="10"/>
  <c r="M534" i="10" s="1"/>
  <c r="J533" i="10"/>
  <c r="I533" i="10"/>
  <c r="M533" i="10" s="1"/>
  <c r="J532" i="10"/>
  <c r="I532" i="10"/>
  <c r="L532" i="10" s="1" a="1"/>
  <c r="L532" i="10" s="1"/>
  <c r="J531" i="10"/>
  <c r="I531" i="10"/>
  <c r="L531" i="10" s="1" a="1"/>
  <c r="L531" i="10" s="1"/>
  <c r="J530" i="10"/>
  <c r="I530" i="10"/>
  <c r="M530" i="10" s="1"/>
  <c r="J529" i="10"/>
  <c r="I529" i="10"/>
  <c r="M529" i="10" s="1"/>
  <c r="J528" i="10"/>
  <c r="I528" i="10"/>
  <c r="L528" i="10" s="1" a="1"/>
  <c r="L528" i="10" s="1"/>
  <c r="J527" i="10"/>
  <c r="I527" i="10"/>
  <c r="L527" i="10" s="1" a="1"/>
  <c r="L527" i="10" s="1"/>
  <c r="J526" i="10"/>
  <c r="I526" i="10"/>
  <c r="J525" i="10"/>
  <c r="I525" i="10"/>
  <c r="M525" i="10" s="1"/>
  <c r="J524" i="10"/>
  <c r="I524" i="10"/>
  <c r="L524" i="10" s="1" a="1"/>
  <c r="L524" i="10" s="1"/>
  <c r="J523" i="10"/>
  <c r="I523" i="10"/>
  <c r="J522" i="10"/>
  <c r="I522" i="10"/>
  <c r="M522" i="10" s="1"/>
  <c r="J521" i="10"/>
  <c r="I521" i="10"/>
  <c r="M521" i="10" s="1"/>
  <c r="J520" i="10"/>
  <c r="I520" i="10"/>
  <c r="L520" i="10" s="1" a="1"/>
  <c r="L520" i="10" s="1"/>
  <c r="J519" i="10"/>
  <c r="I519" i="10"/>
  <c r="L519" i="10" s="1" a="1"/>
  <c r="L519" i="10" s="1"/>
  <c r="J518" i="10"/>
  <c r="I518" i="10"/>
  <c r="M518" i="10" s="1"/>
  <c r="J517" i="10"/>
  <c r="I517" i="10"/>
  <c r="M517" i="10" s="1"/>
  <c r="J516" i="10"/>
  <c r="I516" i="10"/>
  <c r="L516" i="10" s="1" a="1"/>
  <c r="L516" i="10" s="1"/>
  <c r="J515" i="10"/>
  <c r="I515" i="10"/>
  <c r="L515" i="10" s="1" a="1"/>
  <c r="L515" i="10" s="1"/>
  <c r="J514" i="10"/>
  <c r="I514" i="10"/>
  <c r="M514" i="10" s="1"/>
  <c r="J513" i="10"/>
  <c r="I513" i="10"/>
  <c r="M513" i="10" s="1"/>
  <c r="J512" i="10"/>
  <c r="I512" i="10"/>
  <c r="L512" i="10" s="1" a="1"/>
  <c r="L512" i="10" s="1"/>
  <c r="J511" i="10"/>
  <c r="I511" i="10"/>
  <c r="L511" i="10" s="1" a="1"/>
  <c r="L511" i="10" s="1"/>
  <c r="J510" i="10"/>
  <c r="I510" i="10"/>
  <c r="J509" i="10"/>
  <c r="I509" i="10"/>
  <c r="M509" i="10" s="1"/>
  <c r="J508" i="10"/>
  <c r="I508" i="10"/>
  <c r="L508" i="10" s="1" a="1"/>
  <c r="L508" i="10" s="1"/>
  <c r="J507" i="10"/>
  <c r="I507" i="10"/>
  <c r="J506" i="10"/>
  <c r="I506" i="10"/>
  <c r="M506" i="10" s="1"/>
  <c r="J505" i="10"/>
  <c r="I505" i="10"/>
  <c r="M505" i="10" s="1"/>
  <c r="J504" i="10"/>
  <c r="I504" i="10"/>
  <c r="J503" i="10"/>
  <c r="I503" i="10"/>
  <c r="L503" i="10" s="1" a="1"/>
  <c r="L503" i="10" s="1"/>
  <c r="J502" i="10"/>
  <c r="I502" i="10"/>
  <c r="M502" i="10" s="1"/>
  <c r="J501" i="10"/>
  <c r="I501" i="10"/>
  <c r="M501" i="10" s="1"/>
  <c r="J500" i="10"/>
  <c r="I500" i="10"/>
  <c r="L500" i="10" s="1" a="1"/>
  <c r="L500" i="10" s="1"/>
  <c r="J499" i="10"/>
  <c r="I499" i="10"/>
  <c r="L499" i="10" s="1" a="1"/>
  <c r="L499" i="10" s="1"/>
  <c r="J498" i="10"/>
  <c r="I498" i="10"/>
  <c r="M498" i="10" s="1"/>
  <c r="J497" i="10"/>
  <c r="I497" i="10"/>
  <c r="J496" i="10"/>
  <c r="I496" i="10"/>
  <c r="L496" i="10" s="1" a="1"/>
  <c r="L496" i="10" s="1"/>
  <c r="J495" i="10"/>
  <c r="I495" i="10"/>
  <c r="L495" i="10" s="1" a="1"/>
  <c r="L495" i="10" s="1"/>
  <c r="J494" i="10"/>
  <c r="I494" i="10"/>
  <c r="J493" i="10"/>
  <c r="I493" i="10"/>
  <c r="M493" i="10" s="1"/>
  <c r="J492" i="10"/>
  <c r="I492" i="10"/>
  <c r="L492" i="10" s="1" a="1"/>
  <c r="L492" i="10" s="1"/>
  <c r="J491" i="10"/>
  <c r="I491" i="10"/>
  <c r="J490" i="10"/>
  <c r="I490" i="10"/>
  <c r="M490" i="10" s="1"/>
  <c r="L489" i="10" a="1"/>
  <c r="L489" i="10" s="1"/>
  <c r="J489" i="10"/>
  <c r="I489" i="10"/>
  <c r="M489" i="10" s="1"/>
  <c r="J488" i="10"/>
  <c r="I488" i="10"/>
  <c r="L488" i="10" s="1" a="1"/>
  <c r="L488" i="10" s="1"/>
  <c r="J487" i="10"/>
  <c r="I487" i="10"/>
  <c r="M487" i="10" s="1"/>
  <c r="J486" i="10"/>
  <c r="I486" i="10"/>
  <c r="M486" i="10" s="1"/>
  <c r="J485" i="10"/>
  <c r="I485" i="10"/>
  <c r="M485" i="10" s="1"/>
  <c r="J484" i="10"/>
  <c r="I484" i="10"/>
  <c r="M484" i="10" s="1"/>
  <c r="J483" i="10"/>
  <c r="I483" i="10"/>
  <c r="M483" i="10" s="1"/>
  <c r="J482" i="10"/>
  <c r="I482" i="10"/>
  <c r="J481" i="10"/>
  <c r="I481" i="10"/>
  <c r="M481" i="10" s="1"/>
  <c r="J480" i="10"/>
  <c r="I480" i="10"/>
  <c r="M480" i="10" s="1"/>
  <c r="J479" i="10"/>
  <c r="I479" i="10"/>
  <c r="M479" i="10" s="1"/>
  <c r="K478" i="10"/>
  <c r="J478" i="10"/>
  <c r="I478" i="10"/>
  <c r="M478" i="10" s="1"/>
  <c r="J477" i="10"/>
  <c r="I477" i="10"/>
  <c r="M477" i="10" s="1"/>
  <c r="J476" i="10"/>
  <c r="I476" i="10"/>
  <c r="J475" i="10"/>
  <c r="I475" i="10"/>
  <c r="L475" i="10" s="1" a="1"/>
  <c r="L475" i="10" s="1"/>
  <c r="J474" i="10"/>
  <c r="I474" i="10"/>
  <c r="M474" i="10" s="1"/>
  <c r="J473" i="10"/>
  <c r="I473" i="10"/>
  <c r="L473" i="10" s="1" a="1"/>
  <c r="L473" i="10" s="1"/>
  <c r="J472" i="10"/>
  <c r="I472" i="10"/>
  <c r="J471" i="10"/>
  <c r="I471" i="10"/>
  <c r="L471" i="10" s="1" a="1"/>
  <c r="L471" i="10" s="1"/>
  <c r="J470" i="10"/>
  <c r="I470" i="10"/>
  <c r="J469" i="10"/>
  <c r="I469" i="10"/>
  <c r="J468" i="10"/>
  <c r="I468" i="10"/>
  <c r="J467" i="10"/>
  <c r="I467" i="10"/>
  <c r="L467" i="10" s="1" a="1"/>
  <c r="L467" i="10" s="1"/>
  <c r="J466" i="10"/>
  <c r="I466" i="10"/>
  <c r="J465" i="10"/>
  <c r="I465" i="10"/>
  <c r="J464" i="10"/>
  <c r="I464" i="10"/>
  <c r="J463" i="10"/>
  <c r="I463" i="10"/>
  <c r="L463" i="10" s="1" a="1"/>
  <c r="L463" i="10" s="1"/>
  <c r="J462" i="10"/>
  <c r="I462" i="10"/>
  <c r="J461" i="10"/>
  <c r="I461" i="10"/>
  <c r="J460" i="10"/>
  <c r="I460" i="10"/>
  <c r="J459" i="10"/>
  <c r="I459" i="10"/>
  <c r="L459" i="10" s="1" a="1"/>
  <c r="L459" i="10" s="1"/>
  <c r="J458" i="10"/>
  <c r="I458" i="10"/>
  <c r="J457" i="10"/>
  <c r="I457" i="10"/>
  <c r="L457" i="10" s="1" a="1"/>
  <c r="L457" i="10" s="1"/>
  <c r="J456" i="10"/>
  <c r="I456" i="10"/>
  <c r="J455" i="10"/>
  <c r="I455" i="10"/>
  <c r="J454" i="10"/>
  <c r="I454" i="10"/>
  <c r="J453" i="10"/>
  <c r="I453" i="10"/>
  <c r="L453" i="10" s="1" a="1"/>
  <c r="L453" i="10" s="1"/>
  <c r="J452" i="10"/>
  <c r="I452" i="10"/>
  <c r="J451" i="10"/>
  <c r="I451" i="10"/>
  <c r="J450" i="10"/>
  <c r="I450" i="10"/>
  <c r="J449" i="10"/>
  <c r="I449" i="10"/>
  <c r="L449" i="10" s="1" a="1"/>
  <c r="L449" i="10" s="1"/>
  <c r="J448" i="10"/>
  <c r="I448" i="10"/>
  <c r="J447" i="10"/>
  <c r="I447" i="10"/>
  <c r="J446" i="10"/>
  <c r="I446" i="10"/>
  <c r="J445" i="10"/>
  <c r="I445" i="10"/>
  <c r="L445" i="10" s="1" a="1"/>
  <c r="L445" i="10" s="1"/>
  <c r="J444" i="10"/>
  <c r="I444" i="10"/>
  <c r="J443" i="10"/>
  <c r="I443" i="10"/>
  <c r="J442" i="10"/>
  <c r="I442" i="10"/>
  <c r="J441" i="10"/>
  <c r="I441" i="10"/>
  <c r="L441" i="10" s="1" a="1"/>
  <c r="L441" i="10" s="1"/>
  <c r="J440" i="10"/>
  <c r="I440" i="10"/>
  <c r="J439" i="10"/>
  <c r="I439" i="10"/>
  <c r="J438" i="10"/>
  <c r="I438" i="10"/>
  <c r="J437" i="10"/>
  <c r="I437" i="10"/>
  <c r="L437" i="10" s="1" a="1"/>
  <c r="L437" i="10" s="1"/>
  <c r="J436" i="10"/>
  <c r="I436" i="10"/>
  <c r="J435" i="10"/>
  <c r="I435" i="10"/>
  <c r="J434" i="10"/>
  <c r="I434" i="10"/>
  <c r="L434" i="10" s="1" a="1"/>
  <c r="L434" i="10" s="1"/>
  <c r="J433" i="10"/>
  <c r="I433" i="10"/>
  <c r="L433" i="10" s="1" a="1"/>
  <c r="L433" i="10" s="1"/>
  <c r="J432" i="10"/>
  <c r="I432" i="10"/>
  <c r="J431" i="10"/>
  <c r="I431" i="10"/>
  <c r="J430" i="10"/>
  <c r="I430" i="10"/>
  <c r="J429" i="10"/>
  <c r="I429" i="10"/>
  <c r="L429" i="10" s="1" a="1"/>
  <c r="L429" i="10" s="1"/>
  <c r="J428" i="10"/>
  <c r="I428" i="10"/>
  <c r="J427" i="10"/>
  <c r="I427" i="10"/>
  <c r="J426" i="10"/>
  <c r="I426" i="10"/>
  <c r="L426" i="10" s="1" a="1"/>
  <c r="L426" i="10" s="1"/>
  <c r="J425" i="10"/>
  <c r="I425" i="10"/>
  <c r="L425" i="10" s="1" a="1"/>
  <c r="L425" i="10" s="1"/>
  <c r="J424" i="10"/>
  <c r="I424" i="10"/>
  <c r="J423" i="10"/>
  <c r="I423" i="10"/>
  <c r="J422" i="10"/>
  <c r="I422" i="10"/>
  <c r="J421" i="10"/>
  <c r="I421" i="10"/>
  <c r="L421" i="10" s="1" a="1"/>
  <c r="L421" i="10" s="1"/>
  <c r="J420" i="10"/>
  <c r="I420" i="10"/>
  <c r="J419" i="10"/>
  <c r="I419" i="10"/>
  <c r="J418" i="10"/>
  <c r="I418" i="10"/>
  <c r="L418" i="10" s="1" a="1"/>
  <c r="L418" i="10" s="1"/>
  <c r="J417" i="10"/>
  <c r="I417" i="10"/>
  <c r="L417" i="10" s="1" a="1"/>
  <c r="L417" i="10" s="1"/>
  <c r="J416" i="10"/>
  <c r="I416" i="10"/>
  <c r="J415" i="10"/>
  <c r="I415" i="10"/>
  <c r="J414" i="10"/>
  <c r="I414" i="10"/>
  <c r="J413" i="10"/>
  <c r="I413" i="10"/>
  <c r="L413" i="10" s="1" a="1"/>
  <c r="L413" i="10" s="1"/>
  <c r="J412" i="10"/>
  <c r="I412" i="10"/>
  <c r="J411" i="10"/>
  <c r="I411" i="10"/>
  <c r="J410" i="10"/>
  <c r="I410" i="10"/>
  <c r="M410" i="10" s="1"/>
  <c r="J409" i="10"/>
  <c r="I409" i="10"/>
  <c r="L409" i="10" s="1" a="1"/>
  <c r="L409" i="10" s="1"/>
  <c r="J408" i="10"/>
  <c r="I408" i="10"/>
  <c r="J407" i="10"/>
  <c r="I407" i="10"/>
  <c r="L407" i="10" s="1" a="1"/>
  <c r="L407" i="10" s="1"/>
  <c r="J406" i="10"/>
  <c r="I406" i="10"/>
  <c r="M406" i="10" s="1"/>
  <c r="J405" i="10"/>
  <c r="I405" i="10"/>
  <c r="L405" i="10" s="1" a="1"/>
  <c r="L405" i="10" s="1"/>
  <c r="J404" i="10"/>
  <c r="I404" i="10"/>
  <c r="J403" i="10"/>
  <c r="I403" i="10"/>
  <c r="L403" i="10" s="1" a="1"/>
  <c r="L403" i="10" s="1"/>
  <c r="J402" i="10"/>
  <c r="I402" i="10"/>
  <c r="M402" i="10" s="1"/>
  <c r="J401" i="10"/>
  <c r="I401" i="10"/>
  <c r="L401" i="10" s="1" a="1"/>
  <c r="L401" i="10" s="1"/>
  <c r="J400" i="10"/>
  <c r="I400" i="10"/>
  <c r="J399" i="10"/>
  <c r="I399" i="10"/>
  <c r="L399" i="10" s="1" a="1"/>
  <c r="L399" i="10" s="1"/>
  <c r="J398" i="10"/>
  <c r="I398" i="10"/>
  <c r="M398" i="10" s="1"/>
  <c r="J397" i="10"/>
  <c r="I397" i="10"/>
  <c r="L397" i="10" s="1" a="1"/>
  <c r="L397" i="10" s="1"/>
  <c r="J396" i="10"/>
  <c r="I396" i="10"/>
  <c r="J395" i="10"/>
  <c r="I395" i="10"/>
  <c r="L395" i="10" s="1" a="1"/>
  <c r="L395" i="10" s="1"/>
  <c r="J394" i="10"/>
  <c r="I394" i="10"/>
  <c r="M394" i="10" s="1"/>
  <c r="J393" i="10"/>
  <c r="I393" i="10"/>
  <c r="L393" i="10" s="1" a="1"/>
  <c r="L393" i="10" s="1"/>
  <c r="J392" i="10"/>
  <c r="I392" i="10"/>
  <c r="J391" i="10"/>
  <c r="I391" i="10"/>
  <c r="L391" i="10" s="1" a="1"/>
  <c r="L391" i="10" s="1"/>
  <c r="J390" i="10"/>
  <c r="I390" i="10"/>
  <c r="M390" i="10" s="1"/>
  <c r="J389" i="10"/>
  <c r="I389" i="10"/>
  <c r="L389" i="10" s="1" a="1"/>
  <c r="L389" i="10" s="1"/>
  <c r="J388" i="10"/>
  <c r="I388" i="10"/>
  <c r="J387" i="10"/>
  <c r="I387" i="10"/>
  <c r="L387" i="10" s="1" a="1"/>
  <c r="L387" i="10" s="1"/>
  <c r="J386" i="10"/>
  <c r="I386" i="10"/>
  <c r="M386" i="10" s="1"/>
  <c r="J385" i="10"/>
  <c r="I385" i="10"/>
  <c r="L385" i="10" s="1" a="1"/>
  <c r="L385" i="10" s="1"/>
  <c r="J384" i="10"/>
  <c r="I384" i="10"/>
  <c r="J383" i="10"/>
  <c r="I383" i="10"/>
  <c r="L383" i="10" s="1" a="1"/>
  <c r="L383" i="10" s="1"/>
  <c r="J382" i="10"/>
  <c r="I382" i="10"/>
  <c r="M382" i="10" s="1"/>
  <c r="J381" i="10"/>
  <c r="I381" i="10"/>
  <c r="L381" i="10" s="1" a="1"/>
  <c r="L381" i="10" s="1"/>
  <c r="J380" i="10"/>
  <c r="I380" i="10"/>
  <c r="J379" i="10"/>
  <c r="I379" i="10"/>
  <c r="L379" i="10" s="1" a="1"/>
  <c r="L379" i="10" s="1"/>
  <c r="J378" i="10"/>
  <c r="I378" i="10"/>
  <c r="M378" i="10" s="1"/>
  <c r="J377" i="10"/>
  <c r="I377" i="10"/>
  <c r="L377" i="10" s="1" a="1"/>
  <c r="L377" i="10" s="1"/>
  <c r="J376" i="10"/>
  <c r="I376" i="10"/>
  <c r="J375" i="10"/>
  <c r="I375" i="10"/>
  <c r="L375" i="10" s="1" a="1"/>
  <c r="L375" i="10" s="1"/>
  <c r="J374" i="10"/>
  <c r="I374" i="10"/>
  <c r="M374" i="10" s="1"/>
  <c r="J373" i="10"/>
  <c r="I373" i="10"/>
  <c r="L373" i="10" s="1" a="1"/>
  <c r="L373" i="10" s="1"/>
  <c r="J372" i="10"/>
  <c r="I372" i="10"/>
  <c r="J371" i="10"/>
  <c r="I371" i="10"/>
  <c r="L371" i="10" s="1" a="1"/>
  <c r="L371" i="10" s="1"/>
  <c r="J370" i="10"/>
  <c r="I370" i="10"/>
  <c r="M370" i="10" s="1"/>
  <c r="J369" i="10"/>
  <c r="I369" i="10"/>
  <c r="L369" i="10" s="1" a="1"/>
  <c r="L369" i="10" s="1"/>
  <c r="J368" i="10"/>
  <c r="I368" i="10"/>
  <c r="J367" i="10"/>
  <c r="I367" i="10"/>
  <c r="L367" i="10" s="1" a="1"/>
  <c r="L367" i="10" s="1"/>
  <c r="J366" i="10"/>
  <c r="I366" i="10"/>
  <c r="M366" i="10" s="1"/>
  <c r="J365" i="10"/>
  <c r="I365" i="10"/>
  <c r="L365" i="10" s="1" a="1"/>
  <c r="L365" i="10" s="1"/>
  <c r="J364" i="10"/>
  <c r="I364" i="10"/>
  <c r="J363" i="10"/>
  <c r="I363" i="10"/>
  <c r="L363" i="10" s="1" a="1"/>
  <c r="L363" i="10" s="1"/>
  <c r="J362" i="10"/>
  <c r="I362" i="10"/>
  <c r="M362" i="10" s="1"/>
  <c r="J361" i="10"/>
  <c r="I361" i="10"/>
  <c r="L361" i="10" s="1" a="1"/>
  <c r="L361" i="10" s="1"/>
  <c r="J360" i="10"/>
  <c r="I360" i="10"/>
  <c r="J359" i="10"/>
  <c r="I359" i="10"/>
  <c r="L359" i="10" s="1" a="1"/>
  <c r="L359" i="10" s="1"/>
  <c r="J358" i="10"/>
  <c r="I358" i="10"/>
  <c r="M358" i="10" s="1"/>
  <c r="J357" i="10"/>
  <c r="I357" i="10"/>
  <c r="L357" i="10" s="1" a="1"/>
  <c r="L357" i="10" s="1"/>
  <c r="J356" i="10"/>
  <c r="I356" i="10"/>
  <c r="J355" i="10"/>
  <c r="I355" i="10"/>
  <c r="L355" i="10" s="1" a="1"/>
  <c r="L355" i="10" s="1"/>
  <c r="J354" i="10"/>
  <c r="I354" i="10"/>
  <c r="M354" i="10" s="1"/>
  <c r="J353" i="10"/>
  <c r="I353" i="10"/>
  <c r="L353" i="10" s="1" a="1"/>
  <c r="L353" i="10" s="1"/>
  <c r="J352" i="10"/>
  <c r="I352" i="10"/>
  <c r="J351" i="10"/>
  <c r="I351" i="10"/>
  <c r="L351" i="10" s="1" a="1"/>
  <c r="L351" i="10" s="1"/>
  <c r="J350" i="10"/>
  <c r="I350" i="10"/>
  <c r="M350" i="10" s="1"/>
  <c r="J349" i="10"/>
  <c r="I349" i="10"/>
  <c r="L349" i="10" s="1" a="1"/>
  <c r="L349" i="10" s="1"/>
  <c r="J348" i="10"/>
  <c r="I348" i="10"/>
  <c r="J347" i="10"/>
  <c r="I347" i="10"/>
  <c r="L347" i="10" s="1" a="1"/>
  <c r="L347" i="10" s="1"/>
  <c r="J346" i="10"/>
  <c r="I346" i="10"/>
  <c r="M346" i="10" s="1"/>
  <c r="J345" i="10"/>
  <c r="I345" i="10"/>
  <c r="L345" i="10" s="1" a="1"/>
  <c r="L345" i="10" s="1"/>
  <c r="J344" i="10"/>
  <c r="I344" i="10"/>
  <c r="J343" i="10"/>
  <c r="I343" i="10"/>
  <c r="L343" i="10" s="1" a="1"/>
  <c r="L343" i="10" s="1"/>
  <c r="J342" i="10"/>
  <c r="I342" i="10"/>
  <c r="M342" i="10" s="1"/>
  <c r="J341" i="10"/>
  <c r="I341" i="10"/>
  <c r="L341" i="10" s="1" a="1"/>
  <c r="L341" i="10" s="1"/>
  <c r="J340" i="10"/>
  <c r="I340" i="10"/>
  <c r="J339" i="10"/>
  <c r="I339" i="10"/>
  <c r="L339" i="10" s="1" a="1"/>
  <c r="L339" i="10" s="1"/>
  <c r="J338" i="10"/>
  <c r="I338" i="10"/>
  <c r="M338" i="10" s="1"/>
  <c r="J337" i="10"/>
  <c r="I337" i="10"/>
  <c r="M337" i="10" s="1"/>
  <c r="J336" i="10"/>
  <c r="I336" i="10"/>
  <c r="J335" i="10"/>
  <c r="I335" i="10"/>
  <c r="L335" i="10" s="1" a="1"/>
  <c r="L335" i="10" s="1"/>
  <c r="J334" i="10"/>
  <c r="I334" i="10"/>
  <c r="M334" i="10" s="1"/>
  <c r="J333" i="10"/>
  <c r="I333" i="10"/>
  <c r="J332" i="10"/>
  <c r="I332" i="10"/>
  <c r="J331" i="10"/>
  <c r="I331" i="10"/>
  <c r="L331" i="10" s="1" a="1"/>
  <c r="L331" i="10" s="1"/>
  <c r="J330" i="10"/>
  <c r="I330" i="10"/>
  <c r="M330" i="10" s="1"/>
  <c r="J329" i="10"/>
  <c r="I329" i="10"/>
  <c r="M329" i="10" s="1"/>
  <c r="J328" i="10"/>
  <c r="I328" i="10"/>
  <c r="J327" i="10"/>
  <c r="I327" i="10"/>
  <c r="L327" i="10" s="1" a="1"/>
  <c r="L327" i="10" s="1"/>
  <c r="J326" i="10"/>
  <c r="I326" i="10"/>
  <c r="M326" i="10" s="1"/>
  <c r="J325" i="10"/>
  <c r="I325" i="10"/>
  <c r="J324" i="10"/>
  <c r="I324" i="10"/>
  <c r="J323" i="10"/>
  <c r="I323" i="10"/>
  <c r="L323" i="10" s="1" a="1"/>
  <c r="L323" i="10" s="1"/>
  <c r="J322" i="10"/>
  <c r="I322" i="10"/>
  <c r="M322" i="10" s="1"/>
  <c r="J321" i="10"/>
  <c r="I321" i="10"/>
  <c r="M321" i="10" s="1"/>
  <c r="J320" i="10"/>
  <c r="I320" i="10"/>
  <c r="J319" i="10"/>
  <c r="I319" i="10"/>
  <c r="L319" i="10" s="1" a="1"/>
  <c r="L319" i="10" s="1"/>
  <c r="J318" i="10"/>
  <c r="I318" i="10"/>
  <c r="M318" i="10" s="1"/>
  <c r="J317" i="10"/>
  <c r="I317" i="10"/>
  <c r="J316" i="10"/>
  <c r="I316" i="10"/>
  <c r="J315" i="10"/>
  <c r="I315" i="10"/>
  <c r="L315" i="10" s="1" a="1"/>
  <c r="L315" i="10" s="1"/>
  <c r="J314" i="10"/>
  <c r="I314" i="10"/>
  <c r="M314" i="10" s="1"/>
  <c r="J313" i="10"/>
  <c r="I313" i="10"/>
  <c r="M313" i="10" s="1"/>
  <c r="J312" i="10"/>
  <c r="I312" i="10"/>
  <c r="J311" i="10"/>
  <c r="I311" i="10"/>
  <c r="L311" i="10" s="1" a="1"/>
  <c r="L311" i="10" s="1"/>
  <c r="J310" i="10"/>
  <c r="I310" i="10"/>
  <c r="M310" i="10" s="1"/>
  <c r="J309" i="10"/>
  <c r="I309" i="10"/>
  <c r="J308" i="10"/>
  <c r="I308" i="10"/>
  <c r="J307" i="10"/>
  <c r="I307" i="10"/>
  <c r="J306" i="10"/>
  <c r="I306" i="10"/>
  <c r="J305" i="10"/>
  <c r="I305" i="10"/>
  <c r="M305" i="10" s="1"/>
  <c r="J304" i="10"/>
  <c r="I304" i="10"/>
  <c r="J303" i="10"/>
  <c r="I303" i="10"/>
  <c r="J302" i="10"/>
  <c r="I302" i="10"/>
  <c r="J301" i="10"/>
  <c r="I301" i="10"/>
  <c r="J300" i="10"/>
  <c r="I300" i="10"/>
  <c r="L300" i="10" s="1" a="1"/>
  <c r="L300" i="10" s="1"/>
  <c r="J299" i="10"/>
  <c r="I299" i="10"/>
  <c r="J298" i="10"/>
  <c r="I298" i="10"/>
  <c r="J297" i="10"/>
  <c r="I297" i="10"/>
  <c r="J296" i="10"/>
  <c r="I296" i="10"/>
  <c r="L296" i="10" s="1" a="1"/>
  <c r="L296" i="10" s="1"/>
  <c r="J295" i="10"/>
  <c r="I295" i="10"/>
  <c r="J294" i="10"/>
  <c r="I294" i="10"/>
  <c r="J293" i="10"/>
  <c r="I293" i="10"/>
  <c r="J292" i="10"/>
  <c r="I292" i="10"/>
  <c r="L292" i="10" s="1" a="1"/>
  <c r="L292" i="10" s="1"/>
  <c r="J291" i="10"/>
  <c r="I291" i="10"/>
  <c r="L291" i="10" s="1" a="1"/>
  <c r="L291" i="10" s="1"/>
  <c r="J290" i="10"/>
  <c r="I290" i="10"/>
  <c r="J289" i="10"/>
  <c r="I289" i="10"/>
  <c r="K288" i="10"/>
  <c r="J288" i="10"/>
  <c r="I288" i="10"/>
  <c r="L288" i="10" s="1" a="1"/>
  <c r="L288" i="10" s="1"/>
  <c r="J287" i="10"/>
  <c r="I287" i="10"/>
  <c r="J286" i="10"/>
  <c r="I286" i="10"/>
  <c r="J285" i="10"/>
  <c r="I285" i="10"/>
  <c r="J284" i="10"/>
  <c r="I284" i="10"/>
  <c r="L284" i="10" s="1" a="1"/>
  <c r="L284" i="10" s="1"/>
  <c r="J283" i="10"/>
  <c r="I283" i="10"/>
  <c r="J282" i="10"/>
  <c r="I282" i="10"/>
  <c r="J281" i="10"/>
  <c r="I281" i="10"/>
  <c r="J280" i="10"/>
  <c r="I280" i="10"/>
  <c r="L280" i="10" s="1" a="1"/>
  <c r="L280" i="10" s="1"/>
  <c r="J279" i="10"/>
  <c r="I279" i="10"/>
  <c r="J278" i="10"/>
  <c r="I278" i="10"/>
  <c r="J277" i="10"/>
  <c r="I277" i="10"/>
  <c r="J276" i="10"/>
  <c r="I276" i="10"/>
  <c r="L276" i="10" s="1" a="1"/>
  <c r="L276" i="10" s="1"/>
  <c r="J275" i="10"/>
  <c r="I275" i="10"/>
  <c r="J274" i="10"/>
  <c r="I274" i="10"/>
  <c r="J273" i="10"/>
  <c r="I273" i="10"/>
  <c r="J272" i="10"/>
  <c r="I272" i="10"/>
  <c r="L272" i="10" s="1" a="1"/>
  <c r="L272" i="10" s="1"/>
  <c r="J271" i="10"/>
  <c r="I271" i="10"/>
  <c r="J270" i="10"/>
  <c r="I270" i="10"/>
  <c r="J269" i="10"/>
  <c r="I269" i="10"/>
  <c r="J268" i="10"/>
  <c r="I268" i="10"/>
  <c r="L268" i="10" s="1" a="1"/>
  <c r="L268" i="10" s="1"/>
  <c r="J267" i="10"/>
  <c r="I267" i="10"/>
  <c r="J266" i="10"/>
  <c r="I266" i="10"/>
  <c r="J265" i="10"/>
  <c r="I265" i="10"/>
  <c r="J264" i="10"/>
  <c r="I264" i="10"/>
  <c r="L264" i="10" s="1" a="1"/>
  <c r="L264" i="10" s="1"/>
  <c r="J263" i="10"/>
  <c r="I263" i="10"/>
  <c r="J262" i="10"/>
  <c r="I262" i="10"/>
  <c r="J261" i="10"/>
  <c r="I261" i="10"/>
  <c r="J260" i="10"/>
  <c r="I260" i="10"/>
  <c r="L260" i="10" s="1" a="1"/>
  <c r="L260" i="10" s="1"/>
  <c r="J259" i="10"/>
  <c r="I259" i="10"/>
  <c r="J258" i="10"/>
  <c r="I258" i="10"/>
  <c r="J257" i="10"/>
  <c r="I257" i="10"/>
  <c r="J256" i="10"/>
  <c r="I256" i="10"/>
  <c r="L256" i="10" s="1" a="1"/>
  <c r="L256" i="10" s="1"/>
  <c r="J255" i="10"/>
  <c r="I255" i="10"/>
  <c r="J254" i="10"/>
  <c r="I254" i="10"/>
  <c r="J253" i="10"/>
  <c r="I253" i="10"/>
  <c r="J252" i="10"/>
  <c r="I252" i="10"/>
  <c r="L252" i="10" s="1" a="1"/>
  <c r="L252" i="10" s="1"/>
  <c r="J251" i="10"/>
  <c r="I251" i="10"/>
  <c r="J250" i="10"/>
  <c r="I250" i="10"/>
  <c r="J249" i="10"/>
  <c r="I249" i="10"/>
  <c r="K248" i="10"/>
  <c r="J248" i="10"/>
  <c r="I248" i="10"/>
  <c r="L248" i="10" s="1" a="1"/>
  <c r="L248" i="10" s="1"/>
  <c r="J247" i="10"/>
  <c r="I247" i="10"/>
  <c r="J246" i="10"/>
  <c r="I246" i="10"/>
  <c r="J245" i="10"/>
  <c r="I245" i="10"/>
  <c r="J244" i="10"/>
  <c r="I244" i="10"/>
  <c r="L244" i="10" s="1" a="1"/>
  <c r="L244" i="10" s="1"/>
  <c r="J243" i="10"/>
  <c r="I243" i="10"/>
  <c r="J242" i="10"/>
  <c r="I242" i="10"/>
  <c r="J241" i="10"/>
  <c r="I241" i="10"/>
  <c r="J240" i="10"/>
  <c r="I240" i="10"/>
  <c r="L240" i="10" s="1" a="1"/>
  <c r="L240" i="10" s="1"/>
  <c r="J239" i="10"/>
  <c r="I239" i="10"/>
  <c r="J238" i="10"/>
  <c r="I238" i="10"/>
  <c r="J237" i="10"/>
  <c r="I237" i="10"/>
  <c r="J236" i="10"/>
  <c r="I236" i="10"/>
  <c r="L236" i="10" s="1" a="1"/>
  <c r="L236" i="10" s="1"/>
  <c r="J235" i="10"/>
  <c r="I235" i="10"/>
  <c r="J234" i="10"/>
  <c r="I234" i="10"/>
  <c r="K234" i="10" s="1"/>
  <c r="J233" i="10"/>
  <c r="I233" i="10"/>
  <c r="J232" i="10"/>
  <c r="I232" i="10"/>
  <c r="L232" i="10" s="1" a="1"/>
  <c r="L232" i="10" s="1"/>
  <c r="J231" i="10"/>
  <c r="I231" i="10"/>
  <c r="J230" i="10"/>
  <c r="I230" i="10"/>
  <c r="K230" i="10" s="1"/>
  <c r="J229" i="10"/>
  <c r="I229" i="10"/>
  <c r="J228" i="10"/>
  <c r="I228" i="10"/>
  <c r="L228" i="10" s="1" a="1"/>
  <c r="L228" i="10" s="1"/>
  <c r="J227" i="10"/>
  <c r="I227" i="10"/>
  <c r="J226" i="10"/>
  <c r="I226" i="10"/>
  <c r="K226" i="10" s="1"/>
  <c r="J225" i="10"/>
  <c r="I225" i="10"/>
  <c r="J224" i="10"/>
  <c r="I224" i="10"/>
  <c r="L224" i="10" s="1" a="1"/>
  <c r="L224" i="10" s="1"/>
  <c r="J223" i="10"/>
  <c r="I223" i="10"/>
  <c r="J222" i="10"/>
  <c r="I222" i="10"/>
  <c r="K222" i="10" s="1"/>
  <c r="J221" i="10"/>
  <c r="I221" i="10"/>
  <c r="J220" i="10"/>
  <c r="I220" i="10"/>
  <c r="L220" i="10" s="1" a="1"/>
  <c r="L220" i="10" s="1"/>
  <c r="J219" i="10"/>
  <c r="I219" i="10"/>
  <c r="J218" i="10"/>
  <c r="I218" i="10"/>
  <c r="K218" i="10" s="1"/>
  <c r="J217" i="10"/>
  <c r="I217" i="10"/>
  <c r="J216" i="10"/>
  <c r="I216" i="10"/>
  <c r="L216" i="10" s="1" a="1"/>
  <c r="L216" i="10" s="1"/>
  <c r="J215" i="10"/>
  <c r="I215" i="10"/>
  <c r="J214" i="10"/>
  <c r="I214" i="10"/>
  <c r="K214" i="10" s="1"/>
  <c r="J213" i="10"/>
  <c r="I213" i="10"/>
  <c r="J212" i="10"/>
  <c r="I212" i="10"/>
  <c r="L212" i="10" s="1" a="1"/>
  <c r="L212" i="10" s="1"/>
  <c r="J211" i="10"/>
  <c r="I211" i="10"/>
  <c r="J210" i="10"/>
  <c r="I210" i="10"/>
  <c r="K210" i="10" s="1"/>
  <c r="J209" i="10"/>
  <c r="I209" i="10"/>
  <c r="J208" i="10"/>
  <c r="I208" i="10"/>
  <c r="L208" i="10" s="1" a="1"/>
  <c r="L208" i="10" s="1"/>
  <c r="J207" i="10"/>
  <c r="I207" i="10"/>
  <c r="J206" i="10"/>
  <c r="I206" i="10"/>
  <c r="K206" i="10" s="1"/>
  <c r="J205" i="10"/>
  <c r="I205" i="10"/>
  <c r="J204" i="10"/>
  <c r="I204" i="10"/>
  <c r="L204" i="10" s="1" a="1"/>
  <c r="L204" i="10" s="1"/>
  <c r="J203" i="10"/>
  <c r="I203" i="10"/>
  <c r="J202" i="10"/>
  <c r="I202" i="10"/>
  <c r="K202" i="10" s="1"/>
  <c r="J201" i="10"/>
  <c r="I201" i="10"/>
  <c r="J200" i="10"/>
  <c r="I200" i="10"/>
  <c r="L200" i="10" s="1" a="1"/>
  <c r="L200" i="10" s="1"/>
  <c r="J199" i="10"/>
  <c r="I199" i="10"/>
  <c r="J198" i="10"/>
  <c r="I198" i="10"/>
  <c r="K198" i="10" s="1"/>
  <c r="J197" i="10"/>
  <c r="I197" i="10"/>
  <c r="J196" i="10"/>
  <c r="I196" i="10"/>
  <c r="L196" i="10" s="1" a="1"/>
  <c r="L196" i="10" s="1"/>
  <c r="J195" i="10"/>
  <c r="I195" i="10"/>
  <c r="J194" i="10"/>
  <c r="I194" i="10"/>
  <c r="K194" i="10" s="1"/>
  <c r="J193" i="10"/>
  <c r="I193" i="10"/>
  <c r="J192" i="10"/>
  <c r="I192" i="10"/>
  <c r="L192" i="10" s="1" a="1"/>
  <c r="L192" i="10" s="1"/>
  <c r="J191" i="10"/>
  <c r="I191" i="10"/>
  <c r="J190" i="10"/>
  <c r="I190" i="10"/>
  <c r="K190" i="10" s="1"/>
  <c r="J189" i="10"/>
  <c r="I189" i="10"/>
  <c r="J188" i="10"/>
  <c r="I188" i="10"/>
  <c r="L188" i="10" s="1" a="1"/>
  <c r="L188" i="10" s="1"/>
  <c r="J187" i="10"/>
  <c r="I187" i="10"/>
  <c r="J186" i="10"/>
  <c r="I186" i="10"/>
  <c r="K186" i="10" s="1"/>
  <c r="J185" i="10"/>
  <c r="I185" i="10"/>
  <c r="J184" i="10"/>
  <c r="I184" i="10"/>
  <c r="L184" i="10" s="1" a="1"/>
  <c r="L184" i="10" s="1"/>
  <c r="J183" i="10"/>
  <c r="I183" i="10"/>
  <c r="J182" i="10"/>
  <c r="I182" i="10"/>
  <c r="K182" i="10" s="1"/>
  <c r="J181" i="10"/>
  <c r="I181" i="10"/>
  <c r="J180" i="10"/>
  <c r="I180" i="10"/>
  <c r="L180" i="10" s="1" a="1"/>
  <c r="L180" i="10" s="1"/>
  <c r="J179" i="10"/>
  <c r="I179" i="10"/>
  <c r="J178" i="10"/>
  <c r="I178" i="10"/>
  <c r="K178" i="10" s="1"/>
  <c r="J177" i="10"/>
  <c r="I177" i="10"/>
  <c r="J176" i="10"/>
  <c r="I176" i="10"/>
  <c r="L176" i="10" s="1" a="1"/>
  <c r="L176" i="10" s="1"/>
  <c r="J175" i="10"/>
  <c r="I175" i="10"/>
  <c r="J174" i="10"/>
  <c r="I174" i="10"/>
  <c r="K174" i="10" s="1"/>
  <c r="J173" i="10"/>
  <c r="I173" i="10"/>
  <c r="J172" i="10"/>
  <c r="I172" i="10"/>
  <c r="L172" i="10" s="1" a="1"/>
  <c r="L172" i="10" s="1"/>
  <c r="J171" i="10"/>
  <c r="I171" i="10"/>
  <c r="J170" i="10"/>
  <c r="I170" i="10"/>
  <c r="K170" i="10" s="1"/>
  <c r="J169" i="10"/>
  <c r="I169" i="10"/>
  <c r="J168" i="10"/>
  <c r="I168" i="10"/>
  <c r="L168" i="10" s="1" a="1"/>
  <c r="L168" i="10" s="1"/>
  <c r="J167" i="10"/>
  <c r="I167" i="10"/>
  <c r="J166" i="10"/>
  <c r="I166" i="10"/>
  <c r="K166" i="10" s="1"/>
  <c r="J165" i="10"/>
  <c r="I165" i="10"/>
  <c r="J164" i="10"/>
  <c r="I164" i="10"/>
  <c r="L164" i="10" s="1" a="1"/>
  <c r="L164" i="10" s="1"/>
  <c r="J163" i="10"/>
  <c r="I163" i="10"/>
  <c r="J162" i="10"/>
  <c r="I162" i="10"/>
  <c r="K162" i="10" s="1"/>
  <c r="J161" i="10"/>
  <c r="I161" i="10"/>
  <c r="J160" i="10"/>
  <c r="I160" i="10"/>
  <c r="L160" i="10" s="1" a="1"/>
  <c r="L160" i="10" s="1"/>
  <c r="J159" i="10"/>
  <c r="I159" i="10"/>
  <c r="J158" i="10"/>
  <c r="I158" i="10"/>
  <c r="K158" i="10" s="1"/>
  <c r="J157" i="10"/>
  <c r="I157" i="10"/>
  <c r="M157" i="10" s="1"/>
  <c r="J156" i="10"/>
  <c r="I156" i="10"/>
  <c r="L156" i="10" s="1" a="1"/>
  <c r="L156" i="10" s="1"/>
  <c r="J155" i="10"/>
  <c r="I155" i="10"/>
  <c r="M155" i="10" s="1"/>
  <c r="J154" i="10"/>
  <c r="I154" i="10"/>
  <c r="J153" i="10"/>
  <c r="I153" i="10"/>
  <c r="M153" i="10" s="1"/>
  <c r="J152" i="10"/>
  <c r="I152" i="10"/>
  <c r="L152" i="10" s="1" a="1"/>
  <c r="L152" i="10" s="1"/>
  <c r="J151" i="10"/>
  <c r="I151" i="10"/>
  <c r="K151" i="10" s="1"/>
  <c r="J150" i="10"/>
  <c r="I150" i="10"/>
  <c r="J149" i="10"/>
  <c r="I149" i="10"/>
  <c r="M149" i="10" s="1"/>
  <c r="J148" i="10"/>
  <c r="I148" i="10"/>
  <c r="J147" i="10"/>
  <c r="I147" i="10"/>
  <c r="L147" i="10" s="1" a="1"/>
  <c r="L147" i="10" s="1"/>
  <c r="J146" i="10"/>
  <c r="I146" i="10"/>
  <c r="J145" i="10"/>
  <c r="I145" i="10"/>
  <c r="M145" i="10" s="1"/>
  <c r="J144" i="10"/>
  <c r="I144" i="10"/>
  <c r="L144" i="10" s="1" a="1"/>
  <c r="L144" i="10" s="1"/>
  <c r="J143" i="10"/>
  <c r="I143" i="10"/>
  <c r="M143" i="10" s="1"/>
  <c r="J142" i="10"/>
  <c r="I142" i="10"/>
  <c r="J141" i="10"/>
  <c r="I141" i="10"/>
  <c r="M141" i="10" s="1"/>
  <c r="J140" i="10"/>
  <c r="I140" i="10"/>
  <c r="L140" i="10" s="1" a="1"/>
  <c r="L140" i="10" s="1"/>
  <c r="J139" i="10"/>
  <c r="I139" i="10"/>
  <c r="M139" i="10" s="1"/>
  <c r="J138" i="10"/>
  <c r="I138" i="10"/>
  <c r="J137" i="10"/>
  <c r="I137" i="10"/>
  <c r="M137" i="10" s="1"/>
  <c r="J136" i="10"/>
  <c r="I136" i="10"/>
  <c r="L136" i="10" s="1" a="1"/>
  <c r="L136" i="10" s="1"/>
  <c r="J135" i="10"/>
  <c r="I135" i="10"/>
  <c r="M135" i="10" s="1"/>
  <c r="J134" i="10"/>
  <c r="I134" i="10"/>
  <c r="M134" i="10" s="1"/>
  <c r="J133" i="10"/>
  <c r="I133" i="10"/>
  <c r="M133" i="10" s="1"/>
  <c r="J132" i="10"/>
  <c r="I132" i="10"/>
  <c r="L132" i="10" s="1" a="1"/>
  <c r="L132" i="10" s="1"/>
  <c r="J131" i="10"/>
  <c r="I131" i="10"/>
  <c r="M131" i="10" s="1"/>
  <c r="J130" i="10"/>
  <c r="I130" i="10"/>
  <c r="M130" i="10" s="1"/>
  <c r="J129" i="10"/>
  <c r="I129" i="10"/>
  <c r="M129" i="10" s="1"/>
  <c r="J128" i="10"/>
  <c r="I128" i="10"/>
  <c r="L128" i="10" s="1" a="1"/>
  <c r="L128" i="10" s="1"/>
  <c r="J127" i="10"/>
  <c r="I127" i="10"/>
  <c r="M127" i="10" s="1"/>
  <c r="J126" i="10"/>
  <c r="I126" i="10"/>
  <c r="J125" i="10"/>
  <c r="I125" i="10"/>
  <c r="M125" i="10" s="1"/>
  <c r="J124" i="10"/>
  <c r="I124" i="10"/>
  <c r="L124" i="10" s="1" a="1"/>
  <c r="L124" i="10" s="1"/>
  <c r="J123" i="10"/>
  <c r="I123" i="10"/>
  <c r="M123" i="10" s="1"/>
  <c r="J122" i="10"/>
  <c r="I122" i="10"/>
  <c r="J121" i="10"/>
  <c r="I121" i="10"/>
  <c r="M121" i="10" s="1"/>
  <c r="J120" i="10"/>
  <c r="I120" i="10"/>
  <c r="L120" i="10" s="1" a="1"/>
  <c r="L120" i="10" s="1"/>
  <c r="J119" i="10"/>
  <c r="I119" i="10"/>
  <c r="M119" i="10" s="1"/>
  <c r="J118" i="10"/>
  <c r="I118" i="10"/>
  <c r="M118" i="10" s="1"/>
  <c r="J117" i="10"/>
  <c r="I117" i="10"/>
  <c r="M117" i="10" s="1"/>
  <c r="J116" i="10"/>
  <c r="I116" i="10"/>
  <c r="L116" i="10" s="1" a="1"/>
  <c r="L116" i="10" s="1"/>
  <c r="J115" i="10"/>
  <c r="I115" i="10"/>
  <c r="M115" i="10" s="1"/>
  <c r="J114" i="10"/>
  <c r="I114" i="10"/>
  <c r="M114" i="10" s="1"/>
  <c r="J113" i="10"/>
  <c r="I113" i="10"/>
  <c r="M113" i="10" s="1"/>
  <c r="J112" i="10"/>
  <c r="I112" i="10"/>
  <c r="M112" i="10" s="1"/>
  <c r="J111" i="10"/>
  <c r="I111" i="10"/>
  <c r="K111" i="10" s="1"/>
  <c r="J110" i="10"/>
  <c r="I110" i="10"/>
  <c r="M110" i="10" s="1"/>
  <c r="J109" i="10"/>
  <c r="I109" i="10"/>
  <c r="K109" i="10" s="1"/>
  <c r="J108" i="10"/>
  <c r="I108" i="10"/>
  <c r="M108" i="10" s="1"/>
  <c r="J107" i="10"/>
  <c r="I107" i="10"/>
  <c r="K107" i="10" s="1"/>
  <c r="J106" i="10"/>
  <c r="I106" i="10"/>
  <c r="M106" i="10" s="1"/>
  <c r="J105" i="10"/>
  <c r="I105" i="10"/>
  <c r="K105" i="10" s="1"/>
  <c r="L104" i="10" a="1"/>
  <c r="L104" i="10" s="1"/>
  <c r="J104" i="10"/>
  <c r="I104" i="10"/>
  <c r="M104" i="10" s="1"/>
  <c r="M103" i="10"/>
  <c r="J103" i="10"/>
  <c r="I103" i="10"/>
  <c r="K103" i="10" s="1"/>
  <c r="J102" i="10"/>
  <c r="I102" i="10"/>
  <c r="M102" i="10" s="1"/>
  <c r="J101" i="10"/>
  <c r="I101" i="10"/>
  <c r="K101" i="10" s="1"/>
  <c r="J100" i="10"/>
  <c r="I100" i="10"/>
  <c r="M100" i="10" s="1"/>
  <c r="J99" i="10"/>
  <c r="I99" i="10"/>
  <c r="K99" i="10" s="1"/>
  <c r="J98" i="10"/>
  <c r="I98" i="10"/>
  <c r="M98" i="10" s="1"/>
  <c r="J97" i="10"/>
  <c r="I97" i="10"/>
  <c r="K97" i="10" s="1"/>
  <c r="J96" i="10"/>
  <c r="I96" i="10"/>
  <c r="M96" i="10" s="1"/>
  <c r="J95" i="10"/>
  <c r="I95" i="10"/>
  <c r="K95" i="10" s="1"/>
  <c r="J94" i="10"/>
  <c r="I94" i="10"/>
  <c r="M94" i="10" s="1"/>
  <c r="J93" i="10"/>
  <c r="I93" i="10"/>
  <c r="K93" i="10" s="1"/>
  <c r="J92" i="10"/>
  <c r="I92" i="10"/>
  <c r="M92" i="10" s="1"/>
  <c r="J91" i="10"/>
  <c r="I91" i="10"/>
  <c r="K91" i="10" s="1"/>
  <c r="J90" i="10"/>
  <c r="I90" i="10"/>
  <c r="M90" i="10" s="1"/>
  <c r="J89" i="10"/>
  <c r="I89" i="10"/>
  <c r="K89" i="10" s="1"/>
  <c r="L88" i="10" a="1"/>
  <c r="L88" i="10" s="1"/>
  <c r="J88" i="10"/>
  <c r="I88" i="10"/>
  <c r="M88" i="10" s="1"/>
  <c r="M87" i="10"/>
  <c r="J87" i="10"/>
  <c r="I87" i="10"/>
  <c r="K87" i="10" s="1"/>
  <c r="J86" i="10"/>
  <c r="I86" i="10"/>
  <c r="M86" i="10" s="1"/>
  <c r="J85" i="10"/>
  <c r="I85" i="10"/>
  <c r="K85" i="10" s="1"/>
  <c r="J84" i="10"/>
  <c r="I84" i="10"/>
  <c r="M84" i="10" s="1"/>
  <c r="J83" i="10"/>
  <c r="I83" i="10"/>
  <c r="K83" i="10" s="1"/>
  <c r="J82" i="10"/>
  <c r="I82" i="10"/>
  <c r="M82" i="10" s="1"/>
  <c r="J81" i="10"/>
  <c r="I81" i="10"/>
  <c r="K81" i="10" s="1"/>
  <c r="J80" i="10"/>
  <c r="I80" i="10"/>
  <c r="M80" i="10" s="1"/>
  <c r="J79" i="10"/>
  <c r="I79" i="10"/>
  <c r="K79" i="10" s="1"/>
  <c r="J78" i="10"/>
  <c r="I78" i="10"/>
  <c r="M78" i="10" s="1"/>
  <c r="J77" i="10"/>
  <c r="I77" i="10"/>
  <c r="K77" i="10" s="1"/>
  <c r="J76" i="10"/>
  <c r="I76" i="10"/>
  <c r="M76" i="10" s="1"/>
  <c r="J75" i="10"/>
  <c r="I75" i="10"/>
  <c r="K75" i="10" s="1"/>
  <c r="J74" i="10"/>
  <c r="I74" i="10"/>
  <c r="M74" i="10" s="1"/>
  <c r="J73" i="10"/>
  <c r="I73" i="10"/>
  <c r="K73" i="10" s="1"/>
  <c r="J72" i="10"/>
  <c r="I72" i="10"/>
  <c r="M72" i="10" s="1"/>
  <c r="J71" i="10"/>
  <c r="I71" i="10"/>
  <c r="K71" i="10" s="1"/>
  <c r="J70" i="10"/>
  <c r="I70" i="10"/>
  <c r="M70" i="10" s="1"/>
  <c r="J69" i="10"/>
  <c r="I69" i="10"/>
  <c r="K69" i="10" s="1"/>
  <c r="J68" i="10"/>
  <c r="I68" i="10"/>
  <c r="M68" i="10" s="1"/>
  <c r="J67" i="10"/>
  <c r="I67" i="10"/>
  <c r="K67" i="10" s="1"/>
  <c r="J66" i="10"/>
  <c r="I66" i="10"/>
  <c r="M66" i="10" s="1"/>
  <c r="J65" i="10"/>
  <c r="I65" i="10"/>
  <c r="K65" i="10" s="1"/>
  <c r="J64" i="10"/>
  <c r="I64" i="10"/>
  <c r="M64" i="10" s="1"/>
  <c r="J63" i="10"/>
  <c r="I63" i="10"/>
  <c r="K63" i="10" s="1"/>
  <c r="J62" i="10"/>
  <c r="I62" i="10"/>
  <c r="M62" i="10" s="1"/>
  <c r="J61" i="10"/>
  <c r="I61" i="10"/>
  <c r="K61" i="10" s="1"/>
  <c r="J60" i="10"/>
  <c r="I60" i="10"/>
  <c r="M60" i="10" s="1"/>
  <c r="J59" i="10"/>
  <c r="I59" i="10"/>
  <c r="K59" i="10" s="1"/>
  <c r="J58" i="10"/>
  <c r="I58" i="10"/>
  <c r="M58" i="10" s="1"/>
  <c r="J57" i="10"/>
  <c r="I57" i="10"/>
  <c r="K57" i="10" s="1"/>
  <c r="J56" i="10"/>
  <c r="I56" i="10"/>
  <c r="M56" i="10" s="1"/>
  <c r="J55" i="10"/>
  <c r="I55" i="10"/>
  <c r="K55" i="10" s="1"/>
  <c r="J54" i="10"/>
  <c r="I54" i="10"/>
  <c r="M54" i="10" s="1"/>
  <c r="J53" i="10"/>
  <c r="I53" i="10"/>
  <c r="K53" i="10" s="1"/>
  <c r="J52" i="10"/>
  <c r="I52" i="10"/>
  <c r="M52" i="10" s="1"/>
  <c r="J51" i="10"/>
  <c r="I51" i="10"/>
  <c r="K51" i="10" s="1"/>
  <c r="J50" i="10"/>
  <c r="I50" i="10"/>
  <c r="M50" i="10" s="1"/>
  <c r="J49" i="10"/>
  <c r="I49" i="10"/>
  <c r="K49" i="10" s="1"/>
  <c r="J48" i="10"/>
  <c r="I48" i="10"/>
  <c r="M48" i="10" s="1"/>
  <c r="J47" i="10"/>
  <c r="I47" i="10"/>
  <c r="K47" i="10" s="1"/>
  <c r="J46" i="10"/>
  <c r="I46" i="10"/>
  <c r="M46" i="10" s="1"/>
  <c r="J45" i="10"/>
  <c r="I45" i="10"/>
  <c r="K45" i="10" s="1"/>
  <c r="J44" i="10"/>
  <c r="I44" i="10"/>
  <c r="M44" i="10" s="1"/>
  <c r="J43" i="10"/>
  <c r="I43" i="10"/>
  <c r="K43" i="10" s="1"/>
  <c r="J42" i="10"/>
  <c r="I42" i="10"/>
  <c r="M42" i="10" s="1"/>
  <c r="J41" i="10"/>
  <c r="I41" i="10"/>
  <c r="K41" i="10" s="1"/>
  <c r="J40" i="10"/>
  <c r="I40" i="10"/>
  <c r="M40" i="10" s="1"/>
  <c r="J39" i="10"/>
  <c r="I39" i="10"/>
  <c r="K39" i="10" s="1"/>
  <c r="J38" i="10"/>
  <c r="I38" i="10"/>
  <c r="M38" i="10" s="1"/>
  <c r="J37" i="10"/>
  <c r="I37" i="10"/>
  <c r="K37" i="10" s="1"/>
  <c r="J36" i="10"/>
  <c r="I36" i="10"/>
  <c r="M36" i="10" s="1"/>
  <c r="J35" i="10"/>
  <c r="I35" i="10"/>
  <c r="K35" i="10" s="1"/>
  <c r="J34" i="10"/>
  <c r="I34" i="10"/>
  <c r="M34" i="10" s="1"/>
  <c r="J33" i="10"/>
  <c r="I33" i="10"/>
  <c r="K33" i="10" s="1"/>
  <c r="J32" i="10"/>
  <c r="I32" i="10"/>
  <c r="M32" i="10" s="1"/>
  <c r="J31" i="10"/>
  <c r="I31" i="10"/>
  <c r="K31" i="10" s="1"/>
  <c r="J30" i="10"/>
  <c r="I30" i="10"/>
  <c r="M30" i="10" s="1"/>
  <c r="J29" i="10"/>
  <c r="I29" i="10"/>
  <c r="K29" i="10" s="1"/>
  <c r="J28" i="10"/>
  <c r="I28" i="10"/>
  <c r="M28" i="10" s="1"/>
  <c r="J27" i="10"/>
  <c r="I27" i="10"/>
  <c r="K27" i="10" s="1"/>
  <c r="J26" i="10"/>
  <c r="I26" i="10"/>
  <c r="M26" i="10" s="1"/>
  <c r="J25" i="10"/>
  <c r="I25" i="10"/>
  <c r="K25" i="10" s="1"/>
  <c r="L24" i="10" a="1"/>
  <c r="L24" i="10" s="1"/>
  <c r="J24" i="10"/>
  <c r="I24" i="10"/>
  <c r="M24" i="10" s="1"/>
  <c r="M23" i="10"/>
  <c r="J23" i="10"/>
  <c r="I23" i="10"/>
  <c r="K23" i="10" s="1"/>
  <c r="J22" i="10"/>
  <c r="I22" i="10"/>
  <c r="M22" i="10" s="1"/>
  <c r="J21" i="10"/>
  <c r="I21" i="10"/>
  <c r="K21" i="10" s="1"/>
  <c r="J20" i="10"/>
  <c r="I20" i="10"/>
  <c r="M20" i="10" s="1"/>
  <c r="J19" i="10"/>
  <c r="I19" i="10"/>
  <c r="K19" i="10" s="1"/>
  <c r="J18" i="10"/>
  <c r="I18" i="10"/>
  <c r="M18" i="10" s="1"/>
  <c r="J17" i="10"/>
  <c r="I17" i="10"/>
  <c r="K17" i="10" s="1"/>
  <c r="J16" i="10"/>
  <c r="I16" i="10"/>
  <c r="M16" i="10" s="1"/>
  <c r="J15" i="10"/>
  <c r="I15" i="10"/>
  <c r="K15" i="10" s="1"/>
  <c r="J14" i="10"/>
  <c r="I14" i="10"/>
  <c r="M14" i="10" s="1"/>
  <c r="J13" i="10"/>
  <c r="I13" i="10"/>
  <c r="K13" i="10" s="1"/>
  <c r="J12" i="10"/>
  <c r="I12" i="10"/>
  <c r="M12" i="10" s="1"/>
  <c r="J11" i="10"/>
  <c r="I11" i="10"/>
  <c r="K11" i="10" s="1"/>
  <c r="J10" i="10"/>
  <c r="I10" i="10"/>
  <c r="M10" i="10" s="1"/>
  <c r="J9" i="10"/>
  <c r="I9" i="10"/>
  <c r="K9" i="10" s="1"/>
  <c r="L8" i="10" a="1"/>
  <c r="L8" i="10" s="1"/>
  <c r="K8" i="10"/>
  <c r="J8" i="10"/>
  <c r="J7" i="10"/>
  <c r="I7" i="10"/>
  <c r="K7" i="10" s="1"/>
  <c r="J6" i="10"/>
  <c r="I6" i="10"/>
  <c r="M6" i="10" s="1"/>
  <c r="J5" i="10"/>
  <c r="I5" i="10"/>
  <c r="K5" i="10" s="1"/>
  <c r="J4" i="10"/>
  <c r="I4" i="10"/>
  <c r="M4" i="10" s="1"/>
  <c r="J3" i="10"/>
  <c r="I3" i="10"/>
  <c r="K3" i="10" s="1"/>
  <c r="J2" i="10"/>
  <c r="I2" i="10"/>
  <c r="L2" i="10" s="1" a="1"/>
  <c r="L2" i="10" s="1"/>
  <c r="K1001" i="9"/>
  <c r="J1001" i="9"/>
  <c r="I1001" i="9"/>
  <c r="M1001" i="9" s="1"/>
  <c r="J1000" i="9"/>
  <c r="I1000" i="9"/>
  <c r="K999" i="9"/>
  <c r="J999" i="9"/>
  <c r="I999" i="9"/>
  <c r="M999" i="9" s="1"/>
  <c r="J998" i="9"/>
  <c r="I998" i="9"/>
  <c r="K997" i="9"/>
  <c r="J997" i="9"/>
  <c r="I997" i="9"/>
  <c r="M997" i="9" s="1"/>
  <c r="J996" i="9"/>
  <c r="I996" i="9"/>
  <c r="K995" i="9"/>
  <c r="J995" i="9"/>
  <c r="I995" i="9"/>
  <c r="M995" i="9" s="1"/>
  <c r="J994" i="9"/>
  <c r="I994" i="9"/>
  <c r="K993" i="9"/>
  <c r="J993" i="9"/>
  <c r="I993" i="9"/>
  <c r="M993" i="9" s="1"/>
  <c r="J992" i="9"/>
  <c r="I992" i="9"/>
  <c r="M991" i="9"/>
  <c r="K991" i="9"/>
  <c r="J991" i="9"/>
  <c r="I991" i="9"/>
  <c r="L991" i="9" s="1" a="1"/>
  <c r="L991" i="9" s="1"/>
  <c r="L990" i="9" a="1"/>
  <c r="L990" i="9" s="1"/>
  <c r="J990" i="9"/>
  <c r="I990" i="9"/>
  <c r="M989" i="9"/>
  <c r="K989" i="9"/>
  <c r="J989" i="9"/>
  <c r="I989" i="9"/>
  <c r="L989" i="9" s="1" a="1"/>
  <c r="L989" i="9" s="1"/>
  <c r="L988" i="9" a="1"/>
  <c r="L988" i="9" s="1"/>
  <c r="J988" i="9"/>
  <c r="I988" i="9"/>
  <c r="M987" i="9"/>
  <c r="K987" i="9"/>
  <c r="J987" i="9"/>
  <c r="I987" i="9"/>
  <c r="L987" i="9" s="1" a="1"/>
  <c r="L987" i="9" s="1"/>
  <c r="L986" i="9" a="1"/>
  <c r="L986" i="9" s="1"/>
  <c r="J986" i="9"/>
  <c r="I986" i="9"/>
  <c r="M985" i="9"/>
  <c r="K985" i="9"/>
  <c r="J985" i="9"/>
  <c r="I985" i="9"/>
  <c r="L985" i="9" s="1" a="1"/>
  <c r="L985" i="9" s="1"/>
  <c r="L984" i="9" a="1"/>
  <c r="L984" i="9" s="1"/>
  <c r="J984" i="9"/>
  <c r="I984" i="9"/>
  <c r="M983" i="9"/>
  <c r="K983" i="9"/>
  <c r="J983" i="9"/>
  <c r="I983" i="9"/>
  <c r="L983" i="9" s="1" a="1"/>
  <c r="L983" i="9" s="1"/>
  <c r="L982" i="9" a="1"/>
  <c r="L982" i="9" s="1"/>
  <c r="J982" i="9"/>
  <c r="I982" i="9"/>
  <c r="M981" i="9"/>
  <c r="K981" i="9"/>
  <c r="J981" i="9"/>
  <c r="I981" i="9"/>
  <c r="L981" i="9" s="1" a="1"/>
  <c r="L981" i="9" s="1"/>
  <c r="L980" i="9" a="1"/>
  <c r="L980" i="9" s="1"/>
  <c r="J980" i="9"/>
  <c r="I980" i="9"/>
  <c r="M979" i="9"/>
  <c r="K979" i="9"/>
  <c r="J979" i="9"/>
  <c r="I979" i="9"/>
  <c r="L979" i="9" s="1" a="1"/>
  <c r="L979" i="9" s="1"/>
  <c r="L978" i="9" a="1"/>
  <c r="L978" i="9" s="1"/>
  <c r="J978" i="9"/>
  <c r="I978" i="9"/>
  <c r="M977" i="9"/>
  <c r="K977" i="9"/>
  <c r="J977" i="9"/>
  <c r="I977" i="9"/>
  <c r="L977" i="9" s="1" a="1"/>
  <c r="L977" i="9" s="1"/>
  <c r="L976" i="9" a="1"/>
  <c r="L976" i="9" s="1"/>
  <c r="J976" i="9"/>
  <c r="I976" i="9"/>
  <c r="M975" i="9"/>
  <c r="K975" i="9"/>
  <c r="J975" i="9"/>
  <c r="I975" i="9"/>
  <c r="L975" i="9" s="1" a="1"/>
  <c r="L975" i="9" s="1"/>
  <c r="L974" i="9" a="1"/>
  <c r="L974" i="9" s="1"/>
  <c r="J974" i="9"/>
  <c r="I974" i="9"/>
  <c r="M973" i="9"/>
  <c r="K973" i="9"/>
  <c r="J973" i="9"/>
  <c r="I973" i="9"/>
  <c r="L973" i="9" s="1" a="1"/>
  <c r="L973" i="9" s="1"/>
  <c r="L972" i="9" a="1"/>
  <c r="L972" i="9" s="1"/>
  <c r="J972" i="9"/>
  <c r="I972" i="9"/>
  <c r="M971" i="9"/>
  <c r="K971" i="9"/>
  <c r="J971" i="9"/>
  <c r="I971" i="9"/>
  <c r="L971" i="9" s="1" a="1"/>
  <c r="L971" i="9" s="1"/>
  <c r="L970" i="9" a="1"/>
  <c r="L970" i="9" s="1"/>
  <c r="J970" i="9"/>
  <c r="I970" i="9"/>
  <c r="M969" i="9"/>
  <c r="K969" i="9"/>
  <c r="J969" i="9"/>
  <c r="I969" i="9"/>
  <c r="L969" i="9" s="1" a="1"/>
  <c r="L969" i="9" s="1"/>
  <c r="L968" i="9" a="1"/>
  <c r="L968" i="9" s="1"/>
  <c r="J968" i="9"/>
  <c r="I968" i="9"/>
  <c r="M967" i="9"/>
  <c r="K967" i="9"/>
  <c r="J967" i="9"/>
  <c r="I967" i="9"/>
  <c r="L967" i="9" s="1" a="1"/>
  <c r="L967" i="9" s="1"/>
  <c r="L966" i="9" a="1"/>
  <c r="L966" i="9" s="1"/>
  <c r="J966" i="9"/>
  <c r="I966" i="9"/>
  <c r="M965" i="9"/>
  <c r="K965" i="9"/>
  <c r="J965" i="9"/>
  <c r="I965" i="9"/>
  <c r="L965" i="9" s="1" a="1"/>
  <c r="L965" i="9" s="1"/>
  <c r="L964" i="9" a="1"/>
  <c r="L964" i="9" s="1"/>
  <c r="J964" i="9"/>
  <c r="I964" i="9"/>
  <c r="M963" i="9"/>
  <c r="L963" i="9" a="1"/>
  <c r="L963" i="9" s="1"/>
  <c r="K963" i="9"/>
  <c r="J963" i="9"/>
  <c r="I963" i="9"/>
  <c r="L962" i="9"/>
  <c r="L962" i="9" a="1"/>
  <c r="J962" i="9"/>
  <c r="I962" i="9"/>
  <c r="M961" i="9"/>
  <c r="L961" i="9" a="1"/>
  <c r="L961" i="9" s="1"/>
  <c r="K961" i="9"/>
  <c r="J961" i="9"/>
  <c r="I961" i="9"/>
  <c r="J960" i="9"/>
  <c r="I960" i="9"/>
  <c r="M959" i="9"/>
  <c r="L959" i="9" a="1"/>
  <c r="L959" i="9" s="1"/>
  <c r="K959" i="9"/>
  <c r="J959" i="9"/>
  <c r="I959" i="9"/>
  <c r="J958" i="9"/>
  <c r="I958" i="9"/>
  <c r="L958" i="9" s="1" a="1"/>
  <c r="L958" i="9" s="1"/>
  <c r="M957" i="9"/>
  <c r="L957" i="9" a="1"/>
  <c r="L957" i="9" s="1"/>
  <c r="K957" i="9"/>
  <c r="J957" i="9"/>
  <c r="I957" i="9"/>
  <c r="L956" i="9" a="1"/>
  <c r="L956" i="9" s="1"/>
  <c r="J956" i="9"/>
  <c r="I956" i="9"/>
  <c r="M955" i="9"/>
  <c r="L955" i="9" a="1"/>
  <c r="L955" i="9" s="1"/>
  <c r="K955" i="9"/>
  <c r="J955" i="9"/>
  <c r="I955" i="9"/>
  <c r="L954" i="9"/>
  <c r="L954" i="9" a="1"/>
  <c r="J954" i="9"/>
  <c r="I954" i="9"/>
  <c r="M953" i="9"/>
  <c r="L953" i="9" a="1"/>
  <c r="L953" i="9" s="1"/>
  <c r="K953" i="9"/>
  <c r="J953" i="9"/>
  <c r="I953" i="9"/>
  <c r="J952" i="9"/>
  <c r="I952" i="9"/>
  <c r="K952" i="9" s="1"/>
  <c r="M951" i="9"/>
  <c r="L951" i="9" a="1"/>
  <c r="L951" i="9" s="1"/>
  <c r="K951" i="9"/>
  <c r="J951" i="9"/>
  <c r="I951" i="9"/>
  <c r="L950" i="9"/>
  <c r="L950" i="9" a="1"/>
  <c r="J950" i="9"/>
  <c r="I950" i="9"/>
  <c r="K950" i="9" s="1"/>
  <c r="M949" i="9"/>
  <c r="L949" i="9" a="1"/>
  <c r="L949" i="9" s="1"/>
  <c r="K949" i="9"/>
  <c r="J949" i="9"/>
  <c r="I949" i="9"/>
  <c r="J948" i="9"/>
  <c r="I948" i="9"/>
  <c r="K948" i="9" s="1"/>
  <c r="M947" i="9"/>
  <c r="L947" i="9" a="1"/>
  <c r="L947" i="9" s="1"/>
  <c r="K947" i="9"/>
  <c r="J947" i="9"/>
  <c r="I947" i="9"/>
  <c r="L946" i="9"/>
  <c r="L946" i="9" a="1"/>
  <c r="J946" i="9"/>
  <c r="I946" i="9"/>
  <c r="K946" i="9" s="1"/>
  <c r="M945" i="9"/>
  <c r="L945" i="9" a="1"/>
  <c r="L945" i="9" s="1"/>
  <c r="K945" i="9"/>
  <c r="J945" i="9"/>
  <c r="I945" i="9"/>
  <c r="J944" i="9"/>
  <c r="I944" i="9"/>
  <c r="K944" i="9" s="1"/>
  <c r="M943" i="9"/>
  <c r="L943" i="9" a="1"/>
  <c r="L943" i="9" s="1"/>
  <c r="K943" i="9"/>
  <c r="J943" i="9"/>
  <c r="I943" i="9"/>
  <c r="L942" i="9"/>
  <c r="L942" i="9" a="1"/>
  <c r="J942" i="9"/>
  <c r="I942" i="9"/>
  <c r="K942" i="9" s="1"/>
  <c r="M941" i="9"/>
  <c r="L941" i="9" a="1"/>
  <c r="L941" i="9" s="1"/>
  <c r="K941" i="9"/>
  <c r="J941" i="9"/>
  <c r="I941" i="9"/>
  <c r="J940" i="9"/>
  <c r="I940" i="9"/>
  <c r="K940" i="9" s="1"/>
  <c r="M939" i="9"/>
  <c r="L939" i="9" a="1"/>
  <c r="L939" i="9" s="1"/>
  <c r="K939" i="9"/>
  <c r="J939" i="9"/>
  <c r="I939" i="9"/>
  <c r="L938" i="9"/>
  <c r="L938" i="9" a="1"/>
  <c r="J938" i="9"/>
  <c r="I938" i="9"/>
  <c r="K938" i="9" s="1"/>
  <c r="M937" i="9"/>
  <c r="L937" i="9" a="1"/>
  <c r="L937" i="9" s="1"/>
  <c r="K937" i="9"/>
  <c r="J937" i="9"/>
  <c r="I937" i="9"/>
  <c r="J936" i="9"/>
  <c r="I936" i="9"/>
  <c r="K936" i="9" s="1"/>
  <c r="M935" i="9"/>
  <c r="L935" i="9" a="1"/>
  <c r="L935" i="9" s="1"/>
  <c r="K935" i="9"/>
  <c r="J935" i="9"/>
  <c r="I935" i="9"/>
  <c r="L934" i="9"/>
  <c r="L934" i="9" a="1"/>
  <c r="J934" i="9"/>
  <c r="I934" i="9"/>
  <c r="K934" i="9" s="1"/>
  <c r="M933" i="9"/>
  <c r="L933" i="9" a="1"/>
  <c r="L933" i="9" s="1"/>
  <c r="K933" i="9"/>
  <c r="J933" i="9"/>
  <c r="I933" i="9"/>
  <c r="J932" i="9"/>
  <c r="I932" i="9"/>
  <c r="K932" i="9" s="1"/>
  <c r="M931" i="9"/>
  <c r="L931" i="9" a="1"/>
  <c r="L931" i="9" s="1"/>
  <c r="K931" i="9"/>
  <c r="J931" i="9"/>
  <c r="I931" i="9"/>
  <c r="L930" i="9"/>
  <c r="L930" i="9" a="1"/>
  <c r="J930" i="9"/>
  <c r="I930" i="9"/>
  <c r="K930" i="9" s="1"/>
  <c r="M929" i="9"/>
  <c r="L929" i="9" a="1"/>
  <c r="L929" i="9" s="1"/>
  <c r="K929" i="9"/>
  <c r="J929" i="9"/>
  <c r="I929" i="9"/>
  <c r="J928" i="9"/>
  <c r="I928" i="9"/>
  <c r="K928" i="9" s="1"/>
  <c r="M927" i="9"/>
  <c r="L927" i="9" a="1"/>
  <c r="L927" i="9" s="1"/>
  <c r="K927" i="9"/>
  <c r="J927" i="9"/>
  <c r="I927" i="9"/>
  <c r="L926" i="9"/>
  <c r="L926" i="9" a="1"/>
  <c r="J926" i="9"/>
  <c r="I926" i="9"/>
  <c r="K926" i="9" s="1"/>
  <c r="M925" i="9"/>
  <c r="L925" i="9" a="1"/>
  <c r="L925" i="9" s="1"/>
  <c r="K925" i="9"/>
  <c r="J925" i="9"/>
  <c r="I925" i="9"/>
  <c r="J924" i="9"/>
  <c r="I924" i="9"/>
  <c r="K924" i="9" s="1"/>
  <c r="M923" i="9"/>
  <c r="L923" i="9" a="1"/>
  <c r="L923" i="9" s="1"/>
  <c r="K923" i="9"/>
  <c r="J923" i="9"/>
  <c r="I923" i="9"/>
  <c r="L922" i="9"/>
  <c r="L922" i="9" a="1"/>
  <c r="J922" i="9"/>
  <c r="I922" i="9"/>
  <c r="K922" i="9" s="1"/>
  <c r="M921" i="9"/>
  <c r="L921" i="9" a="1"/>
  <c r="L921" i="9" s="1"/>
  <c r="K921" i="9"/>
  <c r="J921" i="9"/>
  <c r="I921" i="9"/>
  <c r="J920" i="9"/>
  <c r="I920" i="9"/>
  <c r="K920" i="9" s="1"/>
  <c r="M919" i="9"/>
  <c r="L919" i="9" a="1"/>
  <c r="L919" i="9" s="1"/>
  <c r="K919" i="9"/>
  <c r="J919" i="9"/>
  <c r="I919" i="9"/>
  <c r="L918" i="9"/>
  <c r="L918" i="9" a="1"/>
  <c r="J918" i="9"/>
  <c r="I918" i="9"/>
  <c r="K918" i="9" s="1"/>
  <c r="M917" i="9"/>
  <c r="J917" i="9"/>
  <c r="I917" i="9"/>
  <c r="M916" i="9"/>
  <c r="K916" i="9"/>
  <c r="J916" i="9"/>
  <c r="I916" i="9"/>
  <c r="L916" i="9" s="1" a="1"/>
  <c r="L916" i="9" s="1"/>
  <c r="J915" i="9"/>
  <c r="I915" i="9"/>
  <c r="M914" i="9"/>
  <c r="K914" i="9"/>
  <c r="J914" i="9"/>
  <c r="I914" i="9"/>
  <c r="L914" i="9" s="1" a="1"/>
  <c r="L914" i="9" s="1"/>
  <c r="J913" i="9"/>
  <c r="I913" i="9"/>
  <c r="M912" i="9"/>
  <c r="K912" i="9"/>
  <c r="J912" i="9"/>
  <c r="I912" i="9"/>
  <c r="L912" i="9" s="1" a="1"/>
  <c r="L912" i="9" s="1"/>
  <c r="J911" i="9"/>
  <c r="I911" i="9"/>
  <c r="M910" i="9"/>
  <c r="K910" i="9"/>
  <c r="J910" i="9"/>
  <c r="I910" i="9"/>
  <c r="L910" i="9" s="1" a="1"/>
  <c r="L910" i="9" s="1"/>
  <c r="J909" i="9"/>
  <c r="I909" i="9"/>
  <c r="M908" i="9"/>
  <c r="K908" i="9"/>
  <c r="J908" i="9"/>
  <c r="I908" i="9"/>
  <c r="L908" i="9" s="1" a="1"/>
  <c r="L908" i="9" s="1"/>
  <c r="J907" i="9"/>
  <c r="I907" i="9"/>
  <c r="M906" i="9"/>
  <c r="K906" i="9"/>
  <c r="J906" i="9"/>
  <c r="I906" i="9"/>
  <c r="L906" i="9" s="1" a="1"/>
  <c r="L906" i="9" s="1"/>
  <c r="J905" i="9"/>
  <c r="I905" i="9"/>
  <c r="M904" i="9"/>
  <c r="K904" i="9"/>
  <c r="J904" i="9"/>
  <c r="I904" i="9"/>
  <c r="L904" i="9" s="1" a="1"/>
  <c r="L904" i="9" s="1"/>
  <c r="J903" i="9"/>
  <c r="I903" i="9"/>
  <c r="M902" i="9"/>
  <c r="K902" i="9"/>
  <c r="J902" i="9"/>
  <c r="I902" i="9"/>
  <c r="L902" i="9" s="1" a="1"/>
  <c r="L902" i="9" s="1"/>
  <c r="J901" i="9"/>
  <c r="I901" i="9"/>
  <c r="M900" i="9"/>
  <c r="K900" i="9"/>
  <c r="J900" i="9"/>
  <c r="I900" i="9"/>
  <c r="L900" i="9" s="1" a="1"/>
  <c r="L900" i="9" s="1"/>
  <c r="J899" i="9"/>
  <c r="I899" i="9"/>
  <c r="M898" i="9"/>
  <c r="K898" i="9"/>
  <c r="J898" i="9"/>
  <c r="I898" i="9"/>
  <c r="L898" i="9" s="1" a="1"/>
  <c r="L898" i="9" s="1"/>
  <c r="J897" i="9"/>
  <c r="I897" i="9"/>
  <c r="M896" i="9"/>
  <c r="K896" i="9"/>
  <c r="J896" i="9"/>
  <c r="I896" i="9"/>
  <c r="L896" i="9" s="1" a="1"/>
  <c r="L896" i="9" s="1"/>
  <c r="J895" i="9"/>
  <c r="I895" i="9"/>
  <c r="M894" i="9"/>
  <c r="L894" i="9" a="1"/>
  <c r="L894" i="9" s="1"/>
  <c r="K894" i="9"/>
  <c r="J894" i="9"/>
  <c r="I894" i="9"/>
  <c r="J893" i="9"/>
  <c r="I893" i="9"/>
  <c r="M892" i="9"/>
  <c r="L892" i="9" a="1"/>
  <c r="L892" i="9" s="1"/>
  <c r="K892" i="9"/>
  <c r="J892" i="9"/>
  <c r="I892" i="9"/>
  <c r="J891" i="9"/>
  <c r="I891" i="9"/>
  <c r="M890" i="9"/>
  <c r="L890" i="9" a="1"/>
  <c r="L890" i="9" s="1"/>
  <c r="K890" i="9"/>
  <c r="J890" i="9"/>
  <c r="I890" i="9"/>
  <c r="J889" i="9"/>
  <c r="I889" i="9"/>
  <c r="M888" i="9"/>
  <c r="L888" i="9" a="1"/>
  <c r="L888" i="9" s="1"/>
  <c r="K888" i="9"/>
  <c r="J888" i="9"/>
  <c r="I888" i="9"/>
  <c r="J887" i="9"/>
  <c r="I887" i="9"/>
  <c r="M886" i="9"/>
  <c r="L886" i="9" a="1"/>
  <c r="L886" i="9" s="1"/>
  <c r="K886" i="9"/>
  <c r="J886" i="9"/>
  <c r="I886" i="9"/>
  <c r="J885" i="9"/>
  <c r="I885" i="9"/>
  <c r="M884" i="9"/>
  <c r="L884" i="9" a="1"/>
  <c r="L884" i="9" s="1"/>
  <c r="K884" i="9"/>
  <c r="J884" i="9"/>
  <c r="I884" i="9"/>
  <c r="J883" i="9"/>
  <c r="I883" i="9"/>
  <c r="M882" i="9"/>
  <c r="L882" i="9" a="1"/>
  <c r="L882" i="9" s="1"/>
  <c r="K882" i="9"/>
  <c r="J882" i="9"/>
  <c r="I882" i="9"/>
  <c r="J881" i="9"/>
  <c r="I881" i="9"/>
  <c r="M880" i="9"/>
  <c r="L880" i="9" a="1"/>
  <c r="L880" i="9" s="1"/>
  <c r="K880" i="9"/>
  <c r="J880" i="9"/>
  <c r="I880" i="9"/>
  <c r="J879" i="9"/>
  <c r="I879" i="9"/>
  <c r="M878" i="9"/>
  <c r="L878" i="9" a="1"/>
  <c r="L878" i="9" s="1"/>
  <c r="K878" i="9"/>
  <c r="J878" i="9"/>
  <c r="I878" i="9"/>
  <c r="J877" i="9"/>
  <c r="I877" i="9"/>
  <c r="M876" i="9"/>
  <c r="L876" i="9" a="1"/>
  <c r="L876" i="9" s="1"/>
  <c r="K876" i="9"/>
  <c r="J876" i="9"/>
  <c r="I876" i="9"/>
  <c r="J875" i="9"/>
  <c r="I875" i="9"/>
  <c r="M874" i="9"/>
  <c r="L874" i="9" a="1"/>
  <c r="L874" i="9" s="1"/>
  <c r="K874" i="9"/>
  <c r="J874" i="9"/>
  <c r="I874" i="9"/>
  <c r="J873" i="9"/>
  <c r="I873" i="9"/>
  <c r="M872" i="9"/>
  <c r="L872" i="9" a="1"/>
  <c r="L872" i="9" s="1"/>
  <c r="K872" i="9"/>
  <c r="J872" i="9"/>
  <c r="I872" i="9"/>
  <c r="J871" i="9"/>
  <c r="I871" i="9"/>
  <c r="M870" i="9"/>
  <c r="L870" i="9" a="1"/>
  <c r="L870" i="9" s="1"/>
  <c r="K870" i="9"/>
  <c r="J870" i="9"/>
  <c r="I870" i="9"/>
  <c r="J869" i="9"/>
  <c r="I869" i="9"/>
  <c r="M868" i="9"/>
  <c r="L868" i="9" a="1"/>
  <c r="L868" i="9" s="1"/>
  <c r="K868" i="9"/>
  <c r="J868" i="9"/>
  <c r="I868" i="9"/>
  <c r="J867" i="9"/>
  <c r="I867" i="9"/>
  <c r="M866" i="9"/>
  <c r="L866" i="9" a="1"/>
  <c r="L866" i="9" s="1"/>
  <c r="K866" i="9"/>
  <c r="J866" i="9"/>
  <c r="I866" i="9"/>
  <c r="J865" i="9"/>
  <c r="I865" i="9"/>
  <c r="M864" i="9"/>
  <c r="L864" i="9" a="1"/>
  <c r="L864" i="9" s="1"/>
  <c r="K864" i="9"/>
  <c r="J864" i="9"/>
  <c r="I864" i="9"/>
  <c r="J863" i="9"/>
  <c r="I863" i="9"/>
  <c r="M862" i="9"/>
  <c r="L862" i="9" a="1"/>
  <c r="L862" i="9" s="1"/>
  <c r="K862" i="9"/>
  <c r="J862" i="9"/>
  <c r="I862" i="9"/>
  <c r="J861" i="9"/>
  <c r="I861" i="9"/>
  <c r="M860" i="9"/>
  <c r="L860" i="9" a="1"/>
  <c r="L860" i="9" s="1"/>
  <c r="K860" i="9"/>
  <c r="J860" i="9"/>
  <c r="I860" i="9"/>
  <c r="J859" i="9"/>
  <c r="I859" i="9"/>
  <c r="M858" i="9"/>
  <c r="L858" i="9" a="1"/>
  <c r="L858" i="9" s="1"/>
  <c r="K858" i="9"/>
  <c r="J858" i="9"/>
  <c r="I858" i="9"/>
  <c r="J857" i="9"/>
  <c r="I857" i="9"/>
  <c r="M856" i="9"/>
  <c r="L856" i="9" a="1"/>
  <c r="L856" i="9" s="1"/>
  <c r="K856" i="9"/>
  <c r="J856" i="9"/>
  <c r="I856" i="9"/>
  <c r="J855" i="9"/>
  <c r="I855" i="9"/>
  <c r="M854" i="9"/>
  <c r="L854" i="9" a="1"/>
  <c r="L854" i="9" s="1"/>
  <c r="K854" i="9"/>
  <c r="J854" i="9"/>
  <c r="I854" i="9"/>
  <c r="J853" i="9"/>
  <c r="I853" i="9"/>
  <c r="M852" i="9"/>
  <c r="L852" i="9" a="1"/>
  <c r="L852" i="9" s="1"/>
  <c r="K852" i="9"/>
  <c r="J852" i="9"/>
  <c r="I852" i="9"/>
  <c r="J851" i="9"/>
  <c r="I851" i="9"/>
  <c r="M850" i="9"/>
  <c r="L850" i="9" a="1"/>
  <c r="L850" i="9" s="1"/>
  <c r="K850" i="9"/>
  <c r="J850" i="9"/>
  <c r="I850" i="9"/>
  <c r="J849" i="9"/>
  <c r="I849" i="9"/>
  <c r="M848" i="9"/>
  <c r="L848" i="9" a="1"/>
  <c r="L848" i="9" s="1"/>
  <c r="K848" i="9"/>
  <c r="J848" i="9"/>
  <c r="I848" i="9"/>
  <c r="J847" i="9"/>
  <c r="I847" i="9"/>
  <c r="M846" i="9"/>
  <c r="L846" i="9" a="1"/>
  <c r="L846" i="9" s="1"/>
  <c r="K846" i="9"/>
  <c r="J846" i="9"/>
  <c r="I846" i="9"/>
  <c r="J845" i="9"/>
  <c r="I845" i="9"/>
  <c r="M844" i="9"/>
  <c r="L844" i="9" a="1"/>
  <c r="L844" i="9" s="1"/>
  <c r="K844" i="9"/>
  <c r="J844" i="9"/>
  <c r="I844" i="9"/>
  <c r="M843" i="9"/>
  <c r="J843" i="9"/>
  <c r="I843" i="9"/>
  <c r="M842" i="9"/>
  <c r="L842" i="9" a="1"/>
  <c r="L842" i="9" s="1"/>
  <c r="K842" i="9"/>
  <c r="J842" i="9"/>
  <c r="I842" i="9"/>
  <c r="J841" i="9"/>
  <c r="I841" i="9"/>
  <c r="M840" i="9"/>
  <c r="L840" i="9" a="1"/>
  <c r="L840" i="9" s="1"/>
  <c r="K840" i="9"/>
  <c r="J840" i="9"/>
  <c r="I840" i="9"/>
  <c r="M839" i="9"/>
  <c r="J839" i="9"/>
  <c r="I839" i="9"/>
  <c r="M838" i="9"/>
  <c r="L838" i="9" a="1"/>
  <c r="L838" i="9" s="1"/>
  <c r="K838" i="9"/>
  <c r="J838" i="9"/>
  <c r="I838" i="9"/>
  <c r="J837" i="9"/>
  <c r="I837" i="9"/>
  <c r="M837" i="9" s="1"/>
  <c r="M836" i="9"/>
  <c r="L836" i="9" a="1"/>
  <c r="L836" i="9" s="1"/>
  <c r="K836" i="9"/>
  <c r="J836" i="9"/>
  <c r="I836" i="9"/>
  <c r="M835" i="9"/>
  <c r="J835" i="9"/>
  <c r="I835" i="9"/>
  <c r="M834" i="9"/>
  <c r="L834" i="9" a="1"/>
  <c r="L834" i="9" s="1"/>
  <c r="K834" i="9"/>
  <c r="J834" i="9"/>
  <c r="I834" i="9"/>
  <c r="J833" i="9"/>
  <c r="I833" i="9"/>
  <c r="M832" i="9"/>
  <c r="L832" i="9" a="1"/>
  <c r="L832" i="9" s="1"/>
  <c r="K832" i="9"/>
  <c r="J832" i="9"/>
  <c r="I832" i="9"/>
  <c r="M831" i="9"/>
  <c r="J831" i="9"/>
  <c r="I831" i="9"/>
  <c r="M830" i="9"/>
  <c r="L830" i="9" a="1"/>
  <c r="L830" i="9" s="1"/>
  <c r="K830" i="9"/>
  <c r="J830" i="9"/>
  <c r="I830" i="9"/>
  <c r="J829" i="9"/>
  <c r="I829" i="9"/>
  <c r="M829" i="9" s="1"/>
  <c r="M828" i="9"/>
  <c r="L828" i="9" a="1"/>
  <c r="L828" i="9" s="1"/>
  <c r="K828" i="9"/>
  <c r="J828" i="9"/>
  <c r="I828" i="9"/>
  <c r="M827" i="9"/>
  <c r="J827" i="9"/>
  <c r="I827" i="9"/>
  <c r="M826" i="9"/>
  <c r="L826" i="9" a="1"/>
  <c r="L826" i="9" s="1"/>
  <c r="K826" i="9"/>
  <c r="J826" i="9"/>
  <c r="I826" i="9"/>
  <c r="L825" i="9" a="1"/>
  <c r="L825" i="9" s="1"/>
  <c r="J825" i="9"/>
  <c r="I825" i="9"/>
  <c r="K825" i="9" s="1"/>
  <c r="M824" i="9"/>
  <c r="L824" i="9" a="1"/>
  <c r="L824" i="9" s="1"/>
  <c r="K824" i="9"/>
  <c r="J824" i="9"/>
  <c r="I824" i="9"/>
  <c r="M823" i="9"/>
  <c r="J823" i="9"/>
  <c r="I823" i="9"/>
  <c r="M822" i="9"/>
  <c r="L822" i="9" a="1"/>
  <c r="L822" i="9" s="1"/>
  <c r="K822" i="9"/>
  <c r="J822" i="9"/>
  <c r="I822" i="9"/>
  <c r="L821" i="9" a="1"/>
  <c r="L821" i="9" s="1"/>
  <c r="J821" i="9"/>
  <c r="I821" i="9"/>
  <c r="K821" i="9" s="1"/>
  <c r="M820" i="9"/>
  <c r="L820" i="9" a="1"/>
  <c r="L820" i="9" s="1"/>
  <c r="K820" i="9"/>
  <c r="J820" i="9"/>
  <c r="I820" i="9"/>
  <c r="M819" i="9"/>
  <c r="J819" i="9"/>
  <c r="I819" i="9"/>
  <c r="M818" i="9"/>
  <c r="L818" i="9" a="1"/>
  <c r="L818" i="9" s="1"/>
  <c r="K818" i="9"/>
  <c r="J818" i="9"/>
  <c r="I818" i="9"/>
  <c r="L817" i="9" a="1"/>
  <c r="L817" i="9" s="1"/>
  <c r="J817" i="9"/>
  <c r="I817" i="9"/>
  <c r="K817" i="9" s="1"/>
  <c r="M816" i="9"/>
  <c r="L816" i="9" a="1"/>
  <c r="L816" i="9" s="1"/>
  <c r="K816" i="9"/>
  <c r="J816" i="9"/>
  <c r="I816" i="9"/>
  <c r="M815" i="9"/>
  <c r="J815" i="9"/>
  <c r="I815" i="9"/>
  <c r="M814" i="9"/>
  <c r="L814" i="9" a="1"/>
  <c r="L814" i="9" s="1"/>
  <c r="K814" i="9"/>
  <c r="J814" i="9"/>
  <c r="I814" i="9"/>
  <c r="L813" i="9" a="1"/>
  <c r="L813" i="9" s="1"/>
  <c r="J813" i="9"/>
  <c r="I813" i="9"/>
  <c r="K813" i="9" s="1"/>
  <c r="M812" i="9"/>
  <c r="L812" i="9" a="1"/>
  <c r="L812" i="9" s="1"/>
  <c r="K812" i="9"/>
  <c r="J812" i="9"/>
  <c r="I812" i="9"/>
  <c r="M811" i="9"/>
  <c r="J811" i="9"/>
  <c r="I811" i="9"/>
  <c r="M810" i="9"/>
  <c r="L810" i="9" a="1"/>
  <c r="L810" i="9" s="1"/>
  <c r="K810" i="9"/>
  <c r="J810" i="9"/>
  <c r="I810" i="9"/>
  <c r="L809" i="9" a="1"/>
  <c r="L809" i="9" s="1"/>
  <c r="J809" i="9"/>
  <c r="I809" i="9"/>
  <c r="K809" i="9" s="1"/>
  <c r="M808" i="9"/>
  <c r="L808" i="9" a="1"/>
  <c r="L808" i="9" s="1"/>
  <c r="K808" i="9"/>
  <c r="J808" i="9"/>
  <c r="I808" i="9"/>
  <c r="M807" i="9"/>
  <c r="J807" i="9"/>
  <c r="I807" i="9"/>
  <c r="M806" i="9"/>
  <c r="L806" i="9" a="1"/>
  <c r="L806" i="9" s="1"/>
  <c r="K806" i="9"/>
  <c r="J806" i="9"/>
  <c r="I806" i="9"/>
  <c r="L805" i="9" a="1"/>
  <c r="L805" i="9" s="1"/>
  <c r="J805" i="9"/>
  <c r="I805" i="9"/>
  <c r="K805" i="9" s="1"/>
  <c r="M804" i="9"/>
  <c r="L804" i="9" a="1"/>
  <c r="L804" i="9" s="1"/>
  <c r="K804" i="9"/>
  <c r="J804" i="9"/>
  <c r="I804" i="9"/>
  <c r="M803" i="9"/>
  <c r="J803" i="9"/>
  <c r="I803" i="9"/>
  <c r="M802" i="9"/>
  <c r="L802" i="9" a="1"/>
  <c r="L802" i="9" s="1"/>
  <c r="K802" i="9"/>
  <c r="J802" i="9"/>
  <c r="I802" i="9"/>
  <c r="L801" i="9" a="1"/>
  <c r="L801" i="9" s="1"/>
  <c r="J801" i="9"/>
  <c r="I801" i="9"/>
  <c r="K801" i="9" s="1"/>
  <c r="M800" i="9"/>
  <c r="L800" i="9" a="1"/>
  <c r="L800" i="9" s="1"/>
  <c r="K800" i="9"/>
  <c r="J800" i="9"/>
  <c r="I800" i="9"/>
  <c r="M799" i="9"/>
  <c r="J799" i="9"/>
  <c r="I799" i="9"/>
  <c r="M798" i="9"/>
  <c r="L798" i="9" a="1"/>
  <c r="L798" i="9" s="1"/>
  <c r="K798" i="9"/>
  <c r="J798" i="9"/>
  <c r="I798" i="9"/>
  <c r="L797" i="9" a="1"/>
  <c r="L797" i="9" s="1"/>
  <c r="J797" i="9"/>
  <c r="I797" i="9"/>
  <c r="K797" i="9" s="1"/>
  <c r="M796" i="9"/>
  <c r="L796" i="9" a="1"/>
  <c r="L796" i="9" s="1"/>
  <c r="K796" i="9"/>
  <c r="J796" i="9"/>
  <c r="I796" i="9"/>
  <c r="M795" i="9"/>
  <c r="J795" i="9"/>
  <c r="I795" i="9"/>
  <c r="M794" i="9"/>
  <c r="L794" i="9" a="1"/>
  <c r="L794" i="9" s="1"/>
  <c r="K794" i="9"/>
  <c r="J794" i="9"/>
  <c r="I794" i="9"/>
  <c r="L793" i="9" a="1"/>
  <c r="L793" i="9" s="1"/>
  <c r="J793" i="9"/>
  <c r="I793" i="9"/>
  <c r="K793" i="9" s="1"/>
  <c r="M792" i="9"/>
  <c r="L792" i="9" a="1"/>
  <c r="L792" i="9" s="1"/>
  <c r="K792" i="9"/>
  <c r="J792" i="9"/>
  <c r="I792" i="9"/>
  <c r="M791" i="9"/>
  <c r="J791" i="9"/>
  <c r="I791" i="9"/>
  <c r="M790" i="9"/>
  <c r="L790" i="9" a="1"/>
  <c r="L790" i="9" s="1"/>
  <c r="K790" i="9"/>
  <c r="J790" i="9"/>
  <c r="I790" i="9"/>
  <c r="L789" i="9" a="1"/>
  <c r="L789" i="9" s="1"/>
  <c r="J789" i="9"/>
  <c r="I789" i="9"/>
  <c r="K789" i="9" s="1"/>
  <c r="M788" i="9"/>
  <c r="L788" i="9" a="1"/>
  <c r="L788" i="9" s="1"/>
  <c r="K788" i="9"/>
  <c r="J788" i="9"/>
  <c r="I788" i="9"/>
  <c r="M787" i="9"/>
  <c r="J787" i="9"/>
  <c r="I787" i="9"/>
  <c r="M786" i="9"/>
  <c r="L786" i="9" a="1"/>
  <c r="L786" i="9" s="1"/>
  <c r="K786" i="9"/>
  <c r="J786" i="9"/>
  <c r="I786" i="9"/>
  <c r="L785" i="9" a="1"/>
  <c r="L785" i="9" s="1"/>
  <c r="J785" i="9"/>
  <c r="I785" i="9"/>
  <c r="K785" i="9" s="1"/>
  <c r="M784" i="9"/>
  <c r="L784" i="9" a="1"/>
  <c r="L784" i="9" s="1"/>
  <c r="K784" i="9"/>
  <c r="J784" i="9"/>
  <c r="I784" i="9"/>
  <c r="M783" i="9"/>
  <c r="J783" i="9"/>
  <c r="I783" i="9"/>
  <c r="M782" i="9"/>
  <c r="L782" i="9" a="1"/>
  <c r="L782" i="9" s="1"/>
  <c r="K782" i="9"/>
  <c r="J782" i="9"/>
  <c r="I782" i="9"/>
  <c r="L781" i="9" a="1"/>
  <c r="L781" i="9" s="1"/>
  <c r="J781" i="9"/>
  <c r="I781" i="9"/>
  <c r="K781" i="9" s="1"/>
  <c r="M780" i="9"/>
  <c r="L780" i="9" a="1"/>
  <c r="L780" i="9" s="1"/>
  <c r="K780" i="9"/>
  <c r="J780" i="9"/>
  <c r="I780" i="9"/>
  <c r="M779" i="9"/>
  <c r="L779" i="9" a="1"/>
  <c r="L779" i="9" s="1"/>
  <c r="J779" i="9"/>
  <c r="I779" i="9"/>
  <c r="K779" i="9" s="1"/>
  <c r="M778" i="9"/>
  <c r="L778" i="9" a="1"/>
  <c r="L778" i="9" s="1"/>
  <c r="K778" i="9"/>
  <c r="J778" i="9"/>
  <c r="I778" i="9"/>
  <c r="J777" i="9"/>
  <c r="I777" i="9"/>
  <c r="M776" i="9"/>
  <c r="L776" i="9" a="1"/>
  <c r="L776" i="9" s="1"/>
  <c r="K776" i="9"/>
  <c r="J776" i="9"/>
  <c r="I776" i="9"/>
  <c r="M775" i="9"/>
  <c r="J775" i="9"/>
  <c r="I775" i="9"/>
  <c r="K775" i="9" s="1"/>
  <c r="M774" i="9"/>
  <c r="L774" i="9" a="1"/>
  <c r="L774" i="9" s="1"/>
  <c r="K774" i="9"/>
  <c r="J774" i="9"/>
  <c r="I774" i="9"/>
  <c r="L773" i="9" a="1"/>
  <c r="L773" i="9" s="1"/>
  <c r="J773" i="9"/>
  <c r="I773" i="9"/>
  <c r="K773" i="9" s="1"/>
  <c r="M772" i="9"/>
  <c r="L772" i="9" a="1"/>
  <c r="L772" i="9" s="1"/>
  <c r="K772" i="9"/>
  <c r="J772" i="9"/>
  <c r="I772" i="9"/>
  <c r="M771" i="9"/>
  <c r="L771" i="9" a="1"/>
  <c r="L771" i="9" s="1"/>
  <c r="J771" i="9"/>
  <c r="I771" i="9"/>
  <c r="K771" i="9" s="1"/>
  <c r="M770" i="9"/>
  <c r="L770" i="9" a="1"/>
  <c r="L770" i="9" s="1"/>
  <c r="K770" i="9"/>
  <c r="J770" i="9"/>
  <c r="I770" i="9"/>
  <c r="J769" i="9"/>
  <c r="I769" i="9"/>
  <c r="M768" i="9"/>
  <c r="L768" i="9" a="1"/>
  <c r="L768" i="9" s="1"/>
  <c r="K768" i="9"/>
  <c r="J768" i="9"/>
  <c r="I768" i="9"/>
  <c r="M767" i="9"/>
  <c r="J767" i="9"/>
  <c r="I767" i="9"/>
  <c r="K767" i="9" s="1"/>
  <c r="J766" i="9"/>
  <c r="I766" i="9"/>
  <c r="K766" i="9" s="1"/>
  <c r="J765" i="9"/>
  <c r="I765" i="9"/>
  <c r="K765" i="9" s="1"/>
  <c r="J764" i="9"/>
  <c r="I764" i="9"/>
  <c r="K764" i="9" s="1"/>
  <c r="J763" i="9"/>
  <c r="I763" i="9"/>
  <c r="K763" i="9" s="1"/>
  <c r="J762" i="9"/>
  <c r="I762" i="9"/>
  <c r="K762" i="9" s="1"/>
  <c r="J761" i="9"/>
  <c r="I761" i="9"/>
  <c r="K761" i="9" s="1"/>
  <c r="J760" i="9"/>
  <c r="I760" i="9"/>
  <c r="K760" i="9" s="1"/>
  <c r="J759" i="9"/>
  <c r="I759" i="9"/>
  <c r="K759" i="9" s="1"/>
  <c r="J758" i="9"/>
  <c r="I758" i="9"/>
  <c r="K758" i="9" s="1"/>
  <c r="J757" i="9"/>
  <c r="I757" i="9"/>
  <c r="K757" i="9" s="1"/>
  <c r="J756" i="9"/>
  <c r="I756" i="9"/>
  <c r="K756" i="9" s="1"/>
  <c r="J755" i="9"/>
  <c r="I755" i="9"/>
  <c r="K755" i="9" s="1"/>
  <c r="J754" i="9"/>
  <c r="I754" i="9"/>
  <c r="K754" i="9" s="1"/>
  <c r="J753" i="9"/>
  <c r="I753" i="9"/>
  <c r="K753" i="9" s="1"/>
  <c r="J752" i="9"/>
  <c r="I752" i="9"/>
  <c r="K752" i="9" s="1"/>
  <c r="J751" i="9"/>
  <c r="I751" i="9"/>
  <c r="K751" i="9" s="1"/>
  <c r="J750" i="9"/>
  <c r="I750" i="9"/>
  <c r="K750" i="9" s="1"/>
  <c r="J749" i="9"/>
  <c r="I749" i="9"/>
  <c r="K749" i="9" s="1"/>
  <c r="J748" i="9"/>
  <c r="I748" i="9"/>
  <c r="K748" i="9" s="1"/>
  <c r="J747" i="9"/>
  <c r="I747" i="9"/>
  <c r="K747" i="9" s="1"/>
  <c r="J746" i="9"/>
  <c r="I746" i="9"/>
  <c r="K746" i="9" s="1"/>
  <c r="J745" i="9"/>
  <c r="I745" i="9"/>
  <c r="K745" i="9" s="1"/>
  <c r="J744" i="9"/>
  <c r="I744" i="9"/>
  <c r="K744" i="9" s="1"/>
  <c r="J743" i="9"/>
  <c r="I743" i="9"/>
  <c r="K743" i="9" s="1"/>
  <c r="J742" i="9"/>
  <c r="I742" i="9"/>
  <c r="K742" i="9" s="1"/>
  <c r="J741" i="9"/>
  <c r="I741" i="9"/>
  <c r="K741" i="9" s="1"/>
  <c r="J740" i="9"/>
  <c r="I740" i="9"/>
  <c r="K740" i="9" s="1"/>
  <c r="J739" i="9"/>
  <c r="I739" i="9"/>
  <c r="K739" i="9" s="1"/>
  <c r="J738" i="9"/>
  <c r="I738" i="9"/>
  <c r="K738" i="9" s="1"/>
  <c r="J737" i="9"/>
  <c r="I737" i="9"/>
  <c r="K737" i="9" s="1"/>
  <c r="J736" i="9"/>
  <c r="I736" i="9"/>
  <c r="K736" i="9" s="1"/>
  <c r="J735" i="9"/>
  <c r="I735" i="9"/>
  <c r="K735" i="9" s="1"/>
  <c r="J734" i="9"/>
  <c r="I734" i="9"/>
  <c r="K734" i="9" s="1"/>
  <c r="J733" i="9"/>
  <c r="I733" i="9"/>
  <c r="K733" i="9" s="1"/>
  <c r="J732" i="9"/>
  <c r="I732" i="9"/>
  <c r="K732" i="9" s="1"/>
  <c r="J731" i="9"/>
  <c r="I731" i="9"/>
  <c r="K731" i="9" s="1"/>
  <c r="J730" i="9"/>
  <c r="I730" i="9"/>
  <c r="K730" i="9" s="1"/>
  <c r="J729" i="9"/>
  <c r="I729" i="9"/>
  <c r="K729" i="9" s="1"/>
  <c r="J728" i="9"/>
  <c r="I728" i="9"/>
  <c r="K728" i="9" s="1"/>
  <c r="J727" i="9"/>
  <c r="I727" i="9"/>
  <c r="K727" i="9" s="1"/>
  <c r="J726" i="9"/>
  <c r="I726" i="9"/>
  <c r="K726" i="9" s="1"/>
  <c r="J725" i="9"/>
  <c r="I725" i="9"/>
  <c r="K725" i="9" s="1"/>
  <c r="J724" i="9"/>
  <c r="I724" i="9"/>
  <c r="K724" i="9" s="1"/>
  <c r="J723" i="9"/>
  <c r="I723" i="9"/>
  <c r="K723" i="9" s="1"/>
  <c r="J722" i="9"/>
  <c r="I722" i="9"/>
  <c r="K722" i="9" s="1"/>
  <c r="J721" i="9"/>
  <c r="I721" i="9"/>
  <c r="K721" i="9" s="1"/>
  <c r="J720" i="9"/>
  <c r="I720" i="9"/>
  <c r="K720" i="9" s="1"/>
  <c r="J719" i="9"/>
  <c r="I719" i="9"/>
  <c r="K719" i="9" s="1"/>
  <c r="J718" i="9"/>
  <c r="I718" i="9"/>
  <c r="K718" i="9" s="1"/>
  <c r="J717" i="9"/>
  <c r="I717" i="9"/>
  <c r="K717" i="9" s="1"/>
  <c r="J716" i="9"/>
  <c r="I716" i="9"/>
  <c r="K716" i="9" s="1"/>
  <c r="J715" i="9"/>
  <c r="I715" i="9"/>
  <c r="K715" i="9" s="1"/>
  <c r="J714" i="9"/>
  <c r="I714" i="9"/>
  <c r="K714" i="9" s="1"/>
  <c r="J713" i="9"/>
  <c r="I713" i="9"/>
  <c r="K713" i="9" s="1"/>
  <c r="J712" i="9"/>
  <c r="I712" i="9"/>
  <c r="K712" i="9" s="1"/>
  <c r="J711" i="9"/>
  <c r="I711" i="9"/>
  <c r="K711" i="9" s="1"/>
  <c r="J710" i="9"/>
  <c r="I710" i="9"/>
  <c r="K710" i="9" s="1"/>
  <c r="J709" i="9"/>
  <c r="I709" i="9"/>
  <c r="K709" i="9" s="1"/>
  <c r="K708" i="9"/>
  <c r="J708" i="9"/>
  <c r="I708" i="9"/>
  <c r="L708" i="9" s="1" a="1"/>
  <c r="L708" i="9" s="1"/>
  <c r="L707" i="9" a="1"/>
  <c r="L707" i="9" s="1"/>
  <c r="K707" i="9"/>
  <c r="J707" i="9"/>
  <c r="I707" i="9"/>
  <c r="M707" i="9" s="1"/>
  <c r="J706" i="9"/>
  <c r="I706" i="9"/>
  <c r="K705" i="9"/>
  <c r="J705" i="9"/>
  <c r="I705" i="9"/>
  <c r="M705" i="9" s="1"/>
  <c r="J704" i="9"/>
  <c r="I704" i="9"/>
  <c r="K703" i="9"/>
  <c r="J703" i="9"/>
  <c r="I703" i="9"/>
  <c r="M703" i="9" s="1"/>
  <c r="J702" i="9"/>
  <c r="I702" i="9"/>
  <c r="K701" i="9"/>
  <c r="J701" i="9"/>
  <c r="I701" i="9"/>
  <c r="M701" i="9" s="1"/>
  <c r="J700" i="9"/>
  <c r="I700" i="9"/>
  <c r="K699" i="9"/>
  <c r="J699" i="9"/>
  <c r="I699" i="9"/>
  <c r="M699" i="9" s="1"/>
  <c r="J698" i="9"/>
  <c r="I698" i="9"/>
  <c r="K697" i="9"/>
  <c r="J697" i="9"/>
  <c r="I697" i="9"/>
  <c r="M697" i="9" s="1"/>
  <c r="J696" i="9"/>
  <c r="I696" i="9"/>
  <c r="K695" i="9"/>
  <c r="J695" i="9"/>
  <c r="I695" i="9"/>
  <c r="M695" i="9" s="1"/>
  <c r="J694" i="9"/>
  <c r="I694" i="9"/>
  <c r="K693" i="9"/>
  <c r="J693" i="9"/>
  <c r="I693" i="9"/>
  <c r="M693" i="9" s="1"/>
  <c r="J692" i="9"/>
  <c r="I692" i="9"/>
  <c r="K691" i="9"/>
  <c r="J691" i="9"/>
  <c r="I691" i="9"/>
  <c r="M691" i="9" s="1"/>
  <c r="J690" i="9"/>
  <c r="I690" i="9"/>
  <c r="K689" i="9"/>
  <c r="J689" i="9"/>
  <c r="I689" i="9"/>
  <c r="M689" i="9" s="1"/>
  <c r="J688" i="9"/>
  <c r="I688" i="9"/>
  <c r="K687" i="9"/>
  <c r="J687" i="9"/>
  <c r="I687" i="9"/>
  <c r="M687" i="9" s="1"/>
  <c r="J686" i="9"/>
  <c r="I686" i="9"/>
  <c r="K685" i="9"/>
  <c r="J685" i="9"/>
  <c r="I685" i="9"/>
  <c r="M685" i="9" s="1"/>
  <c r="J684" i="9"/>
  <c r="I684" i="9"/>
  <c r="K683" i="9"/>
  <c r="J683" i="9"/>
  <c r="I683" i="9"/>
  <c r="M683" i="9" s="1"/>
  <c r="J682" i="9"/>
  <c r="I682" i="9"/>
  <c r="K681" i="9"/>
  <c r="J681" i="9"/>
  <c r="I681" i="9"/>
  <c r="M681" i="9" s="1"/>
  <c r="J680" i="9"/>
  <c r="I680" i="9"/>
  <c r="K679" i="9"/>
  <c r="J679" i="9"/>
  <c r="I679" i="9"/>
  <c r="M679" i="9" s="1"/>
  <c r="J678" i="9"/>
  <c r="I678" i="9"/>
  <c r="K677" i="9"/>
  <c r="J677" i="9"/>
  <c r="I677" i="9"/>
  <c r="M677" i="9" s="1"/>
  <c r="J676" i="9"/>
  <c r="I676" i="9"/>
  <c r="K675" i="9"/>
  <c r="J675" i="9"/>
  <c r="I675" i="9"/>
  <c r="M675" i="9" s="1"/>
  <c r="J674" i="9"/>
  <c r="I674" i="9"/>
  <c r="K673" i="9"/>
  <c r="J673" i="9"/>
  <c r="I673" i="9"/>
  <c r="M673" i="9" s="1"/>
  <c r="J672" i="9"/>
  <c r="I672" i="9"/>
  <c r="K671" i="9"/>
  <c r="J671" i="9"/>
  <c r="I671" i="9"/>
  <c r="M671" i="9" s="1"/>
  <c r="J670" i="9"/>
  <c r="I670" i="9"/>
  <c r="K669" i="9"/>
  <c r="J669" i="9"/>
  <c r="I669" i="9"/>
  <c r="M669" i="9" s="1"/>
  <c r="J668" i="9"/>
  <c r="I668" i="9"/>
  <c r="K667" i="9"/>
  <c r="J667" i="9"/>
  <c r="I667" i="9"/>
  <c r="M667" i="9" s="1"/>
  <c r="J666" i="9"/>
  <c r="I666" i="9"/>
  <c r="K665" i="9"/>
  <c r="J665" i="9"/>
  <c r="I665" i="9"/>
  <c r="M665" i="9" s="1"/>
  <c r="J664" i="9"/>
  <c r="I664" i="9"/>
  <c r="K663" i="9"/>
  <c r="J663" i="9"/>
  <c r="I663" i="9"/>
  <c r="M663" i="9" s="1"/>
  <c r="J662" i="9"/>
  <c r="I662" i="9"/>
  <c r="K661" i="9"/>
  <c r="J661" i="9"/>
  <c r="I661" i="9"/>
  <c r="M661" i="9" s="1"/>
  <c r="J660" i="9"/>
  <c r="I660" i="9"/>
  <c r="K659" i="9"/>
  <c r="J659" i="9"/>
  <c r="I659" i="9"/>
  <c r="M659" i="9" s="1"/>
  <c r="J658" i="9"/>
  <c r="I658" i="9"/>
  <c r="K657" i="9"/>
  <c r="J657" i="9"/>
  <c r="I657" i="9"/>
  <c r="M657" i="9" s="1"/>
  <c r="J656" i="9"/>
  <c r="I656" i="9"/>
  <c r="K655" i="9"/>
  <c r="J655" i="9"/>
  <c r="I655" i="9"/>
  <c r="M655" i="9" s="1"/>
  <c r="J654" i="9"/>
  <c r="I654" i="9"/>
  <c r="K653" i="9"/>
  <c r="J653" i="9"/>
  <c r="I653" i="9"/>
  <c r="M653" i="9" s="1"/>
  <c r="L652" i="9"/>
  <c r="L652" i="9" a="1"/>
  <c r="J652" i="9"/>
  <c r="I652" i="9"/>
  <c r="J651" i="9"/>
  <c r="I651" i="9"/>
  <c r="L650" i="9" a="1"/>
  <c r="L650" i="9" s="1"/>
  <c r="J650" i="9"/>
  <c r="I650" i="9"/>
  <c r="M650" i="9" s="1"/>
  <c r="K649" i="9"/>
  <c r="J649" i="9"/>
  <c r="I649" i="9"/>
  <c r="L649" i="9" s="1" a="1"/>
  <c r="L649" i="9" s="1"/>
  <c r="L648" i="9" a="1"/>
  <c r="L648" i="9" s="1"/>
  <c r="K648" i="9"/>
  <c r="J648" i="9"/>
  <c r="I648" i="9"/>
  <c r="M648" i="9" s="1"/>
  <c r="M647" i="9"/>
  <c r="J647" i="9"/>
  <c r="I647" i="9"/>
  <c r="L646" i="9" a="1"/>
  <c r="L646" i="9" s="1"/>
  <c r="J646" i="9"/>
  <c r="I646" i="9"/>
  <c r="M646" i="9" s="1"/>
  <c r="K645" i="9"/>
  <c r="J645" i="9"/>
  <c r="I645" i="9"/>
  <c r="L645" i="9" s="1" a="1"/>
  <c r="L645" i="9" s="1"/>
  <c r="L644" i="9" a="1"/>
  <c r="L644" i="9" s="1"/>
  <c r="K644" i="9"/>
  <c r="J644" i="9"/>
  <c r="I644" i="9"/>
  <c r="M644" i="9" s="1"/>
  <c r="M643" i="9"/>
  <c r="J643" i="9"/>
  <c r="I643" i="9"/>
  <c r="L642" i="9" a="1"/>
  <c r="L642" i="9" s="1"/>
  <c r="J642" i="9"/>
  <c r="I642" i="9"/>
  <c r="M642" i="9" s="1"/>
  <c r="K641" i="9"/>
  <c r="J641" i="9"/>
  <c r="I641" i="9"/>
  <c r="L641" i="9" s="1" a="1"/>
  <c r="L641" i="9" s="1"/>
  <c r="L640" i="9" a="1"/>
  <c r="L640" i="9" s="1"/>
  <c r="K640" i="9"/>
  <c r="J640" i="9"/>
  <c r="I640" i="9"/>
  <c r="M640" i="9" s="1"/>
  <c r="J639" i="9"/>
  <c r="I639" i="9"/>
  <c r="L638" i="9" a="1"/>
  <c r="L638" i="9" s="1"/>
  <c r="J638" i="9"/>
  <c r="I638" i="9"/>
  <c r="M638" i="9" s="1"/>
  <c r="K637" i="9"/>
  <c r="J637" i="9"/>
  <c r="I637" i="9"/>
  <c r="L637" i="9" s="1" a="1"/>
  <c r="L637" i="9" s="1"/>
  <c r="L636" i="9" a="1"/>
  <c r="L636" i="9" s="1"/>
  <c r="K636" i="9"/>
  <c r="J636" i="9"/>
  <c r="I636" i="9"/>
  <c r="M636" i="9" s="1"/>
  <c r="J635" i="9"/>
  <c r="I635" i="9"/>
  <c r="L634" i="9" a="1"/>
  <c r="L634" i="9" s="1"/>
  <c r="J634" i="9"/>
  <c r="I634" i="9"/>
  <c r="M634" i="9" s="1"/>
  <c r="K633" i="9"/>
  <c r="J633" i="9"/>
  <c r="I633" i="9"/>
  <c r="L633" i="9" s="1" a="1"/>
  <c r="L633" i="9" s="1"/>
  <c r="L632" i="9" a="1"/>
  <c r="L632" i="9" s="1"/>
  <c r="K632" i="9"/>
  <c r="J632" i="9"/>
  <c r="I632" i="9"/>
  <c r="M632" i="9" s="1"/>
  <c r="M631" i="9"/>
  <c r="J631" i="9"/>
  <c r="I631" i="9"/>
  <c r="L630" i="9" a="1"/>
  <c r="L630" i="9" s="1"/>
  <c r="J630" i="9"/>
  <c r="I630" i="9"/>
  <c r="M630" i="9" s="1"/>
  <c r="K629" i="9"/>
  <c r="J629" i="9"/>
  <c r="I629" i="9"/>
  <c r="L629" i="9" s="1" a="1"/>
  <c r="L629" i="9" s="1"/>
  <c r="L628" i="9" a="1"/>
  <c r="L628" i="9" s="1"/>
  <c r="K628" i="9"/>
  <c r="J628" i="9"/>
  <c r="I628" i="9"/>
  <c r="M628" i="9" s="1"/>
  <c r="M627" i="9"/>
  <c r="J627" i="9"/>
  <c r="I627" i="9"/>
  <c r="L626" i="9" a="1"/>
  <c r="L626" i="9" s="1"/>
  <c r="J626" i="9"/>
  <c r="I626" i="9"/>
  <c r="M626" i="9" s="1"/>
  <c r="K625" i="9"/>
  <c r="J625" i="9"/>
  <c r="I625" i="9"/>
  <c r="L625" i="9" s="1" a="1"/>
  <c r="L625" i="9" s="1"/>
  <c r="L624" i="9" a="1"/>
  <c r="L624" i="9" s="1"/>
  <c r="K624" i="9"/>
  <c r="J624" i="9"/>
  <c r="I624" i="9"/>
  <c r="M624" i="9" s="1"/>
  <c r="J623" i="9"/>
  <c r="I623" i="9"/>
  <c r="L622" i="9" a="1"/>
  <c r="L622" i="9" s="1"/>
  <c r="J622" i="9"/>
  <c r="I622" i="9"/>
  <c r="M622" i="9" s="1"/>
  <c r="K621" i="9"/>
  <c r="J621" i="9"/>
  <c r="I621" i="9"/>
  <c r="L621" i="9" s="1" a="1"/>
  <c r="L621" i="9" s="1"/>
  <c r="L620" i="9" a="1"/>
  <c r="L620" i="9" s="1"/>
  <c r="K620" i="9"/>
  <c r="J620" i="9"/>
  <c r="I620" i="9"/>
  <c r="M620" i="9" s="1"/>
  <c r="J619" i="9"/>
  <c r="I619" i="9"/>
  <c r="L618" i="9" a="1"/>
  <c r="L618" i="9" s="1"/>
  <c r="J618" i="9"/>
  <c r="I618" i="9"/>
  <c r="M618" i="9" s="1"/>
  <c r="K617" i="9"/>
  <c r="J617" i="9"/>
  <c r="I617" i="9"/>
  <c r="L617" i="9" s="1" a="1"/>
  <c r="L617" i="9" s="1"/>
  <c r="L616" i="9" a="1"/>
  <c r="L616" i="9" s="1"/>
  <c r="K616" i="9"/>
  <c r="J616" i="9"/>
  <c r="I616" i="9"/>
  <c r="M616" i="9" s="1"/>
  <c r="M615" i="9"/>
  <c r="J615" i="9"/>
  <c r="I615" i="9"/>
  <c r="L614" i="9" a="1"/>
  <c r="L614" i="9" s="1"/>
  <c r="J614" i="9"/>
  <c r="I614" i="9"/>
  <c r="M614" i="9" s="1"/>
  <c r="K613" i="9"/>
  <c r="J613" i="9"/>
  <c r="I613" i="9"/>
  <c r="L613" i="9" s="1" a="1"/>
  <c r="L613" i="9" s="1"/>
  <c r="L612" i="9" a="1"/>
  <c r="L612" i="9" s="1"/>
  <c r="K612" i="9"/>
  <c r="J612" i="9"/>
  <c r="I612" i="9"/>
  <c r="M612" i="9" s="1"/>
  <c r="M611" i="9"/>
  <c r="J611" i="9"/>
  <c r="I611" i="9"/>
  <c r="L610" i="9" a="1"/>
  <c r="L610" i="9" s="1"/>
  <c r="J610" i="9"/>
  <c r="I610" i="9"/>
  <c r="M610" i="9" s="1"/>
  <c r="K609" i="9"/>
  <c r="J609" i="9"/>
  <c r="I609" i="9"/>
  <c r="L609" i="9" s="1" a="1"/>
  <c r="L609" i="9" s="1"/>
  <c r="L608" i="9" a="1"/>
  <c r="L608" i="9" s="1"/>
  <c r="K608" i="9"/>
  <c r="J608" i="9"/>
  <c r="I608" i="9"/>
  <c r="M608" i="9" s="1"/>
  <c r="J607" i="9"/>
  <c r="I607" i="9"/>
  <c r="L606" i="9" a="1"/>
  <c r="L606" i="9" s="1"/>
  <c r="J606" i="9"/>
  <c r="I606" i="9"/>
  <c r="M606" i="9" s="1"/>
  <c r="K605" i="9"/>
  <c r="J605" i="9"/>
  <c r="I605" i="9"/>
  <c r="L605" i="9" s="1" a="1"/>
  <c r="L605" i="9" s="1"/>
  <c r="L604" i="9" a="1"/>
  <c r="L604" i="9" s="1"/>
  <c r="K604" i="9"/>
  <c r="J604" i="9"/>
  <c r="I604" i="9"/>
  <c r="M604" i="9" s="1"/>
  <c r="J603" i="9"/>
  <c r="I603" i="9"/>
  <c r="L602" i="9" a="1"/>
  <c r="L602" i="9" s="1"/>
  <c r="J602" i="9"/>
  <c r="I602" i="9"/>
  <c r="M602" i="9" s="1"/>
  <c r="K601" i="9"/>
  <c r="J601" i="9"/>
  <c r="I601" i="9"/>
  <c r="L601" i="9" s="1" a="1"/>
  <c r="L601" i="9" s="1"/>
  <c r="L600" i="9" a="1"/>
  <c r="L600" i="9" s="1"/>
  <c r="K600" i="9"/>
  <c r="J600" i="9"/>
  <c r="I600" i="9"/>
  <c r="M600" i="9" s="1"/>
  <c r="K599" i="9"/>
  <c r="J599" i="9"/>
  <c r="I599" i="9"/>
  <c r="L599" i="9" s="1" a="1"/>
  <c r="L599" i="9" s="1"/>
  <c r="K598" i="9"/>
  <c r="J598" i="9"/>
  <c r="I598" i="9"/>
  <c r="K597" i="9"/>
  <c r="J597" i="9"/>
  <c r="I597" i="9"/>
  <c r="K596" i="9"/>
  <c r="J596" i="9"/>
  <c r="I596" i="9"/>
  <c r="K595" i="9"/>
  <c r="J595" i="9"/>
  <c r="I595" i="9"/>
  <c r="K594" i="9"/>
  <c r="J594" i="9"/>
  <c r="I594" i="9"/>
  <c r="K593" i="9"/>
  <c r="J593" i="9"/>
  <c r="I593" i="9"/>
  <c r="K592" i="9"/>
  <c r="J592" i="9"/>
  <c r="I592" i="9"/>
  <c r="K591" i="9"/>
  <c r="J591" i="9"/>
  <c r="I591" i="9"/>
  <c r="K590" i="9"/>
  <c r="J590" i="9"/>
  <c r="I590" i="9"/>
  <c r="K589" i="9"/>
  <c r="J589" i="9"/>
  <c r="I589" i="9"/>
  <c r="K588" i="9"/>
  <c r="J588" i="9"/>
  <c r="I588" i="9"/>
  <c r="K587" i="9"/>
  <c r="J587" i="9"/>
  <c r="I587" i="9"/>
  <c r="K586" i="9"/>
  <c r="J586" i="9"/>
  <c r="I586" i="9"/>
  <c r="K585" i="9"/>
  <c r="J585" i="9"/>
  <c r="I585" i="9"/>
  <c r="K584" i="9"/>
  <c r="J584" i="9"/>
  <c r="I584" i="9"/>
  <c r="K583" i="9"/>
  <c r="J583" i="9"/>
  <c r="I583" i="9"/>
  <c r="K582" i="9"/>
  <c r="J582" i="9"/>
  <c r="I582" i="9"/>
  <c r="K581" i="9"/>
  <c r="J581" i="9"/>
  <c r="I581" i="9"/>
  <c r="K580" i="9"/>
  <c r="J580" i="9"/>
  <c r="I580" i="9"/>
  <c r="K579" i="9"/>
  <c r="J579" i="9"/>
  <c r="I579" i="9"/>
  <c r="K578" i="9"/>
  <c r="J578" i="9"/>
  <c r="I578" i="9"/>
  <c r="K577" i="9"/>
  <c r="J577" i="9"/>
  <c r="I577" i="9"/>
  <c r="K576" i="9"/>
  <c r="J576" i="9"/>
  <c r="I576" i="9"/>
  <c r="K575" i="9"/>
  <c r="J575" i="9"/>
  <c r="I575" i="9"/>
  <c r="K574" i="9"/>
  <c r="J574" i="9"/>
  <c r="I574" i="9"/>
  <c r="K573" i="9"/>
  <c r="J573" i="9"/>
  <c r="I573" i="9"/>
  <c r="K572" i="9"/>
  <c r="J572" i="9"/>
  <c r="I572" i="9"/>
  <c r="K571" i="9"/>
  <c r="J571" i="9"/>
  <c r="I571" i="9"/>
  <c r="K570" i="9"/>
  <c r="J570" i="9"/>
  <c r="I570" i="9"/>
  <c r="K569" i="9"/>
  <c r="J569" i="9"/>
  <c r="I569" i="9"/>
  <c r="K568" i="9"/>
  <c r="J568" i="9"/>
  <c r="I568" i="9"/>
  <c r="K567" i="9"/>
  <c r="J567" i="9"/>
  <c r="I567" i="9"/>
  <c r="K566" i="9"/>
  <c r="J566" i="9"/>
  <c r="I566" i="9"/>
  <c r="K565" i="9"/>
  <c r="J565" i="9"/>
  <c r="I565" i="9"/>
  <c r="K564" i="9"/>
  <c r="J564" i="9"/>
  <c r="I564" i="9"/>
  <c r="K563" i="9"/>
  <c r="J563" i="9"/>
  <c r="I563" i="9"/>
  <c r="K562" i="9"/>
  <c r="J562" i="9"/>
  <c r="I562" i="9"/>
  <c r="K561" i="9"/>
  <c r="J561" i="9"/>
  <c r="I561" i="9"/>
  <c r="K560" i="9"/>
  <c r="J560" i="9"/>
  <c r="I560" i="9"/>
  <c r="K559" i="9"/>
  <c r="J559" i="9"/>
  <c r="I559" i="9"/>
  <c r="K558" i="9"/>
  <c r="J558" i="9"/>
  <c r="I558" i="9"/>
  <c r="K557" i="9"/>
  <c r="J557" i="9"/>
  <c r="I557" i="9"/>
  <c r="K556" i="9"/>
  <c r="J556" i="9"/>
  <c r="I556" i="9"/>
  <c r="K555" i="9"/>
  <c r="J555" i="9"/>
  <c r="I555" i="9"/>
  <c r="K554" i="9"/>
  <c r="J554" i="9"/>
  <c r="I554" i="9"/>
  <c r="K553" i="9"/>
  <c r="J553" i="9"/>
  <c r="I553" i="9"/>
  <c r="K552" i="9"/>
  <c r="J552" i="9"/>
  <c r="I552" i="9"/>
  <c r="K551" i="9"/>
  <c r="J551" i="9"/>
  <c r="I551" i="9"/>
  <c r="K550" i="9"/>
  <c r="J550" i="9"/>
  <c r="I550" i="9"/>
  <c r="K549" i="9"/>
  <c r="J549" i="9"/>
  <c r="I549" i="9"/>
  <c r="K548" i="9"/>
  <c r="J548" i="9"/>
  <c r="I548" i="9"/>
  <c r="K547" i="9"/>
  <c r="J547" i="9"/>
  <c r="I547" i="9"/>
  <c r="K546" i="9"/>
  <c r="J546" i="9"/>
  <c r="I546" i="9"/>
  <c r="K545" i="9"/>
  <c r="J545" i="9"/>
  <c r="I545" i="9"/>
  <c r="K544" i="9"/>
  <c r="J544" i="9"/>
  <c r="I544" i="9"/>
  <c r="K543" i="9"/>
  <c r="J543" i="9"/>
  <c r="I543" i="9"/>
  <c r="K542" i="9"/>
  <c r="J542" i="9"/>
  <c r="I542" i="9"/>
  <c r="K541" i="9"/>
  <c r="J541" i="9"/>
  <c r="I541" i="9"/>
  <c r="L540" i="9"/>
  <c r="J540" i="9"/>
  <c r="I540" i="9"/>
  <c r="L540" i="9" s="1" a="1"/>
  <c r="J539" i="9"/>
  <c r="I539" i="9"/>
  <c r="L538" i="9"/>
  <c r="K538" i="9"/>
  <c r="J538" i="9"/>
  <c r="I538" i="9"/>
  <c r="L538" i="9" s="1" a="1"/>
  <c r="K537" i="9"/>
  <c r="J537" i="9"/>
  <c r="I537" i="9"/>
  <c r="M537" i="9" s="1"/>
  <c r="L536" i="9"/>
  <c r="J536" i="9"/>
  <c r="I536" i="9"/>
  <c r="L536" i="9" s="1" a="1"/>
  <c r="J535" i="9"/>
  <c r="I535" i="9"/>
  <c r="L534" i="9"/>
  <c r="K534" i="9"/>
  <c r="J534" i="9"/>
  <c r="I534" i="9"/>
  <c r="L534" i="9" s="1" a="1"/>
  <c r="K533" i="9"/>
  <c r="J533" i="9"/>
  <c r="I533" i="9"/>
  <c r="M533" i="9" s="1"/>
  <c r="L532" i="9"/>
  <c r="J532" i="9"/>
  <c r="I532" i="9"/>
  <c r="L532" i="9" s="1" a="1"/>
  <c r="J531" i="9"/>
  <c r="I531" i="9"/>
  <c r="K530" i="9"/>
  <c r="J530" i="9"/>
  <c r="I530" i="9"/>
  <c r="M530" i="9" s="1"/>
  <c r="J529" i="9"/>
  <c r="I529" i="9"/>
  <c r="K528" i="9"/>
  <c r="J528" i="9"/>
  <c r="I528" i="9"/>
  <c r="M528" i="9" s="1"/>
  <c r="J527" i="9"/>
  <c r="I527" i="9"/>
  <c r="K526" i="9"/>
  <c r="J526" i="9"/>
  <c r="I526" i="9"/>
  <c r="M526" i="9" s="1"/>
  <c r="J525" i="9"/>
  <c r="I525" i="9"/>
  <c r="K524" i="9"/>
  <c r="J524" i="9"/>
  <c r="I524" i="9"/>
  <c r="M524" i="9" s="1"/>
  <c r="J523" i="9"/>
  <c r="I523" i="9"/>
  <c r="K522" i="9"/>
  <c r="J522" i="9"/>
  <c r="I522" i="9"/>
  <c r="M522" i="9" s="1"/>
  <c r="J521" i="9"/>
  <c r="I521" i="9"/>
  <c r="K520" i="9"/>
  <c r="J520" i="9"/>
  <c r="I520" i="9"/>
  <c r="M520" i="9" s="1"/>
  <c r="J519" i="9"/>
  <c r="I519" i="9"/>
  <c r="K518" i="9"/>
  <c r="J518" i="9"/>
  <c r="I518" i="9"/>
  <c r="M518" i="9" s="1"/>
  <c r="J517" i="9"/>
  <c r="I517" i="9"/>
  <c r="K516" i="9"/>
  <c r="J516" i="9"/>
  <c r="I516" i="9"/>
  <c r="M516" i="9" s="1"/>
  <c r="J515" i="9"/>
  <c r="I515" i="9"/>
  <c r="K514" i="9"/>
  <c r="J514" i="9"/>
  <c r="I514" i="9"/>
  <c r="M514" i="9" s="1"/>
  <c r="J513" i="9"/>
  <c r="I513" i="9"/>
  <c r="K512" i="9"/>
  <c r="J512" i="9"/>
  <c r="I512" i="9"/>
  <c r="M512" i="9" s="1"/>
  <c r="J511" i="9"/>
  <c r="I511" i="9"/>
  <c r="K510" i="9"/>
  <c r="J510" i="9"/>
  <c r="I510" i="9"/>
  <c r="M510" i="9" s="1"/>
  <c r="J509" i="9"/>
  <c r="I509" i="9"/>
  <c r="K508" i="9"/>
  <c r="J508" i="9"/>
  <c r="I508" i="9"/>
  <c r="M508" i="9" s="1"/>
  <c r="J507" i="9"/>
  <c r="I507" i="9"/>
  <c r="K506" i="9"/>
  <c r="J506" i="9"/>
  <c r="I506" i="9"/>
  <c r="M506" i="9" s="1"/>
  <c r="J505" i="9"/>
  <c r="I505" i="9"/>
  <c r="K504" i="9"/>
  <c r="J504" i="9"/>
  <c r="I504" i="9"/>
  <c r="M504" i="9" s="1"/>
  <c r="J503" i="9"/>
  <c r="I503" i="9"/>
  <c r="K502" i="9"/>
  <c r="J502" i="9"/>
  <c r="I502" i="9"/>
  <c r="M502" i="9" s="1"/>
  <c r="J501" i="9"/>
  <c r="I501" i="9"/>
  <c r="K500" i="9"/>
  <c r="J500" i="9"/>
  <c r="I500" i="9"/>
  <c r="M500" i="9" s="1"/>
  <c r="J499" i="9"/>
  <c r="I499" i="9"/>
  <c r="K498" i="9"/>
  <c r="J498" i="9"/>
  <c r="I498" i="9"/>
  <c r="M498" i="9" s="1"/>
  <c r="J497" i="9"/>
  <c r="I497" i="9"/>
  <c r="K496" i="9"/>
  <c r="J496" i="9"/>
  <c r="I496" i="9"/>
  <c r="M496" i="9" s="1"/>
  <c r="J495" i="9"/>
  <c r="I495" i="9"/>
  <c r="K494" i="9"/>
  <c r="J494" i="9"/>
  <c r="I494" i="9"/>
  <c r="M494" i="9" s="1"/>
  <c r="J493" i="9"/>
  <c r="I493" i="9"/>
  <c r="K492" i="9"/>
  <c r="J492" i="9"/>
  <c r="I492" i="9"/>
  <c r="M492" i="9" s="1"/>
  <c r="J491" i="9"/>
  <c r="I491" i="9"/>
  <c r="K490" i="9"/>
  <c r="J490" i="9"/>
  <c r="I490" i="9"/>
  <c r="M490" i="9" s="1"/>
  <c r="J489" i="9"/>
  <c r="I489" i="9"/>
  <c r="K488" i="9"/>
  <c r="J488" i="9"/>
  <c r="I488" i="9"/>
  <c r="M488" i="9" s="1"/>
  <c r="J487" i="9"/>
  <c r="I487" i="9"/>
  <c r="K486" i="9"/>
  <c r="J486" i="9"/>
  <c r="I486" i="9"/>
  <c r="M486" i="9" s="1"/>
  <c r="J485" i="9"/>
  <c r="I485" i="9"/>
  <c r="K484" i="9"/>
  <c r="J484" i="9"/>
  <c r="I484" i="9"/>
  <c r="M484" i="9" s="1"/>
  <c r="J483" i="9"/>
  <c r="I483" i="9"/>
  <c r="K482" i="9"/>
  <c r="J482" i="9"/>
  <c r="I482" i="9"/>
  <c r="M482" i="9" s="1"/>
  <c r="J481" i="9"/>
  <c r="I481" i="9"/>
  <c r="K480" i="9"/>
  <c r="J480" i="9"/>
  <c r="I480" i="9"/>
  <c r="M480" i="9" s="1"/>
  <c r="J479" i="9"/>
  <c r="I479" i="9"/>
  <c r="K478" i="9"/>
  <c r="J478" i="9"/>
  <c r="I478" i="9"/>
  <c r="M478" i="9" s="1"/>
  <c r="J477" i="9"/>
  <c r="I477" i="9"/>
  <c r="K476" i="9"/>
  <c r="J476" i="9"/>
  <c r="I476" i="9"/>
  <c r="M476" i="9" s="1"/>
  <c r="J475" i="9"/>
  <c r="I475" i="9"/>
  <c r="K474" i="9"/>
  <c r="J474" i="9"/>
  <c r="I474" i="9"/>
  <c r="M474" i="9" s="1"/>
  <c r="J473" i="9"/>
  <c r="I473" i="9"/>
  <c r="K472" i="9"/>
  <c r="J472" i="9"/>
  <c r="I472" i="9"/>
  <c r="M472" i="9" s="1"/>
  <c r="J471" i="9"/>
  <c r="I471" i="9"/>
  <c r="K470" i="9"/>
  <c r="J470" i="9"/>
  <c r="I470" i="9"/>
  <c r="M470" i="9" s="1"/>
  <c r="J469" i="9"/>
  <c r="I469" i="9"/>
  <c r="K468" i="9"/>
  <c r="J468" i="9"/>
  <c r="I468" i="9"/>
  <c r="M468" i="9" s="1"/>
  <c r="J467" i="9"/>
  <c r="I467" i="9"/>
  <c r="K466" i="9"/>
  <c r="J466" i="9"/>
  <c r="I466" i="9"/>
  <c r="M466" i="9" s="1"/>
  <c r="J465" i="9"/>
  <c r="I465" i="9"/>
  <c r="K464" i="9"/>
  <c r="J464" i="9"/>
  <c r="I464" i="9"/>
  <c r="M464" i="9" s="1"/>
  <c r="J463" i="9"/>
  <c r="I463" i="9"/>
  <c r="K462" i="9"/>
  <c r="J462" i="9"/>
  <c r="I462" i="9"/>
  <c r="M462" i="9" s="1"/>
  <c r="J461" i="9"/>
  <c r="I461" i="9"/>
  <c r="K460" i="9"/>
  <c r="J460" i="9"/>
  <c r="I460" i="9"/>
  <c r="M460" i="9" s="1"/>
  <c r="J459" i="9"/>
  <c r="I459" i="9"/>
  <c r="K458" i="9"/>
  <c r="J458" i="9"/>
  <c r="I458" i="9"/>
  <c r="M458" i="9" s="1"/>
  <c r="J457" i="9"/>
  <c r="I457" i="9"/>
  <c r="K456" i="9"/>
  <c r="J456" i="9"/>
  <c r="I456" i="9"/>
  <c r="M456" i="9" s="1"/>
  <c r="J455" i="9"/>
  <c r="I455" i="9"/>
  <c r="K454" i="9"/>
  <c r="J454" i="9"/>
  <c r="I454" i="9"/>
  <c r="M454" i="9" s="1"/>
  <c r="J453" i="9"/>
  <c r="I453" i="9"/>
  <c r="K452" i="9"/>
  <c r="J452" i="9"/>
  <c r="I452" i="9"/>
  <c r="M452" i="9" s="1"/>
  <c r="J451" i="9"/>
  <c r="I451" i="9"/>
  <c r="K450" i="9"/>
  <c r="J450" i="9"/>
  <c r="I450" i="9"/>
  <c r="M450" i="9" s="1"/>
  <c r="J449" i="9"/>
  <c r="I449" i="9"/>
  <c r="K448" i="9"/>
  <c r="J448" i="9"/>
  <c r="I448" i="9"/>
  <c r="M448" i="9" s="1"/>
  <c r="J447" i="9"/>
  <c r="I447" i="9"/>
  <c r="K446" i="9"/>
  <c r="J446" i="9"/>
  <c r="I446" i="9"/>
  <c r="M446" i="9" s="1"/>
  <c r="J445" i="9"/>
  <c r="I445" i="9"/>
  <c r="K444" i="9"/>
  <c r="J444" i="9"/>
  <c r="I444" i="9"/>
  <c r="M444" i="9" s="1"/>
  <c r="J443" i="9"/>
  <c r="I443" i="9"/>
  <c r="K442" i="9"/>
  <c r="J442" i="9"/>
  <c r="I442" i="9"/>
  <c r="M442" i="9" s="1"/>
  <c r="J441" i="9"/>
  <c r="I441" i="9"/>
  <c r="K440" i="9"/>
  <c r="J440" i="9"/>
  <c r="I440" i="9"/>
  <c r="M440" i="9" s="1"/>
  <c r="J439" i="9"/>
  <c r="I439" i="9"/>
  <c r="K438" i="9"/>
  <c r="J438" i="9"/>
  <c r="I438" i="9"/>
  <c r="M438" i="9" s="1"/>
  <c r="J437" i="9"/>
  <c r="I437" i="9"/>
  <c r="K436" i="9"/>
  <c r="J436" i="9"/>
  <c r="I436" i="9"/>
  <c r="M436" i="9" s="1"/>
  <c r="J435" i="9"/>
  <c r="I435" i="9"/>
  <c r="K434" i="9"/>
  <c r="J434" i="9"/>
  <c r="I434" i="9"/>
  <c r="M434" i="9" s="1"/>
  <c r="J433" i="9"/>
  <c r="I433" i="9"/>
  <c r="K432" i="9"/>
  <c r="J432" i="9"/>
  <c r="I432" i="9"/>
  <c r="M432" i="9" s="1"/>
  <c r="J431" i="9"/>
  <c r="I431" i="9"/>
  <c r="K430" i="9"/>
  <c r="J430" i="9"/>
  <c r="I430" i="9"/>
  <c r="M430" i="9" s="1"/>
  <c r="J429" i="9"/>
  <c r="I429" i="9"/>
  <c r="K428" i="9"/>
  <c r="J428" i="9"/>
  <c r="I428" i="9"/>
  <c r="M428" i="9" s="1"/>
  <c r="J427" i="9"/>
  <c r="I427" i="9"/>
  <c r="K426" i="9"/>
  <c r="J426" i="9"/>
  <c r="I426" i="9"/>
  <c r="M426" i="9" s="1"/>
  <c r="J425" i="9"/>
  <c r="I425" i="9"/>
  <c r="K424" i="9"/>
  <c r="J424" i="9"/>
  <c r="I424" i="9"/>
  <c r="M424" i="9" s="1"/>
  <c r="J423" i="9"/>
  <c r="I423" i="9"/>
  <c r="K422" i="9"/>
  <c r="J422" i="9"/>
  <c r="I422" i="9"/>
  <c r="M422" i="9" s="1"/>
  <c r="J421" i="9"/>
  <c r="I421" i="9"/>
  <c r="K420" i="9"/>
  <c r="J420" i="9"/>
  <c r="I420" i="9"/>
  <c r="M420" i="9" s="1"/>
  <c r="J419" i="9"/>
  <c r="I419" i="9"/>
  <c r="K418" i="9"/>
  <c r="J418" i="9"/>
  <c r="I418" i="9"/>
  <c r="M418" i="9" s="1"/>
  <c r="J417" i="9"/>
  <c r="I417" i="9"/>
  <c r="K416" i="9"/>
  <c r="J416" i="9"/>
  <c r="I416" i="9"/>
  <c r="M416" i="9" s="1"/>
  <c r="J415" i="9"/>
  <c r="I415" i="9"/>
  <c r="K414" i="9"/>
  <c r="J414" i="9"/>
  <c r="I414" i="9"/>
  <c r="M414" i="9" s="1"/>
  <c r="J413" i="9"/>
  <c r="I413" i="9"/>
  <c r="K412" i="9"/>
  <c r="J412" i="9"/>
  <c r="I412" i="9"/>
  <c r="M412" i="9" s="1"/>
  <c r="J411" i="9"/>
  <c r="I411" i="9"/>
  <c r="K410" i="9"/>
  <c r="J410" i="9"/>
  <c r="I410" i="9"/>
  <c r="M410" i="9" s="1"/>
  <c r="J409" i="9"/>
  <c r="I409" i="9"/>
  <c r="K408" i="9"/>
  <c r="J408" i="9"/>
  <c r="I408" i="9"/>
  <c r="M408" i="9" s="1"/>
  <c r="J407" i="9"/>
  <c r="I407" i="9"/>
  <c r="K406" i="9"/>
  <c r="J406" i="9"/>
  <c r="I406" i="9"/>
  <c r="M406" i="9" s="1"/>
  <c r="J405" i="9"/>
  <c r="I405" i="9"/>
  <c r="K404" i="9"/>
  <c r="J404" i="9"/>
  <c r="I404" i="9"/>
  <c r="M404" i="9" s="1"/>
  <c r="J403" i="9"/>
  <c r="I403" i="9"/>
  <c r="K402" i="9"/>
  <c r="J402" i="9"/>
  <c r="I402" i="9"/>
  <c r="M402" i="9" s="1"/>
  <c r="J401" i="9"/>
  <c r="I401" i="9"/>
  <c r="K400" i="9"/>
  <c r="J400" i="9"/>
  <c r="I400" i="9"/>
  <c r="M400" i="9" s="1"/>
  <c r="J399" i="9"/>
  <c r="I399" i="9"/>
  <c r="K398" i="9"/>
  <c r="J398" i="9"/>
  <c r="I398" i="9"/>
  <c r="M398" i="9" s="1"/>
  <c r="J397" i="9"/>
  <c r="I397" i="9"/>
  <c r="K396" i="9"/>
  <c r="J396" i="9"/>
  <c r="I396" i="9"/>
  <c r="M396" i="9" s="1"/>
  <c r="J395" i="9"/>
  <c r="I395" i="9"/>
  <c r="K394" i="9"/>
  <c r="J394" i="9"/>
  <c r="I394" i="9"/>
  <c r="K393" i="9"/>
  <c r="J393" i="9"/>
  <c r="I393" i="9"/>
  <c r="K392" i="9"/>
  <c r="J392" i="9"/>
  <c r="I392" i="9"/>
  <c r="K391" i="9"/>
  <c r="J391" i="9"/>
  <c r="I391" i="9"/>
  <c r="K390" i="9"/>
  <c r="J390" i="9"/>
  <c r="I390" i="9"/>
  <c r="K389" i="9"/>
  <c r="J389" i="9"/>
  <c r="I389" i="9"/>
  <c r="K388" i="9"/>
  <c r="J388" i="9"/>
  <c r="I388" i="9"/>
  <c r="K387" i="9"/>
  <c r="J387" i="9"/>
  <c r="I387" i="9"/>
  <c r="K386" i="9"/>
  <c r="J386" i="9"/>
  <c r="I386" i="9"/>
  <c r="K385" i="9"/>
  <c r="J385" i="9"/>
  <c r="I385" i="9"/>
  <c r="K384" i="9"/>
  <c r="J384" i="9"/>
  <c r="I384" i="9"/>
  <c r="K383" i="9"/>
  <c r="J383" i="9"/>
  <c r="I383" i="9"/>
  <c r="K382" i="9"/>
  <c r="J382" i="9"/>
  <c r="I382" i="9"/>
  <c r="K381" i="9"/>
  <c r="J381" i="9"/>
  <c r="I381" i="9"/>
  <c r="K380" i="9"/>
  <c r="J380" i="9"/>
  <c r="I380" i="9"/>
  <c r="K379" i="9"/>
  <c r="J379" i="9"/>
  <c r="I379" i="9"/>
  <c r="K378" i="9"/>
  <c r="J378" i="9"/>
  <c r="I378" i="9"/>
  <c r="K377" i="9"/>
  <c r="J377" i="9"/>
  <c r="I377" i="9"/>
  <c r="J376" i="9"/>
  <c r="I376" i="9"/>
  <c r="M375" i="9"/>
  <c r="L375" i="9" a="1"/>
  <c r="L375" i="9" s="1"/>
  <c r="K375" i="9"/>
  <c r="J375" i="9"/>
  <c r="I375" i="9"/>
  <c r="J374" i="9"/>
  <c r="I374" i="9"/>
  <c r="M373" i="9"/>
  <c r="L373" i="9" a="1"/>
  <c r="L373" i="9" s="1"/>
  <c r="K373" i="9"/>
  <c r="J373" i="9"/>
  <c r="I373" i="9"/>
  <c r="J372" i="9"/>
  <c r="I372" i="9"/>
  <c r="M371" i="9"/>
  <c r="L371" i="9" a="1"/>
  <c r="L371" i="9" s="1"/>
  <c r="K371" i="9"/>
  <c r="J371" i="9"/>
  <c r="I371" i="9"/>
  <c r="J370" i="9"/>
  <c r="I370" i="9"/>
  <c r="M369" i="9"/>
  <c r="L369" i="9" a="1"/>
  <c r="L369" i="9" s="1"/>
  <c r="K369" i="9"/>
  <c r="J369" i="9"/>
  <c r="I369" i="9"/>
  <c r="J368" i="9"/>
  <c r="I368" i="9"/>
  <c r="M367" i="9"/>
  <c r="L367" i="9" a="1"/>
  <c r="L367" i="9" s="1"/>
  <c r="K367" i="9"/>
  <c r="J367" i="9"/>
  <c r="I367" i="9"/>
  <c r="J366" i="9"/>
  <c r="I366" i="9"/>
  <c r="M365" i="9"/>
  <c r="L365" i="9" a="1"/>
  <c r="L365" i="9" s="1"/>
  <c r="K365" i="9"/>
  <c r="J365" i="9"/>
  <c r="I365" i="9"/>
  <c r="J364" i="9"/>
  <c r="I364" i="9"/>
  <c r="M363" i="9"/>
  <c r="L363" i="9" a="1"/>
  <c r="L363" i="9" s="1"/>
  <c r="K363" i="9"/>
  <c r="J363" i="9"/>
  <c r="I363" i="9"/>
  <c r="J362" i="9"/>
  <c r="I362" i="9"/>
  <c r="M361" i="9"/>
  <c r="L361" i="9" a="1"/>
  <c r="L361" i="9" s="1"/>
  <c r="K361" i="9"/>
  <c r="J361" i="9"/>
  <c r="I361" i="9"/>
  <c r="J360" i="9"/>
  <c r="I360" i="9"/>
  <c r="M359" i="9"/>
  <c r="L359" i="9" a="1"/>
  <c r="L359" i="9" s="1"/>
  <c r="K359" i="9"/>
  <c r="J359" i="9"/>
  <c r="I359" i="9"/>
  <c r="J358" i="9"/>
  <c r="I358" i="9"/>
  <c r="M357" i="9"/>
  <c r="L357" i="9" a="1"/>
  <c r="L357" i="9" s="1"/>
  <c r="K357" i="9"/>
  <c r="J357" i="9"/>
  <c r="I357" i="9"/>
  <c r="J356" i="9"/>
  <c r="I356" i="9"/>
  <c r="M355" i="9"/>
  <c r="L355" i="9" a="1"/>
  <c r="L355" i="9" s="1"/>
  <c r="K355" i="9"/>
  <c r="J355" i="9"/>
  <c r="I355" i="9"/>
  <c r="J354" i="9"/>
  <c r="I354" i="9"/>
  <c r="M353" i="9"/>
  <c r="L353" i="9" a="1"/>
  <c r="L353" i="9" s="1"/>
  <c r="K353" i="9"/>
  <c r="J353" i="9"/>
  <c r="I353" i="9"/>
  <c r="J352" i="9"/>
  <c r="I352" i="9"/>
  <c r="M351" i="9"/>
  <c r="L351" i="9" a="1"/>
  <c r="L351" i="9" s="1"/>
  <c r="K351" i="9"/>
  <c r="J351" i="9"/>
  <c r="I351" i="9"/>
  <c r="J350" i="9"/>
  <c r="I350" i="9"/>
  <c r="M349" i="9"/>
  <c r="L349" i="9" a="1"/>
  <c r="L349" i="9" s="1"/>
  <c r="K349" i="9"/>
  <c r="J349" i="9"/>
  <c r="I349" i="9"/>
  <c r="J348" i="9"/>
  <c r="I348" i="9"/>
  <c r="M347" i="9"/>
  <c r="L347" i="9" a="1"/>
  <c r="L347" i="9" s="1"/>
  <c r="K347" i="9"/>
  <c r="J347" i="9"/>
  <c r="I347" i="9"/>
  <c r="J346" i="9"/>
  <c r="I346" i="9"/>
  <c r="M345" i="9"/>
  <c r="L345" i="9" a="1"/>
  <c r="L345" i="9" s="1"/>
  <c r="K345" i="9"/>
  <c r="J345" i="9"/>
  <c r="I345" i="9"/>
  <c r="J344" i="9"/>
  <c r="I344" i="9"/>
  <c r="M343" i="9"/>
  <c r="L343" i="9" a="1"/>
  <c r="L343" i="9" s="1"/>
  <c r="K343" i="9"/>
  <c r="J343" i="9"/>
  <c r="I343" i="9"/>
  <c r="J342" i="9"/>
  <c r="I342" i="9"/>
  <c r="M341" i="9"/>
  <c r="L341" i="9" a="1"/>
  <c r="L341" i="9" s="1"/>
  <c r="K341" i="9"/>
  <c r="J341" i="9"/>
  <c r="I341" i="9"/>
  <c r="J340" i="9"/>
  <c r="I340" i="9"/>
  <c r="M339" i="9"/>
  <c r="L339" i="9" a="1"/>
  <c r="L339" i="9" s="1"/>
  <c r="K339" i="9"/>
  <c r="J339" i="9"/>
  <c r="I339" i="9"/>
  <c r="J338" i="9"/>
  <c r="I338" i="9"/>
  <c r="M337" i="9"/>
  <c r="L337" i="9" a="1"/>
  <c r="L337" i="9" s="1"/>
  <c r="K337" i="9"/>
  <c r="J337" i="9"/>
  <c r="I337" i="9"/>
  <c r="J336" i="9"/>
  <c r="I336" i="9"/>
  <c r="M335" i="9"/>
  <c r="L335" i="9" a="1"/>
  <c r="L335" i="9" s="1"/>
  <c r="K335" i="9"/>
  <c r="J335" i="9"/>
  <c r="I335" i="9"/>
  <c r="J334" i="9"/>
  <c r="I334" i="9"/>
  <c r="M333" i="9"/>
  <c r="L333" i="9" a="1"/>
  <c r="L333" i="9" s="1"/>
  <c r="K333" i="9"/>
  <c r="J333" i="9"/>
  <c r="I333" i="9"/>
  <c r="J332" i="9"/>
  <c r="I332" i="9"/>
  <c r="M331" i="9"/>
  <c r="L331" i="9" a="1"/>
  <c r="L331" i="9" s="1"/>
  <c r="K331" i="9"/>
  <c r="J331" i="9"/>
  <c r="I331" i="9"/>
  <c r="J330" i="9"/>
  <c r="I330" i="9"/>
  <c r="M329" i="9"/>
  <c r="L329" i="9" a="1"/>
  <c r="L329" i="9" s="1"/>
  <c r="K329" i="9"/>
  <c r="J329" i="9"/>
  <c r="I329" i="9"/>
  <c r="J328" i="9"/>
  <c r="I328" i="9"/>
  <c r="M327" i="9"/>
  <c r="L327" i="9" a="1"/>
  <c r="L327" i="9" s="1"/>
  <c r="K327" i="9"/>
  <c r="J327" i="9"/>
  <c r="I327" i="9"/>
  <c r="J326" i="9"/>
  <c r="I326" i="9"/>
  <c r="M325" i="9"/>
  <c r="L325" i="9" a="1"/>
  <c r="L325" i="9" s="1"/>
  <c r="K325" i="9"/>
  <c r="J325" i="9"/>
  <c r="I325" i="9"/>
  <c r="J324" i="9"/>
  <c r="I324" i="9"/>
  <c r="M323" i="9"/>
  <c r="L323" i="9" a="1"/>
  <c r="L323" i="9" s="1"/>
  <c r="K323" i="9"/>
  <c r="J323" i="9"/>
  <c r="I323" i="9"/>
  <c r="J322" i="9"/>
  <c r="I322" i="9"/>
  <c r="M321" i="9"/>
  <c r="L321" i="9" a="1"/>
  <c r="L321" i="9" s="1"/>
  <c r="K321" i="9"/>
  <c r="J321" i="9"/>
  <c r="I321" i="9"/>
  <c r="J320" i="9"/>
  <c r="I320" i="9"/>
  <c r="M319" i="9"/>
  <c r="L319" i="9" a="1"/>
  <c r="L319" i="9" s="1"/>
  <c r="K319" i="9"/>
  <c r="J319" i="9"/>
  <c r="I319" i="9"/>
  <c r="J318" i="9"/>
  <c r="I318" i="9"/>
  <c r="M317" i="9"/>
  <c r="L317" i="9" a="1"/>
  <c r="L317" i="9" s="1"/>
  <c r="K317" i="9"/>
  <c r="J317" i="9"/>
  <c r="I317" i="9"/>
  <c r="J316" i="9"/>
  <c r="I316" i="9"/>
  <c r="M315" i="9"/>
  <c r="L315" i="9" a="1"/>
  <c r="L315" i="9" s="1"/>
  <c r="K315" i="9"/>
  <c r="J315" i="9"/>
  <c r="I315" i="9"/>
  <c r="J314" i="9"/>
  <c r="I314" i="9"/>
  <c r="M313" i="9"/>
  <c r="L313" i="9" a="1"/>
  <c r="L313" i="9" s="1"/>
  <c r="K313" i="9"/>
  <c r="J313" i="9"/>
  <c r="I313" i="9"/>
  <c r="J312" i="9"/>
  <c r="I312" i="9"/>
  <c r="M311" i="9"/>
  <c r="L311" i="9" a="1"/>
  <c r="L311" i="9" s="1"/>
  <c r="K311" i="9"/>
  <c r="J311" i="9"/>
  <c r="I311" i="9"/>
  <c r="J310" i="9"/>
  <c r="I310" i="9"/>
  <c r="M309" i="9"/>
  <c r="L309" i="9" a="1"/>
  <c r="L309" i="9" s="1"/>
  <c r="K309" i="9"/>
  <c r="J309" i="9"/>
  <c r="I309" i="9"/>
  <c r="J308" i="9"/>
  <c r="I308" i="9"/>
  <c r="M307" i="9"/>
  <c r="L307" i="9" a="1"/>
  <c r="L307" i="9" s="1"/>
  <c r="K307" i="9"/>
  <c r="J307" i="9"/>
  <c r="I307" i="9"/>
  <c r="J306" i="9"/>
  <c r="I306" i="9"/>
  <c r="M305" i="9"/>
  <c r="L305" i="9" a="1"/>
  <c r="L305" i="9" s="1"/>
  <c r="K305" i="9"/>
  <c r="J305" i="9"/>
  <c r="I305" i="9"/>
  <c r="J304" i="9"/>
  <c r="I304" i="9"/>
  <c r="M303" i="9"/>
  <c r="L303" i="9" a="1"/>
  <c r="L303" i="9" s="1"/>
  <c r="K303" i="9"/>
  <c r="J303" i="9"/>
  <c r="I303" i="9"/>
  <c r="J302" i="9"/>
  <c r="I302" i="9"/>
  <c r="M301" i="9"/>
  <c r="L301" i="9" a="1"/>
  <c r="L301" i="9" s="1"/>
  <c r="K301" i="9"/>
  <c r="J301" i="9"/>
  <c r="I301" i="9"/>
  <c r="J300" i="9"/>
  <c r="I300" i="9"/>
  <c r="M299" i="9"/>
  <c r="L299" i="9" a="1"/>
  <c r="L299" i="9" s="1"/>
  <c r="K299" i="9"/>
  <c r="J299" i="9"/>
  <c r="I299" i="9"/>
  <c r="J298" i="9"/>
  <c r="I298" i="9"/>
  <c r="M297" i="9"/>
  <c r="L297" i="9" a="1"/>
  <c r="L297" i="9" s="1"/>
  <c r="K297" i="9"/>
  <c r="J297" i="9"/>
  <c r="I297" i="9"/>
  <c r="J296" i="9"/>
  <c r="I296" i="9"/>
  <c r="M295" i="9"/>
  <c r="L295" i="9" a="1"/>
  <c r="L295" i="9" s="1"/>
  <c r="K295" i="9"/>
  <c r="J295" i="9"/>
  <c r="I295" i="9"/>
  <c r="J294" i="9"/>
  <c r="I294" i="9"/>
  <c r="M293" i="9"/>
  <c r="L293" i="9" a="1"/>
  <c r="L293" i="9" s="1"/>
  <c r="K293" i="9"/>
  <c r="J293" i="9"/>
  <c r="I293" i="9"/>
  <c r="J292" i="9"/>
  <c r="I292" i="9"/>
  <c r="M291" i="9"/>
  <c r="L291" i="9" a="1"/>
  <c r="L291" i="9" s="1"/>
  <c r="K291" i="9"/>
  <c r="J291" i="9"/>
  <c r="I291" i="9"/>
  <c r="J290" i="9"/>
  <c r="I290" i="9"/>
  <c r="M289" i="9"/>
  <c r="L289" i="9" a="1"/>
  <c r="L289" i="9" s="1"/>
  <c r="K289" i="9"/>
  <c r="J289" i="9"/>
  <c r="I289" i="9"/>
  <c r="J288" i="9"/>
  <c r="I288" i="9"/>
  <c r="M287" i="9"/>
  <c r="L287" i="9" a="1"/>
  <c r="L287" i="9" s="1"/>
  <c r="K287" i="9"/>
  <c r="J287" i="9"/>
  <c r="I287" i="9"/>
  <c r="J286" i="9"/>
  <c r="I286" i="9"/>
  <c r="M285" i="9"/>
  <c r="L285" i="9" a="1"/>
  <c r="L285" i="9" s="1"/>
  <c r="K285" i="9"/>
  <c r="J285" i="9"/>
  <c r="I285" i="9"/>
  <c r="J284" i="9"/>
  <c r="I284" i="9"/>
  <c r="M283" i="9"/>
  <c r="L283" i="9" a="1"/>
  <c r="L283" i="9" s="1"/>
  <c r="K283" i="9"/>
  <c r="J283" i="9"/>
  <c r="I283" i="9"/>
  <c r="J282" i="9"/>
  <c r="I282" i="9"/>
  <c r="M281" i="9"/>
  <c r="L281" i="9" a="1"/>
  <c r="L281" i="9" s="1"/>
  <c r="K281" i="9"/>
  <c r="J281" i="9"/>
  <c r="I281" i="9"/>
  <c r="J280" i="9"/>
  <c r="I280" i="9"/>
  <c r="M279" i="9"/>
  <c r="L279" i="9" a="1"/>
  <c r="L279" i="9" s="1"/>
  <c r="K279" i="9"/>
  <c r="J279" i="9"/>
  <c r="I279" i="9"/>
  <c r="J278" i="9"/>
  <c r="I278" i="9"/>
  <c r="M277" i="9"/>
  <c r="L277" i="9" a="1"/>
  <c r="L277" i="9" s="1"/>
  <c r="K277" i="9"/>
  <c r="J277" i="9"/>
  <c r="I277" i="9"/>
  <c r="J276" i="9"/>
  <c r="I276" i="9"/>
  <c r="M275" i="9"/>
  <c r="L275" i="9" a="1"/>
  <c r="L275" i="9" s="1"/>
  <c r="K275" i="9"/>
  <c r="J275" i="9"/>
  <c r="I275" i="9"/>
  <c r="J274" i="9"/>
  <c r="I274" i="9"/>
  <c r="M273" i="9"/>
  <c r="L273" i="9" a="1"/>
  <c r="L273" i="9" s="1"/>
  <c r="K273" i="9"/>
  <c r="J273" i="9"/>
  <c r="I273" i="9"/>
  <c r="J272" i="9"/>
  <c r="I272" i="9"/>
  <c r="M271" i="9"/>
  <c r="L271" i="9" a="1"/>
  <c r="L271" i="9" s="1"/>
  <c r="K271" i="9"/>
  <c r="J271" i="9"/>
  <c r="I271" i="9"/>
  <c r="J270" i="9"/>
  <c r="I270" i="9"/>
  <c r="M269" i="9"/>
  <c r="L269" i="9" a="1"/>
  <c r="L269" i="9" s="1"/>
  <c r="K269" i="9"/>
  <c r="J269" i="9"/>
  <c r="I269" i="9"/>
  <c r="J268" i="9"/>
  <c r="I268" i="9"/>
  <c r="M267" i="9"/>
  <c r="L267" i="9" a="1"/>
  <c r="L267" i="9" s="1"/>
  <c r="K267" i="9"/>
  <c r="J267" i="9"/>
  <c r="I267" i="9"/>
  <c r="J266" i="9"/>
  <c r="I266" i="9"/>
  <c r="M265" i="9"/>
  <c r="L265" i="9" a="1"/>
  <c r="L265" i="9" s="1"/>
  <c r="K265" i="9"/>
  <c r="J265" i="9"/>
  <c r="I265" i="9"/>
  <c r="J264" i="9"/>
  <c r="I264" i="9"/>
  <c r="M263" i="9"/>
  <c r="L263" i="9" a="1"/>
  <c r="L263" i="9" s="1"/>
  <c r="K263" i="9"/>
  <c r="J263" i="9"/>
  <c r="I263" i="9"/>
  <c r="J262" i="9"/>
  <c r="I262" i="9"/>
  <c r="M261" i="9"/>
  <c r="L261" i="9" a="1"/>
  <c r="L261" i="9" s="1"/>
  <c r="K261" i="9"/>
  <c r="J261" i="9"/>
  <c r="I261" i="9"/>
  <c r="J260" i="9"/>
  <c r="I260" i="9"/>
  <c r="M259" i="9"/>
  <c r="L259" i="9" a="1"/>
  <c r="L259" i="9" s="1"/>
  <c r="K259" i="9"/>
  <c r="J259" i="9"/>
  <c r="I259" i="9"/>
  <c r="J258" i="9"/>
  <c r="I258" i="9"/>
  <c r="M257" i="9"/>
  <c r="L257" i="9" a="1"/>
  <c r="L257" i="9" s="1"/>
  <c r="K257" i="9"/>
  <c r="J257" i="9"/>
  <c r="I257" i="9"/>
  <c r="J256" i="9"/>
  <c r="I256" i="9"/>
  <c r="M255" i="9"/>
  <c r="L255" i="9" a="1"/>
  <c r="L255" i="9" s="1"/>
  <c r="K255" i="9"/>
  <c r="J255" i="9"/>
  <c r="I255" i="9"/>
  <c r="J254" i="9"/>
  <c r="I254" i="9"/>
  <c r="M253" i="9"/>
  <c r="L253" i="9" a="1"/>
  <c r="L253" i="9" s="1"/>
  <c r="K253" i="9"/>
  <c r="J253" i="9"/>
  <c r="I253" i="9"/>
  <c r="J252" i="9"/>
  <c r="I252" i="9"/>
  <c r="M251" i="9"/>
  <c r="L251" i="9" a="1"/>
  <c r="L251" i="9" s="1"/>
  <c r="K251" i="9"/>
  <c r="J251" i="9"/>
  <c r="I251" i="9"/>
  <c r="J250" i="9"/>
  <c r="I250" i="9"/>
  <c r="M249" i="9"/>
  <c r="L249" i="9" a="1"/>
  <c r="L249" i="9" s="1"/>
  <c r="K249" i="9"/>
  <c r="J249" i="9"/>
  <c r="I249" i="9"/>
  <c r="J248" i="9"/>
  <c r="I248" i="9"/>
  <c r="M247" i="9"/>
  <c r="L247" i="9" a="1"/>
  <c r="L247" i="9" s="1"/>
  <c r="K247" i="9"/>
  <c r="J247" i="9"/>
  <c r="I247" i="9"/>
  <c r="J246" i="9"/>
  <c r="I246" i="9"/>
  <c r="M245" i="9"/>
  <c r="L245" i="9" a="1"/>
  <c r="L245" i="9" s="1"/>
  <c r="K245" i="9"/>
  <c r="J245" i="9"/>
  <c r="I245" i="9"/>
  <c r="J244" i="9"/>
  <c r="I244" i="9"/>
  <c r="M243" i="9"/>
  <c r="L243" i="9" a="1"/>
  <c r="L243" i="9" s="1"/>
  <c r="K243" i="9"/>
  <c r="J243" i="9"/>
  <c r="I243" i="9"/>
  <c r="J242" i="9"/>
  <c r="I242" i="9"/>
  <c r="M241" i="9"/>
  <c r="L241" i="9" a="1"/>
  <c r="L241" i="9" s="1"/>
  <c r="K241" i="9"/>
  <c r="J241" i="9"/>
  <c r="I241" i="9"/>
  <c r="J240" i="9"/>
  <c r="I240" i="9"/>
  <c r="M239" i="9"/>
  <c r="L239" i="9" a="1"/>
  <c r="L239" i="9" s="1"/>
  <c r="K239" i="9"/>
  <c r="J239" i="9"/>
  <c r="I239" i="9"/>
  <c r="J238" i="9"/>
  <c r="I238" i="9"/>
  <c r="M237" i="9"/>
  <c r="L237" i="9" a="1"/>
  <c r="L237" i="9" s="1"/>
  <c r="K237" i="9"/>
  <c r="J237" i="9"/>
  <c r="I237" i="9"/>
  <c r="J236" i="9"/>
  <c r="I236" i="9"/>
  <c r="M235" i="9"/>
  <c r="L235" i="9" a="1"/>
  <c r="L235" i="9" s="1"/>
  <c r="K235" i="9"/>
  <c r="J235" i="9"/>
  <c r="I235" i="9"/>
  <c r="J234" i="9"/>
  <c r="I234" i="9"/>
  <c r="M233" i="9"/>
  <c r="L233" i="9" a="1"/>
  <c r="L233" i="9" s="1"/>
  <c r="K233" i="9"/>
  <c r="J233" i="9"/>
  <c r="I233" i="9"/>
  <c r="J232" i="9"/>
  <c r="I232" i="9"/>
  <c r="M231" i="9"/>
  <c r="L231" i="9" a="1"/>
  <c r="L231" i="9" s="1"/>
  <c r="K231" i="9"/>
  <c r="J231" i="9"/>
  <c r="I231" i="9"/>
  <c r="J230" i="9"/>
  <c r="I230" i="9"/>
  <c r="M229" i="9"/>
  <c r="L229" i="9" a="1"/>
  <c r="L229" i="9" s="1"/>
  <c r="K229" i="9"/>
  <c r="J229" i="9"/>
  <c r="I229" i="9"/>
  <c r="J228" i="9"/>
  <c r="I228" i="9"/>
  <c r="M227" i="9"/>
  <c r="L227" i="9" a="1"/>
  <c r="L227" i="9" s="1"/>
  <c r="K227" i="9"/>
  <c r="J227" i="9"/>
  <c r="I227" i="9"/>
  <c r="J226" i="9"/>
  <c r="I226" i="9"/>
  <c r="M225" i="9"/>
  <c r="L225" i="9" a="1"/>
  <c r="L225" i="9" s="1"/>
  <c r="K225" i="9"/>
  <c r="J225" i="9"/>
  <c r="I225" i="9"/>
  <c r="J224" i="9"/>
  <c r="I224" i="9"/>
  <c r="M223" i="9"/>
  <c r="L223" i="9" a="1"/>
  <c r="L223" i="9" s="1"/>
  <c r="K223" i="9"/>
  <c r="J223" i="9"/>
  <c r="I223" i="9"/>
  <c r="J222" i="9"/>
  <c r="I222" i="9"/>
  <c r="M221" i="9"/>
  <c r="L221" i="9" a="1"/>
  <c r="L221" i="9" s="1"/>
  <c r="K221" i="9"/>
  <c r="J221" i="9"/>
  <c r="I221" i="9"/>
  <c r="J220" i="9"/>
  <c r="I220" i="9"/>
  <c r="M219" i="9"/>
  <c r="L219" i="9" a="1"/>
  <c r="L219" i="9" s="1"/>
  <c r="K219" i="9"/>
  <c r="J219" i="9"/>
  <c r="I219" i="9"/>
  <c r="J218" i="9"/>
  <c r="I218" i="9"/>
  <c r="M217" i="9"/>
  <c r="L217" i="9" a="1"/>
  <c r="L217" i="9" s="1"/>
  <c r="K217" i="9"/>
  <c r="J217" i="9"/>
  <c r="I217" i="9"/>
  <c r="J216" i="9"/>
  <c r="I216" i="9"/>
  <c r="M215" i="9"/>
  <c r="L215" i="9" a="1"/>
  <c r="L215" i="9" s="1"/>
  <c r="K215" i="9"/>
  <c r="J215" i="9"/>
  <c r="I215" i="9"/>
  <c r="J214" i="9"/>
  <c r="I214" i="9"/>
  <c r="M213" i="9"/>
  <c r="L213" i="9" a="1"/>
  <c r="L213" i="9" s="1"/>
  <c r="K213" i="9"/>
  <c r="J213" i="9"/>
  <c r="I213" i="9"/>
  <c r="J212" i="9"/>
  <c r="I212" i="9"/>
  <c r="M211" i="9"/>
  <c r="L211" i="9" a="1"/>
  <c r="L211" i="9" s="1"/>
  <c r="K211" i="9"/>
  <c r="J211" i="9"/>
  <c r="I211" i="9"/>
  <c r="J210" i="9"/>
  <c r="I210" i="9"/>
  <c r="M209" i="9"/>
  <c r="L209" i="9" a="1"/>
  <c r="L209" i="9" s="1"/>
  <c r="K209" i="9"/>
  <c r="J209" i="9"/>
  <c r="I209" i="9"/>
  <c r="J208" i="9"/>
  <c r="I208" i="9"/>
  <c r="M207" i="9"/>
  <c r="L207" i="9" a="1"/>
  <c r="L207" i="9" s="1"/>
  <c r="K207" i="9"/>
  <c r="J207" i="9"/>
  <c r="I207" i="9"/>
  <c r="J206" i="9"/>
  <c r="I206" i="9"/>
  <c r="M205" i="9"/>
  <c r="L205" i="9" a="1"/>
  <c r="L205" i="9" s="1"/>
  <c r="K205" i="9"/>
  <c r="J205" i="9"/>
  <c r="I205" i="9"/>
  <c r="M204" i="9"/>
  <c r="J204" i="9"/>
  <c r="I204" i="9"/>
  <c r="M203" i="9"/>
  <c r="L203" i="9" a="1"/>
  <c r="L203" i="9" s="1"/>
  <c r="K203" i="9"/>
  <c r="J203" i="9"/>
  <c r="I203" i="9"/>
  <c r="M202" i="9"/>
  <c r="J202" i="9"/>
  <c r="I202" i="9"/>
  <c r="M201" i="9"/>
  <c r="L201" i="9" a="1"/>
  <c r="L201" i="9" s="1"/>
  <c r="K201" i="9"/>
  <c r="J201" i="9"/>
  <c r="I201" i="9"/>
  <c r="M200" i="9"/>
  <c r="J200" i="9"/>
  <c r="I200" i="9"/>
  <c r="M199" i="9"/>
  <c r="L199" i="9" a="1"/>
  <c r="L199" i="9" s="1"/>
  <c r="K199" i="9"/>
  <c r="J199" i="9"/>
  <c r="I199" i="9"/>
  <c r="J198" i="9"/>
  <c r="I198" i="9"/>
  <c r="M197" i="9"/>
  <c r="L197" i="9" a="1"/>
  <c r="L197" i="9" s="1"/>
  <c r="K197" i="9"/>
  <c r="J197" i="9"/>
  <c r="I197" i="9"/>
  <c r="M196" i="9"/>
  <c r="J196" i="9"/>
  <c r="I196" i="9"/>
  <c r="M195" i="9"/>
  <c r="L195" i="9" a="1"/>
  <c r="L195" i="9" s="1"/>
  <c r="K195" i="9"/>
  <c r="J195" i="9"/>
  <c r="I195" i="9"/>
  <c r="M194" i="9"/>
  <c r="J194" i="9"/>
  <c r="I194" i="9"/>
  <c r="M193" i="9"/>
  <c r="L193" i="9" a="1"/>
  <c r="L193" i="9" s="1"/>
  <c r="K193" i="9"/>
  <c r="J193" i="9"/>
  <c r="I193" i="9"/>
  <c r="M192" i="9"/>
  <c r="J192" i="9"/>
  <c r="I192" i="9"/>
  <c r="M191" i="9"/>
  <c r="L191" i="9" a="1"/>
  <c r="L191" i="9" s="1"/>
  <c r="K191" i="9"/>
  <c r="J191" i="9"/>
  <c r="I191" i="9"/>
  <c r="J190" i="9"/>
  <c r="I190" i="9"/>
  <c r="M189" i="9"/>
  <c r="L189" i="9" a="1"/>
  <c r="L189" i="9" s="1"/>
  <c r="K189" i="9"/>
  <c r="J189" i="9"/>
  <c r="I189" i="9"/>
  <c r="M188" i="9"/>
  <c r="J188" i="9"/>
  <c r="I188" i="9"/>
  <c r="M187" i="9"/>
  <c r="L187" i="9" a="1"/>
  <c r="L187" i="9" s="1"/>
  <c r="K187" i="9"/>
  <c r="J187" i="9"/>
  <c r="I187" i="9"/>
  <c r="M186" i="9"/>
  <c r="J186" i="9"/>
  <c r="I186" i="9"/>
  <c r="M185" i="9"/>
  <c r="L185" i="9" a="1"/>
  <c r="L185" i="9" s="1"/>
  <c r="K185" i="9"/>
  <c r="J185" i="9"/>
  <c r="I185" i="9"/>
  <c r="M184" i="9"/>
  <c r="J184" i="9"/>
  <c r="I184" i="9"/>
  <c r="M183" i="9"/>
  <c r="L183" i="9" a="1"/>
  <c r="L183" i="9" s="1"/>
  <c r="K183" i="9"/>
  <c r="J183" i="9"/>
  <c r="I183" i="9"/>
  <c r="J182" i="9"/>
  <c r="I182" i="9"/>
  <c r="M181" i="9"/>
  <c r="L181" i="9" a="1"/>
  <c r="L181" i="9" s="1"/>
  <c r="K181" i="9"/>
  <c r="J181" i="9"/>
  <c r="I181" i="9"/>
  <c r="M180" i="9"/>
  <c r="J180" i="9"/>
  <c r="I180" i="9"/>
  <c r="M179" i="9"/>
  <c r="L179" i="9" a="1"/>
  <c r="L179" i="9" s="1"/>
  <c r="K179" i="9"/>
  <c r="J179" i="9"/>
  <c r="I179" i="9"/>
  <c r="M178" i="9"/>
  <c r="J178" i="9"/>
  <c r="I178" i="9"/>
  <c r="M177" i="9"/>
  <c r="L177" i="9" a="1"/>
  <c r="L177" i="9" s="1"/>
  <c r="K177" i="9"/>
  <c r="J177" i="9"/>
  <c r="I177" i="9"/>
  <c r="M176" i="9"/>
  <c r="J176" i="9"/>
  <c r="I176" i="9"/>
  <c r="M175" i="9"/>
  <c r="L175" i="9" a="1"/>
  <c r="L175" i="9" s="1"/>
  <c r="K175" i="9"/>
  <c r="J175" i="9"/>
  <c r="I175" i="9"/>
  <c r="J174" i="9"/>
  <c r="I174" i="9"/>
  <c r="M173" i="9"/>
  <c r="L173" i="9" a="1"/>
  <c r="L173" i="9" s="1"/>
  <c r="K173" i="9"/>
  <c r="J173" i="9"/>
  <c r="I173" i="9"/>
  <c r="M172" i="9"/>
  <c r="J172" i="9"/>
  <c r="I172" i="9"/>
  <c r="M171" i="9"/>
  <c r="L171" i="9" a="1"/>
  <c r="L171" i="9" s="1"/>
  <c r="K171" i="9"/>
  <c r="J171" i="9"/>
  <c r="I171" i="9"/>
  <c r="M170" i="9"/>
  <c r="J170" i="9"/>
  <c r="I170" i="9"/>
  <c r="M169" i="9"/>
  <c r="L169" i="9" a="1"/>
  <c r="L169" i="9" s="1"/>
  <c r="K169" i="9"/>
  <c r="J169" i="9"/>
  <c r="I169" i="9"/>
  <c r="M168" i="9"/>
  <c r="J168" i="9"/>
  <c r="I168" i="9"/>
  <c r="M167" i="9"/>
  <c r="L167" i="9" a="1"/>
  <c r="L167" i="9" s="1"/>
  <c r="K167" i="9"/>
  <c r="J167" i="9"/>
  <c r="I167" i="9"/>
  <c r="J166" i="9"/>
  <c r="I166" i="9"/>
  <c r="M165" i="9"/>
  <c r="L165" i="9" a="1"/>
  <c r="L165" i="9" s="1"/>
  <c r="K165" i="9"/>
  <c r="J165" i="9"/>
  <c r="I165" i="9"/>
  <c r="M164" i="9"/>
  <c r="J164" i="9"/>
  <c r="I164" i="9"/>
  <c r="M163" i="9"/>
  <c r="L163" i="9" a="1"/>
  <c r="L163" i="9" s="1"/>
  <c r="K163" i="9"/>
  <c r="J163" i="9"/>
  <c r="I163" i="9"/>
  <c r="M162" i="9"/>
  <c r="J162" i="9"/>
  <c r="I162" i="9"/>
  <c r="M161" i="9"/>
  <c r="L161" i="9" a="1"/>
  <c r="L161" i="9" s="1"/>
  <c r="K161" i="9"/>
  <c r="J161" i="9"/>
  <c r="I161" i="9"/>
  <c r="M160" i="9"/>
  <c r="J160" i="9"/>
  <c r="I160" i="9"/>
  <c r="M159" i="9"/>
  <c r="L159" i="9" a="1"/>
  <c r="L159" i="9" s="1"/>
  <c r="K159" i="9"/>
  <c r="J159" i="9"/>
  <c r="I159" i="9"/>
  <c r="J158" i="9"/>
  <c r="I158" i="9"/>
  <c r="M157" i="9"/>
  <c r="L157" i="9" a="1"/>
  <c r="L157" i="9" s="1"/>
  <c r="K157" i="9"/>
  <c r="J157" i="9"/>
  <c r="I157" i="9"/>
  <c r="M156" i="9"/>
  <c r="J156" i="9"/>
  <c r="I156" i="9"/>
  <c r="M155" i="9"/>
  <c r="L155" i="9" a="1"/>
  <c r="L155" i="9" s="1"/>
  <c r="K155" i="9"/>
  <c r="J155" i="9"/>
  <c r="I155" i="9"/>
  <c r="M154" i="9"/>
  <c r="J154" i="9"/>
  <c r="I154" i="9"/>
  <c r="M153" i="9"/>
  <c r="L153" i="9" a="1"/>
  <c r="L153" i="9" s="1"/>
  <c r="K153" i="9"/>
  <c r="J153" i="9"/>
  <c r="I153" i="9"/>
  <c r="M152" i="9"/>
  <c r="J152" i="9"/>
  <c r="I152" i="9"/>
  <c r="M151" i="9"/>
  <c r="L151" i="9" a="1"/>
  <c r="L151" i="9" s="1"/>
  <c r="K151" i="9"/>
  <c r="J151" i="9"/>
  <c r="I151" i="9"/>
  <c r="J150" i="9"/>
  <c r="I150" i="9"/>
  <c r="M149" i="9"/>
  <c r="L149" i="9" a="1"/>
  <c r="L149" i="9" s="1"/>
  <c r="K149" i="9"/>
  <c r="J149" i="9"/>
  <c r="I149" i="9"/>
  <c r="M148" i="9"/>
  <c r="J148" i="9"/>
  <c r="I148" i="9"/>
  <c r="M147" i="9"/>
  <c r="L147" i="9" a="1"/>
  <c r="L147" i="9" s="1"/>
  <c r="K147" i="9"/>
  <c r="J147" i="9"/>
  <c r="I147" i="9"/>
  <c r="M146" i="9"/>
  <c r="J146" i="9"/>
  <c r="I146" i="9"/>
  <c r="M145" i="9"/>
  <c r="L145" i="9" a="1"/>
  <c r="L145" i="9" s="1"/>
  <c r="K145" i="9"/>
  <c r="J145" i="9"/>
  <c r="I145" i="9"/>
  <c r="M144" i="9"/>
  <c r="J144" i="9"/>
  <c r="I144" i="9"/>
  <c r="M143" i="9"/>
  <c r="L143" i="9" a="1"/>
  <c r="L143" i="9" s="1"/>
  <c r="K143" i="9"/>
  <c r="J143" i="9"/>
  <c r="I143" i="9"/>
  <c r="J142" i="9"/>
  <c r="I142" i="9"/>
  <c r="M141" i="9"/>
  <c r="L141" i="9" a="1"/>
  <c r="L141" i="9" s="1"/>
  <c r="K141" i="9"/>
  <c r="J141" i="9"/>
  <c r="I141" i="9"/>
  <c r="M140" i="9"/>
  <c r="J140" i="9"/>
  <c r="I140" i="9"/>
  <c r="M139" i="9"/>
  <c r="L139" i="9" a="1"/>
  <c r="L139" i="9" s="1"/>
  <c r="K139" i="9"/>
  <c r="J139" i="9"/>
  <c r="I139" i="9"/>
  <c r="M138" i="9"/>
  <c r="J138" i="9"/>
  <c r="I138" i="9"/>
  <c r="M137" i="9"/>
  <c r="L137" i="9" a="1"/>
  <c r="L137" i="9" s="1"/>
  <c r="K137" i="9"/>
  <c r="J137" i="9"/>
  <c r="I137" i="9"/>
  <c r="M136" i="9"/>
  <c r="J136" i="9"/>
  <c r="I136" i="9"/>
  <c r="M135" i="9"/>
  <c r="L135" i="9" a="1"/>
  <c r="L135" i="9" s="1"/>
  <c r="K135" i="9"/>
  <c r="J135" i="9"/>
  <c r="I135" i="9"/>
  <c r="J134" i="9"/>
  <c r="I134" i="9"/>
  <c r="M133" i="9"/>
  <c r="L133" i="9" a="1"/>
  <c r="L133" i="9" s="1"/>
  <c r="K133" i="9"/>
  <c r="J133" i="9"/>
  <c r="I133" i="9"/>
  <c r="M132" i="9"/>
  <c r="J132" i="9"/>
  <c r="I132" i="9"/>
  <c r="M131" i="9"/>
  <c r="L131" i="9" a="1"/>
  <c r="L131" i="9" s="1"/>
  <c r="K131" i="9"/>
  <c r="J131" i="9"/>
  <c r="I131" i="9"/>
  <c r="M130" i="9"/>
  <c r="J130" i="9"/>
  <c r="I130" i="9"/>
  <c r="M129" i="9"/>
  <c r="L129" i="9" a="1"/>
  <c r="L129" i="9" s="1"/>
  <c r="K129" i="9"/>
  <c r="J129" i="9"/>
  <c r="I129" i="9"/>
  <c r="M128" i="9"/>
  <c r="J128" i="9"/>
  <c r="I128" i="9"/>
  <c r="M127" i="9"/>
  <c r="L127" i="9" a="1"/>
  <c r="L127" i="9" s="1"/>
  <c r="K127" i="9"/>
  <c r="J127" i="9"/>
  <c r="I127" i="9"/>
  <c r="J126" i="9"/>
  <c r="I126" i="9"/>
  <c r="M125" i="9"/>
  <c r="L125" i="9" a="1"/>
  <c r="L125" i="9" s="1"/>
  <c r="K125" i="9"/>
  <c r="J125" i="9"/>
  <c r="I125" i="9"/>
  <c r="M124" i="9"/>
  <c r="J124" i="9"/>
  <c r="I124" i="9"/>
  <c r="M123" i="9"/>
  <c r="L123" i="9" a="1"/>
  <c r="L123" i="9" s="1"/>
  <c r="K123" i="9"/>
  <c r="J123" i="9"/>
  <c r="I123" i="9"/>
  <c r="M122" i="9"/>
  <c r="J122" i="9"/>
  <c r="I122" i="9"/>
  <c r="M121" i="9"/>
  <c r="L121" i="9" a="1"/>
  <c r="L121" i="9" s="1"/>
  <c r="K121" i="9"/>
  <c r="J121" i="9"/>
  <c r="I121" i="9"/>
  <c r="M120" i="9"/>
  <c r="J120" i="9"/>
  <c r="I120" i="9"/>
  <c r="M119" i="9"/>
  <c r="L119" i="9" a="1"/>
  <c r="L119" i="9" s="1"/>
  <c r="K119" i="9"/>
  <c r="J119" i="9"/>
  <c r="I119" i="9"/>
  <c r="J118" i="9"/>
  <c r="I118" i="9"/>
  <c r="M117" i="9"/>
  <c r="L117" i="9" a="1"/>
  <c r="L117" i="9" s="1"/>
  <c r="K117" i="9"/>
  <c r="J117" i="9"/>
  <c r="I117" i="9"/>
  <c r="M116" i="9"/>
  <c r="J116" i="9"/>
  <c r="I116" i="9"/>
  <c r="M115" i="9"/>
  <c r="L115" i="9" a="1"/>
  <c r="L115" i="9" s="1"/>
  <c r="K115" i="9"/>
  <c r="J115" i="9"/>
  <c r="I115" i="9"/>
  <c r="M114" i="9"/>
  <c r="J114" i="9"/>
  <c r="I114" i="9"/>
  <c r="M113" i="9"/>
  <c r="L113" i="9" a="1"/>
  <c r="L113" i="9" s="1"/>
  <c r="K113" i="9"/>
  <c r="J113" i="9"/>
  <c r="I113" i="9"/>
  <c r="M112" i="9"/>
  <c r="J112" i="9"/>
  <c r="I112" i="9"/>
  <c r="M111" i="9"/>
  <c r="L111" i="9" a="1"/>
  <c r="L111" i="9" s="1"/>
  <c r="K111" i="9"/>
  <c r="J111" i="9"/>
  <c r="I111" i="9"/>
  <c r="L110" i="9" a="1"/>
  <c r="L110" i="9" s="1"/>
  <c r="J110" i="9"/>
  <c r="I110" i="9"/>
  <c r="K110" i="9" s="1"/>
  <c r="M109" i="9"/>
  <c r="L109" i="9" a="1"/>
  <c r="L109" i="9" s="1"/>
  <c r="K109" i="9"/>
  <c r="J109" i="9"/>
  <c r="I109" i="9"/>
  <c r="J108" i="9"/>
  <c r="I108" i="9"/>
  <c r="K108" i="9" s="1"/>
  <c r="M107" i="9"/>
  <c r="L107" i="9" a="1"/>
  <c r="L107" i="9" s="1"/>
  <c r="K107" i="9"/>
  <c r="J107" i="9"/>
  <c r="I107" i="9"/>
  <c r="L106" i="9" a="1"/>
  <c r="L106" i="9" s="1"/>
  <c r="J106" i="9"/>
  <c r="I106" i="9"/>
  <c r="K106" i="9" s="1"/>
  <c r="M105" i="9"/>
  <c r="L105" i="9" a="1"/>
  <c r="L105" i="9" s="1"/>
  <c r="K105" i="9"/>
  <c r="J105" i="9"/>
  <c r="I105" i="9"/>
  <c r="J104" i="9"/>
  <c r="I104" i="9"/>
  <c r="K104" i="9" s="1"/>
  <c r="M103" i="9"/>
  <c r="L103" i="9" a="1"/>
  <c r="L103" i="9" s="1"/>
  <c r="K103" i="9"/>
  <c r="J103" i="9"/>
  <c r="I103" i="9"/>
  <c r="L102" i="9" a="1"/>
  <c r="L102" i="9" s="1"/>
  <c r="J102" i="9"/>
  <c r="I102" i="9"/>
  <c r="K102" i="9" s="1"/>
  <c r="M101" i="9"/>
  <c r="L101" i="9" a="1"/>
  <c r="L101" i="9" s="1"/>
  <c r="K101" i="9"/>
  <c r="J101" i="9"/>
  <c r="I101" i="9"/>
  <c r="J100" i="9"/>
  <c r="I100" i="9"/>
  <c r="K100" i="9" s="1"/>
  <c r="M99" i="9"/>
  <c r="L99" i="9" a="1"/>
  <c r="L99" i="9" s="1"/>
  <c r="K99" i="9"/>
  <c r="J99" i="9"/>
  <c r="I99" i="9"/>
  <c r="L98" i="9" a="1"/>
  <c r="L98" i="9" s="1"/>
  <c r="J98" i="9"/>
  <c r="I98" i="9"/>
  <c r="K98" i="9" s="1"/>
  <c r="M97" i="9"/>
  <c r="L97" i="9" a="1"/>
  <c r="L97" i="9" s="1"/>
  <c r="K97" i="9"/>
  <c r="J97" i="9"/>
  <c r="I97" i="9"/>
  <c r="J96" i="9"/>
  <c r="I96" i="9"/>
  <c r="K96" i="9" s="1"/>
  <c r="M95" i="9"/>
  <c r="L95" i="9" a="1"/>
  <c r="L95" i="9" s="1"/>
  <c r="K95" i="9"/>
  <c r="J95" i="9"/>
  <c r="I95" i="9"/>
  <c r="L94" i="9" a="1"/>
  <c r="L94" i="9" s="1"/>
  <c r="J94" i="9"/>
  <c r="I94" i="9"/>
  <c r="K94" i="9" s="1"/>
  <c r="M93" i="9"/>
  <c r="L93" i="9" a="1"/>
  <c r="L93" i="9" s="1"/>
  <c r="K93" i="9"/>
  <c r="J93" i="9"/>
  <c r="I93" i="9"/>
  <c r="J92" i="9"/>
  <c r="I92" i="9"/>
  <c r="K92" i="9" s="1"/>
  <c r="M91" i="9"/>
  <c r="L91" i="9" a="1"/>
  <c r="L91" i="9" s="1"/>
  <c r="K91" i="9"/>
  <c r="J91" i="9"/>
  <c r="I91" i="9"/>
  <c r="L90" i="9" a="1"/>
  <c r="L90" i="9" s="1"/>
  <c r="J90" i="9"/>
  <c r="I90" i="9"/>
  <c r="K90" i="9" s="1"/>
  <c r="L89" i="9" a="1"/>
  <c r="L89" i="9" s="1"/>
  <c r="J89" i="9"/>
  <c r="I89" i="9"/>
  <c r="K89" i="9" s="1"/>
  <c r="M88" i="9"/>
  <c r="L88" i="9" a="1"/>
  <c r="L88" i="9" s="1"/>
  <c r="K88" i="9"/>
  <c r="J88" i="9"/>
  <c r="I88" i="9"/>
  <c r="L87" i="9" a="1"/>
  <c r="L87" i="9" s="1"/>
  <c r="J87" i="9"/>
  <c r="I87" i="9"/>
  <c r="K87" i="9" s="1"/>
  <c r="M86" i="9"/>
  <c r="L86" i="9" a="1"/>
  <c r="L86" i="9" s="1"/>
  <c r="K86" i="9"/>
  <c r="J86" i="9"/>
  <c r="I86" i="9"/>
  <c r="L85" i="9" a="1"/>
  <c r="L85" i="9" s="1"/>
  <c r="J85" i="9"/>
  <c r="I85" i="9"/>
  <c r="K85" i="9" s="1"/>
  <c r="M84" i="9"/>
  <c r="L84" i="9" a="1"/>
  <c r="L84" i="9" s="1"/>
  <c r="K84" i="9"/>
  <c r="J84" i="9"/>
  <c r="I84" i="9"/>
  <c r="L83" i="9" a="1"/>
  <c r="L83" i="9" s="1"/>
  <c r="J83" i="9"/>
  <c r="I83" i="9"/>
  <c r="K83" i="9" s="1"/>
  <c r="M82" i="9"/>
  <c r="L82" i="9" a="1"/>
  <c r="L82" i="9" s="1"/>
  <c r="K82" i="9"/>
  <c r="J82" i="9"/>
  <c r="I82" i="9"/>
  <c r="L81" i="9" a="1"/>
  <c r="L81" i="9" s="1"/>
  <c r="J81" i="9"/>
  <c r="I81" i="9"/>
  <c r="K81" i="9" s="1"/>
  <c r="M80" i="9"/>
  <c r="L80" i="9" a="1"/>
  <c r="L80" i="9" s="1"/>
  <c r="K80" i="9"/>
  <c r="J80" i="9"/>
  <c r="I80" i="9"/>
  <c r="L79" i="9" a="1"/>
  <c r="L79" i="9" s="1"/>
  <c r="J79" i="9"/>
  <c r="I79" i="9"/>
  <c r="K79" i="9" s="1"/>
  <c r="M78" i="9"/>
  <c r="L78" i="9" a="1"/>
  <c r="L78" i="9" s="1"/>
  <c r="K78" i="9"/>
  <c r="J78" i="9"/>
  <c r="I78" i="9"/>
  <c r="L77" i="9" a="1"/>
  <c r="L77" i="9" s="1"/>
  <c r="J77" i="9"/>
  <c r="I77" i="9"/>
  <c r="K77" i="9" s="1"/>
  <c r="M76" i="9"/>
  <c r="L76" i="9" a="1"/>
  <c r="L76" i="9" s="1"/>
  <c r="K76" i="9"/>
  <c r="J76" i="9"/>
  <c r="I76" i="9"/>
  <c r="L75" i="9" a="1"/>
  <c r="L75" i="9" s="1"/>
  <c r="J75" i="9"/>
  <c r="I75" i="9"/>
  <c r="K75" i="9" s="1"/>
  <c r="M74" i="9"/>
  <c r="L74" i="9" a="1"/>
  <c r="L74" i="9" s="1"/>
  <c r="K74" i="9"/>
  <c r="J74" i="9"/>
  <c r="I74" i="9"/>
  <c r="L73" i="9" a="1"/>
  <c r="L73" i="9" s="1"/>
  <c r="J73" i="9"/>
  <c r="I73" i="9"/>
  <c r="K73" i="9" s="1"/>
  <c r="M72" i="9"/>
  <c r="L72" i="9" a="1"/>
  <c r="L72" i="9" s="1"/>
  <c r="K72" i="9"/>
  <c r="J72" i="9"/>
  <c r="I72" i="9"/>
  <c r="L71" i="9" a="1"/>
  <c r="L71" i="9" s="1"/>
  <c r="J71" i="9"/>
  <c r="I71" i="9"/>
  <c r="K71" i="9" s="1"/>
  <c r="M70" i="9"/>
  <c r="L70" i="9" a="1"/>
  <c r="L70" i="9" s="1"/>
  <c r="K70" i="9"/>
  <c r="J70" i="9"/>
  <c r="I70" i="9"/>
  <c r="L69" i="9" a="1"/>
  <c r="L69" i="9" s="1"/>
  <c r="J69" i="9"/>
  <c r="I69" i="9"/>
  <c r="K69" i="9" s="1"/>
  <c r="M68" i="9"/>
  <c r="L68" i="9" a="1"/>
  <c r="L68" i="9" s="1"/>
  <c r="K68" i="9"/>
  <c r="J68" i="9"/>
  <c r="I68" i="9"/>
  <c r="L67" i="9" a="1"/>
  <c r="L67" i="9" s="1"/>
  <c r="J67" i="9"/>
  <c r="I67" i="9"/>
  <c r="K67" i="9" s="1"/>
  <c r="M66" i="9"/>
  <c r="L66" i="9" a="1"/>
  <c r="L66" i="9" s="1"/>
  <c r="K66" i="9"/>
  <c r="J66" i="9"/>
  <c r="I66" i="9"/>
  <c r="L65" i="9" a="1"/>
  <c r="L65" i="9" s="1"/>
  <c r="J65" i="9"/>
  <c r="I65" i="9"/>
  <c r="K65" i="9" s="1"/>
  <c r="M64" i="9"/>
  <c r="L64" i="9" a="1"/>
  <c r="L64" i="9" s="1"/>
  <c r="K64" i="9"/>
  <c r="J64" i="9"/>
  <c r="I64" i="9"/>
  <c r="L63" i="9" a="1"/>
  <c r="L63" i="9" s="1"/>
  <c r="J63" i="9"/>
  <c r="I63" i="9"/>
  <c r="K63" i="9" s="1"/>
  <c r="M62" i="9"/>
  <c r="L62" i="9" a="1"/>
  <c r="L62" i="9" s="1"/>
  <c r="K62" i="9"/>
  <c r="J62" i="9"/>
  <c r="I62" i="9"/>
  <c r="L61" i="9" a="1"/>
  <c r="L61" i="9" s="1"/>
  <c r="J61" i="9"/>
  <c r="I61" i="9"/>
  <c r="K61" i="9" s="1"/>
  <c r="M60" i="9"/>
  <c r="L60" i="9" a="1"/>
  <c r="L60" i="9" s="1"/>
  <c r="K60" i="9"/>
  <c r="J60" i="9"/>
  <c r="I60" i="9"/>
  <c r="L59" i="9" a="1"/>
  <c r="L59" i="9" s="1"/>
  <c r="J59" i="9"/>
  <c r="I59" i="9"/>
  <c r="K59" i="9" s="1"/>
  <c r="M58" i="9"/>
  <c r="L58" i="9" a="1"/>
  <c r="L58" i="9" s="1"/>
  <c r="K58" i="9"/>
  <c r="J58" i="9"/>
  <c r="I58" i="9"/>
  <c r="L57" i="9" a="1"/>
  <c r="L57" i="9" s="1"/>
  <c r="J57" i="9"/>
  <c r="I57" i="9"/>
  <c r="K57" i="9" s="1"/>
  <c r="M56" i="9"/>
  <c r="L56" i="9" a="1"/>
  <c r="L56" i="9" s="1"/>
  <c r="K56" i="9"/>
  <c r="J56" i="9"/>
  <c r="I56" i="9"/>
  <c r="L55" i="9" a="1"/>
  <c r="L55" i="9" s="1"/>
  <c r="J55" i="9"/>
  <c r="I55" i="9"/>
  <c r="K55" i="9" s="1"/>
  <c r="M54" i="9"/>
  <c r="L54" i="9" a="1"/>
  <c r="L54" i="9" s="1"/>
  <c r="K54" i="9"/>
  <c r="J54" i="9"/>
  <c r="I54" i="9"/>
  <c r="L53" i="9" a="1"/>
  <c r="L53" i="9" s="1"/>
  <c r="J53" i="9"/>
  <c r="I53" i="9"/>
  <c r="K53" i="9" s="1"/>
  <c r="M52" i="9"/>
  <c r="L52" i="9" a="1"/>
  <c r="L52" i="9" s="1"/>
  <c r="K52" i="9"/>
  <c r="J52" i="9"/>
  <c r="I52" i="9"/>
  <c r="L51" i="9" a="1"/>
  <c r="L51" i="9" s="1"/>
  <c r="J51" i="9"/>
  <c r="I51" i="9"/>
  <c r="K51" i="9" s="1"/>
  <c r="M50" i="9"/>
  <c r="L50" i="9" a="1"/>
  <c r="L50" i="9" s="1"/>
  <c r="K50" i="9"/>
  <c r="J50" i="9"/>
  <c r="I50" i="9"/>
  <c r="L49" i="9" a="1"/>
  <c r="L49" i="9" s="1"/>
  <c r="J49" i="9"/>
  <c r="I49" i="9"/>
  <c r="K49" i="9" s="1"/>
  <c r="M48" i="9"/>
  <c r="L48" i="9" a="1"/>
  <c r="L48" i="9" s="1"/>
  <c r="K48" i="9"/>
  <c r="J48" i="9"/>
  <c r="I48" i="9"/>
  <c r="L47" i="9" a="1"/>
  <c r="L47" i="9" s="1"/>
  <c r="J47" i="9"/>
  <c r="I47" i="9"/>
  <c r="K47" i="9" s="1"/>
  <c r="M46" i="9"/>
  <c r="L46" i="9" a="1"/>
  <c r="L46" i="9" s="1"/>
  <c r="K46" i="9"/>
  <c r="J46" i="9"/>
  <c r="I46" i="9"/>
  <c r="L45" i="9" a="1"/>
  <c r="L45" i="9" s="1"/>
  <c r="J45" i="9"/>
  <c r="I45" i="9"/>
  <c r="K45" i="9" s="1"/>
  <c r="M44" i="9"/>
  <c r="L44" i="9" a="1"/>
  <c r="L44" i="9" s="1"/>
  <c r="K44" i="9"/>
  <c r="J44" i="9"/>
  <c r="I44" i="9"/>
  <c r="L43" i="9" a="1"/>
  <c r="L43" i="9" s="1"/>
  <c r="J43" i="9"/>
  <c r="I43" i="9"/>
  <c r="K43" i="9" s="1"/>
  <c r="M42" i="9"/>
  <c r="L42" i="9" a="1"/>
  <c r="L42" i="9" s="1"/>
  <c r="K42" i="9"/>
  <c r="J42" i="9"/>
  <c r="I42" i="9"/>
  <c r="L41" i="9" a="1"/>
  <c r="L41" i="9" s="1"/>
  <c r="J41" i="9"/>
  <c r="I41" i="9"/>
  <c r="K41" i="9" s="1"/>
  <c r="M40" i="9"/>
  <c r="L40" i="9" a="1"/>
  <c r="L40" i="9" s="1"/>
  <c r="K40" i="9"/>
  <c r="J40" i="9"/>
  <c r="I40" i="9"/>
  <c r="L39" i="9" a="1"/>
  <c r="L39" i="9" s="1"/>
  <c r="J39" i="9"/>
  <c r="I39" i="9"/>
  <c r="K39" i="9" s="1"/>
  <c r="M38" i="9"/>
  <c r="L38" i="9" a="1"/>
  <c r="L38" i="9" s="1"/>
  <c r="K38" i="9"/>
  <c r="J38" i="9"/>
  <c r="I38" i="9"/>
  <c r="L37" i="9" a="1"/>
  <c r="L37" i="9" s="1"/>
  <c r="J37" i="9"/>
  <c r="I37" i="9"/>
  <c r="K37" i="9" s="1"/>
  <c r="M36" i="9"/>
  <c r="L36" i="9" a="1"/>
  <c r="L36" i="9" s="1"/>
  <c r="K36" i="9"/>
  <c r="J36" i="9"/>
  <c r="I36" i="9"/>
  <c r="L35" i="9" a="1"/>
  <c r="L35" i="9" s="1"/>
  <c r="J35" i="9"/>
  <c r="I35" i="9"/>
  <c r="K35" i="9" s="1"/>
  <c r="M34" i="9"/>
  <c r="L34" i="9" a="1"/>
  <c r="L34" i="9" s="1"/>
  <c r="K34" i="9"/>
  <c r="J34" i="9"/>
  <c r="I34" i="9"/>
  <c r="L33" i="9" a="1"/>
  <c r="L33" i="9" s="1"/>
  <c r="J33" i="9"/>
  <c r="I33" i="9"/>
  <c r="K33" i="9" s="1"/>
  <c r="M32" i="9"/>
  <c r="L32" i="9" a="1"/>
  <c r="L32" i="9" s="1"/>
  <c r="K32" i="9"/>
  <c r="J32" i="9"/>
  <c r="I32" i="9"/>
  <c r="L31" i="9" a="1"/>
  <c r="L31" i="9" s="1"/>
  <c r="J31" i="9"/>
  <c r="I31" i="9"/>
  <c r="K31" i="9" s="1"/>
  <c r="M30" i="9"/>
  <c r="L30" i="9" a="1"/>
  <c r="L30" i="9" s="1"/>
  <c r="K30" i="9"/>
  <c r="J30" i="9"/>
  <c r="I30" i="9"/>
  <c r="L29" i="9" a="1"/>
  <c r="L29" i="9" s="1"/>
  <c r="J29" i="9"/>
  <c r="I29" i="9"/>
  <c r="K29" i="9" s="1"/>
  <c r="M28" i="9"/>
  <c r="L28" i="9" a="1"/>
  <c r="L28" i="9" s="1"/>
  <c r="K28" i="9"/>
  <c r="J28" i="9"/>
  <c r="I28" i="9"/>
  <c r="L27" i="9" a="1"/>
  <c r="L27" i="9" s="1"/>
  <c r="J27" i="9"/>
  <c r="I27" i="9"/>
  <c r="K27" i="9" s="1"/>
  <c r="M26" i="9"/>
  <c r="L26" i="9" a="1"/>
  <c r="L26" i="9" s="1"/>
  <c r="K26" i="9"/>
  <c r="J26" i="9"/>
  <c r="I26" i="9"/>
  <c r="L25" i="9" a="1"/>
  <c r="L25" i="9" s="1"/>
  <c r="J25" i="9"/>
  <c r="I25" i="9"/>
  <c r="K25" i="9" s="1"/>
  <c r="M24" i="9"/>
  <c r="L24" i="9" a="1"/>
  <c r="L24" i="9" s="1"/>
  <c r="K24" i="9"/>
  <c r="J24" i="9"/>
  <c r="I24" i="9"/>
  <c r="L23" i="9" a="1"/>
  <c r="L23" i="9" s="1"/>
  <c r="J23" i="9"/>
  <c r="I23" i="9"/>
  <c r="K23" i="9" s="1"/>
  <c r="M22" i="9"/>
  <c r="L22" i="9" a="1"/>
  <c r="L22" i="9" s="1"/>
  <c r="K22" i="9"/>
  <c r="J22" i="9"/>
  <c r="I22" i="9"/>
  <c r="L21" i="9" a="1"/>
  <c r="L21" i="9" s="1"/>
  <c r="J21" i="9"/>
  <c r="I21" i="9"/>
  <c r="K21" i="9" s="1"/>
  <c r="M20" i="9"/>
  <c r="L20" i="9" a="1"/>
  <c r="L20" i="9" s="1"/>
  <c r="K20" i="9"/>
  <c r="J20" i="9"/>
  <c r="I20" i="9"/>
  <c r="L19" i="9" a="1"/>
  <c r="L19" i="9" s="1"/>
  <c r="J19" i="9"/>
  <c r="I19" i="9"/>
  <c r="K19" i="9" s="1"/>
  <c r="M18" i="9"/>
  <c r="L18" i="9" a="1"/>
  <c r="L18" i="9" s="1"/>
  <c r="K18" i="9"/>
  <c r="J18" i="9"/>
  <c r="I18" i="9"/>
  <c r="L17" i="9" a="1"/>
  <c r="L17" i="9" s="1"/>
  <c r="J17" i="9"/>
  <c r="I17" i="9"/>
  <c r="K17" i="9" s="1"/>
  <c r="M16" i="9"/>
  <c r="L16" i="9" a="1"/>
  <c r="L16" i="9" s="1"/>
  <c r="K16" i="9"/>
  <c r="J16" i="9"/>
  <c r="I16" i="9"/>
  <c r="L15" i="9" a="1"/>
  <c r="L15" i="9" s="1"/>
  <c r="J15" i="9"/>
  <c r="I15" i="9"/>
  <c r="K15" i="9" s="1"/>
  <c r="M14" i="9"/>
  <c r="L14" i="9" a="1"/>
  <c r="L14" i="9" s="1"/>
  <c r="K14" i="9"/>
  <c r="J14" i="9"/>
  <c r="I14" i="9"/>
  <c r="L13" i="9" a="1"/>
  <c r="L13" i="9" s="1"/>
  <c r="J13" i="9"/>
  <c r="I13" i="9"/>
  <c r="K13" i="9" s="1"/>
  <c r="M12" i="9"/>
  <c r="L12" i="9" a="1"/>
  <c r="L12" i="9" s="1"/>
  <c r="K12" i="9"/>
  <c r="J12" i="9"/>
  <c r="I12" i="9"/>
  <c r="L11" i="9" a="1"/>
  <c r="L11" i="9" s="1"/>
  <c r="J11" i="9"/>
  <c r="I11" i="9"/>
  <c r="K11" i="9" s="1"/>
  <c r="M10" i="9"/>
  <c r="L10" i="9" a="1"/>
  <c r="L10" i="9" s="1"/>
  <c r="K10" i="9"/>
  <c r="J10" i="9"/>
  <c r="I10" i="9"/>
  <c r="L9" i="9" a="1"/>
  <c r="L9" i="9" s="1"/>
  <c r="J9" i="9"/>
  <c r="I9" i="9"/>
  <c r="K9" i="9" s="1"/>
  <c r="M8" i="9"/>
  <c r="L8" i="9" a="1"/>
  <c r="L8" i="9" s="1"/>
  <c r="K8" i="9"/>
  <c r="J8" i="9"/>
  <c r="I8" i="9"/>
  <c r="L7" i="9" a="1"/>
  <c r="L7" i="9" s="1"/>
  <c r="J7" i="9"/>
  <c r="I7" i="9"/>
  <c r="K7" i="9" s="1"/>
  <c r="M6" i="9"/>
  <c r="L6" i="9" a="1"/>
  <c r="L6" i="9" s="1"/>
  <c r="K6" i="9"/>
  <c r="J6" i="9"/>
  <c r="I6" i="9"/>
  <c r="L5" i="9" a="1"/>
  <c r="L5" i="9" s="1"/>
  <c r="J5" i="9"/>
  <c r="I5" i="9"/>
  <c r="K5" i="9" s="1"/>
  <c r="M4" i="9"/>
  <c r="L4" i="9" a="1"/>
  <c r="L4" i="9" s="1"/>
  <c r="K4" i="9"/>
  <c r="J4" i="9"/>
  <c r="I4" i="9"/>
  <c r="L3" i="9" a="1"/>
  <c r="L3" i="9" s="1"/>
  <c r="J3" i="9"/>
  <c r="I3" i="9"/>
  <c r="K3" i="9" s="1"/>
  <c r="M2" i="9"/>
  <c r="L2" i="9" a="1"/>
  <c r="L2" i="9" s="1"/>
  <c r="K2" i="9"/>
  <c r="J2" i="9"/>
  <c r="I2" i="9"/>
  <c r="M1001" i="8"/>
  <c r="K1001" i="8"/>
  <c r="J1001" i="8"/>
  <c r="I1001" i="8"/>
  <c r="L1001" i="8" s="1" a="1"/>
  <c r="L1001" i="8" s="1"/>
  <c r="J1000" i="8"/>
  <c r="I1000" i="8"/>
  <c r="M999" i="8"/>
  <c r="K999" i="8"/>
  <c r="J999" i="8"/>
  <c r="I999" i="8"/>
  <c r="L999" i="8" s="1" a="1"/>
  <c r="L999" i="8" s="1"/>
  <c r="J998" i="8"/>
  <c r="I998" i="8"/>
  <c r="M997" i="8"/>
  <c r="K997" i="8"/>
  <c r="J997" i="8"/>
  <c r="I997" i="8"/>
  <c r="L997" i="8" s="1" a="1"/>
  <c r="L997" i="8" s="1"/>
  <c r="J996" i="8"/>
  <c r="I996" i="8"/>
  <c r="M995" i="8"/>
  <c r="K995" i="8"/>
  <c r="J995" i="8"/>
  <c r="I995" i="8"/>
  <c r="L995" i="8" s="1" a="1"/>
  <c r="L995" i="8" s="1"/>
  <c r="J994" i="8"/>
  <c r="I994" i="8"/>
  <c r="M993" i="8"/>
  <c r="K993" i="8"/>
  <c r="J993" i="8"/>
  <c r="I993" i="8"/>
  <c r="L993" i="8" s="1" a="1"/>
  <c r="L993" i="8" s="1"/>
  <c r="J992" i="8"/>
  <c r="I992" i="8"/>
  <c r="M991" i="8"/>
  <c r="K991" i="8"/>
  <c r="J991" i="8"/>
  <c r="I991" i="8"/>
  <c r="L991" i="8" s="1" a="1"/>
  <c r="L991" i="8" s="1"/>
  <c r="J990" i="8"/>
  <c r="I990" i="8"/>
  <c r="M989" i="8"/>
  <c r="K989" i="8"/>
  <c r="J989" i="8"/>
  <c r="I989" i="8"/>
  <c r="L989" i="8" s="1" a="1"/>
  <c r="L989" i="8" s="1"/>
  <c r="J988" i="8"/>
  <c r="I988" i="8"/>
  <c r="M987" i="8"/>
  <c r="K987" i="8"/>
  <c r="J987" i="8"/>
  <c r="I987" i="8"/>
  <c r="L987" i="8" s="1" a="1"/>
  <c r="L987" i="8" s="1"/>
  <c r="J986" i="8"/>
  <c r="I986" i="8"/>
  <c r="M985" i="8"/>
  <c r="K985" i="8"/>
  <c r="J985" i="8"/>
  <c r="I985" i="8"/>
  <c r="L985" i="8" s="1" a="1"/>
  <c r="L985" i="8" s="1"/>
  <c r="J984" i="8"/>
  <c r="I984" i="8"/>
  <c r="M983" i="8"/>
  <c r="K983" i="8"/>
  <c r="J983" i="8"/>
  <c r="I983" i="8"/>
  <c r="L983" i="8" s="1" a="1"/>
  <c r="L983" i="8" s="1"/>
  <c r="J982" i="8"/>
  <c r="I982" i="8"/>
  <c r="M981" i="8"/>
  <c r="K981" i="8"/>
  <c r="J981" i="8"/>
  <c r="I981" i="8"/>
  <c r="L981" i="8" s="1" a="1"/>
  <c r="L981" i="8" s="1"/>
  <c r="J980" i="8"/>
  <c r="I980" i="8"/>
  <c r="M979" i="8"/>
  <c r="K979" i="8"/>
  <c r="J979" i="8"/>
  <c r="I979" i="8"/>
  <c r="L979" i="8" s="1" a="1"/>
  <c r="L979" i="8" s="1"/>
  <c r="J978" i="8"/>
  <c r="I978" i="8"/>
  <c r="M977" i="8"/>
  <c r="K977" i="8"/>
  <c r="J977" i="8"/>
  <c r="I977" i="8"/>
  <c r="L977" i="8" s="1" a="1"/>
  <c r="L977" i="8" s="1"/>
  <c r="J976" i="8"/>
  <c r="I976" i="8"/>
  <c r="M975" i="8"/>
  <c r="K975" i="8"/>
  <c r="J975" i="8"/>
  <c r="I975" i="8"/>
  <c r="L975" i="8" s="1" a="1"/>
  <c r="L975" i="8" s="1"/>
  <c r="J974" i="8"/>
  <c r="I974" i="8"/>
  <c r="M973" i="8"/>
  <c r="K973" i="8"/>
  <c r="J973" i="8"/>
  <c r="I973" i="8"/>
  <c r="L973" i="8" s="1" a="1"/>
  <c r="L973" i="8" s="1"/>
  <c r="J972" i="8"/>
  <c r="I972" i="8"/>
  <c r="M971" i="8"/>
  <c r="K971" i="8"/>
  <c r="J971" i="8"/>
  <c r="I971" i="8"/>
  <c r="L971" i="8" s="1" a="1"/>
  <c r="L971" i="8" s="1"/>
  <c r="J970" i="8"/>
  <c r="I970" i="8"/>
  <c r="M969" i="8"/>
  <c r="K969" i="8"/>
  <c r="J969" i="8"/>
  <c r="I969" i="8"/>
  <c r="L969" i="8" s="1" a="1"/>
  <c r="L969" i="8" s="1"/>
  <c r="J968" i="8"/>
  <c r="I968" i="8"/>
  <c r="M967" i="8"/>
  <c r="K967" i="8"/>
  <c r="J967" i="8"/>
  <c r="I967" i="8"/>
  <c r="L967" i="8" s="1" a="1"/>
  <c r="L967" i="8" s="1"/>
  <c r="J966" i="8"/>
  <c r="I966" i="8"/>
  <c r="M965" i="8"/>
  <c r="K965" i="8"/>
  <c r="J965" i="8"/>
  <c r="I965" i="8"/>
  <c r="L965" i="8" s="1" a="1"/>
  <c r="L965" i="8" s="1"/>
  <c r="J964" i="8"/>
  <c r="I964" i="8"/>
  <c r="M963" i="8"/>
  <c r="K963" i="8"/>
  <c r="J963" i="8"/>
  <c r="I963" i="8"/>
  <c r="L963" i="8" s="1" a="1"/>
  <c r="L963" i="8" s="1"/>
  <c r="J962" i="8"/>
  <c r="I962" i="8"/>
  <c r="M961" i="8"/>
  <c r="K961" i="8"/>
  <c r="J961" i="8"/>
  <c r="I961" i="8"/>
  <c r="L961" i="8" s="1" a="1"/>
  <c r="L961" i="8" s="1"/>
  <c r="J960" i="8"/>
  <c r="I960" i="8"/>
  <c r="M959" i="8"/>
  <c r="K959" i="8"/>
  <c r="J959" i="8"/>
  <c r="I959" i="8"/>
  <c r="L959" i="8" s="1" a="1"/>
  <c r="L959" i="8" s="1"/>
  <c r="J958" i="8"/>
  <c r="I958" i="8"/>
  <c r="M957" i="8"/>
  <c r="K957" i="8"/>
  <c r="J957" i="8"/>
  <c r="I957" i="8"/>
  <c r="L957" i="8" s="1" a="1"/>
  <c r="L957" i="8" s="1"/>
  <c r="J956" i="8"/>
  <c r="I956" i="8"/>
  <c r="M955" i="8"/>
  <c r="K955" i="8"/>
  <c r="J955" i="8"/>
  <c r="I955" i="8"/>
  <c r="L955" i="8" s="1" a="1"/>
  <c r="L955" i="8" s="1"/>
  <c r="J954" i="8"/>
  <c r="I954" i="8"/>
  <c r="M953" i="8"/>
  <c r="K953" i="8"/>
  <c r="J953" i="8"/>
  <c r="I953" i="8"/>
  <c r="L953" i="8" s="1" a="1"/>
  <c r="L953" i="8" s="1"/>
  <c r="J952" i="8"/>
  <c r="I952" i="8"/>
  <c r="M951" i="8"/>
  <c r="K951" i="8"/>
  <c r="J951" i="8"/>
  <c r="I951" i="8"/>
  <c r="L951" i="8" s="1" a="1"/>
  <c r="L951" i="8" s="1"/>
  <c r="J950" i="8"/>
  <c r="I950" i="8"/>
  <c r="M949" i="8"/>
  <c r="K949" i="8"/>
  <c r="J949" i="8"/>
  <c r="I949" i="8"/>
  <c r="L949" i="8" s="1" a="1"/>
  <c r="L949" i="8" s="1"/>
  <c r="J948" i="8"/>
  <c r="I948" i="8"/>
  <c r="M947" i="8"/>
  <c r="K947" i="8"/>
  <c r="J947" i="8"/>
  <c r="I947" i="8"/>
  <c r="L947" i="8" s="1" a="1"/>
  <c r="L947" i="8" s="1"/>
  <c r="J946" i="8"/>
  <c r="I946" i="8"/>
  <c r="M945" i="8"/>
  <c r="K945" i="8"/>
  <c r="J945" i="8"/>
  <c r="I945" i="8"/>
  <c r="L945" i="8" s="1" a="1"/>
  <c r="L945" i="8" s="1"/>
  <c r="J944" i="8"/>
  <c r="I944" i="8"/>
  <c r="M943" i="8"/>
  <c r="K943" i="8"/>
  <c r="J943" i="8"/>
  <c r="I943" i="8"/>
  <c r="L943" i="8" s="1" a="1"/>
  <c r="L943" i="8" s="1"/>
  <c r="J942" i="8"/>
  <c r="I942" i="8"/>
  <c r="M941" i="8"/>
  <c r="K941" i="8"/>
  <c r="J941" i="8"/>
  <c r="I941" i="8"/>
  <c r="L941" i="8" s="1" a="1"/>
  <c r="L941" i="8" s="1"/>
  <c r="J940" i="8"/>
  <c r="I940" i="8"/>
  <c r="M939" i="8"/>
  <c r="K939" i="8"/>
  <c r="J939" i="8"/>
  <c r="I939" i="8"/>
  <c r="L939" i="8" s="1" a="1"/>
  <c r="L939" i="8" s="1"/>
  <c r="J938" i="8"/>
  <c r="I938" i="8"/>
  <c r="M937" i="8"/>
  <c r="K937" i="8"/>
  <c r="J937" i="8"/>
  <c r="I937" i="8"/>
  <c r="L937" i="8" s="1" a="1"/>
  <c r="L937" i="8" s="1"/>
  <c r="J936" i="8"/>
  <c r="I936" i="8"/>
  <c r="M935" i="8"/>
  <c r="K935" i="8"/>
  <c r="J935" i="8"/>
  <c r="I935" i="8"/>
  <c r="L935" i="8" s="1" a="1"/>
  <c r="L935" i="8" s="1"/>
  <c r="J934" i="8"/>
  <c r="I934" i="8"/>
  <c r="M933" i="8"/>
  <c r="K933" i="8"/>
  <c r="J933" i="8"/>
  <c r="I933" i="8"/>
  <c r="L933" i="8" s="1" a="1"/>
  <c r="L933" i="8" s="1"/>
  <c r="J932" i="8"/>
  <c r="I932" i="8"/>
  <c r="M931" i="8"/>
  <c r="K931" i="8"/>
  <c r="J931" i="8"/>
  <c r="I931" i="8"/>
  <c r="L931" i="8" s="1" a="1"/>
  <c r="L931" i="8" s="1"/>
  <c r="J930" i="8"/>
  <c r="I930" i="8"/>
  <c r="M929" i="8"/>
  <c r="K929" i="8"/>
  <c r="J929" i="8"/>
  <c r="I929" i="8"/>
  <c r="L929" i="8" s="1" a="1"/>
  <c r="L929" i="8" s="1"/>
  <c r="J928" i="8"/>
  <c r="I928" i="8"/>
  <c r="M927" i="8"/>
  <c r="K927" i="8"/>
  <c r="J927" i="8"/>
  <c r="I927" i="8"/>
  <c r="L927" i="8" s="1" a="1"/>
  <c r="L927" i="8" s="1"/>
  <c r="J926" i="8"/>
  <c r="I926" i="8"/>
  <c r="M925" i="8"/>
  <c r="K925" i="8"/>
  <c r="J925" i="8"/>
  <c r="I925" i="8"/>
  <c r="L925" i="8" s="1" a="1"/>
  <c r="L925" i="8" s="1"/>
  <c r="J924" i="8"/>
  <c r="I924" i="8"/>
  <c r="M923" i="8"/>
  <c r="K923" i="8"/>
  <c r="J923" i="8"/>
  <c r="I923" i="8"/>
  <c r="L923" i="8" s="1" a="1"/>
  <c r="L923" i="8" s="1"/>
  <c r="J922" i="8"/>
  <c r="I922" i="8"/>
  <c r="M921" i="8"/>
  <c r="K921" i="8"/>
  <c r="J921" i="8"/>
  <c r="I921" i="8"/>
  <c r="L921" i="8" s="1" a="1"/>
  <c r="L921" i="8" s="1"/>
  <c r="J920" i="8"/>
  <c r="I920" i="8"/>
  <c r="M919" i="8"/>
  <c r="K919" i="8"/>
  <c r="J919" i="8"/>
  <c r="I919" i="8"/>
  <c r="L919" i="8" s="1" a="1"/>
  <c r="L919" i="8" s="1"/>
  <c r="J918" i="8"/>
  <c r="I918" i="8"/>
  <c r="J917" i="8"/>
  <c r="I917" i="8"/>
  <c r="M916" i="8"/>
  <c r="L916" i="8" a="1"/>
  <c r="L916" i="8" s="1"/>
  <c r="K916" i="8"/>
  <c r="J916" i="8"/>
  <c r="I916" i="8"/>
  <c r="L915" i="8" a="1"/>
  <c r="L915" i="8" s="1"/>
  <c r="J915" i="8"/>
  <c r="I915" i="8"/>
  <c r="K915" i="8" s="1"/>
  <c r="M914" i="8"/>
  <c r="L914" i="8" a="1"/>
  <c r="L914" i="8" s="1"/>
  <c r="K914" i="8"/>
  <c r="J914" i="8"/>
  <c r="I914" i="8"/>
  <c r="J913" i="8"/>
  <c r="I913" i="8"/>
  <c r="K913" i="8" s="1"/>
  <c r="M912" i="8"/>
  <c r="L912" i="8" a="1"/>
  <c r="L912" i="8" s="1"/>
  <c r="K912" i="8"/>
  <c r="J912" i="8"/>
  <c r="I912" i="8"/>
  <c r="L911" i="8" a="1"/>
  <c r="L911" i="8" s="1"/>
  <c r="J911" i="8"/>
  <c r="I911" i="8"/>
  <c r="K911" i="8" s="1"/>
  <c r="M910" i="8"/>
  <c r="L910" i="8" a="1"/>
  <c r="L910" i="8" s="1"/>
  <c r="K910" i="8"/>
  <c r="J910" i="8"/>
  <c r="I910" i="8"/>
  <c r="M909" i="8"/>
  <c r="J909" i="8"/>
  <c r="I909" i="8"/>
  <c r="M908" i="8"/>
  <c r="L908" i="8" a="1"/>
  <c r="L908" i="8" s="1"/>
  <c r="K908" i="8"/>
  <c r="J908" i="8"/>
  <c r="I908" i="8"/>
  <c r="L907" i="8" a="1"/>
  <c r="L907" i="8" s="1"/>
  <c r="J907" i="8"/>
  <c r="I907" i="8"/>
  <c r="K907" i="8" s="1"/>
  <c r="M906" i="8"/>
  <c r="L906" i="8" a="1"/>
  <c r="L906" i="8" s="1"/>
  <c r="K906" i="8"/>
  <c r="J906" i="8"/>
  <c r="I906" i="8"/>
  <c r="M905" i="8"/>
  <c r="J905" i="8"/>
  <c r="I905" i="8"/>
  <c r="M904" i="8"/>
  <c r="L904" i="8" a="1"/>
  <c r="L904" i="8" s="1"/>
  <c r="K904" i="8"/>
  <c r="J904" i="8"/>
  <c r="I904" i="8"/>
  <c r="L903" i="8" a="1"/>
  <c r="L903" i="8" s="1"/>
  <c r="J903" i="8"/>
  <c r="I903" i="8"/>
  <c r="K903" i="8" s="1"/>
  <c r="M902" i="8"/>
  <c r="L902" i="8" a="1"/>
  <c r="L902" i="8" s="1"/>
  <c r="K902" i="8"/>
  <c r="J902" i="8"/>
  <c r="I902" i="8"/>
  <c r="M901" i="8"/>
  <c r="J901" i="8"/>
  <c r="I901" i="8"/>
  <c r="M900" i="8"/>
  <c r="L900" i="8" a="1"/>
  <c r="L900" i="8" s="1"/>
  <c r="K900" i="8"/>
  <c r="J900" i="8"/>
  <c r="I900" i="8"/>
  <c r="L899" i="8" a="1"/>
  <c r="L899" i="8" s="1"/>
  <c r="J899" i="8"/>
  <c r="I899" i="8"/>
  <c r="K899" i="8" s="1"/>
  <c r="M898" i="8"/>
  <c r="L898" i="8" a="1"/>
  <c r="L898" i="8" s="1"/>
  <c r="K898" i="8"/>
  <c r="J898" i="8"/>
  <c r="I898" i="8"/>
  <c r="M897" i="8"/>
  <c r="J897" i="8"/>
  <c r="I897" i="8"/>
  <c r="M896" i="8"/>
  <c r="L896" i="8" a="1"/>
  <c r="L896" i="8" s="1"/>
  <c r="K896" i="8"/>
  <c r="J896" i="8"/>
  <c r="I896" i="8"/>
  <c r="L895" i="8" a="1"/>
  <c r="L895" i="8" s="1"/>
  <c r="J895" i="8"/>
  <c r="I895" i="8"/>
  <c r="K895" i="8" s="1"/>
  <c r="M894" i="8"/>
  <c r="L894" i="8" a="1"/>
  <c r="L894" i="8" s="1"/>
  <c r="K894" i="8"/>
  <c r="J894" i="8"/>
  <c r="I894" i="8"/>
  <c r="M893" i="8"/>
  <c r="J893" i="8"/>
  <c r="I893" i="8"/>
  <c r="M892" i="8"/>
  <c r="L892" i="8" a="1"/>
  <c r="L892" i="8" s="1"/>
  <c r="K892" i="8"/>
  <c r="J892" i="8"/>
  <c r="I892" i="8"/>
  <c r="L891" i="8" a="1"/>
  <c r="L891" i="8" s="1"/>
  <c r="J891" i="8"/>
  <c r="I891" i="8"/>
  <c r="K891" i="8" s="1"/>
  <c r="M890" i="8"/>
  <c r="L890" i="8" a="1"/>
  <c r="L890" i="8" s="1"/>
  <c r="K890" i="8"/>
  <c r="J890" i="8"/>
  <c r="I890" i="8"/>
  <c r="M889" i="8"/>
  <c r="J889" i="8"/>
  <c r="I889" i="8"/>
  <c r="M888" i="8"/>
  <c r="L888" i="8" a="1"/>
  <c r="L888" i="8" s="1"/>
  <c r="K888" i="8"/>
  <c r="J888" i="8"/>
  <c r="I888" i="8"/>
  <c r="L887" i="8" a="1"/>
  <c r="L887" i="8" s="1"/>
  <c r="J887" i="8"/>
  <c r="I887" i="8"/>
  <c r="K887" i="8" s="1"/>
  <c r="M886" i="8"/>
  <c r="L886" i="8" a="1"/>
  <c r="L886" i="8" s="1"/>
  <c r="K886" i="8"/>
  <c r="J886" i="8"/>
  <c r="I886" i="8"/>
  <c r="M885" i="8"/>
  <c r="J885" i="8"/>
  <c r="I885" i="8"/>
  <c r="M884" i="8"/>
  <c r="L884" i="8" a="1"/>
  <c r="L884" i="8" s="1"/>
  <c r="K884" i="8"/>
  <c r="J884" i="8"/>
  <c r="I884" i="8"/>
  <c r="L883" i="8" a="1"/>
  <c r="L883" i="8" s="1"/>
  <c r="J883" i="8"/>
  <c r="I883" i="8"/>
  <c r="K883" i="8" s="1"/>
  <c r="M882" i="8"/>
  <c r="L882" i="8" a="1"/>
  <c r="L882" i="8" s="1"/>
  <c r="K882" i="8"/>
  <c r="J882" i="8"/>
  <c r="I882" i="8"/>
  <c r="M881" i="8"/>
  <c r="J881" i="8"/>
  <c r="I881" i="8"/>
  <c r="M880" i="8"/>
  <c r="L880" i="8" a="1"/>
  <c r="L880" i="8" s="1"/>
  <c r="K880" i="8"/>
  <c r="J880" i="8"/>
  <c r="I880" i="8"/>
  <c r="L879" i="8" a="1"/>
  <c r="L879" i="8" s="1"/>
  <c r="J879" i="8"/>
  <c r="I879" i="8"/>
  <c r="K879" i="8" s="1"/>
  <c r="M878" i="8"/>
  <c r="L878" i="8" a="1"/>
  <c r="L878" i="8" s="1"/>
  <c r="K878" i="8"/>
  <c r="J878" i="8"/>
  <c r="I878" i="8"/>
  <c r="M877" i="8"/>
  <c r="J877" i="8"/>
  <c r="I877" i="8"/>
  <c r="M876" i="8"/>
  <c r="L876" i="8" a="1"/>
  <c r="L876" i="8" s="1"/>
  <c r="K876" i="8"/>
  <c r="J876" i="8"/>
  <c r="I876" i="8"/>
  <c r="L875" i="8" a="1"/>
  <c r="L875" i="8" s="1"/>
  <c r="J875" i="8"/>
  <c r="I875" i="8"/>
  <c r="K875" i="8" s="1"/>
  <c r="M874" i="8"/>
  <c r="L874" i="8" a="1"/>
  <c r="L874" i="8" s="1"/>
  <c r="K874" i="8"/>
  <c r="J874" i="8"/>
  <c r="I874" i="8"/>
  <c r="M873" i="8"/>
  <c r="J873" i="8"/>
  <c r="I873" i="8"/>
  <c r="M872" i="8"/>
  <c r="L872" i="8" a="1"/>
  <c r="L872" i="8" s="1"/>
  <c r="K872" i="8"/>
  <c r="J872" i="8"/>
  <c r="I872" i="8"/>
  <c r="L871" i="8" a="1"/>
  <c r="L871" i="8" s="1"/>
  <c r="J871" i="8"/>
  <c r="I871" i="8"/>
  <c r="K871" i="8" s="1"/>
  <c r="M870" i="8"/>
  <c r="L870" i="8" a="1"/>
  <c r="L870" i="8" s="1"/>
  <c r="K870" i="8"/>
  <c r="J870" i="8"/>
  <c r="I870" i="8"/>
  <c r="M869" i="8"/>
  <c r="J869" i="8"/>
  <c r="I869" i="8"/>
  <c r="M868" i="8"/>
  <c r="L868" i="8" a="1"/>
  <c r="L868" i="8" s="1"/>
  <c r="K868" i="8"/>
  <c r="J868" i="8"/>
  <c r="I868" i="8"/>
  <c r="L867" i="8" a="1"/>
  <c r="L867" i="8" s="1"/>
  <c r="J867" i="8"/>
  <c r="I867" i="8"/>
  <c r="K867" i="8" s="1"/>
  <c r="M866" i="8"/>
  <c r="L866" i="8" a="1"/>
  <c r="L866" i="8" s="1"/>
  <c r="K866" i="8"/>
  <c r="J866" i="8"/>
  <c r="I866" i="8"/>
  <c r="M865" i="8"/>
  <c r="J865" i="8"/>
  <c r="I865" i="8"/>
  <c r="M864" i="8"/>
  <c r="L864" i="8" a="1"/>
  <c r="L864" i="8" s="1"/>
  <c r="K864" i="8"/>
  <c r="J864" i="8"/>
  <c r="I864" i="8"/>
  <c r="L863" i="8" a="1"/>
  <c r="L863" i="8" s="1"/>
  <c r="J863" i="8"/>
  <c r="I863" i="8"/>
  <c r="K863" i="8" s="1"/>
  <c r="M862" i="8"/>
  <c r="L862" i="8" a="1"/>
  <c r="L862" i="8" s="1"/>
  <c r="K862" i="8"/>
  <c r="J862" i="8"/>
  <c r="I862" i="8"/>
  <c r="M861" i="8"/>
  <c r="J861" i="8"/>
  <c r="I861" i="8"/>
  <c r="M860" i="8"/>
  <c r="L860" i="8" a="1"/>
  <c r="L860" i="8" s="1"/>
  <c r="K860" i="8"/>
  <c r="J860" i="8"/>
  <c r="I860" i="8"/>
  <c r="L859" i="8" a="1"/>
  <c r="L859" i="8" s="1"/>
  <c r="J859" i="8"/>
  <c r="I859" i="8"/>
  <c r="K859" i="8" s="1"/>
  <c r="M858" i="8"/>
  <c r="L858" i="8" a="1"/>
  <c r="L858" i="8" s="1"/>
  <c r="K858" i="8"/>
  <c r="J858" i="8"/>
  <c r="I858" i="8"/>
  <c r="M857" i="8"/>
  <c r="J857" i="8"/>
  <c r="I857" i="8"/>
  <c r="M856" i="8"/>
  <c r="L856" i="8" a="1"/>
  <c r="L856" i="8" s="1"/>
  <c r="K856" i="8"/>
  <c r="J856" i="8"/>
  <c r="I856" i="8"/>
  <c r="L855" i="8" a="1"/>
  <c r="L855" i="8" s="1"/>
  <c r="J855" i="8"/>
  <c r="I855" i="8"/>
  <c r="K855" i="8" s="1"/>
  <c r="M854" i="8"/>
  <c r="L854" i="8" a="1"/>
  <c r="L854" i="8" s="1"/>
  <c r="K854" i="8"/>
  <c r="J854" i="8"/>
  <c r="I854" i="8"/>
  <c r="M853" i="8"/>
  <c r="J853" i="8"/>
  <c r="I853" i="8"/>
  <c r="M852" i="8"/>
  <c r="L852" i="8" a="1"/>
  <c r="L852" i="8" s="1"/>
  <c r="K852" i="8"/>
  <c r="J852" i="8"/>
  <c r="I852" i="8"/>
  <c r="L851" i="8" a="1"/>
  <c r="L851" i="8" s="1"/>
  <c r="J851" i="8"/>
  <c r="I851" i="8"/>
  <c r="K851" i="8" s="1"/>
  <c r="M850" i="8"/>
  <c r="L850" i="8" a="1"/>
  <c r="L850" i="8" s="1"/>
  <c r="K850" i="8"/>
  <c r="J850" i="8"/>
  <c r="I850" i="8"/>
  <c r="M849" i="8"/>
  <c r="J849" i="8"/>
  <c r="I849" i="8"/>
  <c r="M848" i="8"/>
  <c r="L848" i="8" a="1"/>
  <c r="L848" i="8" s="1"/>
  <c r="K848" i="8"/>
  <c r="J848" i="8"/>
  <c r="I848" i="8"/>
  <c r="L847" i="8" a="1"/>
  <c r="L847" i="8" s="1"/>
  <c r="J847" i="8"/>
  <c r="I847" i="8"/>
  <c r="K847" i="8" s="1"/>
  <c r="M846" i="8"/>
  <c r="L846" i="8" a="1"/>
  <c r="L846" i="8" s="1"/>
  <c r="K846" i="8"/>
  <c r="J846" i="8"/>
  <c r="I846" i="8"/>
  <c r="M845" i="8"/>
  <c r="J845" i="8"/>
  <c r="I845" i="8"/>
  <c r="M844" i="8"/>
  <c r="L844" i="8" a="1"/>
  <c r="L844" i="8" s="1"/>
  <c r="K844" i="8"/>
  <c r="J844" i="8"/>
  <c r="I844" i="8"/>
  <c r="L843" i="8" a="1"/>
  <c r="L843" i="8" s="1"/>
  <c r="J843" i="8"/>
  <c r="I843" i="8"/>
  <c r="K843" i="8" s="1"/>
  <c r="M842" i="8"/>
  <c r="L842" i="8" a="1"/>
  <c r="L842" i="8" s="1"/>
  <c r="K842" i="8"/>
  <c r="J842" i="8"/>
  <c r="I842" i="8"/>
  <c r="M841" i="8"/>
  <c r="J841" i="8"/>
  <c r="I841" i="8"/>
  <c r="M840" i="8"/>
  <c r="L840" i="8" a="1"/>
  <c r="L840" i="8" s="1"/>
  <c r="K840" i="8"/>
  <c r="J840" i="8"/>
  <c r="I840" i="8"/>
  <c r="L839" i="8" a="1"/>
  <c r="L839" i="8" s="1"/>
  <c r="J839" i="8"/>
  <c r="I839" i="8"/>
  <c r="K839" i="8" s="1"/>
  <c r="M838" i="8"/>
  <c r="L838" i="8" a="1"/>
  <c r="L838" i="8" s="1"/>
  <c r="K838" i="8"/>
  <c r="J838" i="8"/>
  <c r="I838" i="8"/>
  <c r="M837" i="8"/>
  <c r="J837" i="8"/>
  <c r="I837" i="8"/>
  <c r="M836" i="8"/>
  <c r="L836" i="8" a="1"/>
  <c r="L836" i="8" s="1"/>
  <c r="K836" i="8"/>
  <c r="J836" i="8"/>
  <c r="I836" i="8"/>
  <c r="L835" i="8" a="1"/>
  <c r="L835" i="8" s="1"/>
  <c r="J835" i="8"/>
  <c r="I835" i="8"/>
  <c r="K835" i="8" s="1"/>
  <c r="M834" i="8"/>
  <c r="L834" i="8" a="1"/>
  <c r="L834" i="8" s="1"/>
  <c r="K834" i="8"/>
  <c r="J834" i="8"/>
  <c r="I834" i="8"/>
  <c r="M833" i="8"/>
  <c r="J833" i="8"/>
  <c r="I833" i="8"/>
  <c r="M832" i="8"/>
  <c r="L832" i="8" a="1"/>
  <c r="L832" i="8" s="1"/>
  <c r="K832" i="8"/>
  <c r="J832" i="8"/>
  <c r="I832" i="8"/>
  <c r="L831" i="8" a="1"/>
  <c r="L831" i="8" s="1"/>
  <c r="J831" i="8"/>
  <c r="I831" i="8"/>
  <c r="K831" i="8" s="1"/>
  <c r="M830" i="8"/>
  <c r="L830" i="8" a="1"/>
  <c r="L830" i="8" s="1"/>
  <c r="K830" i="8"/>
  <c r="J830" i="8"/>
  <c r="I830" i="8"/>
  <c r="M829" i="8"/>
  <c r="J829" i="8"/>
  <c r="I829" i="8"/>
  <c r="M828" i="8"/>
  <c r="L828" i="8" a="1"/>
  <c r="L828" i="8" s="1"/>
  <c r="K828" i="8"/>
  <c r="J828" i="8"/>
  <c r="I828" i="8"/>
  <c r="L827" i="8" a="1"/>
  <c r="L827" i="8" s="1"/>
  <c r="J827" i="8"/>
  <c r="I827" i="8"/>
  <c r="K827" i="8" s="1"/>
  <c r="M826" i="8"/>
  <c r="L826" i="8" a="1"/>
  <c r="L826" i="8" s="1"/>
  <c r="K826" i="8"/>
  <c r="J826" i="8"/>
  <c r="I826" i="8"/>
  <c r="M825" i="8"/>
  <c r="J825" i="8"/>
  <c r="I825" i="8"/>
  <c r="M824" i="8"/>
  <c r="L824" i="8" a="1"/>
  <c r="L824" i="8" s="1"/>
  <c r="K824" i="8"/>
  <c r="J824" i="8"/>
  <c r="I824" i="8"/>
  <c r="L823" i="8" a="1"/>
  <c r="L823" i="8" s="1"/>
  <c r="J823" i="8"/>
  <c r="I823" i="8"/>
  <c r="K823" i="8" s="1"/>
  <c r="M822" i="8"/>
  <c r="L822" i="8" a="1"/>
  <c r="L822" i="8" s="1"/>
  <c r="K822" i="8"/>
  <c r="J822" i="8"/>
  <c r="I822" i="8"/>
  <c r="M821" i="8"/>
  <c r="J821" i="8"/>
  <c r="I821" i="8"/>
  <c r="M820" i="8"/>
  <c r="L820" i="8" a="1"/>
  <c r="L820" i="8" s="1"/>
  <c r="K820" i="8"/>
  <c r="J820" i="8"/>
  <c r="I820" i="8"/>
  <c r="L819" i="8" a="1"/>
  <c r="L819" i="8" s="1"/>
  <c r="J819" i="8"/>
  <c r="I819" i="8"/>
  <c r="K819" i="8" s="1"/>
  <c r="M818" i="8"/>
  <c r="L818" i="8" a="1"/>
  <c r="L818" i="8" s="1"/>
  <c r="K818" i="8"/>
  <c r="J818" i="8"/>
  <c r="I818" i="8"/>
  <c r="M817" i="8"/>
  <c r="J817" i="8"/>
  <c r="I817" i="8"/>
  <c r="M816" i="8"/>
  <c r="L816" i="8" a="1"/>
  <c r="L816" i="8" s="1"/>
  <c r="K816" i="8"/>
  <c r="J816" i="8"/>
  <c r="I816" i="8"/>
  <c r="L815" i="8" a="1"/>
  <c r="L815" i="8" s="1"/>
  <c r="J815" i="8"/>
  <c r="I815" i="8"/>
  <c r="K815" i="8" s="1"/>
  <c r="M814" i="8"/>
  <c r="L814" i="8" a="1"/>
  <c r="L814" i="8" s="1"/>
  <c r="K814" i="8"/>
  <c r="J814" i="8"/>
  <c r="I814" i="8"/>
  <c r="M813" i="8"/>
  <c r="J813" i="8"/>
  <c r="I813" i="8"/>
  <c r="M812" i="8"/>
  <c r="L812" i="8" a="1"/>
  <c r="L812" i="8" s="1"/>
  <c r="K812" i="8"/>
  <c r="J812" i="8"/>
  <c r="I812" i="8"/>
  <c r="L811" i="8" a="1"/>
  <c r="L811" i="8" s="1"/>
  <c r="J811" i="8"/>
  <c r="I811" i="8"/>
  <c r="K811" i="8" s="1"/>
  <c r="M810" i="8"/>
  <c r="L810" i="8" a="1"/>
  <c r="L810" i="8" s="1"/>
  <c r="K810" i="8"/>
  <c r="J810" i="8"/>
  <c r="I810" i="8"/>
  <c r="M809" i="8"/>
  <c r="J809" i="8"/>
  <c r="I809" i="8"/>
  <c r="M808" i="8"/>
  <c r="L808" i="8" a="1"/>
  <c r="L808" i="8" s="1"/>
  <c r="K808" i="8"/>
  <c r="J808" i="8"/>
  <c r="I808" i="8"/>
  <c r="L807" i="8" a="1"/>
  <c r="L807" i="8" s="1"/>
  <c r="J807" i="8"/>
  <c r="I807" i="8"/>
  <c r="K807" i="8" s="1"/>
  <c r="M806" i="8"/>
  <c r="L806" i="8" a="1"/>
  <c r="L806" i="8" s="1"/>
  <c r="K806" i="8"/>
  <c r="J806" i="8"/>
  <c r="I806" i="8"/>
  <c r="M805" i="8"/>
  <c r="J805" i="8"/>
  <c r="I805" i="8"/>
  <c r="M804" i="8"/>
  <c r="L804" i="8" a="1"/>
  <c r="L804" i="8" s="1"/>
  <c r="K804" i="8"/>
  <c r="J804" i="8"/>
  <c r="I804" i="8"/>
  <c r="L803" i="8" a="1"/>
  <c r="L803" i="8" s="1"/>
  <c r="J803" i="8"/>
  <c r="I803" i="8"/>
  <c r="K803" i="8" s="1"/>
  <c r="M802" i="8"/>
  <c r="L802" i="8" a="1"/>
  <c r="L802" i="8" s="1"/>
  <c r="K802" i="8"/>
  <c r="J802" i="8"/>
  <c r="I802" i="8"/>
  <c r="M801" i="8"/>
  <c r="J801" i="8"/>
  <c r="I801" i="8"/>
  <c r="M800" i="8"/>
  <c r="L800" i="8" a="1"/>
  <c r="L800" i="8" s="1"/>
  <c r="K800" i="8"/>
  <c r="J800" i="8"/>
  <c r="I800" i="8"/>
  <c r="L799" i="8" a="1"/>
  <c r="L799" i="8" s="1"/>
  <c r="J799" i="8"/>
  <c r="I799" i="8"/>
  <c r="K799" i="8" s="1"/>
  <c r="M798" i="8"/>
  <c r="L798" i="8" a="1"/>
  <c r="L798" i="8" s="1"/>
  <c r="K798" i="8"/>
  <c r="J798" i="8"/>
  <c r="I798" i="8"/>
  <c r="M797" i="8"/>
  <c r="J797" i="8"/>
  <c r="I797" i="8"/>
  <c r="M796" i="8"/>
  <c r="L796" i="8" a="1"/>
  <c r="L796" i="8" s="1"/>
  <c r="K796" i="8"/>
  <c r="J796" i="8"/>
  <c r="I796" i="8"/>
  <c r="M795" i="8"/>
  <c r="J795" i="8"/>
  <c r="I795" i="8"/>
  <c r="K795" i="8" s="1"/>
  <c r="M794" i="8"/>
  <c r="L794" i="8" a="1"/>
  <c r="L794" i="8" s="1"/>
  <c r="K794" i="8"/>
  <c r="J794" i="8"/>
  <c r="I794" i="8"/>
  <c r="J793" i="8"/>
  <c r="I793" i="8"/>
  <c r="M792" i="8"/>
  <c r="L792" i="8" a="1"/>
  <c r="L792" i="8" s="1"/>
  <c r="K792" i="8"/>
  <c r="J792" i="8"/>
  <c r="I792" i="8"/>
  <c r="M791" i="8"/>
  <c r="J791" i="8"/>
  <c r="I791" i="8"/>
  <c r="K791" i="8" s="1"/>
  <c r="L790" i="8" a="1"/>
  <c r="L790" i="8" s="1"/>
  <c r="K790" i="8"/>
  <c r="J790" i="8"/>
  <c r="I790" i="8"/>
  <c r="M790" i="8" s="1"/>
  <c r="M789" i="8"/>
  <c r="L789" i="8" a="1"/>
  <c r="L789" i="8" s="1"/>
  <c r="J789" i="8"/>
  <c r="I789" i="8"/>
  <c r="K789" i="8" s="1"/>
  <c r="M788" i="8"/>
  <c r="L788" i="8" a="1"/>
  <c r="L788" i="8" s="1"/>
  <c r="K788" i="8"/>
  <c r="J788" i="8"/>
  <c r="I788" i="8"/>
  <c r="M787" i="8"/>
  <c r="L787" i="8" a="1"/>
  <c r="L787" i="8" s="1"/>
  <c r="J787" i="8"/>
  <c r="I787" i="8"/>
  <c r="K787" i="8" s="1"/>
  <c r="M786" i="8"/>
  <c r="L786" i="8" a="1"/>
  <c r="L786" i="8" s="1"/>
  <c r="K786" i="8"/>
  <c r="J786" i="8"/>
  <c r="I786" i="8"/>
  <c r="M785" i="8"/>
  <c r="L785" i="8" a="1"/>
  <c r="L785" i="8" s="1"/>
  <c r="J785" i="8"/>
  <c r="I785" i="8"/>
  <c r="K785" i="8" s="1"/>
  <c r="M784" i="8"/>
  <c r="L784" i="8" a="1"/>
  <c r="L784" i="8" s="1"/>
  <c r="K784" i="8"/>
  <c r="J784" i="8"/>
  <c r="I784" i="8"/>
  <c r="M783" i="8"/>
  <c r="L783" i="8" a="1"/>
  <c r="L783" i="8" s="1"/>
  <c r="J783" i="8"/>
  <c r="I783" i="8"/>
  <c r="K783" i="8" s="1"/>
  <c r="M782" i="8"/>
  <c r="L782" i="8" a="1"/>
  <c r="L782" i="8" s="1"/>
  <c r="K782" i="8"/>
  <c r="J782" i="8"/>
  <c r="I782" i="8"/>
  <c r="M781" i="8"/>
  <c r="L781" i="8" a="1"/>
  <c r="L781" i="8" s="1"/>
  <c r="J781" i="8"/>
  <c r="I781" i="8"/>
  <c r="K781" i="8" s="1"/>
  <c r="M780" i="8"/>
  <c r="L780" i="8" a="1"/>
  <c r="L780" i="8" s="1"/>
  <c r="K780" i="8"/>
  <c r="J780" i="8"/>
  <c r="I780" i="8"/>
  <c r="M779" i="8"/>
  <c r="L779" i="8" a="1"/>
  <c r="L779" i="8" s="1"/>
  <c r="J779" i="8"/>
  <c r="I779" i="8"/>
  <c r="K779" i="8" s="1"/>
  <c r="M778" i="8"/>
  <c r="L778" i="8" a="1"/>
  <c r="L778" i="8" s="1"/>
  <c r="K778" i="8"/>
  <c r="J778" i="8"/>
  <c r="I778" i="8"/>
  <c r="M777" i="8"/>
  <c r="L777" i="8" a="1"/>
  <c r="L777" i="8" s="1"/>
  <c r="J777" i="8"/>
  <c r="I777" i="8"/>
  <c r="K777" i="8" s="1"/>
  <c r="M776" i="8"/>
  <c r="L776" i="8" a="1"/>
  <c r="L776" i="8" s="1"/>
  <c r="K776" i="8"/>
  <c r="J776" i="8"/>
  <c r="I776" i="8"/>
  <c r="J775" i="8"/>
  <c r="I775" i="8"/>
  <c r="M774" i="8"/>
  <c r="L774" i="8" a="1"/>
  <c r="L774" i="8" s="1"/>
  <c r="K774" i="8"/>
  <c r="J774" i="8"/>
  <c r="I774" i="8"/>
  <c r="L773" i="8" a="1"/>
  <c r="L773" i="8" s="1"/>
  <c r="J773" i="8"/>
  <c r="I773" i="8"/>
  <c r="K773" i="8" s="1"/>
  <c r="M772" i="8"/>
  <c r="L772" i="8" a="1"/>
  <c r="L772" i="8" s="1"/>
  <c r="K772" i="8"/>
  <c r="J772" i="8"/>
  <c r="I772" i="8"/>
  <c r="M771" i="8"/>
  <c r="J771" i="8"/>
  <c r="I771" i="8"/>
  <c r="M770" i="8"/>
  <c r="L770" i="8" a="1"/>
  <c r="L770" i="8" s="1"/>
  <c r="K770" i="8"/>
  <c r="J770" i="8"/>
  <c r="I770" i="8"/>
  <c r="L769" i="8" a="1"/>
  <c r="L769" i="8" s="1"/>
  <c r="J769" i="8"/>
  <c r="I769" i="8"/>
  <c r="K769" i="8" s="1"/>
  <c r="M768" i="8"/>
  <c r="L768" i="8" a="1"/>
  <c r="L768" i="8" s="1"/>
  <c r="K768" i="8"/>
  <c r="J768" i="8"/>
  <c r="I768" i="8"/>
  <c r="M767" i="8"/>
  <c r="J767" i="8"/>
  <c r="I767" i="8"/>
  <c r="M766" i="8"/>
  <c r="L766" i="8" a="1"/>
  <c r="L766" i="8" s="1"/>
  <c r="K766" i="8"/>
  <c r="J766" i="8"/>
  <c r="I766" i="8"/>
  <c r="L765" i="8" a="1"/>
  <c r="L765" i="8" s="1"/>
  <c r="J765" i="8"/>
  <c r="I765" i="8"/>
  <c r="K765" i="8" s="1"/>
  <c r="M764" i="8"/>
  <c r="L764" i="8" a="1"/>
  <c r="L764" i="8" s="1"/>
  <c r="K764" i="8"/>
  <c r="J764" i="8"/>
  <c r="I764" i="8"/>
  <c r="M763" i="8"/>
  <c r="J763" i="8"/>
  <c r="I763" i="8"/>
  <c r="M762" i="8"/>
  <c r="L762" i="8" a="1"/>
  <c r="L762" i="8" s="1"/>
  <c r="K762" i="8"/>
  <c r="J762" i="8"/>
  <c r="I762" i="8"/>
  <c r="L761" i="8" a="1"/>
  <c r="L761" i="8" s="1"/>
  <c r="J761" i="8"/>
  <c r="I761" i="8"/>
  <c r="K761" i="8" s="1"/>
  <c r="M760" i="8"/>
  <c r="L760" i="8" a="1"/>
  <c r="L760" i="8" s="1"/>
  <c r="K760" i="8"/>
  <c r="J760" i="8"/>
  <c r="I760" i="8"/>
  <c r="M759" i="8"/>
  <c r="J759" i="8"/>
  <c r="I759" i="8"/>
  <c r="M758" i="8"/>
  <c r="L758" i="8" a="1"/>
  <c r="L758" i="8" s="1"/>
  <c r="K758" i="8"/>
  <c r="J758" i="8"/>
  <c r="I758" i="8"/>
  <c r="L757" i="8" a="1"/>
  <c r="L757" i="8" s="1"/>
  <c r="J757" i="8"/>
  <c r="I757" i="8"/>
  <c r="K757" i="8" s="1"/>
  <c r="M756" i="8"/>
  <c r="L756" i="8" a="1"/>
  <c r="L756" i="8" s="1"/>
  <c r="K756" i="8"/>
  <c r="J756" i="8"/>
  <c r="I756" i="8"/>
  <c r="M755" i="8"/>
  <c r="J755" i="8"/>
  <c r="I755" i="8"/>
  <c r="M754" i="8"/>
  <c r="L754" i="8" a="1"/>
  <c r="L754" i="8" s="1"/>
  <c r="K754" i="8"/>
  <c r="J754" i="8"/>
  <c r="I754" i="8"/>
  <c r="L753" i="8" a="1"/>
  <c r="L753" i="8" s="1"/>
  <c r="J753" i="8"/>
  <c r="I753" i="8"/>
  <c r="K753" i="8" s="1"/>
  <c r="M752" i="8"/>
  <c r="L752" i="8" a="1"/>
  <c r="L752" i="8" s="1"/>
  <c r="K752" i="8"/>
  <c r="J752" i="8"/>
  <c r="I752" i="8"/>
  <c r="M751" i="8"/>
  <c r="J751" i="8"/>
  <c r="I751" i="8"/>
  <c r="M750" i="8"/>
  <c r="L750" i="8" a="1"/>
  <c r="L750" i="8" s="1"/>
  <c r="K750" i="8"/>
  <c r="J750" i="8"/>
  <c r="I750" i="8"/>
  <c r="L749" i="8" a="1"/>
  <c r="L749" i="8" s="1"/>
  <c r="J749" i="8"/>
  <c r="I749" i="8"/>
  <c r="K749" i="8" s="1"/>
  <c r="M748" i="8"/>
  <c r="L748" i="8" a="1"/>
  <c r="L748" i="8" s="1"/>
  <c r="K748" i="8"/>
  <c r="J748" i="8"/>
  <c r="I748" i="8"/>
  <c r="M747" i="8"/>
  <c r="J747" i="8"/>
  <c r="I747" i="8"/>
  <c r="M746" i="8"/>
  <c r="L746" i="8" a="1"/>
  <c r="L746" i="8" s="1"/>
  <c r="K746" i="8"/>
  <c r="J746" i="8"/>
  <c r="I746" i="8"/>
  <c r="L745" i="8" a="1"/>
  <c r="L745" i="8" s="1"/>
  <c r="J745" i="8"/>
  <c r="I745" i="8"/>
  <c r="K745" i="8" s="1"/>
  <c r="M744" i="8"/>
  <c r="L744" i="8" a="1"/>
  <c r="L744" i="8" s="1"/>
  <c r="K744" i="8"/>
  <c r="J744" i="8"/>
  <c r="I744" i="8"/>
  <c r="M743" i="8"/>
  <c r="J743" i="8"/>
  <c r="I743" i="8"/>
  <c r="M742" i="8"/>
  <c r="L742" i="8" a="1"/>
  <c r="L742" i="8" s="1"/>
  <c r="K742" i="8"/>
  <c r="J742" i="8"/>
  <c r="I742" i="8"/>
  <c r="L741" i="8" a="1"/>
  <c r="L741" i="8" s="1"/>
  <c r="J741" i="8"/>
  <c r="I741" i="8"/>
  <c r="K741" i="8" s="1"/>
  <c r="M740" i="8"/>
  <c r="L740" i="8" a="1"/>
  <c r="L740" i="8" s="1"/>
  <c r="K740" i="8"/>
  <c r="J740" i="8"/>
  <c r="I740" i="8"/>
  <c r="M739" i="8"/>
  <c r="J739" i="8"/>
  <c r="I739" i="8"/>
  <c r="M738" i="8"/>
  <c r="L738" i="8" a="1"/>
  <c r="L738" i="8" s="1"/>
  <c r="K738" i="8"/>
  <c r="J738" i="8"/>
  <c r="I738" i="8"/>
  <c r="L737" i="8" a="1"/>
  <c r="L737" i="8" s="1"/>
  <c r="J737" i="8"/>
  <c r="I737" i="8"/>
  <c r="K737" i="8" s="1"/>
  <c r="M736" i="8"/>
  <c r="L736" i="8" a="1"/>
  <c r="L736" i="8" s="1"/>
  <c r="K736" i="8"/>
  <c r="J736" i="8"/>
  <c r="I736" i="8"/>
  <c r="M735" i="8"/>
  <c r="L735" i="8" a="1"/>
  <c r="L735" i="8" s="1"/>
  <c r="J735" i="8"/>
  <c r="I735" i="8"/>
  <c r="K735" i="8" s="1"/>
  <c r="M734" i="8"/>
  <c r="L734" i="8" a="1"/>
  <c r="L734" i="8" s="1"/>
  <c r="K734" i="8"/>
  <c r="J734" i="8"/>
  <c r="I734" i="8"/>
  <c r="J733" i="8"/>
  <c r="I733" i="8"/>
  <c r="K733" i="8" s="1"/>
  <c r="M732" i="8"/>
  <c r="L732" i="8" a="1"/>
  <c r="L732" i="8" s="1"/>
  <c r="K732" i="8"/>
  <c r="J732" i="8"/>
  <c r="I732" i="8"/>
  <c r="M731" i="8"/>
  <c r="J731" i="8"/>
  <c r="I731" i="8"/>
  <c r="K731" i="8" s="1"/>
  <c r="M730" i="8"/>
  <c r="L730" i="8" a="1"/>
  <c r="L730" i="8" s="1"/>
  <c r="K730" i="8"/>
  <c r="J730" i="8"/>
  <c r="I730" i="8"/>
  <c r="L729" i="8" a="1"/>
  <c r="L729" i="8" s="1"/>
  <c r="J729" i="8"/>
  <c r="I729" i="8"/>
  <c r="K729" i="8" s="1"/>
  <c r="M728" i="8"/>
  <c r="L728" i="8" a="1"/>
  <c r="L728" i="8" s="1"/>
  <c r="K728" i="8"/>
  <c r="J728" i="8"/>
  <c r="I728" i="8"/>
  <c r="M727" i="8"/>
  <c r="L727" i="8" a="1"/>
  <c r="L727" i="8" s="1"/>
  <c r="J727" i="8"/>
  <c r="I727" i="8"/>
  <c r="K727" i="8" s="1"/>
  <c r="M726" i="8"/>
  <c r="L726" i="8" a="1"/>
  <c r="L726" i="8" s="1"/>
  <c r="K726" i="8"/>
  <c r="J726" i="8"/>
  <c r="I726" i="8"/>
  <c r="J725" i="8"/>
  <c r="I725" i="8"/>
  <c r="M724" i="8"/>
  <c r="L724" i="8" a="1"/>
  <c r="L724" i="8" s="1"/>
  <c r="K724" i="8"/>
  <c r="J724" i="8"/>
  <c r="I724" i="8"/>
  <c r="M723" i="8"/>
  <c r="J723" i="8"/>
  <c r="I723" i="8"/>
  <c r="K723" i="8" s="1"/>
  <c r="M722" i="8"/>
  <c r="L722" i="8" a="1"/>
  <c r="L722" i="8" s="1"/>
  <c r="K722" i="8"/>
  <c r="J722" i="8"/>
  <c r="I722" i="8"/>
  <c r="L721" i="8" a="1"/>
  <c r="L721" i="8" s="1"/>
  <c r="J721" i="8"/>
  <c r="I721" i="8"/>
  <c r="K721" i="8" s="1"/>
  <c r="M720" i="8"/>
  <c r="L720" i="8" a="1"/>
  <c r="L720" i="8" s="1"/>
  <c r="K720" i="8"/>
  <c r="J720" i="8"/>
  <c r="I720" i="8"/>
  <c r="M719" i="8"/>
  <c r="L719" i="8" a="1"/>
  <c r="L719" i="8" s="1"/>
  <c r="J719" i="8"/>
  <c r="I719" i="8"/>
  <c r="K719" i="8" s="1"/>
  <c r="M718" i="8"/>
  <c r="L718" i="8" a="1"/>
  <c r="L718" i="8" s="1"/>
  <c r="K718" i="8"/>
  <c r="J718" i="8"/>
  <c r="I718" i="8"/>
  <c r="J717" i="8"/>
  <c r="I717" i="8"/>
  <c r="M716" i="8"/>
  <c r="L716" i="8" a="1"/>
  <c r="L716" i="8" s="1"/>
  <c r="K716" i="8"/>
  <c r="J716" i="8"/>
  <c r="I716" i="8"/>
  <c r="M715" i="8"/>
  <c r="J715" i="8"/>
  <c r="I715" i="8"/>
  <c r="K715" i="8" s="1"/>
  <c r="M714" i="8"/>
  <c r="L714" i="8" a="1"/>
  <c r="L714" i="8" s="1"/>
  <c r="K714" i="8"/>
  <c r="J714" i="8"/>
  <c r="I714" i="8"/>
  <c r="L713" i="8" a="1"/>
  <c r="L713" i="8" s="1"/>
  <c r="J713" i="8"/>
  <c r="I713" i="8"/>
  <c r="K713" i="8" s="1"/>
  <c r="M712" i="8"/>
  <c r="L712" i="8" a="1"/>
  <c r="L712" i="8" s="1"/>
  <c r="K712" i="8"/>
  <c r="J712" i="8"/>
  <c r="I712" i="8"/>
  <c r="M711" i="8"/>
  <c r="L711" i="8" a="1"/>
  <c r="L711" i="8" s="1"/>
  <c r="J711" i="8"/>
  <c r="I711" i="8"/>
  <c r="K711" i="8" s="1"/>
  <c r="M710" i="8"/>
  <c r="L710" i="8" a="1"/>
  <c r="L710" i="8" s="1"/>
  <c r="K710" i="8"/>
  <c r="J710" i="8"/>
  <c r="I710" i="8"/>
  <c r="J709" i="8"/>
  <c r="I709" i="8"/>
  <c r="M708" i="8"/>
  <c r="L708" i="8" a="1"/>
  <c r="L708" i="8" s="1"/>
  <c r="K708" i="8"/>
  <c r="J708" i="8"/>
  <c r="I708" i="8"/>
  <c r="M707" i="8"/>
  <c r="J707" i="8"/>
  <c r="I707" i="8"/>
  <c r="K707" i="8" s="1"/>
  <c r="M706" i="8"/>
  <c r="L706" i="8" a="1"/>
  <c r="L706" i="8" s="1"/>
  <c r="K706" i="8"/>
  <c r="J706" i="8"/>
  <c r="I706" i="8"/>
  <c r="L705" i="8" a="1"/>
  <c r="L705" i="8" s="1"/>
  <c r="J705" i="8"/>
  <c r="I705" i="8"/>
  <c r="K705" i="8" s="1"/>
  <c r="M704" i="8"/>
  <c r="L704" i="8" a="1"/>
  <c r="L704" i="8" s="1"/>
  <c r="K704" i="8"/>
  <c r="J704" i="8"/>
  <c r="I704" i="8"/>
  <c r="M703" i="8"/>
  <c r="L703" i="8" a="1"/>
  <c r="L703" i="8" s="1"/>
  <c r="J703" i="8"/>
  <c r="I703" i="8"/>
  <c r="K703" i="8" s="1"/>
  <c r="M702" i="8"/>
  <c r="L702" i="8" a="1"/>
  <c r="L702" i="8" s="1"/>
  <c r="K702" i="8"/>
  <c r="J702" i="8"/>
  <c r="I702" i="8"/>
  <c r="J701" i="8"/>
  <c r="I701" i="8"/>
  <c r="M700" i="8"/>
  <c r="L700" i="8" a="1"/>
  <c r="L700" i="8" s="1"/>
  <c r="K700" i="8"/>
  <c r="J700" i="8"/>
  <c r="I700" i="8"/>
  <c r="M699" i="8"/>
  <c r="J699" i="8"/>
  <c r="I699" i="8"/>
  <c r="K699" i="8" s="1"/>
  <c r="M698" i="8"/>
  <c r="L698" i="8" a="1"/>
  <c r="L698" i="8" s="1"/>
  <c r="K698" i="8"/>
  <c r="J698" i="8"/>
  <c r="I698" i="8"/>
  <c r="L697" i="8" a="1"/>
  <c r="L697" i="8" s="1"/>
  <c r="J697" i="8"/>
  <c r="I697" i="8"/>
  <c r="K697" i="8" s="1"/>
  <c r="M696" i="8"/>
  <c r="L696" i="8" a="1"/>
  <c r="L696" i="8" s="1"/>
  <c r="K696" i="8"/>
  <c r="J696" i="8"/>
  <c r="I696" i="8"/>
  <c r="M695" i="8"/>
  <c r="L695" i="8" a="1"/>
  <c r="L695" i="8" s="1"/>
  <c r="J695" i="8"/>
  <c r="I695" i="8"/>
  <c r="K695" i="8" s="1"/>
  <c r="M694" i="8"/>
  <c r="L694" i="8" a="1"/>
  <c r="L694" i="8" s="1"/>
  <c r="K694" i="8"/>
  <c r="J694" i="8"/>
  <c r="I694" i="8"/>
  <c r="J693" i="8"/>
  <c r="I693" i="8"/>
  <c r="M692" i="8"/>
  <c r="L692" i="8" a="1"/>
  <c r="L692" i="8" s="1"/>
  <c r="K692" i="8"/>
  <c r="J692" i="8"/>
  <c r="I692" i="8"/>
  <c r="M691" i="8"/>
  <c r="J691" i="8"/>
  <c r="I691" i="8"/>
  <c r="K691" i="8" s="1"/>
  <c r="M690" i="8"/>
  <c r="L690" i="8" a="1"/>
  <c r="L690" i="8" s="1"/>
  <c r="K690" i="8"/>
  <c r="J690" i="8"/>
  <c r="I690" i="8"/>
  <c r="L689" i="8" a="1"/>
  <c r="L689" i="8" s="1"/>
  <c r="J689" i="8"/>
  <c r="I689" i="8"/>
  <c r="K689" i="8" s="1"/>
  <c r="M688" i="8"/>
  <c r="L688" i="8" a="1"/>
  <c r="L688" i="8" s="1"/>
  <c r="K688" i="8"/>
  <c r="J688" i="8"/>
  <c r="I688" i="8"/>
  <c r="M687" i="8"/>
  <c r="L687" i="8" a="1"/>
  <c r="L687" i="8" s="1"/>
  <c r="J687" i="8"/>
  <c r="I687" i="8"/>
  <c r="K687" i="8" s="1"/>
  <c r="M686" i="8"/>
  <c r="L686" i="8" a="1"/>
  <c r="L686" i="8" s="1"/>
  <c r="K686" i="8"/>
  <c r="J686" i="8"/>
  <c r="I686" i="8"/>
  <c r="J685" i="8"/>
  <c r="I685" i="8"/>
  <c r="M684" i="8"/>
  <c r="L684" i="8" a="1"/>
  <c r="L684" i="8" s="1"/>
  <c r="K684" i="8"/>
  <c r="J684" i="8"/>
  <c r="I684" i="8"/>
  <c r="M683" i="8"/>
  <c r="J683" i="8"/>
  <c r="I683" i="8"/>
  <c r="K683" i="8" s="1"/>
  <c r="M682" i="8"/>
  <c r="L682" i="8" a="1"/>
  <c r="L682" i="8" s="1"/>
  <c r="K682" i="8"/>
  <c r="J682" i="8"/>
  <c r="I682" i="8"/>
  <c r="L681" i="8" a="1"/>
  <c r="L681" i="8" s="1"/>
  <c r="J681" i="8"/>
  <c r="I681" i="8"/>
  <c r="K681" i="8" s="1"/>
  <c r="M680" i="8"/>
  <c r="L680" i="8" a="1"/>
  <c r="L680" i="8" s="1"/>
  <c r="K680" i="8"/>
  <c r="J680" i="8"/>
  <c r="I680" i="8"/>
  <c r="M679" i="8"/>
  <c r="L679" i="8" a="1"/>
  <c r="L679" i="8" s="1"/>
  <c r="J679" i="8"/>
  <c r="I679" i="8"/>
  <c r="K679" i="8" s="1"/>
  <c r="M678" i="8"/>
  <c r="L678" i="8" a="1"/>
  <c r="L678" i="8" s="1"/>
  <c r="K678" i="8"/>
  <c r="J678" i="8"/>
  <c r="I678" i="8"/>
  <c r="J677" i="8"/>
  <c r="I677" i="8"/>
  <c r="M676" i="8"/>
  <c r="L676" i="8" a="1"/>
  <c r="L676" i="8" s="1"/>
  <c r="K676" i="8"/>
  <c r="J676" i="8"/>
  <c r="I676" i="8"/>
  <c r="M675" i="8"/>
  <c r="J675" i="8"/>
  <c r="I675" i="8"/>
  <c r="K675" i="8" s="1"/>
  <c r="M674" i="8"/>
  <c r="L674" i="8" a="1"/>
  <c r="L674" i="8" s="1"/>
  <c r="K674" i="8"/>
  <c r="J674" i="8"/>
  <c r="I674" i="8"/>
  <c r="L673" i="8" a="1"/>
  <c r="L673" i="8" s="1"/>
  <c r="J673" i="8"/>
  <c r="I673" i="8"/>
  <c r="K673" i="8" s="1"/>
  <c r="M672" i="8"/>
  <c r="L672" i="8" a="1"/>
  <c r="L672" i="8" s="1"/>
  <c r="K672" i="8"/>
  <c r="J672" i="8"/>
  <c r="I672" i="8"/>
  <c r="M671" i="8"/>
  <c r="L671" i="8" a="1"/>
  <c r="L671" i="8" s="1"/>
  <c r="J671" i="8"/>
  <c r="I671" i="8"/>
  <c r="K671" i="8" s="1"/>
  <c r="M670" i="8"/>
  <c r="L670" i="8" a="1"/>
  <c r="L670" i="8" s="1"/>
  <c r="K670" i="8"/>
  <c r="J670" i="8"/>
  <c r="I670" i="8"/>
  <c r="J669" i="8"/>
  <c r="I669" i="8"/>
  <c r="M668" i="8"/>
  <c r="L668" i="8" a="1"/>
  <c r="L668" i="8" s="1"/>
  <c r="K668" i="8"/>
  <c r="J668" i="8"/>
  <c r="I668" i="8"/>
  <c r="M667" i="8"/>
  <c r="J667" i="8"/>
  <c r="I667" i="8"/>
  <c r="K667" i="8" s="1"/>
  <c r="J666" i="8"/>
  <c r="I666" i="8"/>
  <c r="J665" i="8"/>
  <c r="I665" i="8"/>
  <c r="J664" i="8"/>
  <c r="I664" i="8"/>
  <c r="J663" i="8"/>
  <c r="I663" i="8"/>
  <c r="J662" i="8"/>
  <c r="I662" i="8"/>
  <c r="J661" i="8"/>
  <c r="I661" i="8"/>
  <c r="J660" i="8"/>
  <c r="I660" i="8"/>
  <c r="J659" i="8"/>
  <c r="I659" i="8"/>
  <c r="J658" i="8"/>
  <c r="I658" i="8"/>
  <c r="J657" i="8"/>
  <c r="I657" i="8"/>
  <c r="J656" i="8"/>
  <c r="I656" i="8"/>
  <c r="J655" i="8"/>
  <c r="I655" i="8"/>
  <c r="J654" i="8"/>
  <c r="I654" i="8"/>
  <c r="J653" i="8"/>
  <c r="I653" i="8"/>
  <c r="J652" i="8"/>
  <c r="I652" i="8"/>
  <c r="J651" i="8"/>
  <c r="I651" i="8"/>
  <c r="J650" i="8"/>
  <c r="I650" i="8"/>
  <c r="J649" i="8"/>
  <c r="I649" i="8"/>
  <c r="J648" i="8"/>
  <c r="I648" i="8"/>
  <c r="J647" i="8"/>
  <c r="I647" i="8"/>
  <c r="J646" i="8"/>
  <c r="I646" i="8"/>
  <c r="J645" i="8"/>
  <c r="I645" i="8"/>
  <c r="J644" i="8"/>
  <c r="I644" i="8"/>
  <c r="J643" i="8"/>
  <c r="I643" i="8"/>
  <c r="J642" i="8"/>
  <c r="I642" i="8"/>
  <c r="J641" i="8"/>
  <c r="I641" i="8"/>
  <c r="J640" i="8"/>
  <c r="I640" i="8"/>
  <c r="J639" i="8"/>
  <c r="I639" i="8"/>
  <c r="J638" i="8"/>
  <c r="I638" i="8"/>
  <c r="J637" i="8"/>
  <c r="I637" i="8"/>
  <c r="J636" i="8"/>
  <c r="I636" i="8"/>
  <c r="J635" i="8"/>
  <c r="I635" i="8"/>
  <c r="J634" i="8"/>
  <c r="I634" i="8"/>
  <c r="J633" i="8"/>
  <c r="I633" i="8"/>
  <c r="J632" i="8"/>
  <c r="I632" i="8"/>
  <c r="J631" i="8"/>
  <c r="I631" i="8"/>
  <c r="J630" i="8"/>
  <c r="I630" i="8"/>
  <c r="J629" i="8"/>
  <c r="I629" i="8"/>
  <c r="J628" i="8"/>
  <c r="I628" i="8"/>
  <c r="J627" i="8"/>
  <c r="I627" i="8"/>
  <c r="J626" i="8"/>
  <c r="I626" i="8"/>
  <c r="J625" i="8"/>
  <c r="I625" i="8"/>
  <c r="J624" i="8"/>
  <c r="I624" i="8"/>
  <c r="J623" i="8"/>
  <c r="I623" i="8"/>
  <c r="J622" i="8"/>
  <c r="I622" i="8"/>
  <c r="J621" i="8"/>
  <c r="I621" i="8"/>
  <c r="J620" i="8"/>
  <c r="I620" i="8"/>
  <c r="J619" i="8"/>
  <c r="I619" i="8"/>
  <c r="J618" i="8"/>
  <c r="I618" i="8"/>
  <c r="J617" i="8"/>
  <c r="I617" i="8"/>
  <c r="J616" i="8"/>
  <c r="I616" i="8"/>
  <c r="J615" i="8"/>
  <c r="I615" i="8"/>
  <c r="J614" i="8"/>
  <c r="I614" i="8"/>
  <c r="J613" i="8"/>
  <c r="I613" i="8"/>
  <c r="J612" i="8"/>
  <c r="I612" i="8"/>
  <c r="M611" i="8"/>
  <c r="L611" i="8" a="1"/>
  <c r="L611" i="8" s="1"/>
  <c r="K611" i="8"/>
  <c r="J611" i="8"/>
  <c r="I611" i="8"/>
  <c r="M610" i="8"/>
  <c r="J610" i="8"/>
  <c r="I610" i="8"/>
  <c r="L610" i="8" s="1" a="1"/>
  <c r="L610" i="8" s="1"/>
  <c r="M609" i="8"/>
  <c r="L609" i="8" a="1"/>
  <c r="L609" i="8" s="1"/>
  <c r="K609" i="8"/>
  <c r="J609" i="8"/>
  <c r="I609" i="8"/>
  <c r="M608" i="8"/>
  <c r="J608" i="8"/>
  <c r="I608" i="8"/>
  <c r="L608" i="8" s="1" a="1"/>
  <c r="L608" i="8" s="1"/>
  <c r="M607" i="8"/>
  <c r="L607" i="8" a="1"/>
  <c r="L607" i="8" s="1"/>
  <c r="K607" i="8"/>
  <c r="J607" i="8"/>
  <c r="I607" i="8"/>
  <c r="M606" i="8"/>
  <c r="J606" i="8"/>
  <c r="I606" i="8"/>
  <c r="L606" i="8" s="1" a="1"/>
  <c r="L606" i="8" s="1"/>
  <c r="M605" i="8"/>
  <c r="L605" i="8" a="1"/>
  <c r="L605" i="8" s="1"/>
  <c r="K605" i="8"/>
  <c r="J605" i="8"/>
  <c r="I605" i="8"/>
  <c r="M604" i="8"/>
  <c r="J604" i="8"/>
  <c r="I604" i="8"/>
  <c r="L604" i="8" s="1" a="1"/>
  <c r="L604" i="8" s="1"/>
  <c r="M603" i="8"/>
  <c r="L603" i="8" a="1"/>
  <c r="L603" i="8" s="1"/>
  <c r="K603" i="8"/>
  <c r="J603" i="8"/>
  <c r="I603" i="8"/>
  <c r="M602" i="8"/>
  <c r="J602" i="8"/>
  <c r="I602" i="8"/>
  <c r="L602" i="8" s="1" a="1"/>
  <c r="L602" i="8" s="1"/>
  <c r="M601" i="8"/>
  <c r="L601" i="8" a="1"/>
  <c r="L601" i="8" s="1"/>
  <c r="K601" i="8"/>
  <c r="J601" i="8"/>
  <c r="I601" i="8"/>
  <c r="M600" i="8"/>
  <c r="J600" i="8"/>
  <c r="I600" i="8"/>
  <c r="L600" i="8" s="1" a="1"/>
  <c r="L600" i="8" s="1"/>
  <c r="M599" i="8"/>
  <c r="L599" i="8" a="1"/>
  <c r="L599" i="8" s="1"/>
  <c r="K599" i="8"/>
  <c r="J599" i="8"/>
  <c r="I599" i="8"/>
  <c r="M598" i="8"/>
  <c r="J598" i="8"/>
  <c r="I598" i="8"/>
  <c r="L598" i="8" s="1" a="1"/>
  <c r="L598" i="8" s="1"/>
  <c r="M597" i="8"/>
  <c r="L597" i="8" a="1"/>
  <c r="L597" i="8" s="1"/>
  <c r="K597" i="8"/>
  <c r="J597" i="8"/>
  <c r="I597" i="8"/>
  <c r="M596" i="8"/>
  <c r="J596" i="8"/>
  <c r="I596" i="8"/>
  <c r="L596" i="8" s="1" a="1"/>
  <c r="L596" i="8" s="1"/>
  <c r="M595" i="8"/>
  <c r="L595" i="8" a="1"/>
  <c r="L595" i="8" s="1"/>
  <c r="K595" i="8"/>
  <c r="J595" i="8"/>
  <c r="I595" i="8"/>
  <c r="M594" i="8"/>
  <c r="J594" i="8"/>
  <c r="I594" i="8"/>
  <c r="L594" i="8" s="1" a="1"/>
  <c r="L594" i="8" s="1"/>
  <c r="M593" i="8"/>
  <c r="L593" i="8" a="1"/>
  <c r="L593" i="8" s="1"/>
  <c r="K593" i="8"/>
  <c r="J593" i="8"/>
  <c r="I593" i="8"/>
  <c r="M592" i="8"/>
  <c r="J592" i="8"/>
  <c r="I592" i="8"/>
  <c r="L592" i="8" s="1" a="1"/>
  <c r="L592" i="8" s="1"/>
  <c r="M591" i="8"/>
  <c r="L591" i="8" a="1"/>
  <c r="L591" i="8" s="1"/>
  <c r="K591" i="8"/>
  <c r="J591" i="8"/>
  <c r="I591" i="8"/>
  <c r="M590" i="8"/>
  <c r="J590" i="8"/>
  <c r="I590" i="8"/>
  <c r="L590" i="8" s="1" a="1"/>
  <c r="L590" i="8" s="1"/>
  <c r="M589" i="8"/>
  <c r="L589" i="8" a="1"/>
  <c r="L589" i="8" s="1"/>
  <c r="K589" i="8"/>
  <c r="J589" i="8"/>
  <c r="I589" i="8"/>
  <c r="M588" i="8"/>
  <c r="J588" i="8"/>
  <c r="I588" i="8"/>
  <c r="L588" i="8" s="1" a="1"/>
  <c r="L588" i="8" s="1"/>
  <c r="M587" i="8"/>
  <c r="L587" i="8" a="1"/>
  <c r="L587" i="8" s="1"/>
  <c r="K587" i="8"/>
  <c r="J587" i="8"/>
  <c r="I587" i="8"/>
  <c r="M586" i="8"/>
  <c r="J586" i="8"/>
  <c r="I586" i="8"/>
  <c r="M585" i="8"/>
  <c r="L585" i="8" a="1"/>
  <c r="L585" i="8" s="1"/>
  <c r="K585" i="8"/>
  <c r="J585" i="8"/>
  <c r="I585" i="8"/>
  <c r="J584" i="8"/>
  <c r="I584" i="8"/>
  <c r="M584" i="8" s="1"/>
  <c r="M583" i="8"/>
  <c r="L583" i="8" a="1"/>
  <c r="L583" i="8" s="1"/>
  <c r="K583" i="8"/>
  <c r="J583" i="8"/>
  <c r="I583" i="8"/>
  <c r="M582" i="8"/>
  <c r="J582" i="8"/>
  <c r="I582" i="8"/>
  <c r="M581" i="8"/>
  <c r="L581" i="8" a="1"/>
  <c r="L581" i="8" s="1"/>
  <c r="K581" i="8"/>
  <c r="J581" i="8"/>
  <c r="I581" i="8"/>
  <c r="J580" i="8"/>
  <c r="I580" i="8"/>
  <c r="M580" i="8" s="1"/>
  <c r="M579" i="8"/>
  <c r="L579" i="8" a="1"/>
  <c r="L579" i="8" s="1"/>
  <c r="K579" i="8"/>
  <c r="J579" i="8"/>
  <c r="I579" i="8"/>
  <c r="M578" i="8"/>
  <c r="J578" i="8"/>
  <c r="I578" i="8"/>
  <c r="M577" i="8"/>
  <c r="L577" i="8" a="1"/>
  <c r="L577" i="8" s="1"/>
  <c r="K577" i="8"/>
  <c r="J577" i="8"/>
  <c r="I577" i="8"/>
  <c r="J576" i="8"/>
  <c r="I576" i="8"/>
  <c r="M576" i="8" s="1"/>
  <c r="M575" i="8"/>
  <c r="L575" i="8" a="1"/>
  <c r="L575" i="8" s="1"/>
  <c r="K575" i="8"/>
  <c r="J575" i="8"/>
  <c r="I575" i="8"/>
  <c r="J574" i="8"/>
  <c r="I574" i="8"/>
  <c r="K574" i="8" s="1"/>
  <c r="M573" i="8"/>
  <c r="L573" i="8" a="1"/>
  <c r="L573" i="8" s="1"/>
  <c r="K573" i="8"/>
  <c r="J573" i="8"/>
  <c r="I573" i="8"/>
  <c r="L572" i="8" a="1"/>
  <c r="L572" i="8" s="1"/>
  <c r="J572" i="8"/>
  <c r="I572" i="8"/>
  <c r="K572" i="8" s="1"/>
  <c r="M571" i="8"/>
  <c r="L571" i="8" a="1"/>
  <c r="L571" i="8" s="1"/>
  <c r="K571" i="8"/>
  <c r="J571" i="8"/>
  <c r="I571" i="8"/>
  <c r="J570" i="8"/>
  <c r="I570" i="8"/>
  <c r="K570" i="8" s="1"/>
  <c r="M569" i="8"/>
  <c r="L569" i="8" a="1"/>
  <c r="L569" i="8" s="1"/>
  <c r="K569" i="8"/>
  <c r="J569" i="8"/>
  <c r="I569" i="8"/>
  <c r="L568" i="8" a="1"/>
  <c r="L568" i="8" s="1"/>
  <c r="J568" i="8"/>
  <c r="I568" i="8"/>
  <c r="K568" i="8" s="1"/>
  <c r="M567" i="8"/>
  <c r="L567" i="8" a="1"/>
  <c r="L567" i="8" s="1"/>
  <c r="K567" i="8"/>
  <c r="J567" i="8"/>
  <c r="I567" i="8"/>
  <c r="J566" i="8"/>
  <c r="I566" i="8"/>
  <c r="K566" i="8" s="1"/>
  <c r="M565" i="8"/>
  <c r="L565" i="8" a="1"/>
  <c r="L565" i="8" s="1"/>
  <c r="K565" i="8"/>
  <c r="J565" i="8"/>
  <c r="I565" i="8"/>
  <c r="L564" i="8" a="1"/>
  <c r="L564" i="8" s="1"/>
  <c r="J564" i="8"/>
  <c r="I564" i="8"/>
  <c r="K564" i="8" s="1"/>
  <c r="M563" i="8"/>
  <c r="L563" i="8" a="1"/>
  <c r="L563" i="8" s="1"/>
  <c r="K563" i="8"/>
  <c r="J563" i="8"/>
  <c r="I563" i="8"/>
  <c r="J562" i="8"/>
  <c r="I562" i="8"/>
  <c r="K562" i="8" s="1"/>
  <c r="M561" i="8"/>
  <c r="L561" i="8" a="1"/>
  <c r="L561" i="8" s="1"/>
  <c r="K561" i="8"/>
  <c r="J561" i="8"/>
  <c r="I561" i="8"/>
  <c r="L560" i="8" a="1"/>
  <c r="L560" i="8" s="1"/>
  <c r="J560" i="8"/>
  <c r="I560" i="8"/>
  <c r="K560" i="8" s="1"/>
  <c r="M559" i="8"/>
  <c r="L559" i="8" a="1"/>
  <c r="L559" i="8" s="1"/>
  <c r="K559" i="8"/>
  <c r="J559" i="8"/>
  <c r="I559" i="8"/>
  <c r="J558" i="8"/>
  <c r="I558" i="8"/>
  <c r="K558" i="8" s="1"/>
  <c r="M557" i="8"/>
  <c r="L557" i="8" a="1"/>
  <c r="L557" i="8" s="1"/>
  <c r="K557" i="8"/>
  <c r="J557" i="8"/>
  <c r="I557" i="8"/>
  <c r="L556" i="8" a="1"/>
  <c r="L556" i="8" s="1"/>
  <c r="J556" i="8"/>
  <c r="I556" i="8"/>
  <c r="K556" i="8" s="1"/>
  <c r="M555" i="8"/>
  <c r="L555" i="8" a="1"/>
  <c r="L555" i="8" s="1"/>
  <c r="K555" i="8"/>
  <c r="J555" i="8"/>
  <c r="I555" i="8"/>
  <c r="J554" i="8"/>
  <c r="I554" i="8"/>
  <c r="K554" i="8" s="1"/>
  <c r="M553" i="8"/>
  <c r="L553" i="8" a="1"/>
  <c r="L553" i="8" s="1"/>
  <c r="K553" i="8"/>
  <c r="J553" i="8"/>
  <c r="I553" i="8"/>
  <c r="L552" i="8" a="1"/>
  <c r="L552" i="8" s="1"/>
  <c r="J552" i="8"/>
  <c r="I552" i="8"/>
  <c r="K552" i="8" s="1"/>
  <c r="M551" i="8"/>
  <c r="L551" i="8" a="1"/>
  <c r="L551" i="8" s="1"/>
  <c r="K551" i="8"/>
  <c r="J551" i="8"/>
  <c r="I551" i="8"/>
  <c r="J550" i="8"/>
  <c r="I550" i="8"/>
  <c r="K550" i="8" s="1"/>
  <c r="M549" i="8"/>
  <c r="L549" i="8" a="1"/>
  <c r="L549" i="8" s="1"/>
  <c r="K549" i="8"/>
  <c r="J549" i="8"/>
  <c r="I549" i="8"/>
  <c r="L548" i="8" a="1"/>
  <c r="L548" i="8" s="1"/>
  <c r="J548" i="8"/>
  <c r="I548" i="8"/>
  <c r="K548" i="8" s="1"/>
  <c r="M547" i="8"/>
  <c r="L547" i="8" a="1"/>
  <c r="L547" i="8" s="1"/>
  <c r="K547" i="8"/>
  <c r="J547" i="8"/>
  <c r="I547" i="8"/>
  <c r="J546" i="8"/>
  <c r="I546" i="8"/>
  <c r="M545" i="8"/>
  <c r="L545" i="8" a="1"/>
  <c r="L545" i="8" s="1"/>
  <c r="K545" i="8"/>
  <c r="J545" i="8"/>
  <c r="I545" i="8"/>
  <c r="L544" i="8" a="1"/>
  <c r="L544" i="8" s="1"/>
  <c r="J544" i="8"/>
  <c r="I544" i="8"/>
  <c r="K544" i="8" s="1"/>
  <c r="M543" i="8"/>
  <c r="L543" i="8" a="1"/>
  <c r="L543" i="8" s="1"/>
  <c r="K543" i="8"/>
  <c r="J543" i="8"/>
  <c r="I543" i="8"/>
  <c r="J542" i="8"/>
  <c r="I542" i="8"/>
  <c r="M541" i="8"/>
  <c r="L541" i="8" a="1"/>
  <c r="L541" i="8" s="1"/>
  <c r="K541" i="8"/>
  <c r="J541" i="8"/>
  <c r="I541" i="8"/>
  <c r="L540" i="8" a="1"/>
  <c r="L540" i="8" s="1"/>
  <c r="J540" i="8"/>
  <c r="I540" i="8"/>
  <c r="K540" i="8" s="1"/>
  <c r="M539" i="8"/>
  <c r="L539" i="8" a="1"/>
  <c r="L539" i="8" s="1"/>
  <c r="K539" i="8"/>
  <c r="J539" i="8"/>
  <c r="I539" i="8"/>
  <c r="J538" i="8"/>
  <c r="I538" i="8"/>
  <c r="M537" i="8"/>
  <c r="L537" i="8" a="1"/>
  <c r="L537" i="8" s="1"/>
  <c r="K537" i="8"/>
  <c r="J537" i="8"/>
  <c r="I537" i="8"/>
  <c r="L536" i="8" a="1"/>
  <c r="L536" i="8" s="1"/>
  <c r="J536" i="8"/>
  <c r="I536" i="8"/>
  <c r="K536" i="8" s="1"/>
  <c r="M535" i="8"/>
  <c r="L535" i="8" a="1"/>
  <c r="L535" i="8" s="1"/>
  <c r="K535" i="8"/>
  <c r="J535" i="8"/>
  <c r="I535" i="8"/>
  <c r="J534" i="8"/>
  <c r="I534" i="8"/>
  <c r="M533" i="8"/>
  <c r="L533" i="8" a="1"/>
  <c r="L533" i="8" s="1"/>
  <c r="K533" i="8"/>
  <c r="J533" i="8"/>
  <c r="I533" i="8"/>
  <c r="L532" i="8" a="1"/>
  <c r="L532" i="8" s="1"/>
  <c r="J532" i="8"/>
  <c r="I532" i="8"/>
  <c r="K532" i="8" s="1"/>
  <c r="M531" i="8"/>
  <c r="L531" i="8" a="1"/>
  <c r="L531" i="8" s="1"/>
  <c r="K531" i="8"/>
  <c r="J531" i="8"/>
  <c r="I531" i="8"/>
  <c r="J530" i="8"/>
  <c r="I530" i="8"/>
  <c r="M529" i="8"/>
  <c r="L529" i="8" a="1"/>
  <c r="L529" i="8" s="1"/>
  <c r="K529" i="8"/>
  <c r="J529" i="8"/>
  <c r="I529" i="8"/>
  <c r="L528" i="8" a="1"/>
  <c r="L528" i="8" s="1"/>
  <c r="J528" i="8"/>
  <c r="I528" i="8"/>
  <c r="K528" i="8" s="1"/>
  <c r="M527" i="8"/>
  <c r="L527" i="8" a="1"/>
  <c r="L527" i="8" s="1"/>
  <c r="K527" i="8"/>
  <c r="J527" i="8"/>
  <c r="I527" i="8"/>
  <c r="J526" i="8"/>
  <c r="I526" i="8"/>
  <c r="M525" i="8"/>
  <c r="L525" i="8" a="1"/>
  <c r="L525" i="8" s="1"/>
  <c r="K525" i="8"/>
  <c r="J525" i="8"/>
  <c r="I525" i="8"/>
  <c r="M524" i="8"/>
  <c r="J524" i="8"/>
  <c r="I524" i="8"/>
  <c r="K524" i="8" s="1"/>
  <c r="M523" i="8"/>
  <c r="L523" i="8" a="1"/>
  <c r="L523" i="8" s="1"/>
  <c r="K523" i="8"/>
  <c r="J523" i="8"/>
  <c r="I523" i="8"/>
  <c r="L522" i="8" a="1"/>
  <c r="L522" i="8" s="1"/>
  <c r="J522" i="8"/>
  <c r="I522" i="8"/>
  <c r="K522" i="8" s="1"/>
  <c r="M521" i="8"/>
  <c r="L521" i="8" a="1"/>
  <c r="L521" i="8" s="1"/>
  <c r="K521" i="8"/>
  <c r="J521" i="8"/>
  <c r="I521" i="8"/>
  <c r="M520" i="8"/>
  <c r="J520" i="8"/>
  <c r="I520" i="8"/>
  <c r="K520" i="8" s="1"/>
  <c r="M519" i="8"/>
  <c r="L519" i="8" a="1"/>
  <c r="L519" i="8" s="1"/>
  <c r="K519" i="8"/>
  <c r="J519" i="8"/>
  <c r="I519" i="8"/>
  <c r="J518" i="8"/>
  <c r="I518" i="8"/>
  <c r="K518" i="8" s="1"/>
  <c r="M517" i="8"/>
  <c r="L517" i="8" a="1"/>
  <c r="L517" i="8" s="1"/>
  <c r="K517" i="8"/>
  <c r="J517" i="8"/>
  <c r="I517" i="8"/>
  <c r="M516" i="8"/>
  <c r="L516" i="8" a="1"/>
  <c r="L516" i="8" s="1"/>
  <c r="J516" i="8"/>
  <c r="I516" i="8"/>
  <c r="K516" i="8" s="1"/>
  <c r="M515" i="8"/>
  <c r="L515" i="8" a="1"/>
  <c r="L515" i="8" s="1"/>
  <c r="K515" i="8"/>
  <c r="J515" i="8"/>
  <c r="I515" i="8"/>
  <c r="M514" i="8"/>
  <c r="L514" i="8" a="1"/>
  <c r="L514" i="8" s="1"/>
  <c r="J514" i="8"/>
  <c r="I514" i="8"/>
  <c r="K514" i="8" s="1"/>
  <c r="M513" i="8"/>
  <c r="L513" i="8" a="1"/>
  <c r="L513" i="8" s="1"/>
  <c r="K513" i="8"/>
  <c r="J513" i="8"/>
  <c r="I513" i="8"/>
  <c r="M512" i="8"/>
  <c r="L512" i="8" a="1"/>
  <c r="L512" i="8" s="1"/>
  <c r="J512" i="8"/>
  <c r="I512" i="8"/>
  <c r="K512" i="8" s="1"/>
  <c r="M511" i="8"/>
  <c r="L511" i="8" a="1"/>
  <c r="L511" i="8" s="1"/>
  <c r="K511" i="8"/>
  <c r="J511" i="8"/>
  <c r="I511" i="8"/>
  <c r="M510" i="8"/>
  <c r="L510" i="8" a="1"/>
  <c r="L510" i="8" s="1"/>
  <c r="J510" i="8"/>
  <c r="I510" i="8"/>
  <c r="K510" i="8" s="1"/>
  <c r="M509" i="8"/>
  <c r="L509" i="8" a="1"/>
  <c r="L509" i="8" s="1"/>
  <c r="K509" i="8"/>
  <c r="J509" i="8"/>
  <c r="I509" i="8"/>
  <c r="M508" i="8"/>
  <c r="L508" i="8" a="1"/>
  <c r="L508" i="8" s="1"/>
  <c r="J508" i="8"/>
  <c r="I508" i="8"/>
  <c r="K508" i="8" s="1"/>
  <c r="M507" i="8"/>
  <c r="L507" i="8" a="1"/>
  <c r="L507" i="8" s="1"/>
  <c r="K507" i="8"/>
  <c r="J507" i="8"/>
  <c r="I507" i="8"/>
  <c r="M506" i="8"/>
  <c r="L506" i="8" a="1"/>
  <c r="L506" i="8" s="1"/>
  <c r="J506" i="8"/>
  <c r="I506" i="8"/>
  <c r="K506" i="8" s="1"/>
  <c r="M505" i="8"/>
  <c r="L505" i="8" a="1"/>
  <c r="L505" i="8" s="1"/>
  <c r="K505" i="8"/>
  <c r="J505" i="8"/>
  <c r="I505" i="8"/>
  <c r="M504" i="8"/>
  <c r="L504" i="8" a="1"/>
  <c r="L504" i="8" s="1"/>
  <c r="J504" i="8"/>
  <c r="I504" i="8"/>
  <c r="K504" i="8" s="1"/>
  <c r="M503" i="8"/>
  <c r="L503" i="8" a="1"/>
  <c r="L503" i="8" s="1"/>
  <c r="K503" i="8"/>
  <c r="J503" i="8"/>
  <c r="I503" i="8"/>
  <c r="M502" i="8"/>
  <c r="L502" i="8" a="1"/>
  <c r="L502" i="8" s="1"/>
  <c r="J502" i="8"/>
  <c r="I502" i="8"/>
  <c r="K502" i="8" s="1"/>
  <c r="M501" i="8"/>
  <c r="L501" i="8" a="1"/>
  <c r="L501" i="8" s="1"/>
  <c r="K501" i="8"/>
  <c r="J501" i="8"/>
  <c r="I501" i="8"/>
  <c r="M500" i="8"/>
  <c r="L500" i="8" a="1"/>
  <c r="L500" i="8" s="1"/>
  <c r="J500" i="8"/>
  <c r="I500" i="8"/>
  <c r="K500" i="8" s="1"/>
  <c r="M499" i="8"/>
  <c r="L499" i="8" a="1"/>
  <c r="L499" i="8" s="1"/>
  <c r="K499" i="8"/>
  <c r="J499" i="8"/>
  <c r="I499" i="8"/>
  <c r="M498" i="8"/>
  <c r="L498" i="8" a="1"/>
  <c r="L498" i="8" s="1"/>
  <c r="J498" i="8"/>
  <c r="I498" i="8"/>
  <c r="K498" i="8" s="1"/>
  <c r="M497" i="8"/>
  <c r="L497" i="8" a="1"/>
  <c r="L497" i="8" s="1"/>
  <c r="K497" i="8"/>
  <c r="J497" i="8"/>
  <c r="I497" i="8"/>
  <c r="M496" i="8"/>
  <c r="L496" i="8" a="1"/>
  <c r="L496" i="8" s="1"/>
  <c r="J496" i="8"/>
  <c r="I496" i="8"/>
  <c r="K496" i="8" s="1"/>
  <c r="M495" i="8"/>
  <c r="L495" i="8" a="1"/>
  <c r="L495" i="8" s="1"/>
  <c r="K495" i="8"/>
  <c r="J495" i="8"/>
  <c r="I495" i="8"/>
  <c r="M494" i="8"/>
  <c r="L494" i="8" a="1"/>
  <c r="L494" i="8" s="1"/>
  <c r="J494" i="8"/>
  <c r="I494" i="8"/>
  <c r="K494" i="8" s="1"/>
  <c r="M493" i="8"/>
  <c r="L493" i="8" a="1"/>
  <c r="L493" i="8" s="1"/>
  <c r="K493" i="8"/>
  <c r="J493" i="8"/>
  <c r="I493" i="8"/>
  <c r="M492" i="8"/>
  <c r="L492" i="8" a="1"/>
  <c r="L492" i="8" s="1"/>
  <c r="J492" i="8"/>
  <c r="I492" i="8"/>
  <c r="K492" i="8" s="1"/>
  <c r="M491" i="8"/>
  <c r="L491" i="8" a="1"/>
  <c r="L491" i="8" s="1"/>
  <c r="K491" i="8"/>
  <c r="J491" i="8"/>
  <c r="I491" i="8"/>
  <c r="M490" i="8"/>
  <c r="L490" i="8" a="1"/>
  <c r="L490" i="8" s="1"/>
  <c r="J490" i="8"/>
  <c r="I490" i="8"/>
  <c r="K490" i="8" s="1"/>
  <c r="M489" i="8"/>
  <c r="L489" i="8" a="1"/>
  <c r="L489" i="8" s="1"/>
  <c r="K489" i="8"/>
  <c r="J489" i="8"/>
  <c r="I489" i="8"/>
  <c r="M488" i="8"/>
  <c r="L488" i="8" a="1"/>
  <c r="L488" i="8" s="1"/>
  <c r="J488" i="8"/>
  <c r="I488" i="8"/>
  <c r="K488" i="8" s="1"/>
  <c r="M487" i="8"/>
  <c r="L487" i="8" a="1"/>
  <c r="L487" i="8" s="1"/>
  <c r="K487" i="8"/>
  <c r="J487" i="8"/>
  <c r="I487" i="8"/>
  <c r="M486" i="8"/>
  <c r="L486" i="8" a="1"/>
  <c r="L486" i="8" s="1"/>
  <c r="J486" i="8"/>
  <c r="I486" i="8"/>
  <c r="K486" i="8" s="1"/>
  <c r="M485" i="8"/>
  <c r="L485" i="8" a="1"/>
  <c r="L485" i="8" s="1"/>
  <c r="K485" i="8"/>
  <c r="J485" i="8"/>
  <c r="I485" i="8"/>
  <c r="M484" i="8"/>
  <c r="L484" i="8" a="1"/>
  <c r="L484" i="8" s="1"/>
  <c r="J484" i="8"/>
  <c r="I484" i="8"/>
  <c r="K484" i="8" s="1"/>
  <c r="M483" i="8"/>
  <c r="L483" i="8" a="1"/>
  <c r="L483" i="8" s="1"/>
  <c r="K483" i="8"/>
  <c r="J483" i="8"/>
  <c r="I483" i="8"/>
  <c r="M482" i="8"/>
  <c r="L482" i="8" a="1"/>
  <c r="L482" i="8" s="1"/>
  <c r="J482" i="8"/>
  <c r="I482" i="8"/>
  <c r="K482" i="8" s="1"/>
  <c r="M481" i="8"/>
  <c r="L481" i="8" a="1"/>
  <c r="L481" i="8" s="1"/>
  <c r="K481" i="8"/>
  <c r="J481" i="8"/>
  <c r="I481" i="8"/>
  <c r="M480" i="8"/>
  <c r="L480" i="8" a="1"/>
  <c r="L480" i="8" s="1"/>
  <c r="J480" i="8"/>
  <c r="I480" i="8"/>
  <c r="K480" i="8" s="1"/>
  <c r="M479" i="8"/>
  <c r="L479" i="8" a="1"/>
  <c r="L479" i="8" s="1"/>
  <c r="K479" i="8"/>
  <c r="J479" i="8"/>
  <c r="I479" i="8"/>
  <c r="M478" i="8"/>
  <c r="L478" i="8" a="1"/>
  <c r="L478" i="8" s="1"/>
  <c r="J478" i="8"/>
  <c r="I478" i="8"/>
  <c r="K478" i="8" s="1"/>
  <c r="M477" i="8"/>
  <c r="L477" i="8" a="1"/>
  <c r="L477" i="8" s="1"/>
  <c r="K477" i="8"/>
  <c r="J477" i="8"/>
  <c r="I477" i="8"/>
  <c r="M476" i="8"/>
  <c r="L476" i="8" a="1"/>
  <c r="L476" i="8" s="1"/>
  <c r="J476" i="8"/>
  <c r="I476" i="8"/>
  <c r="K476" i="8" s="1"/>
  <c r="M475" i="8"/>
  <c r="L475" i="8" a="1"/>
  <c r="L475" i="8" s="1"/>
  <c r="K475" i="8"/>
  <c r="J475" i="8"/>
  <c r="I475" i="8"/>
  <c r="M474" i="8"/>
  <c r="L474" i="8" a="1"/>
  <c r="L474" i="8" s="1"/>
  <c r="J474" i="8"/>
  <c r="I474" i="8"/>
  <c r="K474" i="8" s="1"/>
  <c r="M473" i="8"/>
  <c r="L473" i="8" a="1"/>
  <c r="L473" i="8" s="1"/>
  <c r="K473" i="8"/>
  <c r="J473" i="8"/>
  <c r="I473" i="8"/>
  <c r="M472" i="8"/>
  <c r="L472" i="8" a="1"/>
  <c r="L472" i="8" s="1"/>
  <c r="J472" i="8"/>
  <c r="I472" i="8"/>
  <c r="K472" i="8" s="1"/>
  <c r="M471" i="8"/>
  <c r="L471" i="8" a="1"/>
  <c r="L471" i="8" s="1"/>
  <c r="K471" i="8"/>
  <c r="J471" i="8"/>
  <c r="I471" i="8"/>
  <c r="M470" i="8"/>
  <c r="L470" i="8" a="1"/>
  <c r="L470" i="8" s="1"/>
  <c r="J470" i="8"/>
  <c r="I470" i="8"/>
  <c r="K470" i="8" s="1"/>
  <c r="M469" i="8"/>
  <c r="L469" i="8" a="1"/>
  <c r="L469" i="8" s="1"/>
  <c r="K469" i="8"/>
  <c r="J469" i="8"/>
  <c r="I469" i="8"/>
  <c r="M468" i="8"/>
  <c r="L468" i="8" a="1"/>
  <c r="L468" i="8" s="1"/>
  <c r="J468" i="8"/>
  <c r="I468" i="8"/>
  <c r="K468" i="8" s="1"/>
  <c r="M467" i="8"/>
  <c r="L467" i="8" a="1"/>
  <c r="L467" i="8" s="1"/>
  <c r="K467" i="8"/>
  <c r="J467" i="8"/>
  <c r="I467" i="8"/>
  <c r="M466" i="8"/>
  <c r="L466" i="8" a="1"/>
  <c r="L466" i="8" s="1"/>
  <c r="J466" i="8"/>
  <c r="I466" i="8"/>
  <c r="K466" i="8" s="1"/>
  <c r="M465" i="8"/>
  <c r="L465" i="8" a="1"/>
  <c r="L465" i="8" s="1"/>
  <c r="K465" i="8"/>
  <c r="J465" i="8"/>
  <c r="I465" i="8"/>
  <c r="M464" i="8"/>
  <c r="L464" i="8" a="1"/>
  <c r="L464" i="8" s="1"/>
  <c r="J464" i="8"/>
  <c r="I464" i="8"/>
  <c r="K464" i="8" s="1"/>
  <c r="M463" i="8"/>
  <c r="L463" i="8" a="1"/>
  <c r="L463" i="8" s="1"/>
  <c r="K463" i="8"/>
  <c r="J463" i="8"/>
  <c r="I463" i="8"/>
  <c r="M462" i="8"/>
  <c r="L462" i="8" a="1"/>
  <c r="L462" i="8" s="1"/>
  <c r="J462" i="8"/>
  <c r="I462" i="8"/>
  <c r="K462" i="8" s="1"/>
  <c r="M461" i="8"/>
  <c r="L461" i="8" a="1"/>
  <c r="L461" i="8" s="1"/>
  <c r="K461" i="8"/>
  <c r="J461" i="8"/>
  <c r="I461" i="8"/>
  <c r="M460" i="8"/>
  <c r="L460" i="8" a="1"/>
  <c r="L460" i="8" s="1"/>
  <c r="J460" i="8"/>
  <c r="I460" i="8"/>
  <c r="K460" i="8" s="1"/>
  <c r="M459" i="8"/>
  <c r="L459" i="8" a="1"/>
  <c r="L459" i="8" s="1"/>
  <c r="K459" i="8"/>
  <c r="J459" i="8"/>
  <c r="I459" i="8"/>
  <c r="M458" i="8"/>
  <c r="L458" i="8" a="1"/>
  <c r="L458" i="8" s="1"/>
  <c r="J458" i="8"/>
  <c r="I458" i="8"/>
  <c r="K458" i="8" s="1"/>
  <c r="M457" i="8"/>
  <c r="L457" i="8" a="1"/>
  <c r="L457" i="8" s="1"/>
  <c r="K457" i="8"/>
  <c r="J457" i="8"/>
  <c r="I457" i="8"/>
  <c r="M456" i="8"/>
  <c r="L456" i="8" a="1"/>
  <c r="L456" i="8" s="1"/>
  <c r="J456" i="8"/>
  <c r="I456" i="8"/>
  <c r="K456" i="8" s="1"/>
  <c r="M455" i="8"/>
  <c r="L455" i="8" a="1"/>
  <c r="L455" i="8" s="1"/>
  <c r="K455" i="8"/>
  <c r="J455" i="8"/>
  <c r="I455" i="8"/>
  <c r="M454" i="8"/>
  <c r="L454" i="8" a="1"/>
  <c r="L454" i="8" s="1"/>
  <c r="J454" i="8"/>
  <c r="I454" i="8"/>
  <c r="K454" i="8" s="1"/>
  <c r="M453" i="8"/>
  <c r="L453" i="8" a="1"/>
  <c r="L453" i="8" s="1"/>
  <c r="K453" i="8"/>
  <c r="J453" i="8"/>
  <c r="I453" i="8"/>
  <c r="M452" i="8"/>
  <c r="L452" i="8" a="1"/>
  <c r="L452" i="8" s="1"/>
  <c r="J452" i="8"/>
  <c r="I452" i="8"/>
  <c r="K452" i="8" s="1"/>
  <c r="M451" i="8"/>
  <c r="L451" i="8" a="1"/>
  <c r="L451" i="8" s="1"/>
  <c r="K451" i="8"/>
  <c r="J451" i="8"/>
  <c r="I451" i="8"/>
  <c r="M450" i="8"/>
  <c r="L450" i="8" a="1"/>
  <c r="L450" i="8" s="1"/>
  <c r="J450" i="8"/>
  <c r="I450" i="8"/>
  <c r="K450" i="8" s="1"/>
  <c r="M449" i="8"/>
  <c r="L449" i="8" a="1"/>
  <c r="L449" i="8" s="1"/>
  <c r="K449" i="8"/>
  <c r="J449" i="8"/>
  <c r="I449" i="8"/>
  <c r="M448" i="8"/>
  <c r="L448" i="8" a="1"/>
  <c r="L448" i="8" s="1"/>
  <c r="J448" i="8"/>
  <c r="I448" i="8"/>
  <c r="K448" i="8" s="1"/>
  <c r="M447" i="8"/>
  <c r="L447" i="8" a="1"/>
  <c r="L447" i="8" s="1"/>
  <c r="K447" i="8"/>
  <c r="J447" i="8"/>
  <c r="I447" i="8"/>
  <c r="M446" i="8"/>
  <c r="L446" i="8" a="1"/>
  <c r="L446" i="8" s="1"/>
  <c r="J446" i="8"/>
  <c r="I446" i="8"/>
  <c r="K446" i="8" s="1"/>
  <c r="M445" i="8"/>
  <c r="L445" i="8" a="1"/>
  <c r="L445" i="8" s="1"/>
  <c r="K445" i="8"/>
  <c r="J445" i="8"/>
  <c r="I445" i="8"/>
  <c r="M444" i="8"/>
  <c r="L444" i="8" a="1"/>
  <c r="L444" i="8" s="1"/>
  <c r="J444" i="8"/>
  <c r="I444" i="8"/>
  <c r="K444" i="8" s="1"/>
  <c r="M443" i="8"/>
  <c r="L443" i="8" a="1"/>
  <c r="L443" i="8" s="1"/>
  <c r="K443" i="8"/>
  <c r="J443" i="8"/>
  <c r="I443" i="8"/>
  <c r="M442" i="8"/>
  <c r="L442" i="8" a="1"/>
  <c r="L442" i="8" s="1"/>
  <c r="J442" i="8"/>
  <c r="I442" i="8"/>
  <c r="K442" i="8" s="1"/>
  <c r="M441" i="8"/>
  <c r="L441" i="8" a="1"/>
  <c r="L441" i="8" s="1"/>
  <c r="K441" i="8"/>
  <c r="J441" i="8"/>
  <c r="I441" i="8"/>
  <c r="M440" i="8"/>
  <c r="L440" i="8" a="1"/>
  <c r="L440" i="8" s="1"/>
  <c r="J440" i="8"/>
  <c r="I440" i="8"/>
  <c r="K440" i="8" s="1"/>
  <c r="M439" i="8"/>
  <c r="L439" i="8" a="1"/>
  <c r="L439" i="8" s="1"/>
  <c r="K439" i="8"/>
  <c r="J439" i="8"/>
  <c r="I439" i="8"/>
  <c r="M438" i="8"/>
  <c r="L438" i="8" a="1"/>
  <c r="L438" i="8" s="1"/>
  <c r="J438" i="8"/>
  <c r="I438" i="8"/>
  <c r="K438" i="8" s="1"/>
  <c r="M437" i="8"/>
  <c r="L437" i="8" a="1"/>
  <c r="L437" i="8" s="1"/>
  <c r="K437" i="8"/>
  <c r="J437" i="8"/>
  <c r="I437" i="8"/>
  <c r="M436" i="8"/>
  <c r="L436" i="8" a="1"/>
  <c r="L436" i="8" s="1"/>
  <c r="J436" i="8"/>
  <c r="I436" i="8"/>
  <c r="K436" i="8" s="1"/>
  <c r="M435" i="8"/>
  <c r="L435" i="8" a="1"/>
  <c r="L435" i="8" s="1"/>
  <c r="K435" i="8"/>
  <c r="J435" i="8"/>
  <c r="I435" i="8"/>
  <c r="M434" i="8"/>
  <c r="L434" i="8" a="1"/>
  <c r="L434" i="8" s="1"/>
  <c r="J434" i="8"/>
  <c r="I434" i="8"/>
  <c r="K434" i="8" s="1"/>
  <c r="M433" i="8"/>
  <c r="L433" i="8" a="1"/>
  <c r="L433" i="8" s="1"/>
  <c r="K433" i="8"/>
  <c r="J433" i="8"/>
  <c r="I433" i="8"/>
  <c r="M432" i="8"/>
  <c r="L432" i="8" a="1"/>
  <c r="L432" i="8" s="1"/>
  <c r="J432" i="8"/>
  <c r="I432" i="8"/>
  <c r="K432" i="8" s="1"/>
  <c r="M431" i="8"/>
  <c r="L431" i="8" a="1"/>
  <c r="L431" i="8" s="1"/>
  <c r="K431" i="8"/>
  <c r="J431" i="8"/>
  <c r="I431" i="8"/>
  <c r="M430" i="8"/>
  <c r="L430" i="8" a="1"/>
  <c r="L430" i="8" s="1"/>
  <c r="J430" i="8"/>
  <c r="I430" i="8"/>
  <c r="K430" i="8" s="1"/>
  <c r="M429" i="8"/>
  <c r="L429" i="8" a="1"/>
  <c r="L429" i="8" s="1"/>
  <c r="K429" i="8"/>
  <c r="J429" i="8"/>
  <c r="I429" i="8"/>
  <c r="M428" i="8"/>
  <c r="L428" i="8" a="1"/>
  <c r="L428" i="8" s="1"/>
  <c r="J428" i="8"/>
  <c r="I428" i="8"/>
  <c r="K428" i="8" s="1"/>
  <c r="M427" i="8"/>
  <c r="L427" i="8" a="1"/>
  <c r="L427" i="8" s="1"/>
  <c r="K427" i="8"/>
  <c r="J427" i="8"/>
  <c r="I427" i="8"/>
  <c r="M426" i="8"/>
  <c r="L426" i="8" a="1"/>
  <c r="L426" i="8" s="1"/>
  <c r="J426" i="8"/>
  <c r="I426" i="8"/>
  <c r="K426" i="8" s="1"/>
  <c r="M425" i="8"/>
  <c r="L425" i="8" a="1"/>
  <c r="L425" i="8" s="1"/>
  <c r="K425" i="8"/>
  <c r="J425" i="8"/>
  <c r="I425" i="8"/>
  <c r="M424" i="8"/>
  <c r="L424" i="8" a="1"/>
  <c r="L424" i="8" s="1"/>
  <c r="J424" i="8"/>
  <c r="I424" i="8"/>
  <c r="K424" i="8" s="1"/>
  <c r="M423" i="8"/>
  <c r="L423" i="8" a="1"/>
  <c r="L423" i="8" s="1"/>
  <c r="K423" i="8"/>
  <c r="J423" i="8"/>
  <c r="I423" i="8"/>
  <c r="M422" i="8"/>
  <c r="L422" i="8" a="1"/>
  <c r="L422" i="8" s="1"/>
  <c r="J422" i="8"/>
  <c r="I422" i="8"/>
  <c r="K422" i="8" s="1"/>
  <c r="M421" i="8"/>
  <c r="L421" i="8" a="1"/>
  <c r="L421" i="8" s="1"/>
  <c r="K421" i="8"/>
  <c r="J421" i="8"/>
  <c r="I421" i="8"/>
  <c r="M420" i="8"/>
  <c r="L420" i="8" a="1"/>
  <c r="L420" i="8" s="1"/>
  <c r="J420" i="8"/>
  <c r="I420" i="8"/>
  <c r="K420" i="8" s="1"/>
  <c r="M419" i="8"/>
  <c r="L419" i="8" a="1"/>
  <c r="L419" i="8" s="1"/>
  <c r="K419" i="8"/>
  <c r="J419" i="8"/>
  <c r="I419" i="8"/>
  <c r="M418" i="8"/>
  <c r="L418" i="8" a="1"/>
  <c r="L418" i="8" s="1"/>
  <c r="J418" i="8"/>
  <c r="I418" i="8"/>
  <c r="K418" i="8" s="1"/>
  <c r="M417" i="8"/>
  <c r="L417" i="8" a="1"/>
  <c r="L417" i="8" s="1"/>
  <c r="K417" i="8"/>
  <c r="J417" i="8"/>
  <c r="I417" i="8"/>
  <c r="M416" i="8"/>
  <c r="L416" i="8" a="1"/>
  <c r="L416" i="8" s="1"/>
  <c r="J416" i="8"/>
  <c r="I416" i="8"/>
  <c r="K416" i="8" s="1"/>
  <c r="M415" i="8"/>
  <c r="L415" i="8" a="1"/>
  <c r="L415" i="8" s="1"/>
  <c r="K415" i="8"/>
  <c r="J415" i="8"/>
  <c r="I415" i="8"/>
  <c r="M414" i="8"/>
  <c r="L414" i="8" a="1"/>
  <c r="L414" i="8" s="1"/>
  <c r="J414" i="8"/>
  <c r="I414" i="8"/>
  <c r="K414" i="8" s="1"/>
  <c r="M413" i="8"/>
  <c r="L413" i="8" a="1"/>
  <c r="L413" i="8" s="1"/>
  <c r="K413" i="8"/>
  <c r="J413" i="8"/>
  <c r="I413" i="8"/>
  <c r="M412" i="8"/>
  <c r="L412" i="8" a="1"/>
  <c r="L412" i="8" s="1"/>
  <c r="J412" i="8"/>
  <c r="I412" i="8"/>
  <c r="K412" i="8" s="1"/>
  <c r="M411" i="8"/>
  <c r="L411" i="8" a="1"/>
  <c r="L411" i="8" s="1"/>
  <c r="K411" i="8"/>
  <c r="J411" i="8"/>
  <c r="I411" i="8"/>
  <c r="J410" i="8"/>
  <c r="I410" i="8"/>
  <c r="K410" i="8" s="1"/>
  <c r="M409" i="8"/>
  <c r="L409" i="8" a="1"/>
  <c r="L409" i="8" s="1"/>
  <c r="K409" i="8"/>
  <c r="J409" i="8"/>
  <c r="I409" i="8"/>
  <c r="L408" i="8"/>
  <c r="L408" i="8" a="1"/>
  <c r="J408" i="8"/>
  <c r="I408" i="8"/>
  <c r="K408" i="8" s="1"/>
  <c r="M407" i="8"/>
  <c r="L407" i="8" a="1"/>
  <c r="L407" i="8" s="1"/>
  <c r="K407" i="8"/>
  <c r="J407" i="8"/>
  <c r="I407" i="8"/>
  <c r="J406" i="8"/>
  <c r="I406" i="8"/>
  <c r="K406" i="8" s="1"/>
  <c r="M405" i="8"/>
  <c r="L405" i="8" a="1"/>
  <c r="L405" i="8" s="1"/>
  <c r="K405" i="8"/>
  <c r="J405" i="8"/>
  <c r="I405" i="8"/>
  <c r="L404" i="8"/>
  <c r="L404" i="8" a="1"/>
  <c r="J404" i="8"/>
  <c r="I404" i="8"/>
  <c r="K404" i="8" s="1"/>
  <c r="M403" i="8"/>
  <c r="L403" i="8" a="1"/>
  <c r="L403" i="8" s="1"/>
  <c r="K403" i="8"/>
  <c r="J403" i="8"/>
  <c r="I403" i="8"/>
  <c r="J402" i="8"/>
  <c r="I402" i="8"/>
  <c r="K402" i="8" s="1"/>
  <c r="M401" i="8"/>
  <c r="L401" i="8" a="1"/>
  <c r="L401" i="8" s="1"/>
  <c r="K401" i="8"/>
  <c r="J401" i="8"/>
  <c r="I401" i="8"/>
  <c r="L400" i="8"/>
  <c r="L400" i="8" a="1"/>
  <c r="J400" i="8"/>
  <c r="I400" i="8"/>
  <c r="K400" i="8" s="1"/>
  <c r="M399" i="8"/>
  <c r="L399" i="8" a="1"/>
  <c r="L399" i="8" s="1"/>
  <c r="K399" i="8"/>
  <c r="J399" i="8"/>
  <c r="I399" i="8"/>
  <c r="J398" i="8"/>
  <c r="I398" i="8"/>
  <c r="K398" i="8" s="1"/>
  <c r="M397" i="8"/>
  <c r="L397" i="8" a="1"/>
  <c r="L397" i="8" s="1"/>
  <c r="K397" i="8"/>
  <c r="J397" i="8"/>
  <c r="I397" i="8"/>
  <c r="L396" i="8"/>
  <c r="L396" i="8" a="1"/>
  <c r="J396" i="8"/>
  <c r="I396" i="8"/>
  <c r="K396" i="8" s="1"/>
  <c r="M395" i="8"/>
  <c r="L395" i="8" a="1"/>
  <c r="L395" i="8" s="1"/>
  <c r="K395" i="8"/>
  <c r="J395" i="8"/>
  <c r="I395" i="8"/>
  <c r="J394" i="8"/>
  <c r="I394" i="8"/>
  <c r="K394" i="8" s="1"/>
  <c r="M393" i="8"/>
  <c r="L393" i="8" a="1"/>
  <c r="L393" i="8" s="1"/>
  <c r="K393" i="8"/>
  <c r="J393" i="8"/>
  <c r="I393" i="8"/>
  <c r="L392" i="8"/>
  <c r="L392" i="8" a="1"/>
  <c r="J392" i="8"/>
  <c r="I392" i="8"/>
  <c r="K392" i="8" s="1"/>
  <c r="M391" i="8"/>
  <c r="L391" i="8" a="1"/>
  <c r="L391" i="8" s="1"/>
  <c r="K391" i="8"/>
  <c r="J391" i="8"/>
  <c r="I391" i="8"/>
  <c r="J390" i="8"/>
  <c r="I390" i="8"/>
  <c r="K390" i="8" s="1"/>
  <c r="M389" i="8"/>
  <c r="L389" i="8" a="1"/>
  <c r="L389" i="8" s="1"/>
  <c r="K389" i="8"/>
  <c r="J389" i="8"/>
  <c r="I389" i="8"/>
  <c r="L388" i="8"/>
  <c r="L388" i="8" a="1"/>
  <c r="J388" i="8"/>
  <c r="I388" i="8"/>
  <c r="K388" i="8" s="1"/>
  <c r="M387" i="8"/>
  <c r="L387" i="8" a="1"/>
  <c r="L387" i="8" s="1"/>
  <c r="K387" i="8"/>
  <c r="J387" i="8"/>
  <c r="I387" i="8"/>
  <c r="J386" i="8"/>
  <c r="I386" i="8"/>
  <c r="K386" i="8" s="1"/>
  <c r="M385" i="8"/>
  <c r="L385" i="8" a="1"/>
  <c r="L385" i="8" s="1"/>
  <c r="K385" i="8"/>
  <c r="J385" i="8"/>
  <c r="I385" i="8"/>
  <c r="L384" i="8" a="1"/>
  <c r="L384" i="8" s="1"/>
  <c r="J384" i="8"/>
  <c r="I384" i="8"/>
  <c r="K384" i="8" s="1"/>
  <c r="M383" i="8"/>
  <c r="L383" i="8" a="1"/>
  <c r="L383" i="8" s="1"/>
  <c r="K383" i="8"/>
  <c r="J383" i="8"/>
  <c r="I383" i="8"/>
  <c r="J382" i="8"/>
  <c r="I382" i="8"/>
  <c r="K382" i="8" s="1"/>
  <c r="M381" i="8"/>
  <c r="L381" i="8" a="1"/>
  <c r="L381" i="8" s="1"/>
  <c r="K381" i="8"/>
  <c r="J381" i="8"/>
  <c r="I381" i="8"/>
  <c r="L380" i="8" a="1"/>
  <c r="L380" i="8" s="1"/>
  <c r="J380" i="8"/>
  <c r="I380" i="8"/>
  <c r="K380" i="8" s="1"/>
  <c r="M379" i="8"/>
  <c r="L379" i="8" a="1"/>
  <c r="L379" i="8" s="1"/>
  <c r="K379" i="8"/>
  <c r="J379" i="8"/>
  <c r="I379" i="8"/>
  <c r="J378" i="8"/>
  <c r="I378" i="8"/>
  <c r="K378" i="8" s="1"/>
  <c r="M377" i="8"/>
  <c r="L377" i="8" a="1"/>
  <c r="L377" i="8" s="1"/>
  <c r="K377" i="8"/>
  <c r="J377" i="8"/>
  <c r="I377" i="8"/>
  <c r="L376" i="8" a="1"/>
  <c r="L376" i="8" s="1"/>
  <c r="J376" i="8"/>
  <c r="I376" i="8"/>
  <c r="K376" i="8" s="1"/>
  <c r="M375" i="8"/>
  <c r="L375" i="8" a="1"/>
  <c r="L375" i="8" s="1"/>
  <c r="K375" i="8"/>
  <c r="J375" i="8"/>
  <c r="I375" i="8"/>
  <c r="J374" i="8"/>
  <c r="I374" i="8"/>
  <c r="K374" i="8" s="1"/>
  <c r="M373" i="8"/>
  <c r="L373" i="8" a="1"/>
  <c r="L373" i="8" s="1"/>
  <c r="K373" i="8"/>
  <c r="J373" i="8"/>
  <c r="I373" i="8"/>
  <c r="L372" i="8" a="1"/>
  <c r="L372" i="8" s="1"/>
  <c r="J372" i="8"/>
  <c r="I372" i="8"/>
  <c r="K372" i="8" s="1"/>
  <c r="M371" i="8"/>
  <c r="L371" i="8" a="1"/>
  <c r="L371" i="8" s="1"/>
  <c r="K371" i="8"/>
  <c r="J371" i="8"/>
  <c r="I371" i="8"/>
  <c r="J370" i="8"/>
  <c r="I370" i="8"/>
  <c r="K370" i="8" s="1"/>
  <c r="M369" i="8"/>
  <c r="L369" i="8" a="1"/>
  <c r="L369" i="8" s="1"/>
  <c r="K369" i="8"/>
  <c r="J369" i="8"/>
  <c r="I369" i="8"/>
  <c r="L368" i="8" a="1"/>
  <c r="L368" i="8" s="1"/>
  <c r="J368" i="8"/>
  <c r="I368" i="8"/>
  <c r="K368" i="8" s="1"/>
  <c r="M367" i="8"/>
  <c r="L367" i="8" a="1"/>
  <c r="L367" i="8" s="1"/>
  <c r="K367" i="8"/>
  <c r="J367" i="8"/>
  <c r="I367" i="8"/>
  <c r="J366" i="8"/>
  <c r="I366" i="8"/>
  <c r="K366" i="8" s="1"/>
  <c r="M365" i="8"/>
  <c r="L365" i="8" a="1"/>
  <c r="L365" i="8" s="1"/>
  <c r="K365" i="8"/>
  <c r="J365" i="8"/>
  <c r="I365" i="8"/>
  <c r="L364" i="8" a="1"/>
  <c r="L364" i="8" s="1"/>
  <c r="J364" i="8"/>
  <c r="I364" i="8"/>
  <c r="K364" i="8" s="1"/>
  <c r="J363" i="8"/>
  <c r="I363" i="8"/>
  <c r="K363" i="8" s="1"/>
  <c r="M362" i="8"/>
  <c r="K362" i="8"/>
  <c r="J362" i="8"/>
  <c r="I362" i="8"/>
  <c r="L362" i="8" s="1" a="1"/>
  <c r="L362" i="8" s="1"/>
  <c r="J361" i="8"/>
  <c r="I361" i="8"/>
  <c r="K361" i="8" s="1"/>
  <c r="M360" i="8"/>
  <c r="K360" i="8"/>
  <c r="J360" i="8"/>
  <c r="I360" i="8"/>
  <c r="L360" i="8" s="1" a="1"/>
  <c r="L360" i="8" s="1"/>
  <c r="J359" i="8"/>
  <c r="I359" i="8"/>
  <c r="K359" i="8" s="1"/>
  <c r="M358" i="8"/>
  <c r="K358" i="8"/>
  <c r="J358" i="8"/>
  <c r="I358" i="8"/>
  <c r="L358" i="8" s="1" a="1"/>
  <c r="L358" i="8" s="1"/>
  <c r="J357" i="8"/>
  <c r="I357" i="8"/>
  <c r="K357" i="8" s="1"/>
  <c r="M356" i="8"/>
  <c r="K356" i="8"/>
  <c r="J356" i="8"/>
  <c r="I356" i="8"/>
  <c r="L356" i="8" s="1" a="1"/>
  <c r="L356" i="8" s="1"/>
  <c r="J355" i="8"/>
  <c r="I355" i="8"/>
  <c r="K355" i="8" s="1"/>
  <c r="M354" i="8"/>
  <c r="K354" i="8"/>
  <c r="J354" i="8"/>
  <c r="I354" i="8"/>
  <c r="L354" i="8" s="1" a="1"/>
  <c r="L354" i="8" s="1"/>
  <c r="J353" i="8"/>
  <c r="I353" i="8"/>
  <c r="K353" i="8" s="1"/>
  <c r="M352" i="8"/>
  <c r="K352" i="8"/>
  <c r="J352" i="8"/>
  <c r="I352" i="8"/>
  <c r="L352" i="8" s="1" a="1"/>
  <c r="L352" i="8" s="1"/>
  <c r="J351" i="8"/>
  <c r="I351" i="8"/>
  <c r="K351" i="8" s="1"/>
  <c r="M350" i="8"/>
  <c r="K350" i="8"/>
  <c r="J350" i="8"/>
  <c r="I350" i="8"/>
  <c r="L350" i="8" s="1" a="1"/>
  <c r="L350" i="8" s="1"/>
  <c r="J349" i="8"/>
  <c r="I349" i="8"/>
  <c r="K349" i="8" s="1"/>
  <c r="M348" i="8"/>
  <c r="K348" i="8"/>
  <c r="J348" i="8"/>
  <c r="I348" i="8"/>
  <c r="L348" i="8" s="1" a="1"/>
  <c r="L348" i="8" s="1"/>
  <c r="J347" i="8"/>
  <c r="I347" i="8"/>
  <c r="K347" i="8" s="1"/>
  <c r="M346" i="8"/>
  <c r="K346" i="8"/>
  <c r="J346" i="8"/>
  <c r="I346" i="8"/>
  <c r="L346" i="8" s="1" a="1"/>
  <c r="L346" i="8" s="1"/>
  <c r="J345" i="8"/>
  <c r="I345" i="8"/>
  <c r="K345" i="8" s="1"/>
  <c r="M344" i="8"/>
  <c r="K344" i="8"/>
  <c r="J344" i="8"/>
  <c r="I344" i="8"/>
  <c r="L344" i="8" s="1" a="1"/>
  <c r="L344" i="8" s="1"/>
  <c r="J343" i="8"/>
  <c r="I343" i="8"/>
  <c r="K343" i="8" s="1"/>
  <c r="M342" i="8"/>
  <c r="K342" i="8"/>
  <c r="J342" i="8"/>
  <c r="I342" i="8"/>
  <c r="L342" i="8" s="1" a="1"/>
  <c r="L342" i="8" s="1"/>
  <c r="J341" i="8"/>
  <c r="I341" i="8"/>
  <c r="K341" i="8" s="1"/>
  <c r="M340" i="8"/>
  <c r="K340" i="8"/>
  <c r="J340" i="8"/>
  <c r="I340" i="8"/>
  <c r="L340" i="8" s="1" a="1"/>
  <c r="L340" i="8" s="1"/>
  <c r="J339" i="8"/>
  <c r="I339" i="8"/>
  <c r="K339" i="8" s="1"/>
  <c r="M338" i="8"/>
  <c r="K338" i="8"/>
  <c r="J338" i="8"/>
  <c r="I338" i="8"/>
  <c r="L338" i="8" s="1" a="1"/>
  <c r="L338" i="8" s="1"/>
  <c r="J337" i="8"/>
  <c r="I337" i="8"/>
  <c r="K337" i="8" s="1"/>
  <c r="M336" i="8"/>
  <c r="K336" i="8"/>
  <c r="J336" i="8"/>
  <c r="I336" i="8"/>
  <c r="L336" i="8" s="1" a="1"/>
  <c r="L336" i="8" s="1"/>
  <c r="J335" i="8"/>
  <c r="I335" i="8"/>
  <c r="K335" i="8" s="1"/>
  <c r="M334" i="8"/>
  <c r="K334" i="8"/>
  <c r="J334" i="8"/>
  <c r="I334" i="8"/>
  <c r="L334" i="8" s="1" a="1"/>
  <c r="L334" i="8" s="1"/>
  <c r="J333" i="8"/>
  <c r="I333" i="8"/>
  <c r="K333" i="8" s="1"/>
  <c r="M332" i="8"/>
  <c r="K332" i="8"/>
  <c r="J332" i="8"/>
  <c r="I332" i="8"/>
  <c r="L332" i="8" s="1" a="1"/>
  <c r="L332" i="8" s="1"/>
  <c r="J331" i="8"/>
  <c r="I331" i="8"/>
  <c r="K331" i="8" s="1"/>
  <c r="M330" i="8"/>
  <c r="K330" i="8"/>
  <c r="J330" i="8"/>
  <c r="I330" i="8"/>
  <c r="L330" i="8" s="1" a="1"/>
  <c r="L330" i="8" s="1"/>
  <c r="J329" i="8"/>
  <c r="I329" i="8"/>
  <c r="K329" i="8" s="1"/>
  <c r="M328" i="8"/>
  <c r="K328" i="8"/>
  <c r="J328" i="8"/>
  <c r="I328" i="8"/>
  <c r="L328" i="8" s="1" a="1"/>
  <c r="L328" i="8" s="1"/>
  <c r="J327" i="8"/>
  <c r="I327" i="8"/>
  <c r="K327" i="8" s="1"/>
  <c r="M326" i="8"/>
  <c r="K326" i="8"/>
  <c r="J326" i="8"/>
  <c r="I326" i="8"/>
  <c r="L326" i="8" s="1" a="1"/>
  <c r="L326" i="8" s="1"/>
  <c r="J325" i="8"/>
  <c r="I325" i="8"/>
  <c r="K325" i="8" s="1"/>
  <c r="M324" i="8"/>
  <c r="K324" i="8"/>
  <c r="J324" i="8"/>
  <c r="I324" i="8"/>
  <c r="L324" i="8" s="1" a="1"/>
  <c r="L324" i="8" s="1"/>
  <c r="J323" i="8"/>
  <c r="I323" i="8"/>
  <c r="K323" i="8" s="1"/>
  <c r="M322" i="8"/>
  <c r="K322" i="8"/>
  <c r="J322" i="8"/>
  <c r="I322" i="8"/>
  <c r="L322" i="8" s="1" a="1"/>
  <c r="L322" i="8" s="1"/>
  <c r="J321" i="8"/>
  <c r="I321" i="8"/>
  <c r="K321" i="8" s="1"/>
  <c r="M320" i="8"/>
  <c r="K320" i="8"/>
  <c r="J320" i="8"/>
  <c r="I320" i="8"/>
  <c r="L320" i="8" s="1" a="1"/>
  <c r="L320" i="8" s="1"/>
  <c r="J319" i="8"/>
  <c r="I319" i="8"/>
  <c r="K319" i="8" s="1"/>
  <c r="M318" i="8"/>
  <c r="L318" i="8" a="1"/>
  <c r="L318" i="8" s="1"/>
  <c r="K318" i="8"/>
  <c r="J318" i="8"/>
  <c r="I318" i="8"/>
  <c r="J317" i="8"/>
  <c r="I317" i="8"/>
  <c r="K317" i="8" s="1"/>
  <c r="M316" i="8"/>
  <c r="L316" i="8" a="1"/>
  <c r="L316" i="8" s="1"/>
  <c r="K316" i="8"/>
  <c r="J316" i="8"/>
  <c r="I316" i="8"/>
  <c r="J315" i="8"/>
  <c r="I315" i="8"/>
  <c r="K315" i="8" s="1"/>
  <c r="M314" i="8"/>
  <c r="L314" i="8" a="1"/>
  <c r="L314" i="8" s="1"/>
  <c r="K314" i="8"/>
  <c r="J314" i="8"/>
  <c r="I314" i="8"/>
  <c r="J313" i="8"/>
  <c r="I313" i="8"/>
  <c r="K313" i="8" s="1"/>
  <c r="M312" i="8"/>
  <c r="L312" i="8" a="1"/>
  <c r="L312" i="8" s="1"/>
  <c r="K312" i="8"/>
  <c r="J312" i="8"/>
  <c r="I312" i="8"/>
  <c r="J311" i="8"/>
  <c r="I311" i="8"/>
  <c r="K311" i="8" s="1"/>
  <c r="M310" i="8"/>
  <c r="L310" i="8" a="1"/>
  <c r="L310" i="8" s="1"/>
  <c r="K310" i="8"/>
  <c r="J310" i="8"/>
  <c r="I310" i="8"/>
  <c r="J309" i="8"/>
  <c r="I309" i="8"/>
  <c r="K309" i="8" s="1"/>
  <c r="M308" i="8"/>
  <c r="L308" i="8" a="1"/>
  <c r="L308" i="8" s="1"/>
  <c r="K308" i="8"/>
  <c r="J308" i="8"/>
  <c r="I308" i="8"/>
  <c r="J307" i="8"/>
  <c r="I307" i="8"/>
  <c r="K307" i="8" s="1"/>
  <c r="M306" i="8"/>
  <c r="L306" i="8" a="1"/>
  <c r="L306" i="8" s="1"/>
  <c r="K306" i="8"/>
  <c r="J306" i="8"/>
  <c r="I306" i="8"/>
  <c r="J305" i="8"/>
  <c r="I305" i="8"/>
  <c r="K305" i="8" s="1"/>
  <c r="M304" i="8"/>
  <c r="L304" i="8" a="1"/>
  <c r="L304" i="8" s="1"/>
  <c r="K304" i="8"/>
  <c r="J304" i="8"/>
  <c r="I304" i="8"/>
  <c r="J303" i="8"/>
  <c r="I303" i="8"/>
  <c r="K303" i="8" s="1"/>
  <c r="M302" i="8"/>
  <c r="L302" i="8" a="1"/>
  <c r="L302" i="8" s="1"/>
  <c r="K302" i="8"/>
  <c r="J302" i="8"/>
  <c r="I302" i="8"/>
  <c r="J301" i="8"/>
  <c r="I301" i="8"/>
  <c r="K301" i="8" s="1"/>
  <c r="M300" i="8"/>
  <c r="L300" i="8" a="1"/>
  <c r="L300" i="8" s="1"/>
  <c r="K300" i="8"/>
  <c r="J300" i="8"/>
  <c r="I300" i="8"/>
  <c r="J299" i="8"/>
  <c r="I299" i="8"/>
  <c r="K299" i="8" s="1"/>
  <c r="M298" i="8"/>
  <c r="L298" i="8" a="1"/>
  <c r="L298" i="8" s="1"/>
  <c r="K298" i="8"/>
  <c r="J298" i="8"/>
  <c r="I298" i="8"/>
  <c r="J297" i="8"/>
  <c r="I297" i="8"/>
  <c r="K297" i="8" s="1"/>
  <c r="M296" i="8"/>
  <c r="L296" i="8" a="1"/>
  <c r="L296" i="8" s="1"/>
  <c r="K296" i="8"/>
  <c r="J296" i="8"/>
  <c r="I296" i="8"/>
  <c r="J295" i="8"/>
  <c r="I295" i="8"/>
  <c r="K295" i="8" s="1"/>
  <c r="M294" i="8"/>
  <c r="L294" i="8" a="1"/>
  <c r="L294" i="8" s="1"/>
  <c r="K294" i="8"/>
  <c r="J294" i="8"/>
  <c r="I294" i="8"/>
  <c r="J293" i="8"/>
  <c r="I293" i="8"/>
  <c r="K293" i="8" s="1"/>
  <c r="M292" i="8"/>
  <c r="L292" i="8" a="1"/>
  <c r="L292" i="8" s="1"/>
  <c r="K292" i="8"/>
  <c r="J292" i="8"/>
  <c r="I292" i="8"/>
  <c r="J291" i="8"/>
  <c r="I291" i="8"/>
  <c r="K291" i="8" s="1"/>
  <c r="M290" i="8"/>
  <c r="L290" i="8" a="1"/>
  <c r="L290" i="8" s="1"/>
  <c r="K290" i="8"/>
  <c r="J290" i="8"/>
  <c r="I290" i="8"/>
  <c r="J289" i="8"/>
  <c r="I289" i="8"/>
  <c r="K289" i="8" s="1"/>
  <c r="M288" i="8"/>
  <c r="L288" i="8" a="1"/>
  <c r="L288" i="8" s="1"/>
  <c r="K288" i="8"/>
  <c r="J288" i="8"/>
  <c r="I288" i="8"/>
  <c r="J287" i="8"/>
  <c r="I287" i="8"/>
  <c r="K287" i="8" s="1"/>
  <c r="M286" i="8"/>
  <c r="L286" i="8" a="1"/>
  <c r="L286" i="8" s="1"/>
  <c r="K286" i="8"/>
  <c r="J286" i="8"/>
  <c r="I286" i="8"/>
  <c r="J285" i="8"/>
  <c r="I285" i="8"/>
  <c r="K285" i="8" s="1"/>
  <c r="M284" i="8"/>
  <c r="L284" i="8" a="1"/>
  <c r="L284" i="8" s="1"/>
  <c r="K284" i="8"/>
  <c r="J284" i="8"/>
  <c r="I284" i="8"/>
  <c r="J283" i="8"/>
  <c r="I283" i="8"/>
  <c r="M282" i="8"/>
  <c r="L282" i="8" a="1"/>
  <c r="L282" i="8" s="1"/>
  <c r="K282" i="8"/>
  <c r="J282" i="8"/>
  <c r="I282" i="8"/>
  <c r="J281" i="8"/>
  <c r="I281" i="8"/>
  <c r="M281" i="8" s="1"/>
  <c r="M280" i="8"/>
  <c r="L280" i="8" a="1"/>
  <c r="L280" i="8" s="1"/>
  <c r="K280" i="8"/>
  <c r="J280" i="8"/>
  <c r="I280" i="8"/>
  <c r="M279" i="8"/>
  <c r="J279" i="8"/>
  <c r="I279" i="8"/>
  <c r="M278" i="8"/>
  <c r="L278" i="8" a="1"/>
  <c r="L278" i="8" s="1"/>
  <c r="K278" i="8"/>
  <c r="J278" i="8"/>
  <c r="I278" i="8"/>
  <c r="J277" i="8"/>
  <c r="I277" i="8"/>
  <c r="M277" i="8" s="1"/>
  <c r="M276" i="8"/>
  <c r="L276" i="8" a="1"/>
  <c r="L276" i="8" s="1"/>
  <c r="K276" i="8"/>
  <c r="J276" i="8"/>
  <c r="I276" i="8"/>
  <c r="M275" i="8"/>
  <c r="J275" i="8"/>
  <c r="I275" i="8"/>
  <c r="M274" i="8"/>
  <c r="L274" i="8" a="1"/>
  <c r="L274" i="8" s="1"/>
  <c r="K274" i="8"/>
  <c r="J274" i="8"/>
  <c r="I274" i="8"/>
  <c r="J273" i="8"/>
  <c r="I273" i="8"/>
  <c r="M273" i="8" s="1"/>
  <c r="M272" i="8"/>
  <c r="L272" i="8" a="1"/>
  <c r="L272" i="8" s="1"/>
  <c r="K272" i="8"/>
  <c r="J272" i="8"/>
  <c r="I272" i="8"/>
  <c r="M271" i="8"/>
  <c r="J271" i="8"/>
  <c r="I271" i="8"/>
  <c r="M270" i="8"/>
  <c r="L270" i="8" a="1"/>
  <c r="L270" i="8" s="1"/>
  <c r="K270" i="8"/>
  <c r="J270" i="8"/>
  <c r="I270" i="8"/>
  <c r="J269" i="8"/>
  <c r="I269" i="8"/>
  <c r="M269" i="8" s="1"/>
  <c r="M268" i="8"/>
  <c r="L268" i="8" a="1"/>
  <c r="L268" i="8" s="1"/>
  <c r="K268" i="8"/>
  <c r="J268" i="8"/>
  <c r="I268" i="8"/>
  <c r="M267" i="8"/>
  <c r="J267" i="8"/>
  <c r="I267" i="8"/>
  <c r="M266" i="8"/>
  <c r="L266" i="8" a="1"/>
  <c r="L266" i="8" s="1"/>
  <c r="K266" i="8"/>
  <c r="J266" i="8"/>
  <c r="I266" i="8"/>
  <c r="L265" i="8"/>
  <c r="L265" i="8" a="1"/>
  <c r="J265" i="8"/>
  <c r="I265" i="8"/>
  <c r="K265" i="8" s="1"/>
  <c r="M264" i="8"/>
  <c r="L264" i="8" a="1"/>
  <c r="L264" i="8" s="1"/>
  <c r="K264" i="8"/>
  <c r="J264" i="8"/>
  <c r="I264" i="8"/>
  <c r="J263" i="8"/>
  <c r="I263" i="8"/>
  <c r="K263" i="8" s="1"/>
  <c r="M262" i="8"/>
  <c r="L262" i="8" a="1"/>
  <c r="L262" i="8" s="1"/>
  <c r="K262" i="8"/>
  <c r="J262" i="8"/>
  <c r="I262" i="8"/>
  <c r="L261" i="8"/>
  <c r="L261" i="8" a="1"/>
  <c r="J261" i="8"/>
  <c r="I261" i="8"/>
  <c r="K261" i="8" s="1"/>
  <c r="M260" i="8"/>
  <c r="L260" i="8" a="1"/>
  <c r="L260" i="8" s="1"/>
  <c r="K260" i="8"/>
  <c r="J260" i="8"/>
  <c r="I260" i="8"/>
  <c r="J259" i="8"/>
  <c r="I259" i="8"/>
  <c r="K259" i="8" s="1"/>
  <c r="M258" i="8"/>
  <c r="L258" i="8" a="1"/>
  <c r="L258" i="8" s="1"/>
  <c r="K258" i="8"/>
  <c r="J258" i="8"/>
  <c r="I258" i="8"/>
  <c r="L257" i="8"/>
  <c r="L257" i="8" a="1"/>
  <c r="J257" i="8"/>
  <c r="I257" i="8"/>
  <c r="K257" i="8" s="1"/>
  <c r="M256" i="8"/>
  <c r="L256" i="8" a="1"/>
  <c r="L256" i="8" s="1"/>
  <c r="K256" i="8"/>
  <c r="J256" i="8"/>
  <c r="I256" i="8"/>
  <c r="J255" i="8"/>
  <c r="I255" i="8"/>
  <c r="K255" i="8" s="1"/>
  <c r="M254" i="8"/>
  <c r="L254" i="8" a="1"/>
  <c r="L254" i="8" s="1"/>
  <c r="K254" i="8"/>
  <c r="J254" i="8"/>
  <c r="I254" i="8"/>
  <c r="L253" i="8"/>
  <c r="L253" i="8" a="1"/>
  <c r="J253" i="8"/>
  <c r="I253" i="8"/>
  <c r="K253" i="8" s="1"/>
  <c r="M252" i="8"/>
  <c r="L252" i="8" a="1"/>
  <c r="L252" i="8" s="1"/>
  <c r="K252" i="8"/>
  <c r="J252" i="8"/>
  <c r="I252" i="8"/>
  <c r="J251" i="8"/>
  <c r="I251" i="8"/>
  <c r="K251" i="8" s="1"/>
  <c r="M250" i="8"/>
  <c r="L250" i="8" a="1"/>
  <c r="L250" i="8" s="1"/>
  <c r="K250" i="8"/>
  <c r="J250" i="8"/>
  <c r="I250" i="8"/>
  <c r="L249" i="8"/>
  <c r="L249" i="8" a="1"/>
  <c r="J249" i="8"/>
  <c r="I249" i="8"/>
  <c r="K249" i="8" s="1"/>
  <c r="M248" i="8"/>
  <c r="L248" i="8" a="1"/>
  <c r="L248" i="8" s="1"/>
  <c r="K248" i="8"/>
  <c r="J248" i="8"/>
  <c r="I248" i="8"/>
  <c r="J247" i="8"/>
  <c r="I247" i="8"/>
  <c r="K247" i="8" s="1"/>
  <c r="M246" i="8"/>
  <c r="L246" i="8" a="1"/>
  <c r="L246" i="8" s="1"/>
  <c r="K246" i="8"/>
  <c r="J246" i="8"/>
  <c r="I246" i="8"/>
  <c r="L245" i="8"/>
  <c r="L245" i="8" a="1"/>
  <c r="J245" i="8"/>
  <c r="I245" i="8"/>
  <c r="K245" i="8" s="1"/>
  <c r="M244" i="8"/>
  <c r="L244" i="8" a="1"/>
  <c r="L244" i="8" s="1"/>
  <c r="K244" i="8"/>
  <c r="J244" i="8"/>
  <c r="I244" i="8"/>
  <c r="J243" i="8"/>
  <c r="I243" i="8"/>
  <c r="K243" i="8" s="1"/>
  <c r="M242" i="8"/>
  <c r="L242" i="8" a="1"/>
  <c r="L242" i="8" s="1"/>
  <c r="K242" i="8"/>
  <c r="J242" i="8"/>
  <c r="I242" i="8"/>
  <c r="L241" i="8"/>
  <c r="L241" i="8" a="1"/>
  <c r="J241" i="8"/>
  <c r="I241" i="8"/>
  <c r="K241" i="8" s="1"/>
  <c r="M240" i="8"/>
  <c r="L240" i="8" a="1"/>
  <c r="L240" i="8" s="1"/>
  <c r="K240" i="8"/>
  <c r="J240" i="8"/>
  <c r="I240" i="8"/>
  <c r="J239" i="8"/>
  <c r="I239" i="8"/>
  <c r="K239" i="8" s="1"/>
  <c r="M238" i="8"/>
  <c r="L238" i="8" a="1"/>
  <c r="L238" i="8" s="1"/>
  <c r="K238" i="8"/>
  <c r="J238" i="8"/>
  <c r="I238" i="8"/>
  <c r="L237" i="8" a="1"/>
  <c r="L237" i="8" s="1"/>
  <c r="J237" i="8"/>
  <c r="I237" i="8"/>
  <c r="K237" i="8" s="1"/>
  <c r="M236" i="8"/>
  <c r="L236" i="8" a="1"/>
  <c r="L236" i="8" s="1"/>
  <c r="K236" i="8"/>
  <c r="J236" i="8"/>
  <c r="I236" i="8"/>
  <c r="J235" i="8"/>
  <c r="I235" i="8"/>
  <c r="K235" i="8" s="1"/>
  <c r="M234" i="8"/>
  <c r="L234" i="8" a="1"/>
  <c r="L234" i="8" s="1"/>
  <c r="K234" i="8"/>
  <c r="J234" i="8"/>
  <c r="I234" i="8"/>
  <c r="L233" i="8" a="1"/>
  <c r="L233" i="8" s="1"/>
  <c r="J233" i="8"/>
  <c r="I233" i="8"/>
  <c r="K233" i="8" s="1"/>
  <c r="M232" i="8"/>
  <c r="L232" i="8" a="1"/>
  <c r="L232" i="8" s="1"/>
  <c r="K232" i="8"/>
  <c r="J232" i="8"/>
  <c r="I232" i="8"/>
  <c r="J231" i="8"/>
  <c r="I231" i="8"/>
  <c r="K231" i="8" s="1"/>
  <c r="M230" i="8"/>
  <c r="L230" i="8" a="1"/>
  <c r="L230" i="8" s="1"/>
  <c r="K230" i="8"/>
  <c r="J230" i="8"/>
  <c r="I230" i="8"/>
  <c r="L229" i="8" a="1"/>
  <c r="L229" i="8" s="1"/>
  <c r="J229" i="8"/>
  <c r="I229" i="8"/>
  <c r="K229" i="8" s="1"/>
  <c r="M228" i="8"/>
  <c r="L228" i="8" a="1"/>
  <c r="L228" i="8" s="1"/>
  <c r="K228" i="8"/>
  <c r="J228" i="8"/>
  <c r="I228" i="8"/>
  <c r="J227" i="8"/>
  <c r="I227" i="8"/>
  <c r="K227" i="8" s="1"/>
  <c r="M226" i="8"/>
  <c r="L226" i="8" a="1"/>
  <c r="L226" i="8" s="1"/>
  <c r="K226" i="8"/>
  <c r="J226" i="8"/>
  <c r="I226" i="8"/>
  <c r="L225" i="8" a="1"/>
  <c r="L225" i="8" s="1"/>
  <c r="J225" i="8"/>
  <c r="I225" i="8"/>
  <c r="K225" i="8" s="1"/>
  <c r="M224" i="8"/>
  <c r="L224" i="8" a="1"/>
  <c r="L224" i="8" s="1"/>
  <c r="K224" i="8"/>
  <c r="J224" i="8"/>
  <c r="I224" i="8"/>
  <c r="J223" i="8"/>
  <c r="I223" i="8"/>
  <c r="K223" i="8" s="1"/>
  <c r="M222" i="8"/>
  <c r="L222" i="8" a="1"/>
  <c r="L222" i="8" s="1"/>
  <c r="K222" i="8"/>
  <c r="J222" i="8"/>
  <c r="I222" i="8"/>
  <c r="L221" i="8" a="1"/>
  <c r="L221" i="8" s="1"/>
  <c r="J221" i="8"/>
  <c r="I221" i="8"/>
  <c r="K221" i="8" s="1"/>
  <c r="L220" i="8" a="1"/>
  <c r="L220" i="8" s="1"/>
  <c r="J220" i="8"/>
  <c r="I220" i="8"/>
  <c r="M220" i="8" s="1"/>
  <c r="M219" i="8"/>
  <c r="K219" i="8"/>
  <c r="J219" i="8"/>
  <c r="I219" i="8"/>
  <c r="L219" i="8" s="1" a="1"/>
  <c r="L219" i="8" s="1"/>
  <c r="L218" i="8" a="1"/>
  <c r="L218" i="8" s="1"/>
  <c r="J218" i="8"/>
  <c r="I218" i="8"/>
  <c r="K218" i="8" s="1"/>
  <c r="M217" i="8"/>
  <c r="K217" i="8"/>
  <c r="J217" i="8"/>
  <c r="I217" i="8"/>
  <c r="L217" i="8" s="1" a="1"/>
  <c r="L217" i="8" s="1"/>
  <c r="L216" i="8" a="1"/>
  <c r="L216" i="8" s="1"/>
  <c r="J216" i="8"/>
  <c r="I216" i="8"/>
  <c r="K216" i="8" s="1"/>
  <c r="M215" i="8"/>
  <c r="K215" i="8"/>
  <c r="J215" i="8"/>
  <c r="I215" i="8"/>
  <c r="L215" i="8" s="1" a="1"/>
  <c r="L215" i="8" s="1"/>
  <c r="L214" i="8" a="1"/>
  <c r="L214" i="8" s="1"/>
  <c r="J214" i="8"/>
  <c r="I214" i="8"/>
  <c r="K214" i="8" s="1"/>
  <c r="M213" i="8"/>
  <c r="L213" i="8" a="1"/>
  <c r="L213" i="8" s="1"/>
  <c r="K213" i="8"/>
  <c r="J213" i="8"/>
  <c r="I213" i="8"/>
  <c r="M212" i="8"/>
  <c r="L212" i="8" a="1"/>
  <c r="L212" i="8" s="1"/>
  <c r="J212" i="8"/>
  <c r="I212" i="8"/>
  <c r="K212" i="8" s="1"/>
  <c r="M211" i="8"/>
  <c r="L211" i="8" a="1"/>
  <c r="L211" i="8" s="1"/>
  <c r="K211" i="8"/>
  <c r="J211" i="8"/>
  <c r="I211" i="8"/>
  <c r="M210" i="8"/>
  <c r="L210" i="8" a="1"/>
  <c r="L210" i="8" s="1"/>
  <c r="J210" i="8"/>
  <c r="I210" i="8"/>
  <c r="K210" i="8" s="1"/>
  <c r="M209" i="8"/>
  <c r="L209" i="8" a="1"/>
  <c r="L209" i="8" s="1"/>
  <c r="K209" i="8"/>
  <c r="J209" i="8"/>
  <c r="I209" i="8"/>
  <c r="M208" i="8"/>
  <c r="L208" i="8" a="1"/>
  <c r="L208" i="8" s="1"/>
  <c r="J208" i="8"/>
  <c r="I208" i="8"/>
  <c r="K208" i="8" s="1"/>
  <c r="M207" i="8"/>
  <c r="L207" i="8" a="1"/>
  <c r="L207" i="8" s="1"/>
  <c r="K207" i="8"/>
  <c r="J207" i="8"/>
  <c r="I207" i="8"/>
  <c r="M206" i="8"/>
  <c r="L206" i="8" a="1"/>
  <c r="L206" i="8" s="1"/>
  <c r="J206" i="8"/>
  <c r="I206" i="8"/>
  <c r="K206" i="8" s="1"/>
  <c r="M205" i="8"/>
  <c r="L205" i="8" a="1"/>
  <c r="L205" i="8" s="1"/>
  <c r="K205" i="8"/>
  <c r="J205" i="8"/>
  <c r="I205" i="8"/>
  <c r="M204" i="8"/>
  <c r="L204" i="8" a="1"/>
  <c r="L204" i="8" s="1"/>
  <c r="J204" i="8"/>
  <c r="I204" i="8"/>
  <c r="K204" i="8" s="1"/>
  <c r="M203" i="8"/>
  <c r="L203" i="8" a="1"/>
  <c r="L203" i="8" s="1"/>
  <c r="K203" i="8"/>
  <c r="J203" i="8"/>
  <c r="I203" i="8"/>
  <c r="M202" i="8"/>
  <c r="L202" i="8" a="1"/>
  <c r="L202" i="8" s="1"/>
  <c r="J202" i="8"/>
  <c r="I202" i="8"/>
  <c r="K202" i="8" s="1"/>
  <c r="M201" i="8"/>
  <c r="L201" i="8" a="1"/>
  <c r="L201" i="8" s="1"/>
  <c r="K201" i="8"/>
  <c r="J201" i="8"/>
  <c r="I201" i="8"/>
  <c r="M200" i="8"/>
  <c r="L200" i="8" a="1"/>
  <c r="L200" i="8" s="1"/>
  <c r="J200" i="8"/>
  <c r="I200" i="8"/>
  <c r="K200" i="8" s="1"/>
  <c r="M199" i="8"/>
  <c r="L199" i="8" a="1"/>
  <c r="L199" i="8" s="1"/>
  <c r="K199" i="8"/>
  <c r="J199" i="8"/>
  <c r="I199" i="8"/>
  <c r="M198" i="8"/>
  <c r="L198" i="8" a="1"/>
  <c r="L198" i="8" s="1"/>
  <c r="J198" i="8"/>
  <c r="I198" i="8"/>
  <c r="K198" i="8" s="1"/>
  <c r="M197" i="8"/>
  <c r="L197" i="8" a="1"/>
  <c r="L197" i="8" s="1"/>
  <c r="K197" i="8"/>
  <c r="J197" i="8"/>
  <c r="I197" i="8"/>
  <c r="M196" i="8"/>
  <c r="L196" i="8" a="1"/>
  <c r="L196" i="8" s="1"/>
  <c r="J196" i="8"/>
  <c r="I196" i="8"/>
  <c r="K196" i="8" s="1"/>
  <c r="M195" i="8"/>
  <c r="L195" i="8" a="1"/>
  <c r="L195" i="8" s="1"/>
  <c r="K195" i="8"/>
  <c r="J195" i="8"/>
  <c r="I195" i="8"/>
  <c r="M194" i="8"/>
  <c r="L194" i="8" a="1"/>
  <c r="L194" i="8" s="1"/>
  <c r="J194" i="8"/>
  <c r="I194" i="8"/>
  <c r="K194" i="8" s="1"/>
  <c r="M193" i="8"/>
  <c r="L193" i="8" a="1"/>
  <c r="L193" i="8" s="1"/>
  <c r="K193" i="8"/>
  <c r="J193" i="8"/>
  <c r="I193" i="8"/>
  <c r="M192" i="8"/>
  <c r="L192" i="8" a="1"/>
  <c r="L192" i="8" s="1"/>
  <c r="J192" i="8"/>
  <c r="I192" i="8"/>
  <c r="K192" i="8" s="1"/>
  <c r="M191" i="8"/>
  <c r="L191" i="8" a="1"/>
  <c r="L191" i="8" s="1"/>
  <c r="K191" i="8"/>
  <c r="J191" i="8"/>
  <c r="I191" i="8"/>
  <c r="M190" i="8"/>
  <c r="L190" i="8" a="1"/>
  <c r="L190" i="8" s="1"/>
  <c r="J190" i="8"/>
  <c r="I190" i="8"/>
  <c r="K190" i="8" s="1"/>
  <c r="M189" i="8"/>
  <c r="L189" i="8" a="1"/>
  <c r="L189" i="8" s="1"/>
  <c r="K189" i="8"/>
  <c r="J189" i="8"/>
  <c r="I189" i="8"/>
  <c r="M188" i="8"/>
  <c r="L188" i="8" a="1"/>
  <c r="L188" i="8" s="1"/>
  <c r="J188" i="8"/>
  <c r="I188" i="8"/>
  <c r="K188" i="8" s="1"/>
  <c r="M187" i="8"/>
  <c r="L187" i="8" a="1"/>
  <c r="L187" i="8" s="1"/>
  <c r="K187" i="8"/>
  <c r="J187" i="8"/>
  <c r="I187" i="8"/>
  <c r="M186" i="8"/>
  <c r="L186" i="8" a="1"/>
  <c r="L186" i="8" s="1"/>
  <c r="J186" i="8"/>
  <c r="I186" i="8"/>
  <c r="K186" i="8" s="1"/>
  <c r="M185" i="8"/>
  <c r="L185" i="8" a="1"/>
  <c r="L185" i="8" s="1"/>
  <c r="K185" i="8"/>
  <c r="J185" i="8"/>
  <c r="I185" i="8"/>
  <c r="M184" i="8"/>
  <c r="L184" i="8" a="1"/>
  <c r="L184" i="8" s="1"/>
  <c r="J184" i="8"/>
  <c r="I184" i="8"/>
  <c r="K184" i="8" s="1"/>
  <c r="M183" i="8"/>
  <c r="L183" i="8" a="1"/>
  <c r="L183" i="8" s="1"/>
  <c r="K183" i="8"/>
  <c r="J183" i="8"/>
  <c r="I183" i="8"/>
  <c r="M182" i="8"/>
  <c r="L182" i="8" a="1"/>
  <c r="L182" i="8" s="1"/>
  <c r="J182" i="8"/>
  <c r="I182" i="8"/>
  <c r="K182" i="8" s="1"/>
  <c r="M181" i="8"/>
  <c r="L181" i="8" a="1"/>
  <c r="L181" i="8" s="1"/>
  <c r="K181" i="8"/>
  <c r="J181" i="8"/>
  <c r="I181" i="8"/>
  <c r="M180" i="8"/>
  <c r="L180" i="8" a="1"/>
  <c r="L180" i="8" s="1"/>
  <c r="J180" i="8"/>
  <c r="I180" i="8"/>
  <c r="K180" i="8" s="1"/>
  <c r="M179" i="8"/>
  <c r="L179" i="8" a="1"/>
  <c r="L179" i="8" s="1"/>
  <c r="K179" i="8"/>
  <c r="J179" i="8"/>
  <c r="I179" i="8"/>
  <c r="M178" i="8"/>
  <c r="L178" i="8" a="1"/>
  <c r="L178" i="8" s="1"/>
  <c r="J178" i="8"/>
  <c r="I178" i="8"/>
  <c r="K178" i="8" s="1"/>
  <c r="M177" i="8"/>
  <c r="L177" i="8" a="1"/>
  <c r="L177" i="8" s="1"/>
  <c r="K177" i="8"/>
  <c r="J177" i="8"/>
  <c r="I177" i="8"/>
  <c r="M176" i="8"/>
  <c r="L176" i="8" a="1"/>
  <c r="L176" i="8" s="1"/>
  <c r="J176" i="8"/>
  <c r="I176" i="8"/>
  <c r="K176" i="8" s="1"/>
  <c r="M175" i="8"/>
  <c r="L175" i="8" a="1"/>
  <c r="L175" i="8" s="1"/>
  <c r="K175" i="8"/>
  <c r="J175" i="8"/>
  <c r="I175" i="8"/>
  <c r="M174" i="8"/>
  <c r="L174" i="8" a="1"/>
  <c r="L174" i="8" s="1"/>
  <c r="J174" i="8"/>
  <c r="I174" i="8"/>
  <c r="K174" i="8" s="1"/>
  <c r="M173" i="8"/>
  <c r="L173" i="8" a="1"/>
  <c r="L173" i="8" s="1"/>
  <c r="K173" i="8"/>
  <c r="J173" i="8"/>
  <c r="I173" i="8"/>
  <c r="M172" i="8"/>
  <c r="L172" i="8" a="1"/>
  <c r="L172" i="8" s="1"/>
  <c r="J172" i="8"/>
  <c r="I172" i="8"/>
  <c r="K172" i="8" s="1"/>
  <c r="M171" i="8"/>
  <c r="L171" i="8" a="1"/>
  <c r="L171" i="8" s="1"/>
  <c r="K171" i="8"/>
  <c r="J171" i="8"/>
  <c r="I171" i="8"/>
  <c r="M170" i="8"/>
  <c r="L170" i="8" a="1"/>
  <c r="L170" i="8" s="1"/>
  <c r="J170" i="8"/>
  <c r="I170" i="8"/>
  <c r="K170" i="8" s="1"/>
  <c r="M169" i="8"/>
  <c r="L169" i="8" a="1"/>
  <c r="L169" i="8" s="1"/>
  <c r="K169" i="8"/>
  <c r="J169" i="8"/>
  <c r="I169" i="8"/>
  <c r="M168" i="8"/>
  <c r="L168" i="8" a="1"/>
  <c r="L168" i="8" s="1"/>
  <c r="J168" i="8"/>
  <c r="I168" i="8"/>
  <c r="K168" i="8" s="1"/>
  <c r="M167" i="8"/>
  <c r="L167" i="8" a="1"/>
  <c r="L167" i="8" s="1"/>
  <c r="K167" i="8"/>
  <c r="J167" i="8"/>
  <c r="I167" i="8"/>
  <c r="M166" i="8"/>
  <c r="L166" i="8" a="1"/>
  <c r="L166" i="8" s="1"/>
  <c r="J166" i="8"/>
  <c r="I166" i="8"/>
  <c r="K166" i="8" s="1"/>
  <c r="M165" i="8"/>
  <c r="L165" i="8" a="1"/>
  <c r="L165" i="8" s="1"/>
  <c r="K165" i="8"/>
  <c r="J165" i="8"/>
  <c r="I165" i="8"/>
  <c r="M164" i="8"/>
  <c r="L164" i="8" a="1"/>
  <c r="L164" i="8" s="1"/>
  <c r="J164" i="8"/>
  <c r="I164" i="8"/>
  <c r="K164" i="8" s="1"/>
  <c r="M163" i="8"/>
  <c r="L163" i="8" a="1"/>
  <c r="L163" i="8" s="1"/>
  <c r="K163" i="8"/>
  <c r="J163" i="8"/>
  <c r="I163" i="8"/>
  <c r="M162" i="8"/>
  <c r="L162" i="8" a="1"/>
  <c r="L162" i="8" s="1"/>
  <c r="J162" i="8"/>
  <c r="I162" i="8"/>
  <c r="K162" i="8" s="1"/>
  <c r="M161" i="8"/>
  <c r="L161" i="8" a="1"/>
  <c r="L161" i="8" s="1"/>
  <c r="K161" i="8"/>
  <c r="J161" i="8"/>
  <c r="I161" i="8"/>
  <c r="M160" i="8"/>
  <c r="L160" i="8" a="1"/>
  <c r="L160" i="8" s="1"/>
  <c r="J160" i="8"/>
  <c r="I160" i="8"/>
  <c r="K160" i="8" s="1"/>
  <c r="M159" i="8"/>
  <c r="L159" i="8" a="1"/>
  <c r="L159" i="8" s="1"/>
  <c r="K159" i="8"/>
  <c r="J159" i="8"/>
  <c r="I159" i="8"/>
  <c r="M158" i="8"/>
  <c r="L158" i="8" a="1"/>
  <c r="L158" i="8" s="1"/>
  <c r="J158" i="8"/>
  <c r="I158" i="8"/>
  <c r="K158" i="8" s="1"/>
  <c r="M157" i="8"/>
  <c r="L157" i="8" a="1"/>
  <c r="L157" i="8" s="1"/>
  <c r="K157" i="8"/>
  <c r="J157" i="8"/>
  <c r="I157" i="8"/>
  <c r="M156" i="8"/>
  <c r="L156" i="8" a="1"/>
  <c r="L156" i="8" s="1"/>
  <c r="J156" i="8"/>
  <c r="I156" i="8"/>
  <c r="K156" i="8" s="1"/>
  <c r="M155" i="8"/>
  <c r="L155" i="8" a="1"/>
  <c r="L155" i="8" s="1"/>
  <c r="K155" i="8"/>
  <c r="J155" i="8"/>
  <c r="I155" i="8"/>
  <c r="M154" i="8"/>
  <c r="L154" i="8" a="1"/>
  <c r="L154" i="8" s="1"/>
  <c r="J154" i="8"/>
  <c r="I154" i="8"/>
  <c r="K154" i="8" s="1"/>
  <c r="M153" i="8"/>
  <c r="L153" i="8" a="1"/>
  <c r="L153" i="8" s="1"/>
  <c r="K153" i="8"/>
  <c r="J153" i="8"/>
  <c r="I153" i="8"/>
  <c r="M152" i="8"/>
  <c r="L152" i="8" a="1"/>
  <c r="L152" i="8" s="1"/>
  <c r="J152" i="8"/>
  <c r="I152" i="8"/>
  <c r="K152" i="8" s="1"/>
  <c r="M151" i="8"/>
  <c r="L151" i="8" a="1"/>
  <c r="L151" i="8" s="1"/>
  <c r="K151" i="8"/>
  <c r="J151" i="8"/>
  <c r="I151" i="8"/>
  <c r="M150" i="8"/>
  <c r="L150" i="8" a="1"/>
  <c r="L150" i="8" s="1"/>
  <c r="J150" i="8"/>
  <c r="I150" i="8"/>
  <c r="K150" i="8" s="1"/>
  <c r="M149" i="8"/>
  <c r="L149" i="8" a="1"/>
  <c r="L149" i="8" s="1"/>
  <c r="K149" i="8"/>
  <c r="J149" i="8"/>
  <c r="I149" i="8"/>
  <c r="M148" i="8"/>
  <c r="L148" i="8" a="1"/>
  <c r="L148" i="8" s="1"/>
  <c r="J148" i="8"/>
  <c r="I148" i="8"/>
  <c r="K148" i="8" s="1"/>
  <c r="M147" i="8"/>
  <c r="L147" i="8" a="1"/>
  <c r="L147" i="8" s="1"/>
  <c r="K147" i="8"/>
  <c r="J147" i="8"/>
  <c r="I147" i="8"/>
  <c r="M146" i="8"/>
  <c r="L146" i="8" a="1"/>
  <c r="L146" i="8" s="1"/>
  <c r="J146" i="8"/>
  <c r="I146" i="8"/>
  <c r="K146" i="8" s="1"/>
  <c r="M145" i="8"/>
  <c r="L145" i="8" a="1"/>
  <c r="L145" i="8" s="1"/>
  <c r="K145" i="8"/>
  <c r="J145" i="8"/>
  <c r="I145" i="8"/>
  <c r="M144" i="8"/>
  <c r="L144" i="8" a="1"/>
  <c r="L144" i="8" s="1"/>
  <c r="J144" i="8"/>
  <c r="I144" i="8"/>
  <c r="K144" i="8" s="1"/>
  <c r="M143" i="8"/>
  <c r="L143" i="8" a="1"/>
  <c r="L143" i="8" s="1"/>
  <c r="K143" i="8"/>
  <c r="J143" i="8"/>
  <c r="I143" i="8"/>
  <c r="M142" i="8"/>
  <c r="L142" i="8" a="1"/>
  <c r="L142" i="8" s="1"/>
  <c r="J142" i="8"/>
  <c r="I142" i="8"/>
  <c r="K142" i="8" s="1"/>
  <c r="M141" i="8"/>
  <c r="L141" i="8" a="1"/>
  <c r="L141" i="8" s="1"/>
  <c r="K141" i="8"/>
  <c r="J141" i="8"/>
  <c r="I141" i="8"/>
  <c r="M140" i="8"/>
  <c r="L140" i="8" a="1"/>
  <c r="L140" i="8" s="1"/>
  <c r="J140" i="8"/>
  <c r="I140" i="8"/>
  <c r="K140" i="8" s="1"/>
  <c r="M139" i="8"/>
  <c r="L139" i="8" a="1"/>
  <c r="L139" i="8" s="1"/>
  <c r="K139" i="8"/>
  <c r="J139" i="8"/>
  <c r="I139" i="8"/>
  <c r="M138" i="8"/>
  <c r="L138" i="8" a="1"/>
  <c r="L138" i="8" s="1"/>
  <c r="J138" i="8"/>
  <c r="I138" i="8"/>
  <c r="K138" i="8" s="1"/>
  <c r="M137" i="8"/>
  <c r="L137" i="8" a="1"/>
  <c r="L137" i="8" s="1"/>
  <c r="K137" i="8"/>
  <c r="J137" i="8"/>
  <c r="I137" i="8"/>
  <c r="M136" i="8"/>
  <c r="L136" i="8" a="1"/>
  <c r="L136" i="8" s="1"/>
  <c r="J136" i="8"/>
  <c r="I136" i="8"/>
  <c r="K136" i="8" s="1"/>
  <c r="M135" i="8"/>
  <c r="L135" i="8" a="1"/>
  <c r="L135" i="8" s="1"/>
  <c r="K135" i="8"/>
  <c r="J135" i="8"/>
  <c r="I135" i="8"/>
  <c r="M134" i="8"/>
  <c r="L134" i="8" a="1"/>
  <c r="L134" i="8" s="1"/>
  <c r="J134" i="8"/>
  <c r="I134" i="8"/>
  <c r="K134" i="8" s="1"/>
  <c r="M133" i="8"/>
  <c r="L133" i="8" a="1"/>
  <c r="L133" i="8" s="1"/>
  <c r="K133" i="8"/>
  <c r="J133" i="8"/>
  <c r="I133" i="8"/>
  <c r="M132" i="8"/>
  <c r="L132" i="8" a="1"/>
  <c r="L132" i="8" s="1"/>
  <c r="J132" i="8"/>
  <c r="I132" i="8"/>
  <c r="K132" i="8" s="1"/>
  <c r="M131" i="8"/>
  <c r="L131" i="8" a="1"/>
  <c r="L131" i="8" s="1"/>
  <c r="K131" i="8"/>
  <c r="J131" i="8"/>
  <c r="I131" i="8"/>
  <c r="M130" i="8"/>
  <c r="L130" i="8" a="1"/>
  <c r="L130" i="8" s="1"/>
  <c r="J130" i="8"/>
  <c r="I130" i="8"/>
  <c r="K130" i="8" s="1"/>
  <c r="M129" i="8"/>
  <c r="L129" i="8" a="1"/>
  <c r="L129" i="8" s="1"/>
  <c r="K129" i="8"/>
  <c r="J129" i="8"/>
  <c r="I129" i="8"/>
  <c r="M128" i="8"/>
  <c r="L128" i="8" a="1"/>
  <c r="L128" i="8" s="1"/>
  <c r="J128" i="8"/>
  <c r="I128" i="8"/>
  <c r="K128" i="8" s="1"/>
  <c r="M127" i="8"/>
  <c r="L127" i="8" a="1"/>
  <c r="L127" i="8" s="1"/>
  <c r="K127" i="8"/>
  <c r="J127" i="8"/>
  <c r="I127" i="8"/>
  <c r="M126" i="8"/>
  <c r="L126" i="8" a="1"/>
  <c r="L126" i="8" s="1"/>
  <c r="J126" i="8"/>
  <c r="I126" i="8"/>
  <c r="K126" i="8" s="1"/>
  <c r="M125" i="8"/>
  <c r="L125" i="8" a="1"/>
  <c r="L125" i="8" s="1"/>
  <c r="K125" i="8"/>
  <c r="J125" i="8"/>
  <c r="I125" i="8"/>
  <c r="M124" i="8"/>
  <c r="L124" i="8" a="1"/>
  <c r="L124" i="8" s="1"/>
  <c r="J124" i="8"/>
  <c r="I124" i="8"/>
  <c r="K124" i="8" s="1"/>
  <c r="M123" i="8"/>
  <c r="L123" i="8" a="1"/>
  <c r="L123" i="8" s="1"/>
  <c r="K123" i="8"/>
  <c r="J123" i="8"/>
  <c r="I123" i="8"/>
  <c r="M122" i="8"/>
  <c r="L122" i="8" a="1"/>
  <c r="L122" i="8" s="1"/>
  <c r="J122" i="8"/>
  <c r="I122" i="8"/>
  <c r="K122" i="8" s="1"/>
  <c r="M121" i="8"/>
  <c r="L121" i="8" a="1"/>
  <c r="L121" i="8" s="1"/>
  <c r="K121" i="8"/>
  <c r="J121" i="8"/>
  <c r="I121" i="8"/>
  <c r="M120" i="8"/>
  <c r="L120" i="8" a="1"/>
  <c r="L120" i="8" s="1"/>
  <c r="J120" i="8"/>
  <c r="I120" i="8"/>
  <c r="K120" i="8" s="1"/>
  <c r="M119" i="8"/>
  <c r="L119" i="8" a="1"/>
  <c r="L119" i="8" s="1"/>
  <c r="K119" i="8"/>
  <c r="J119" i="8"/>
  <c r="I119" i="8"/>
  <c r="M118" i="8"/>
  <c r="L118" i="8" a="1"/>
  <c r="L118" i="8" s="1"/>
  <c r="J118" i="8"/>
  <c r="I118" i="8"/>
  <c r="K118" i="8" s="1"/>
  <c r="M117" i="8"/>
  <c r="L117" i="8" a="1"/>
  <c r="L117" i="8" s="1"/>
  <c r="K117" i="8"/>
  <c r="J117" i="8"/>
  <c r="I117" i="8"/>
  <c r="M116" i="8"/>
  <c r="L116" i="8" a="1"/>
  <c r="L116" i="8" s="1"/>
  <c r="J116" i="8"/>
  <c r="I116" i="8"/>
  <c r="K116" i="8" s="1"/>
  <c r="M115" i="8"/>
  <c r="L115" i="8" a="1"/>
  <c r="L115" i="8" s="1"/>
  <c r="K115" i="8"/>
  <c r="J115" i="8"/>
  <c r="I115" i="8"/>
  <c r="M114" i="8"/>
  <c r="L114" i="8" a="1"/>
  <c r="L114" i="8" s="1"/>
  <c r="J114" i="8"/>
  <c r="I114" i="8"/>
  <c r="K114" i="8" s="1"/>
  <c r="M113" i="8"/>
  <c r="L113" i="8" a="1"/>
  <c r="L113" i="8" s="1"/>
  <c r="K113" i="8"/>
  <c r="J113" i="8"/>
  <c r="I113" i="8"/>
  <c r="M112" i="8"/>
  <c r="L112" i="8" a="1"/>
  <c r="L112" i="8" s="1"/>
  <c r="J112" i="8"/>
  <c r="I112" i="8"/>
  <c r="K112" i="8" s="1"/>
  <c r="M111" i="8"/>
  <c r="L111" i="8" a="1"/>
  <c r="L111" i="8" s="1"/>
  <c r="K111" i="8"/>
  <c r="J111" i="8"/>
  <c r="I111" i="8"/>
  <c r="M110" i="8"/>
  <c r="L110" i="8" a="1"/>
  <c r="L110" i="8" s="1"/>
  <c r="J110" i="8"/>
  <c r="I110" i="8"/>
  <c r="K110" i="8" s="1"/>
  <c r="M109" i="8"/>
  <c r="L109" i="8" a="1"/>
  <c r="L109" i="8" s="1"/>
  <c r="K109" i="8"/>
  <c r="J109" i="8"/>
  <c r="I109" i="8"/>
  <c r="M108" i="8"/>
  <c r="L108" i="8" a="1"/>
  <c r="L108" i="8" s="1"/>
  <c r="J108" i="8"/>
  <c r="I108" i="8"/>
  <c r="K108" i="8" s="1"/>
  <c r="M107" i="8"/>
  <c r="L107" i="8" a="1"/>
  <c r="L107" i="8" s="1"/>
  <c r="K107" i="8"/>
  <c r="J107" i="8"/>
  <c r="I107" i="8"/>
  <c r="M106" i="8"/>
  <c r="L106" i="8" a="1"/>
  <c r="L106" i="8" s="1"/>
  <c r="J106" i="8"/>
  <c r="I106" i="8"/>
  <c r="K106" i="8" s="1"/>
  <c r="M105" i="8"/>
  <c r="L105" i="8" a="1"/>
  <c r="L105" i="8" s="1"/>
  <c r="K105" i="8"/>
  <c r="J105" i="8"/>
  <c r="I105" i="8"/>
  <c r="M104" i="8"/>
  <c r="L104" i="8" a="1"/>
  <c r="L104" i="8" s="1"/>
  <c r="J104" i="8"/>
  <c r="I104" i="8"/>
  <c r="K104" i="8" s="1"/>
  <c r="M103" i="8"/>
  <c r="L103" i="8" a="1"/>
  <c r="L103" i="8" s="1"/>
  <c r="K103" i="8"/>
  <c r="J103" i="8"/>
  <c r="I103" i="8"/>
  <c r="M102" i="8"/>
  <c r="L102" i="8" a="1"/>
  <c r="L102" i="8" s="1"/>
  <c r="J102" i="8"/>
  <c r="I102" i="8"/>
  <c r="K102" i="8" s="1"/>
  <c r="M101" i="8"/>
  <c r="L101" i="8" a="1"/>
  <c r="L101" i="8" s="1"/>
  <c r="K101" i="8"/>
  <c r="J101" i="8"/>
  <c r="I101" i="8"/>
  <c r="M100" i="8"/>
  <c r="L100" i="8" a="1"/>
  <c r="L100" i="8" s="1"/>
  <c r="J100" i="8"/>
  <c r="I100" i="8"/>
  <c r="K100" i="8" s="1"/>
  <c r="M99" i="8"/>
  <c r="L99" i="8" a="1"/>
  <c r="L99" i="8" s="1"/>
  <c r="K99" i="8"/>
  <c r="J99" i="8"/>
  <c r="I99" i="8"/>
  <c r="M98" i="8"/>
  <c r="L98" i="8" a="1"/>
  <c r="L98" i="8" s="1"/>
  <c r="J98" i="8"/>
  <c r="I98" i="8"/>
  <c r="K98" i="8" s="1"/>
  <c r="M97" i="8"/>
  <c r="L97" i="8" a="1"/>
  <c r="L97" i="8" s="1"/>
  <c r="K97" i="8"/>
  <c r="J97" i="8"/>
  <c r="I97" i="8"/>
  <c r="M96" i="8"/>
  <c r="L96" i="8" a="1"/>
  <c r="L96" i="8" s="1"/>
  <c r="J96" i="8"/>
  <c r="I96" i="8"/>
  <c r="K96" i="8" s="1"/>
  <c r="M95" i="8"/>
  <c r="L95" i="8" a="1"/>
  <c r="L95" i="8" s="1"/>
  <c r="K95" i="8"/>
  <c r="J95" i="8"/>
  <c r="I95" i="8"/>
  <c r="M94" i="8"/>
  <c r="L94" i="8" a="1"/>
  <c r="L94" i="8" s="1"/>
  <c r="J94" i="8"/>
  <c r="I94" i="8"/>
  <c r="K94" i="8" s="1"/>
  <c r="M93" i="8"/>
  <c r="L93" i="8" a="1"/>
  <c r="L93" i="8" s="1"/>
  <c r="K93" i="8"/>
  <c r="J93" i="8"/>
  <c r="I93" i="8"/>
  <c r="M92" i="8"/>
  <c r="L92" i="8" a="1"/>
  <c r="L92" i="8" s="1"/>
  <c r="J92" i="8"/>
  <c r="I92" i="8"/>
  <c r="K92" i="8" s="1"/>
  <c r="M91" i="8"/>
  <c r="L91" i="8" a="1"/>
  <c r="L91" i="8" s="1"/>
  <c r="K91" i="8"/>
  <c r="J91" i="8"/>
  <c r="I91" i="8"/>
  <c r="M90" i="8"/>
  <c r="L90" i="8" a="1"/>
  <c r="L90" i="8" s="1"/>
  <c r="J90" i="8"/>
  <c r="I90" i="8"/>
  <c r="K90" i="8" s="1"/>
  <c r="M89" i="8"/>
  <c r="L89" i="8" a="1"/>
  <c r="L89" i="8" s="1"/>
  <c r="K89" i="8"/>
  <c r="J89" i="8"/>
  <c r="I89" i="8"/>
  <c r="M88" i="8"/>
  <c r="L88" i="8" a="1"/>
  <c r="L88" i="8" s="1"/>
  <c r="J88" i="8"/>
  <c r="I88" i="8"/>
  <c r="K88" i="8" s="1"/>
  <c r="M87" i="8"/>
  <c r="L87" i="8" a="1"/>
  <c r="L87" i="8" s="1"/>
  <c r="K87" i="8"/>
  <c r="J87" i="8"/>
  <c r="I87" i="8"/>
  <c r="M86" i="8"/>
  <c r="L86" i="8" a="1"/>
  <c r="L86" i="8" s="1"/>
  <c r="J86" i="8"/>
  <c r="I86" i="8"/>
  <c r="K86" i="8" s="1"/>
  <c r="M85" i="8"/>
  <c r="L85" i="8" a="1"/>
  <c r="L85" i="8" s="1"/>
  <c r="K85" i="8"/>
  <c r="J85" i="8"/>
  <c r="I85" i="8"/>
  <c r="M84" i="8"/>
  <c r="L84" i="8" a="1"/>
  <c r="L84" i="8" s="1"/>
  <c r="J84" i="8"/>
  <c r="I84" i="8"/>
  <c r="K84" i="8" s="1"/>
  <c r="M83" i="8"/>
  <c r="L83" i="8" a="1"/>
  <c r="L83" i="8" s="1"/>
  <c r="K83" i="8"/>
  <c r="J83" i="8"/>
  <c r="I83" i="8"/>
  <c r="M82" i="8"/>
  <c r="L82" i="8" a="1"/>
  <c r="L82" i="8" s="1"/>
  <c r="J82" i="8"/>
  <c r="I82" i="8"/>
  <c r="K82" i="8" s="1"/>
  <c r="M81" i="8"/>
  <c r="L81" i="8" a="1"/>
  <c r="L81" i="8" s="1"/>
  <c r="K81" i="8"/>
  <c r="J81" i="8"/>
  <c r="I81" i="8"/>
  <c r="M80" i="8"/>
  <c r="L80" i="8" a="1"/>
  <c r="L80" i="8" s="1"/>
  <c r="J80" i="8"/>
  <c r="I80" i="8"/>
  <c r="K80" i="8" s="1"/>
  <c r="M79" i="8"/>
  <c r="L79" i="8" a="1"/>
  <c r="L79" i="8" s="1"/>
  <c r="K79" i="8"/>
  <c r="J79" i="8"/>
  <c r="I79" i="8"/>
  <c r="M78" i="8"/>
  <c r="L78" i="8" a="1"/>
  <c r="L78" i="8" s="1"/>
  <c r="J78" i="8"/>
  <c r="I78" i="8"/>
  <c r="K78" i="8" s="1"/>
  <c r="M77" i="8"/>
  <c r="L77" i="8" a="1"/>
  <c r="L77" i="8" s="1"/>
  <c r="K77" i="8"/>
  <c r="J77" i="8"/>
  <c r="I77" i="8"/>
  <c r="M76" i="8"/>
  <c r="L76" i="8" a="1"/>
  <c r="L76" i="8" s="1"/>
  <c r="J76" i="8"/>
  <c r="I76" i="8"/>
  <c r="K76" i="8" s="1"/>
  <c r="M75" i="8"/>
  <c r="L75" i="8" a="1"/>
  <c r="L75" i="8" s="1"/>
  <c r="K75" i="8"/>
  <c r="J75" i="8"/>
  <c r="I75" i="8"/>
  <c r="M74" i="8"/>
  <c r="L74" i="8" a="1"/>
  <c r="L74" i="8" s="1"/>
  <c r="J74" i="8"/>
  <c r="I74" i="8"/>
  <c r="K74" i="8" s="1"/>
  <c r="M73" i="8"/>
  <c r="L73" i="8" a="1"/>
  <c r="L73" i="8" s="1"/>
  <c r="K73" i="8"/>
  <c r="J73" i="8"/>
  <c r="I73" i="8"/>
  <c r="M72" i="8"/>
  <c r="L72" i="8" a="1"/>
  <c r="L72" i="8" s="1"/>
  <c r="J72" i="8"/>
  <c r="I72" i="8"/>
  <c r="K72" i="8" s="1"/>
  <c r="M71" i="8"/>
  <c r="L71" i="8" a="1"/>
  <c r="L71" i="8" s="1"/>
  <c r="K71" i="8"/>
  <c r="J71" i="8"/>
  <c r="I71" i="8"/>
  <c r="M70" i="8"/>
  <c r="L70" i="8" a="1"/>
  <c r="L70" i="8" s="1"/>
  <c r="J70" i="8"/>
  <c r="I70" i="8"/>
  <c r="K70" i="8" s="1"/>
  <c r="M69" i="8"/>
  <c r="L69" i="8" a="1"/>
  <c r="L69" i="8" s="1"/>
  <c r="K69" i="8"/>
  <c r="J69" i="8"/>
  <c r="I69" i="8"/>
  <c r="M68" i="8"/>
  <c r="L68" i="8" a="1"/>
  <c r="L68" i="8" s="1"/>
  <c r="J68" i="8"/>
  <c r="I68" i="8"/>
  <c r="K68" i="8" s="1"/>
  <c r="M67" i="8"/>
  <c r="L67" i="8" a="1"/>
  <c r="L67" i="8" s="1"/>
  <c r="K67" i="8"/>
  <c r="J67" i="8"/>
  <c r="I67" i="8"/>
  <c r="M66" i="8"/>
  <c r="L66" i="8" a="1"/>
  <c r="L66" i="8" s="1"/>
  <c r="J66" i="8"/>
  <c r="I66" i="8"/>
  <c r="K66" i="8" s="1"/>
  <c r="M65" i="8"/>
  <c r="L65" i="8" a="1"/>
  <c r="L65" i="8" s="1"/>
  <c r="K65" i="8"/>
  <c r="J65" i="8"/>
  <c r="I65" i="8"/>
  <c r="M64" i="8"/>
  <c r="L64" i="8" a="1"/>
  <c r="L64" i="8" s="1"/>
  <c r="J64" i="8"/>
  <c r="I64" i="8"/>
  <c r="K64" i="8" s="1"/>
  <c r="M63" i="8"/>
  <c r="L63" i="8" a="1"/>
  <c r="L63" i="8" s="1"/>
  <c r="K63" i="8"/>
  <c r="J63" i="8"/>
  <c r="I63" i="8"/>
  <c r="M62" i="8"/>
  <c r="L62" i="8" a="1"/>
  <c r="L62" i="8" s="1"/>
  <c r="J62" i="8"/>
  <c r="I62" i="8"/>
  <c r="K62" i="8" s="1"/>
  <c r="M61" i="8"/>
  <c r="L61" i="8" a="1"/>
  <c r="L61" i="8" s="1"/>
  <c r="K61" i="8"/>
  <c r="J61" i="8"/>
  <c r="I61" i="8"/>
  <c r="M60" i="8"/>
  <c r="L60" i="8" a="1"/>
  <c r="L60" i="8" s="1"/>
  <c r="J60" i="8"/>
  <c r="I60" i="8"/>
  <c r="K60" i="8" s="1"/>
  <c r="M59" i="8"/>
  <c r="L59" i="8" a="1"/>
  <c r="L59" i="8" s="1"/>
  <c r="K59" i="8"/>
  <c r="J59" i="8"/>
  <c r="I59" i="8"/>
  <c r="M58" i="8"/>
  <c r="L58" i="8" a="1"/>
  <c r="L58" i="8" s="1"/>
  <c r="J58" i="8"/>
  <c r="I58" i="8"/>
  <c r="K58" i="8" s="1"/>
  <c r="M57" i="8"/>
  <c r="L57" i="8" a="1"/>
  <c r="L57" i="8" s="1"/>
  <c r="K57" i="8"/>
  <c r="J57" i="8"/>
  <c r="I57" i="8"/>
  <c r="M56" i="8"/>
  <c r="L56" i="8" a="1"/>
  <c r="L56" i="8" s="1"/>
  <c r="J56" i="8"/>
  <c r="I56" i="8"/>
  <c r="K56" i="8" s="1"/>
  <c r="M55" i="8"/>
  <c r="L55" i="8" a="1"/>
  <c r="L55" i="8" s="1"/>
  <c r="K55" i="8"/>
  <c r="J55" i="8"/>
  <c r="I55" i="8"/>
  <c r="M54" i="8"/>
  <c r="L54" i="8" a="1"/>
  <c r="L54" i="8" s="1"/>
  <c r="J54" i="8"/>
  <c r="I54" i="8"/>
  <c r="K54" i="8" s="1"/>
  <c r="M53" i="8"/>
  <c r="L53" i="8" a="1"/>
  <c r="L53" i="8" s="1"/>
  <c r="K53" i="8"/>
  <c r="J53" i="8"/>
  <c r="I53" i="8"/>
  <c r="M52" i="8"/>
  <c r="L52" i="8" a="1"/>
  <c r="L52" i="8" s="1"/>
  <c r="J52" i="8"/>
  <c r="I52" i="8"/>
  <c r="K52" i="8" s="1"/>
  <c r="M51" i="8"/>
  <c r="L51" i="8" a="1"/>
  <c r="L51" i="8" s="1"/>
  <c r="K51" i="8"/>
  <c r="J51" i="8"/>
  <c r="I51" i="8"/>
  <c r="M50" i="8"/>
  <c r="L50" i="8" a="1"/>
  <c r="L50" i="8" s="1"/>
  <c r="J50" i="8"/>
  <c r="I50" i="8"/>
  <c r="K50" i="8" s="1"/>
  <c r="M49" i="8"/>
  <c r="L49" i="8" a="1"/>
  <c r="L49" i="8" s="1"/>
  <c r="K49" i="8"/>
  <c r="J49" i="8"/>
  <c r="I49" i="8"/>
  <c r="M48" i="8"/>
  <c r="L48" i="8" a="1"/>
  <c r="L48" i="8" s="1"/>
  <c r="J48" i="8"/>
  <c r="I48" i="8"/>
  <c r="K48" i="8" s="1"/>
  <c r="M47" i="8"/>
  <c r="L47" i="8" a="1"/>
  <c r="L47" i="8" s="1"/>
  <c r="K47" i="8"/>
  <c r="J47" i="8"/>
  <c r="I47" i="8"/>
  <c r="M46" i="8"/>
  <c r="L46" i="8" a="1"/>
  <c r="L46" i="8" s="1"/>
  <c r="J46" i="8"/>
  <c r="I46" i="8"/>
  <c r="K46" i="8" s="1"/>
  <c r="M45" i="8"/>
  <c r="L45" i="8" a="1"/>
  <c r="L45" i="8" s="1"/>
  <c r="K45" i="8"/>
  <c r="J45" i="8"/>
  <c r="I45" i="8"/>
  <c r="M44" i="8"/>
  <c r="L44" i="8" a="1"/>
  <c r="L44" i="8" s="1"/>
  <c r="J44" i="8"/>
  <c r="I44" i="8"/>
  <c r="K44" i="8" s="1"/>
  <c r="M43" i="8"/>
  <c r="L43" i="8" a="1"/>
  <c r="L43" i="8" s="1"/>
  <c r="K43" i="8"/>
  <c r="J43" i="8"/>
  <c r="I43" i="8"/>
  <c r="M42" i="8"/>
  <c r="L42" i="8" a="1"/>
  <c r="L42" i="8" s="1"/>
  <c r="J42" i="8"/>
  <c r="I42" i="8"/>
  <c r="K42" i="8" s="1"/>
  <c r="M41" i="8"/>
  <c r="L41" i="8" a="1"/>
  <c r="L41" i="8" s="1"/>
  <c r="K41" i="8"/>
  <c r="J41" i="8"/>
  <c r="I41" i="8"/>
  <c r="M40" i="8"/>
  <c r="L40" i="8" a="1"/>
  <c r="L40" i="8" s="1"/>
  <c r="J40" i="8"/>
  <c r="I40" i="8"/>
  <c r="K40" i="8" s="1"/>
  <c r="M39" i="8"/>
  <c r="L39" i="8" a="1"/>
  <c r="L39" i="8" s="1"/>
  <c r="K39" i="8"/>
  <c r="J39" i="8"/>
  <c r="I39" i="8"/>
  <c r="M38" i="8"/>
  <c r="L38" i="8" a="1"/>
  <c r="L38" i="8" s="1"/>
  <c r="J38" i="8"/>
  <c r="I38" i="8"/>
  <c r="K38" i="8" s="1"/>
  <c r="M37" i="8"/>
  <c r="L37" i="8" a="1"/>
  <c r="L37" i="8" s="1"/>
  <c r="K37" i="8"/>
  <c r="J37" i="8"/>
  <c r="I37" i="8"/>
  <c r="M36" i="8"/>
  <c r="L36" i="8" a="1"/>
  <c r="L36" i="8" s="1"/>
  <c r="J36" i="8"/>
  <c r="I36" i="8"/>
  <c r="K36" i="8" s="1"/>
  <c r="M35" i="8"/>
  <c r="L35" i="8" a="1"/>
  <c r="L35" i="8" s="1"/>
  <c r="K35" i="8"/>
  <c r="J35" i="8"/>
  <c r="I35" i="8"/>
  <c r="M34" i="8"/>
  <c r="L34" i="8" a="1"/>
  <c r="L34" i="8" s="1"/>
  <c r="J34" i="8"/>
  <c r="I34" i="8"/>
  <c r="K34" i="8" s="1"/>
  <c r="M33" i="8"/>
  <c r="L33" i="8" a="1"/>
  <c r="L33" i="8" s="1"/>
  <c r="K33" i="8"/>
  <c r="J33" i="8"/>
  <c r="I33" i="8"/>
  <c r="M32" i="8"/>
  <c r="L32" i="8" a="1"/>
  <c r="L32" i="8" s="1"/>
  <c r="J32" i="8"/>
  <c r="I32" i="8"/>
  <c r="K32" i="8" s="1"/>
  <c r="M31" i="8"/>
  <c r="L31" i="8" a="1"/>
  <c r="L31" i="8" s="1"/>
  <c r="K31" i="8"/>
  <c r="J31" i="8"/>
  <c r="I31" i="8"/>
  <c r="M30" i="8"/>
  <c r="L30" i="8" a="1"/>
  <c r="L30" i="8" s="1"/>
  <c r="J30" i="8"/>
  <c r="I30" i="8"/>
  <c r="K30" i="8" s="1"/>
  <c r="M29" i="8"/>
  <c r="L29" i="8" a="1"/>
  <c r="L29" i="8" s="1"/>
  <c r="K29" i="8"/>
  <c r="J29" i="8"/>
  <c r="I29" i="8"/>
  <c r="M28" i="8"/>
  <c r="L28" i="8" a="1"/>
  <c r="L28" i="8" s="1"/>
  <c r="J28" i="8"/>
  <c r="I28" i="8"/>
  <c r="K28" i="8" s="1"/>
  <c r="M27" i="8"/>
  <c r="L27" i="8" a="1"/>
  <c r="L27" i="8" s="1"/>
  <c r="K27" i="8"/>
  <c r="J27" i="8"/>
  <c r="I27" i="8"/>
  <c r="M26" i="8"/>
  <c r="L26" i="8" a="1"/>
  <c r="L26" i="8" s="1"/>
  <c r="J26" i="8"/>
  <c r="I26" i="8"/>
  <c r="K26" i="8" s="1"/>
  <c r="M25" i="8"/>
  <c r="L25" i="8" a="1"/>
  <c r="L25" i="8" s="1"/>
  <c r="K25" i="8"/>
  <c r="J25" i="8"/>
  <c r="I25" i="8"/>
  <c r="M24" i="8"/>
  <c r="L24" i="8" a="1"/>
  <c r="L24" i="8" s="1"/>
  <c r="J24" i="8"/>
  <c r="I24" i="8"/>
  <c r="K24" i="8" s="1"/>
  <c r="M23" i="8"/>
  <c r="L23" i="8" a="1"/>
  <c r="L23" i="8" s="1"/>
  <c r="K23" i="8"/>
  <c r="J23" i="8"/>
  <c r="I23" i="8"/>
  <c r="M22" i="8"/>
  <c r="L22" i="8" a="1"/>
  <c r="L22" i="8" s="1"/>
  <c r="J22" i="8"/>
  <c r="I22" i="8"/>
  <c r="K22" i="8" s="1"/>
  <c r="M21" i="8"/>
  <c r="L21" i="8" a="1"/>
  <c r="L21" i="8" s="1"/>
  <c r="K21" i="8"/>
  <c r="J21" i="8"/>
  <c r="I21" i="8"/>
  <c r="M20" i="8"/>
  <c r="L20" i="8" a="1"/>
  <c r="L20" i="8" s="1"/>
  <c r="J20" i="8"/>
  <c r="I20" i="8"/>
  <c r="K20" i="8" s="1"/>
  <c r="M19" i="8"/>
  <c r="L19" i="8" a="1"/>
  <c r="L19" i="8" s="1"/>
  <c r="K19" i="8"/>
  <c r="J19" i="8"/>
  <c r="I19" i="8"/>
  <c r="M18" i="8"/>
  <c r="L18" i="8" a="1"/>
  <c r="L18" i="8" s="1"/>
  <c r="J18" i="8"/>
  <c r="I18" i="8"/>
  <c r="K18" i="8" s="1"/>
  <c r="M17" i="8"/>
  <c r="L17" i="8" a="1"/>
  <c r="L17" i="8" s="1"/>
  <c r="K17" i="8"/>
  <c r="J17" i="8"/>
  <c r="I17" i="8"/>
  <c r="M16" i="8"/>
  <c r="L16" i="8" a="1"/>
  <c r="L16" i="8" s="1"/>
  <c r="J16" i="8"/>
  <c r="I16" i="8"/>
  <c r="K16" i="8" s="1"/>
  <c r="M15" i="8"/>
  <c r="L15" i="8" a="1"/>
  <c r="L15" i="8" s="1"/>
  <c r="K15" i="8"/>
  <c r="J15" i="8"/>
  <c r="I15" i="8"/>
  <c r="M14" i="8"/>
  <c r="L14" i="8" a="1"/>
  <c r="L14" i="8" s="1"/>
  <c r="J14" i="8"/>
  <c r="I14" i="8"/>
  <c r="K14" i="8" s="1"/>
  <c r="M13" i="8"/>
  <c r="L13" i="8" a="1"/>
  <c r="L13" i="8" s="1"/>
  <c r="K13" i="8"/>
  <c r="J13" i="8"/>
  <c r="I13" i="8"/>
  <c r="M12" i="8"/>
  <c r="L12" i="8" a="1"/>
  <c r="L12" i="8" s="1"/>
  <c r="J12" i="8"/>
  <c r="I12" i="8"/>
  <c r="K12" i="8" s="1"/>
  <c r="M11" i="8"/>
  <c r="L11" i="8" a="1"/>
  <c r="L11" i="8" s="1"/>
  <c r="K11" i="8"/>
  <c r="J11" i="8"/>
  <c r="I11" i="8"/>
  <c r="M10" i="8"/>
  <c r="L10" i="8" a="1"/>
  <c r="L10" i="8" s="1"/>
  <c r="J10" i="8"/>
  <c r="I10" i="8"/>
  <c r="K10" i="8" s="1"/>
  <c r="M9" i="8"/>
  <c r="L9" i="8" a="1"/>
  <c r="L9" i="8" s="1"/>
  <c r="K9" i="8"/>
  <c r="J9" i="8"/>
  <c r="I9" i="8"/>
  <c r="M8" i="8"/>
  <c r="L8" i="8" a="1"/>
  <c r="L8" i="8" s="1"/>
  <c r="J8" i="8"/>
  <c r="I8" i="8"/>
  <c r="K8" i="8" s="1"/>
  <c r="M7" i="8"/>
  <c r="L7" i="8" a="1"/>
  <c r="L7" i="8" s="1"/>
  <c r="K7" i="8"/>
  <c r="J7" i="8"/>
  <c r="I7" i="8"/>
  <c r="M6" i="8"/>
  <c r="L6" i="8" a="1"/>
  <c r="L6" i="8" s="1"/>
  <c r="J6" i="8"/>
  <c r="I6" i="8"/>
  <c r="K6" i="8" s="1"/>
  <c r="M5" i="8"/>
  <c r="L5" i="8" a="1"/>
  <c r="L5" i="8" s="1"/>
  <c r="K5" i="8"/>
  <c r="J5" i="8"/>
  <c r="I5" i="8"/>
  <c r="M4" i="8"/>
  <c r="L4" i="8" a="1"/>
  <c r="L4" i="8" s="1"/>
  <c r="J4" i="8"/>
  <c r="I4" i="8"/>
  <c r="K4" i="8" s="1"/>
  <c r="M3" i="8"/>
  <c r="L3" i="8" a="1"/>
  <c r="L3" i="8" s="1"/>
  <c r="K3" i="8"/>
  <c r="J3" i="8"/>
  <c r="I3" i="8"/>
  <c r="M2" i="8"/>
  <c r="L2" i="8" a="1"/>
  <c r="L2" i="8" s="1"/>
  <c r="J2" i="8"/>
  <c r="I2" i="8"/>
  <c r="K2" i="8" s="1"/>
  <c r="N871" i="1"/>
  <c r="N999" i="1"/>
  <c r="M161" i="1" a="1"/>
  <c r="M161" i="1" s="1"/>
  <c r="M205" i="1" a="1"/>
  <c r="M205" i="1" s="1"/>
  <c r="M293" i="1" a="1"/>
  <c r="M293" i="1" s="1"/>
  <c r="M339" i="1" a="1"/>
  <c r="M339" i="1" s="1"/>
  <c r="M415" i="1" a="1"/>
  <c r="M415" i="1" s="1"/>
  <c r="M441" i="1" a="1"/>
  <c r="M441" i="1" s="1"/>
  <c r="M467" i="1" a="1"/>
  <c r="M467" i="1" s="1"/>
  <c r="M543" i="1" a="1"/>
  <c r="M543" i="1" s="1"/>
  <c r="M569" i="1" a="1"/>
  <c r="M569" i="1" s="1"/>
  <c r="M595" i="1" a="1"/>
  <c r="M595" i="1" s="1"/>
  <c r="M663" i="1" a="1"/>
  <c r="M663" i="1" s="1"/>
  <c r="M670" i="1" a="1"/>
  <c r="M670" i="1" s="1"/>
  <c r="M677" i="1" a="1"/>
  <c r="M677" i="1" s="1"/>
  <c r="M691" i="1" a="1"/>
  <c r="M691" i="1" s="1"/>
  <c r="M698" i="1" a="1"/>
  <c r="M698" i="1" s="1"/>
  <c r="M705" i="1" a="1"/>
  <c r="M705" i="1" s="1"/>
  <c r="M725" i="1" a="1"/>
  <c r="M725" i="1" s="1"/>
  <c r="M730" i="1" a="1"/>
  <c r="M730" i="1" s="1"/>
  <c r="M741" i="1" a="1"/>
  <c r="M741" i="1" s="1"/>
  <c r="M746" i="1" a="1"/>
  <c r="M746" i="1" s="1"/>
  <c r="M757" i="1" a="1"/>
  <c r="M757" i="1" s="1"/>
  <c r="M762" i="1" a="1"/>
  <c r="M762" i="1" s="1"/>
  <c r="M773" i="1" a="1"/>
  <c r="M773" i="1" s="1"/>
  <c r="M778" i="1" a="1"/>
  <c r="M778" i="1" s="1"/>
  <c r="M789" i="1" a="1"/>
  <c r="M789" i="1" s="1"/>
  <c r="M794" i="1" a="1"/>
  <c r="M794" i="1" s="1"/>
  <c r="M805" i="1" a="1"/>
  <c r="M805" i="1" s="1"/>
  <c r="M810" i="1" a="1"/>
  <c r="M810" i="1" s="1"/>
  <c r="M821" i="1" a="1"/>
  <c r="M821" i="1" s="1"/>
  <c r="M826" i="1" a="1"/>
  <c r="M826" i="1" s="1"/>
  <c r="M837" i="1" a="1"/>
  <c r="M837" i="1" s="1"/>
  <c r="M842" i="1" a="1"/>
  <c r="M842" i="1" s="1"/>
  <c r="M853" i="1" a="1"/>
  <c r="M853" i="1" s="1"/>
  <c r="M858" i="1" a="1"/>
  <c r="M858" i="1" s="1"/>
  <c r="M869" i="1" a="1"/>
  <c r="M869" i="1" s="1"/>
  <c r="M874" i="1" a="1"/>
  <c r="M874" i="1" s="1"/>
  <c r="M885" i="1" a="1"/>
  <c r="M885" i="1" s="1"/>
  <c r="M890" i="1" a="1"/>
  <c r="M890" i="1" s="1"/>
  <c r="M901" i="1" a="1"/>
  <c r="M901" i="1" s="1"/>
  <c r="M906" i="1" a="1"/>
  <c r="M906" i="1" s="1"/>
  <c r="M917" i="1" a="1"/>
  <c r="M917" i="1" s="1"/>
  <c r="M922" i="1" a="1"/>
  <c r="M922" i="1" s="1"/>
  <c r="M933" i="1" a="1"/>
  <c r="M933" i="1" s="1"/>
  <c r="M938" i="1" a="1"/>
  <c r="M938" i="1" s="1"/>
  <c r="M949" i="1" a="1"/>
  <c r="M949" i="1" s="1"/>
  <c r="M954" i="1" a="1"/>
  <c r="M954" i="1" s="1"/>
  <c r="M965" i="1" a="1"/>
  <c r="M965" i="1" s="1"/>
  <c r="M970" i="1" a="1"/>
  <c r="M970" i="1" s="1"/>
  <c r="M981" i="1" a="1"/>
  <c r="M981" i="1" s="1"/>
  <c r="M986" i="1" a="1"/>
  <c r="M986" i="1" s="1"/>
  <c r="M990" i="1" a="1"/>
  <c r="M990" i="1" s="1"/>
  <c r="M997" i="1" a="1"/>
  <c r="M997" i="1" s="1"/>
  <c r="M1001" i="1" a="1"/>
  <c r="M1001"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M46" i="1" s="1" a="1"/>
  <c r="M46" i="1" s="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M100" i="1" s="1" a="1"/>
  <c r="M100" i="1" s="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M154" i="1" s="1" a="1"/>
  <c r="M154" i="1" s="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M189" i="1" s="1" a="1"/>
  <c r="M189" i="1" s="1"/>
  <c r="J190" i="1"/>
  <c r="J191" i="1"/>
  <c r="J192" i="1"/>
  <c r="J193" i="1"/>
  <c r="J194" i="1"/>
  <c r="J195" i="1"/>
  <c r="J196" i="1"/>
  <c r="J197" i="1"/>
  <c r="J198" i="1"/>
  <c r="J199" i="1"/>
  <c r="J200" i="1"/>
  <c r="J201" i="1"/>
  <c r="M201" i="1" s="1" a="1"/>
  <c r="M201" i="1" s="1"/>
  <c r="J202" i="1"/>
  <c r="J203" i="1"/>
  <c r="J204" i="1"/>
  <c r="J205" i="1"/>
  <c r="J206" i="1"/>
  <c r="J207" i="1"/>
  <c r="J208" i="1"/>
  <c r="J209" i="1"/>
  <c r="J210" i="1"/>
  <c r="J211" i="1"/>
  <c r="J212" i="1"/>
  <c r="J213" i="1"/>
  <c r="J214" i="1"/>
  <c r="J215" i="1"/>
  <c r="J216" i="1"/>
  <c r="J217" i="1"/>
  <c r="J218" i="1"/>
  <c r="J219" i="1"/>
  <c r="J220" i="1"/>
  <c r="J221" i="1"/>
  <c r="M221" i="1" s="1" a="1"/>
  <c r="M221" i="1" s="1"/>
  <c r="J222" i="1"/>
  <c r="J223" i="1"/>
  <c r="J224" i="1"/>
  <c r="J225" i="1"/>
  <c r="J226" i="1"/>
  <c r="J227" i="1"/>
  <c r="J228" i="1"/>
  <c r="J229" i="1"/>
  <c r="J230" i="1"/>
  <c r="J231" i="1"/>
  <c r="J232" i="1"/>
  <c r="J233" i="1"/>
  <c r="J234" i="1"/>
  <c r="J235" i="1"/>
  <c r="J236" i="1"/>
  <c r="M236" i="1" s="1" a="1"/>
  <c r="M236" i="1" s="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M261" i="1" s="1" a="1"/>
  <c r="M261" i="1" s="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M289" i="1" s="1" a="1"/>
  <c r="M289" i="1" s="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M361" i="1" s="1" a="1"/>
  <c r="M361" i="1" s="1"/>
  <c r="J362" i="1"/>
  <c r="J363" i="1"/>
  <c r="J364" i="1"/>
  <c r="J365" i="1"/>
  <c r="J366" i="1"/>
  <c r="J367" i="1"/>
  <c r="J368" i="1"/>
  <c r="J369" i="1"/>
  <c r="J370" i="1"/>
  <c r="J371" i="1"/>
  <c r="J372" i="1"/>
  <c r="J373" i="1"/>
  <c r="J374" i="1"/>
  <c r="J375" i="1"/>
  <c r="J376" i="1"/>
  <c r="J377" i="1"/>
  <c r="M377" i="1" s="1" a="1"/>
  <c r="M377" i="1" s="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M412" i="1" s="1" a="1"/>
  <c r="M412" i="1" s="1"/>
  <c r="J413" i="1"/>
  <c r="J414" i="1"/>
  <c r="J415" i="1"/>
  <c r="J416" i="1"/>
  <c r="J417" i="1"/>
  <c r="J418" i="1"/>
  <c r="J419" i="1"/>
  <c r="J420" i="1"/>
  <c r="J421" i="1"/>
  <c r="J422" i="1"/>
  <c r="J423" i="1"/>
  <c r="J424" i="1"/>
  <c r="J425" i="1"/>
  <c r="J426" i="1"/>
  <c r="J427" i="1"/>
  <c r="J428" i="1"/>
  <c r="M428" i="1" s="1" a="1"/>
  <c r="M428" i="1" s="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M489" i="1" s="1" a="1"/>
  <c r="M489" i="1" s="1"/>
  <c r="J490" i="1"/>
  <c r="J491" i="1"/>
  <c r="J492" i="1"/>
  <c r="J493" i="1"/>
  <c r="J494" i="1"/>
  <c r="J495" i="1"/>
  <c r="J496" i="1"/>
  <c r="J497" i="1"/>
  <c r="J498" i="1"/>
  <c r="J499" i="1"/>
  <c r="J500" i="1"/>
  <c r="J501" i="1"/>
  <c r="J502" i="1"/>
  <c r="J503" i="1"/>
  <c r="J504" i="1"/>
  <c r="J505" i="1"/>
  <c r="M505" i="1" s="1" a="1"/>
  <c r="M505" i="1" s="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M540" i="1" s="1" a="1"/>
  <c r="M540" i="1" s="1"/>
  <c r="J541" i="1"/>
  <c r="J542" i="1"/>
  <c r="J543" i="1"/>
  <c r="J544" i="1"/>
  <c r="J545" i="1"/>
  <c r="J546" i="1"/>
  <c r="J547" i="1"/>
  <c r="J548" i="1"/>
  <c r="J549" i="1"/>
  <c r="J550" i="1"/>
  <c r="J551" i="1"/>
  <c r="J552" i="1"/>
  <c r="J553" i="1"/>
  <c r="J554" i="1"/>
  <c r="J555" i="1"/>
  <c r="J556" i="1"/>
  <c r="M556" i="1" s="1" a="1"/>
  <c r="M556" i="1" s="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M612" i="1" s="1" a="1"/>
  <c r="M612" i="1" s="1"/>
  <c r="J613" i="1"/>
  <c r="J614" i="1"/>
  <c r="J615" i="1"/>
  <c r="J616" i="1"/>
  <c r="J617" i="1"/>
  <c r="J618" i="1"/>
  <c r="J619" i="1"/>
  <c r="J620" i="1"/>
  <c r="J621" i="1"/>
  <c r="J622" i="1"/>
  <c r="J623" i="1"/>
  <c r="J624" i="1"/>
  <c r="M624" i="1" s="1" a="1"/>
  <c r="M624" i="1" s="1"/>
  <c r="J625" i="1"/>
  <c r="J626" i="1"/>
  <c r="J627" i="1"/>
  <c r="J628" i="1"/>
  <c r="J629" i="1"/>
  <c r="J630" i="1"/>
  <c r="J631" i="1"/>
  <c r="J632" i="1"/>
  <c r="M632" i="1" s="1" a="1"/>
  <c r="M632" i="1" s="1"/>
  <c r="J633" i="1"/>
  <c r="J634" i="1"/>
  <c r="J635" i="1"/>
  <c r="J636" i="1"/>
  <c r="J637" i="1"/>
  <c r="J638" i="1"/>
  <c r="J639" i="1"/>
  <c r="J640" i="1"/>
  <c r="J641" i="1"/>
  <c r="J642" i="1"/>
  <c r="J643" i="1"/>
  <c r="J644" i="1"/>
  <c r="M644" i="1" s="1" a="1"/>
  <c r="M644" i="1" s="1"/>
  <c r="J645" i="1"/>
  <c r="J646" i="1"/>
  <c r="J647" i="1"/>
  <c r="J648" i="1"/>
  <c r="J649" i="1"/>
  <c r="J650" i="1"/>
  <c r="J651" i="1"/>
  <c r="J652" i="1"/>
  <c r="J653" i="1"/>
  <c r="J654" i="1"/>
  <c r="J655" i="1"/>
  <c r="J656" i="1"/>
  <c r="J657" i="1"/>
  <c r="J658" i="1"/>
  <c r="J659" i="1"/>
  <c r="J660" i="1"/>
  <c r="J661" i="1"/>
  <c r="J662" i="1"/>
  <c r="M662" i="1" s="1" a="1"/>
  <c r="M662" i="1" s="1"/>
  <c r="J663" i="1"/>
  <c r="J664" i="1"/>
  <c r="J665" i="1"/>
  <c r="J666" i="1"/>
  <c r="J667" i="1"/>
  <c r="J668" i="1"/>
  <c r="J669" i="1"/>
  <c r="M669" i="1" s="1" a="1"/>
  <c r="M669" i="1" s="1"/>
  <c r="J670" i="1"/>
  <c r="J671" i="1"/>
  <c r="J672" i="1"/>
  <c r="J673" i="1"/>
  <c r="M673" i="1" s="1" a="1"/>
  <c r="M673" i="1" s="1"/>
  <c r="J674" i="1"/>
  <c r="J675" i="1"/>
  <c r="J676" i="1"/>
  <c r="J677" i="1"/>
  <c r="J678" i="1"/>
  <c r="J679" i="1"/>
  <c r="J680" i="1"/>
  <c r="J681" i="1"/>
  <c r="J682" i="1"/>
  <c r="J683" i="1"/>
  <c r="J684" i="1"/>
  <c r="M684" i="1" s="1" a="1"/>
  <c r="M684" i="1" s="1"/>
  <c r="J685" i="1"/>
  <c r="J686" i="1"/>
  <c r="J687" i="1"/>
  <c r="J688" i="1"/>
  <c r="J689" i="1"/>
  <c r="J690" i="1"/>
  <c r="M690" i="1" s="1" a="1"/>
  <c r="M690" i="1" s="1"/>
  <c r="J691" i="1"/>
  <c r="J692" i="1"/>
  <c r="J693" i="1"/>
  <c r="J694" i="1"/>
  <c r="J695" i="1"/>
  <c r="J696" i="1"/>
  <c r="J697" i="1"/>
  <c r="M697" i="1" s="1" a="1"/>
  <c r="M697" i="1" s="1"/>
  <c r="J698" i="1"/>
  <c r="J699" i="1"/>
  <c r="J700" i="1"/>
  <c r="J701" i="1"/>
  <c r="J702" i="1"/>
  <c r="J703" i="1"/>
  <c r="J704" i="1"/>
  <c r="M704" i="1" s="1" a="1"/>
  <c r="M704" i="1" s="1"/>
  <c r="J705" i="1"/>
  <c r="J706" i="1"/>
  <c r="J707" i="1"/>
  <c r="J708" i="1"/>
  <c r="J709" i="1"/>
  <c r="M709" i="1" s="1" a="1"/>
  <c r="M709" i="1" s="1"/>
  <c r="J710" i="1"/>
  <c r="J711" i="1"/>
  <c r="J712" i="1"/>
  <c r="J713" i="1"/>
  <c r="J714" i="1"/>
  <c r="J715" i="1"/>
  <c r="J716" i="1"/>
  <c r="J717" i="1"/>
  <c r="J718" i="1"/>
  <c r="J719" i="1"/>
  <c r="J720" i="1"/>
  <c r="J721" i="1"/>
  <c r="J722" i="1"/>
  <c r="J723" i="1"/>
  <c r="J724" i="1"/>
  <c r="M724" i="1" s="1" a="1"/>
  <c r="M724" i="1" s="1"/>
  <c r="J725" i="1"/>
  <c r="J726" i="1"/>
  <c r="J727" i="1"/>
  <c r="J728" i="1"/>
  <c r="J729" i="1"/>
  <c r="J730" i="1"/>
  <c r="J731" i="1"/>
  <c r="J732" i="1"/>
  <c r="J733" i="1"/>
  <c r="M733" i="1" s="1" a="1"/>
  <c r="M733" i="1" s="1"/>
  <c r="J734" i="1"/>
  <c r="J735" i="1"/>
  <c r="J736" i="1"/>
  <c r="J737" i="1"/>
  <c r="J738" i="1"/>
  <c r="J739" i="1"/>
  <c r="J740" i="1"/>
  <c r="J741" i="1"/>
  <c r="J742" i="1"/>
  <c r="J743" i="1"/>
  <c r="J744" i="1"/>
  <c r="J745" i="1"/>
  <c r="J746" i="1"/>
  <c r="J747" i="1"/>
  <c r="J748" i="1"/>
  <c r="J749" i="1"/>
  <c r="M749" i="1" s="1" a="1"/>
  <c r="M749" i="1" s="1"/>
  <c r="J750" i="1"/>
  <c r="J751" i="1"/>
  <c r="J752" i="1"/>
  <c r="J753" i="1"/>
  <c r="J754" i="1"/>
  <c r="J755" i="1"/>
  <c r="J756" i="1"/>
  <c r="M756" i="1" s="1" a="1"/>
  <c r="M756" i="1" s="1"/>
  <c r="J757" i="1"/>
  <c r="J758" i="1"/>
  <c r="J759" i="1"/>
  <c r="J760" i="1"/>
  <c r="J761" i="1"/>
  <c r="J762" i="1"/>
  <c r="J763" i="1"/>
  <c r="J764" i="1"/>
  <c r="J765" i="1"/>
  <c r="M765" i="1" s="1" a="1"/>
  <c r="M765" i="1" s="1"/>
  <c r="J766" i="1"/>
  <c r="J767" i="1"/>
  <c r="J768" i="1"/>
  <c r="J769" i="1"/>
  <c r="J770" i="1"/>
  <c r="J771" i="1"/>
  <c r="J772" i="1"/>
  <c r="M772" i="1" s="1" a="1"/>
  <c r="M772" i="1" s="1"/>
  <c r="J773" i="1"/>
  <c r="J774" i="1"/>
  <c r="J775" i="1"/>
  <c r="J776" i="1"/>
  <c r="J777" i="1"/>
  <c r="J778" i="1"/>
  <c r="J779" i="1"/>
  <c r="J780" i="1"/>
  <c r="J781" i="1"/>
  <c r="M781" i="1" s="1" a="1"/>
  <c r="M781" i="1" s="1"/>
  <c r="J782" i="1"/>
  <c r="J783" i="1"/>
  <c r="J784" i="1"/>
  <c r="J785" i="1"/>
  <c r="J786" i="1"/>
  <c r="J787" i="1"/>
  <c r="J788" i="1"/>
  <c r="M788" i="1" s="1" a="1"/>
  <c r="M788" i="1" s="1"/>
  <c r="J789" i="1"/>
  <c r="J790" i="1"/>
  <c r="J791" i="1"/>
  <c r="J792" i="1"/>
  <c r="J793" i="1"/>
  <c r="J794" i="1"/>
  <c r="J795" i="1"/>
  <c r="J796" i="1"/>
  <c r="J797" i="1"/>
  <c r="M797" i="1" s="1" a="1"/>
  <c r="M797" i="1" s="1"/>
  <c r="J798" i="1"/>
  <c r="J799" i="1"/>
  <c r="J800" i="1"/>
  <c r="J801" i="1"/>
  <c r="J802" i="1"/>
  <c r="J803" i="1"/>
  <c r="J804" i="1"/>
  <c r="M804" i="1" s="1" a="1"/>
  <c r="M804" i="1" s="1"/>
  <c r="J805" i="1"/>
  <c r="J806" i="1"/>
  <c r="J807" i="1"/>
  <c r="J808" i="1"/>
  <c r="J809" i="1"/>
  <c r="J810" i="1"/>
  <c r="J811" i="1"/>
  <c r="J812" i="1"/>
  <c r="J813" i="1"/>
  <c r="M813" i="1" s="1" a="1"/>
  <c r="M813" i="1" s="1"/>
  <c r="J814" i="1"/>
  <c r="J815" i="1"/>
  <c r="M815" i="1" s="1" a="1"/>
  <c r="M815" i="1" s="1"/>
  <c r="J816" i="1"/>
  <c r="J817" i="1"/>
  <c r="J818" i="1"/>
  <c r="J819" i="1"/>
  <c r="J820" i="1"/>
  <c r="J821" i="1"/>
  <c r="J822" i="1"/>
  <c r="J823" i="1"/>
  <c r="J824" i="1"/>
  <c r="J825" i="1"/>
  <c r="J826" i="1"/>
  <c r="J827" i="1"/>
  <c r="J828" i="1"/>
  <c r="J829" i="1"/>
  <c r="M829" i="1" s="1" a="1"/>
  <c r="M829" i="1" s="1"/>
  <c r="J830" i="1"/>
  <c r="J831" i="1"/>
  <c r="M831" i="1" s="1" a="1"/>
  <c r="M831" i="1" s="1"/>
  <c r="J832" i="1"/>
  <c r="J833" i="1"/>
  <c r="J834" i="1"/>
  <c r="J835" i="1"/>
  <c r="J836" i="1"/>
  <c r="M836" i="1" s="1" a="1"/>
  <c r="M836" i="1" s="1"/>
  <c r="J837" i="1"/>
  <c r="J838" i="1"/>
  <c r="J839" i="1"/>
  <c r="J840" i="1"/>
  <c r="J841" i="1"/>
  <c r="J842" i="1"/>
  <c r="J843" i="1"/>
  <c r="J844" i="1"/>
  <c r="J845" i="1"/>
  <c r="M845" i="1" s="1" a="1"/>
  <c r="M845" i="1" s="1"/>
  <c r="J846" i="1"/>
  <c r="J847" i="1"/>
  <c r="M847" i="1" s="1" a="1"/>
  <c r="M847" i="1" s="1"/>
  <c r="J848" i="1"/>
  <c r="J849" i="1"/>
  <c r="J850" i="1"/>
  <c r="J851" i="1"/>
  <c r="J852" i="1"/>
  <c r="M852" i="1" s="1" a="1"/>
  <c r="M852" i="1" s="1"/>
  <c r="J853" i="1"/>
  <c r="J854" i="1"/>
  <c r="J855" i="1"/>
  <c r="J856" i="1"/>
  <c r="J857" i="1"/>
  <c r="J858" i="1"/>
  <c r="J859" i="1"/>
  <c r="J860" i="1"/>
  <c r="J861" i="1"/>
  <c r="M861" i="1" s="1" a="1"/>
  <c r="M861" i="1" s="1"/>
  <c r="J862" i="1"/>
  <c r="J863" i="1"/>
  <c r="J864" i="1"/>
  <c r="J865" i="1"/>
  <c r="J866" i="1"/>
  <c r="J867" i="1"/>
  <c r="J868" i="1"/>
  <c r="M868" i="1" s="1" a="1"/>
  <c r="M868" i="1" s="1"/>
  <c r="J869" i="1"/>
  <c r="J870" i="1"/>
  <c r="J871" i="1"/>
  <c r="L871" i="1" s="1"/>
  <c r="J872" i="1"/>
  <c r="J873" i="1"/>
  <c r="J874" i="1"/>
  <c r="J875" i="1"/>
  <c r="J876" i="1"/>
  <c r="J877" i="1"/>
  <c r="M877" i="1" s="1" a="1"/>
  <c r="M877" i="1" s="1"/>
  <c r="J878" i="1"/>
  <c r="J879" i="1"/>
  <c r="M879" i="1" s="1" a="1"/>
  <c r="M879" i="1" s="1"/>
  <c r="J880" i="1"/>
  <c r="J881" i="1"/>
  <c r="J882" i="1"/>
  <c r="J883" i="1"/>
  <c r="J884" i="1"/>
  <c r="J885" i="1"/>
  <c r="J886" i="1"/>
  <c r="J887" i="1"/>
  <c r="J888" i="1"/>
  <c r="J889" i="1"/>
  <c r="J890" i="1"/>
  <c r="J891" i="1"/>
  <c r="J892" i="1"/>
  <c r="J893" i="1"/>
  <c r="M893" i="1" s="1" a="1"/>
  <c r="M893" i="1" s="1"/>
  <c r="J894" i="1"/>
  <c r="J895" i="1"/>
  <c r="M895" i="1" s="1" a="1"/>
  <c r="M895" i="1" s="1"/>
  <c r="J896" i="1"/>
  <c r="J897" i="1"/>
  <c r="J898" i="1"/>
  <c r="J899" i="1"/>
  <c r="J900" i="1"/>
  <c r="M900" i="1" s="1" a="1"/>
  <c r="M900" i="1" s="1"/>
  <c r="J901" i="1"/>
  <c r="J902" i="1"/>
  <c r="J903" i="1"/>
  <c r="J904" i="1"/>
  <c r="J905" i="1"/>
  <c r="J906" i="1"/>
  <c r="J907" i="1"/>
  <c r="J908" i="1"/>
  <c r="J909" i="1"/>
  <c r="M909" i="1" s="1" a="1"/>
  <c r="M909" i="1" s="1"/>
  <c r="J910" i="1"/>
  <c r="J911" i="1"/>
  <c r="M911" i="1" s="1" a="1"/>
  <c r="M911" i="1" s="1"/>
  <c r="J912" i="1"/>
  <c r="J913" i="1"/>
  <c r="J914" i="1"/>
  <c r="J915" i="1"/>
  <c r="J916" i="1"/>
  <c r="J917" i="1"/>
  <c r="J918" i="1"/>
  <c r="J919" i="1"/>
  <c r="L919" i="1" s="1"/>
  <c r="J920" i="1"/>
  <c r="J921" i="1"/>
  <c r="J922" i="1"/>
  <c r="J923" i="1"/>
  <c r="J924" i="1"/>
  <c r="J925" i="1"/>
  <c r="M925" i="1" s="1" a="1"/>
  <c r="M925" i="1" s="1"/>
  <c r="J926" i="1"/>
  <c r="J927" i="1"/>
  <c r="M927" i="1" s="1" a="1"/>
  <c r="M927" i="1" s="1"/>
  <c r="J928" i="1"/>
  <c r="J929" i="1"/>
  <c r="J930" i="1"/>
  <c r="J931" i="1"/>
  <c r="J932" i="1"/>
  <c r="M932" i="1" s="1" a="1"/>
  <c r="M932" i="1" s="1"/>
  <c r="J933" i="1"/>
  <c r="J934" i="1"/>
  <c r="J935" i="1"/>
  <c r="L935" i="1" s="1"/>
  <c r="J936" i="1"/>
  <c r="J937" i="1"/>
  <c r="J938" i="1"/>
  <c r="J939" i="1"/>
  <c r="J940" i="1"/>
  <c r="J941" i="1"/>
  <c r="M941" i="1" s="1" a="1"/>
  <c r="M941" i="1" s="1"/>
  <c r="J942" i="1"/>
  <c r="J943" i="1"/>
  <c r="M943" i="1" s="1" a="1"/>
  <c r="M943" i="1" s="1"/>
  <c r="J944" i="1"/>
  <c r="J945" i="1"/>
  <c r="J946" i="1"/>
  <c r="J947" i="1"/>
  <c r="J948" i="1"/>
  <c r="M948" i="1" s="1" a="1"/>
  <c r="M948" i="1" s="1"/>
  <c r="J949" i="1"/>
  <c r="J950" i="1"/>
  <c r="J951" i="1"/>
  <c r="J952" i="1"/>
  <c r="J953" i="1"/>
  <c r="J954" i="1"/>
  <c r="J955" i="1"/>
  <c r="J956" i="1"/>
  <c r="J957" i="1"/>
  <c r="M957" i="1" s="1" a="1"/>
  <c r="M957" i="1" s="1"/>
  <c r="J958" i="1"/>
  <c r="J959" i="1"/>
  <c r="J960" i="1"/>
  <c r="J961" i="1"/>
  <c r="J962" i="1"/>
  <c r="J963" i="1"/>
  <c r="J964" i="1"/>
  <c r="J965" i="1"/>
  <c r="J966" i="1"/>
  <c r="J967" i="1"/>
  <c r="J968" i="1"/>
  <c r="J969" i="1"/>
  <c r="J970" i="1"/>
  <c r="J971" i="1"/>
  <c r="J972" i="1"/>
  <c r="J973" i="1"/>
  <c r="M973" i="1" s="1" a="1"/>
  <c r="M973" i="1" s="1"/>
  <c r="J974" i="1"/>
  <c r="J975" i="1"/>
  <c r="M975" i="1" s="1" a="1"/>
  <c r="M975" i="1" s="1"/>
  <c r="J976" i="1"/>
  <c r="J977" i="1"/>
  <c r="J978" i="1"/>
  <c r="J979" i="1"/>
  <c r="J980" i="1"/>
  <c r="M980" i="1" s="1" a="1"/>
  <c r="M980" i="1" s="1"/>
  <c r="J981" i="1"/>
  <c r="J982" i="1"/>
  <c r="J983" i="1"/>
  <c r="L983" i="1" s="1"/>
  <c r="J984" i="1"/>
  <c r="J985" i="1"/>
  <c r="J986" i="1"/>
  <c r="J987" i="1"/>
  <c r="J988" i="1"/>
  <c r="J989" i="1"/>
  <c r="M989" i="1" s="1" a="1"/>
  <c r="M989" i="1" s="1"/>
  <c r="J990" i="1"/>
  <c r="J991" i="1"/>
  <c r="J992" i="1"/>
  <c r="J993" i="1"/>
  <c r="M993" i="1" s="1" a="1"/>
  <c r="M993" i="1" s="1"/>
  <c r="J994" i="1"/>
  <c r="J995" i="1"/>
  <c r="J996" i="1"/>
  <c r="M996" i="1" s="1" a="1"/>
  <c r="M996" i="1" s="1"/>
  <c r="J997" i="1"/>
  <c r="J998" i="1"/>
  <c r="J999" i="1"/>
  <c r="L999" i="1" s="1"/>
  <c r="J1000" i="1"/>
  <c r="J1001" i="1"/>
  <c r="L1000" i="1" l="1"/>
  <c r="N1000" i="1"/>
  <c r="M1000" i="1" a="1"/>
  <c r="M1000" i="1" s="1"/>
  <c r="L988" i="1"/>
  <c r="N988" i="1"/>
  <c r="L976" i="1"/>
  <c r="N976" i="1"/>
  <c r="M976" i="1" a="1"/>
  <c r="M976" i="1" s="1"/>
  <c r="L964" i="1"/>
  <c r="N964" i="1"/>
  <c r="L952" i="1"/>
  <c r="N952" i="1"/>
  <c r="M952" i="1" a="1"/>
  <c r="M952" i="1" s="1"/>
  <c r="L940" i="1"/>
  <c r="N940" i="1"/>
  <c r="L928" i="1"/>
  <c r="N928" i="1"/>
  <c r="M928" i="1" a="1"/>
  <c r="M928" i="1" s="1"/>
  <c r="L916" i="1"/>
  <c r="N916" i="1"/>
  <c r="L908" i="1"/>
  <c r="N908" i="1"/>
  <c r="L896" i="1"/>
  <c r="N896" i="1"/>
  <c r="M896" i="1" a="1"/>
  <c r="M896" i="1" s="1"/>
  <c r="L884" i="1"/>
  <c r="N884" i="1"/>
  <c r="L872" i="1"/>
  <c r="N872" i="1"/>
  <c r="M872" i="1" a="1"/>
  <c r="M872" i="1" s="1"/>
  <c r="L864" i="1"/>
  <c r="N864" i="1"/>
  <c r="M864" i="1" a="1"/>
  <c r="M864" i="1" s="1"/>
  <c r="L856" i="1"/>
  <c r="N856" i="1"/>
  <c r="M856" i="1" a="1"/>
  <c r="M856" i="1" s="1"/>
  <c r="L844" i="1"/>
  <c r="N844" i="1"/>
  <c r="L832" i="1"/>
  <c r="N832" i="1"/>
  <c r="M832" i="1" a="1"/>
  <c r="M832" i="1" s="1"/>
  <c r="L820" i="1"/>
  <c r="N820" i="1"/>
  <c r="L808" i="1"/>
  <c r="N808" i="1"/>
  <c r="M808" i="1" a="1"/>
  <c r="M808" i="1" s="1"/>
  <c r="L796" i="1"/>
  <c r="N796" i="1"/>
  <c r="L784" i="1"/>
  <c r="N784" i="1"/>
  <c r="M784" i="1" a="1"/>
  <c r="M784" i="1" s="1"/>
  <c r="L776" i="1"/>
  <c r="N776" i="1"/>
  <c r="M776" i="1" a="1"/>
  <c r="M776" i="1" s="1"/>
  <c r="L764" i="1"/>
  <c r="N764" i="1"/>
  <c r="L752" i="1"/>
  <c r="N752" i="1"/>
  <c r="M752" i="1" a="1"/>
  <c r="M752" i="1" s="1"/>
  <c r="L740" i="1"/>
  <c r="N740" i="1"/>
  <c r="L728" i="1"/>
  <c r="N728" i="1"/>
  <c r="M728" i="1" a="1"/>
  <c r="M728" i="1" s="1"/>
  <c r="L720" i="1"/>
  <c r="N720" i="1"/>
  <c r="M720" i="1" a="1"/>
  <c r="M720" i="1" s="1"/>
  <c r="L712" i="1"/>
  <c r="N712" i="1"/>
  <c r="L700" i="1"/>
  <c r="N700" i="1"/>
  <c r="M700" i="1" a="1"/>
  <c r="M700" i="1" s="1"/>
  <c r="L688" i="1"/>
  <c r="N688" i="1"/>
  <c r="M688" i="1" a="1"/>
  <c r="M688" i="1" s="1"/>
  <c r="L676" i="1"/>
  <c r="N676" i="1"/>
  <c r="L660" i="1"/>
  <c r="N660" i="1"/>
  <c r="M660" i="1" a="1"/>
  <c r="M660" i="1" s="1"/>
  <c r="L648" i="1"/>
  <c r="N648" i="1"/>
  <c r="L640" i="1"/>
  <c r="N640" i="1"/>
  <c r="L628" i="1"/>
  <c r="N628" i="1"/>
  <c r="L616" i="1"/>
  <c r="N616" i="1"/>
  <c r="M616" i="1" a="1"/>
  <c r="M616" i="1" s="1"/>
  <c r="L604" i="1"/>
  <c r="N604" i="1"/>
  <c r="L592" i="1"/>
  <c r="N592" i="1"/>
  <c r="M592" i="1" a="1"/>
  <c r="M592" i="1" s="1"/>
  <c r="L580" i="1"/>
  <c r="N580" i="1"/>
  <c r="M580" i="1" a="1"/>
  <c r="M580" i="1" s="1"/>
  <c r="L572" i="1"/>
  <c r="N572" i="1"/>
  <c r="M572" i="1" a="1"/>
  <c r="M572" i="1" s="1"/>
  <c r="L560" i="1"/>
  <c r="N560" i="1"/>
  <c r="M560" i="1" a="1"/>
  <c r="M560" i="1" s="1"/>
  <c r="L548" i="1"/>
  <c r="N548" i="1"/>
  <c r="M548" i="1" a="1"/>
  <c r="M548" i="1" s="1"/>
  <c r="L536" i="1"/>
  <c r="N536" i="1"/>
  <c r="M536" i="1" a="1"/>
  <c r="M536" i="1" s="1"/>
  <c r="L524" i="1"/>
  <c r="N524" i="1"/>
  <c r="M524" i="1" a="1"/>
  <c r="M524" i="1" s="1"/>
  <c r="L512" i="1"/>
  <c r="N512" i="1"/>
  <c r="M512" i="1" a="1"/>
  <c r="M512" i="1" s="1"/>
  <c r="L504" i="1"/>
  <c r="N504" i="1"/>
  <c r="M504" i="1" a="1"/>
  <c r="M504" i="1" s="1"/>
  <c r="L492" i="1"/>
  <c r="N492" i="1"/>
  <c r="L480" i="1"/>
  <c r="N480" i="1"/>
  <c r="M480" i="1" a="1"/>
  <c r="M480" i="1" s="1"/>
  <c r="L468" i="1"/>
  <c r="N468" i="1"/>
  <c r="M468" i="1" a="1"/>
  <c r="M468" i="1" s="1"/>
  <c r="L456" i="1"/>
  <c r="N456" i="1"/>
  <c r="M456" i="1" a="1"/>
  <c r="M456" i="1" s="1"/>
  <c r="L448" i="1"/>
  <c r="N448" i="1"/>
  <c r="M448" i="1" a="1"/>
  <c r="M448" i="1" s="1"/>
  <c r="L436" i="1"/>
  <c r="N436" i="1"/>
  <c r="M436" i="1" a="1"/>
  <c r="M436" i="1" s="1"/>
  <c r="L424" i="1"/>
  <c r="N424" i="1"/>
  <c r="M424" i="1" a="1"/>
  <c r="M424" i="1" s="1"/>
  <c r="L416" i="1"/>
  <c r="N416" i="1"/>
  <c r="M416" i="1" a="1"/>
  <c r="M416" i="1" s="1"/>
  <c r="L400" i="1"/>
  <c r="N400" i="1"/>
  <c r="M400" i="1" a="1"/>
  <c r="M400" i="1" s="1"/>
  <c r="L388" i="1"/>
  <c r="N388" i="1"/>
  <c r="M388" i="1" a="1"/>
  <c r="M388" i="1" s="1"/>
  <c r="L376" i="1"/>
  <c r="N376" i="1"/>
  <c r="M376" i="1" a="1"/>
  <c r="M376" i="1" s="1"/>
  <c r="L364" i="1"/>
  <c r="N364" i="1"/>
  <c r="L352" i="1"/>
  <c r="N352" i="1"/>
  <c r="M352" i="1" a="1"/>
  <c r="M352" i="1" s="1"/>
  <c r="L340" i="1"/>
  <c r="N340" i="1"/>
  <c r="M340" i="1" a="1"/>
  <c r="M340" i="1" s="1"/>
  <c r="L328" i="1"/>
  <c r="N328" i="1"/>
  <c r="M328" i="1" a="1"/>
  <c r="M328" i="1" s="1"/>
  <c r="L316" i="1"/>
  <c r="N316" i="1"/>
  <c r="L304" i="1"/>
  <c r="N304" i="1"/>
  <c r="M304" i="1" a="1"/>
  <c r="M304" i="1" s="1"/>
  <c r="L292" i="1"/>
  <c r="N292" i="1"/>
  <c r="M292" i="1" a="1"/>
  <c r="M292" i="1" s="1"/>
  <c r="L280" i="1"/>
  <c r="N280" i="1"/>
  <c r="M280" i="1" a="1"/>
  <c r="M280" i="1" s="1"/>
  <c r="L268" i="1"/>
  <c r="N268" i="1"/>
  <c r="M268" i="1" a="1"/>
  <c r="M268" i="1" s="1"/>
  <c r="L256" i="1"/>
  <c r="N256" i="1"/>
  <c r="M256" i="1" a="1"/>
  <c r="M256" i="1" s="1"/>
  <c r="L244" i="1"/>
  <c r="N244" i="1"/>
  <c r="M244" i="1" a="1"/>
  <c r="M244" i="1" s="1"/>
  <c r="L232" i="1"/>
  <c r="N232" i="1"/>
  <c r="L220" i="1"/>
  <c r="N220" i="1"/>
  <c r="M220" i="1" a="1"/>
  <c r="M220" i="1" s="1"/>
  <c r="L208" i="1"/>
  <c r="N208" i="1"/>
  <c r="M208" i="1" a="1"/>
  <c r="M208" i="1" s="1"/>
  <c r="L200" i="1"/>
  <c r="N200" i="1"/>
  <c r="M200" i="1" a="1"/>
  <c r="M200" i="1" s="1"/>
  <c r="L188" i="1"/>
  <c r="N188" i="1"/>
  <c r="M188" i="1" a="1"/>
  <c r="M188" i="1" s="1"/>
  <c r="L176" i="1"/>
  <c r="N176" i="1"/>
  <c r="M176" i="1" a="1"/>
  <c r="M176" i="1" s="1"/>
  <c r="L164" i="1"/>
  <c r="N164" i="1"/>
  <c r="M164" i="1" a="1"/>
  <c r="M164" i="1" s="1"/>
  <c r="L156" i="1"/>
  <c r="N156" i="1"/>
  <c r="M156" i="1" a="1"/>
  <c r="M156" i="1" s="1"/>
  <c r="L144" i="1"/>
  <c r="N144" i="1"/>
  <c r="M144" i="1" a="1"/>
  <c r="M144" i="1" s="1"/>
  <c r="L132" i="1"/>
  <c r="N132" i="1"/>
  <c r="M132" i="1" a="1"/>
  <c r="M132" i="1" s="1"/>
  <c r="L120" i="1"/>
  <c r="N120" i="1"/>
  <c r="M120" i="1" a="1"/>
  <c r="M120" i="1" s="1"/>
  <c r="L108" i="1"/>
  <c r="N108" i="1"/>
  <c r="M108" i="1" a="1"/>
  <c r="M108" i="1" s="1"/>
  <c r="L96" i="1"/>
  <c r="N96" i="1"/>
  <c r="M96" i="1" a="1"/>
  <c r="M96" i="1" s="1"/>
  <c r="L84" i="1"/>
  <c r="N84" i="1"/>
  <c r="M84" i="1" a="1"/>
  <c r="M84" i="1" s="1"/>
  <c r="L72" i="1"/>
  <c r="N72" i="1"/>
  <c r="M72" i="1" a="1"/>
  <c r="M72" i="1" s="1"/>
  <c r="L60" i="1"/>
  <c r="N60" i="1"/>
  <c r="M60" i="1" a="1"/>
  <c r="M60" i="1" s="1"/>
  <c r="L48" i="1"/>
  <c r="N48" i="1"/>
  <c r="M48" i="1" a="1"/>
  <c r="M48" i="1" s="1"/>
  <c r="L40" i="1"/>
  <c r="N40" i="1"/>
  <c r="M40" i="1" a="1"/>
  <c r="M40" i="1" s="1"/>
  <c r="L28" i="1"/>
  <c r="N28" i="1"/>
  <c r="M28" i="1" a="1"/>
  <c r="M28" i="1" s="1"/>
  <c r="L16" i="1"/>
  <c r="N16" i="1"/>
  <c r="M16" i="1" a="1"/>
  <c r="M16" i="1" s="1"/>
  <c r="L4" i="1"/>
  <c r="M4" i="1" a="1"/>
  <c r="M4" i="1" s="1"/>
  <c r="N4" i="1"/>
  <c r="M648" i="1" a="1"/>
  <c r="M648" i="1" s="1"/>
  <c r="M640" i="1" a="1"/>
  <c r="M640" i="1" s="1"/>
  <c r="M492" i="1" a="1"/>
  <c r="M492" i="1" s="1"/>
  <c r="L987" i="1"/>
  <c r="N987" i="1"/>
  <c r="M987" i="1" a="1"/>
  <c r="M987" i="1" s="1"/>
  <c r="L971" i="1"/>
  <c r="N971" i="1"/>
  <c r="M971" i="1" a="1"/>
  <c r="M971" i="1" s="1"/>
  <c r="L959" i="1"/>
  <c r="N959" i="1"/>
  <c r="L939" i="1"/>
  <c r="N939" i="1"/>
  <c r="M939" i="1" a="1"/>
  <c r="M939" i="1" s="1"/>
  <c r="L863" i="1"/>
  <c r="N863" i="1"/>
  <c r="L855" i="1"/>
  <c r="N855" i="1"/>
  <c r="L843" i="1"/>
  <c r="N843" i="1"/>
  <c r="M843" i="1" a="1"/>
  <c r="M843" i="1" s="1"/>
  <c r="L835" i="1"/>
  <c r="N835" i="1"/>
  <c r="M835" i="1" a="1"/>
  <c r="M835" i="1" s="1"/>
  <c r="L827" i="1"/>
  <c r="N827" i="1"/>
  <c r="M827" i="1" a="1"/>
  <c r="M827" i="1" s="1"/>
  <c r="L819" i="1"/>
  <c r="N819" i="1"/>
  <c r="M819" i="1" a="1"/>
  <c r="M819" i="1" s="1"/>
  <c r="L811" i="1"/>
  <c r="N811" i="1"/>
  <c r="M811" i="1" a="1"/>
  <c r="M811" i="1" s="1"/>
  <c r="L807" i="1"/>
  <c r="N807" i="1"/>
  <c r="L799" i="1"/>
  <c r="N799" i="1"/>
  <c r="L795" i="1"/>
  <c r="N795" i="1"/>
  <c r="M795" i="1" a="1"/>
  <c r="M795" i="1" s="1"/>
  <c r="L791" i="1"/>
  <c r="N791" i="1"/>
  <c r="L787" i="1"/>
  <c r="N787" i="1"/>
  <c r="M787" i="1" a="1"/>
  <c r="M787" i="1" s="1"/>
  <c r="L783" i="1"/>
  <c r="N783" i="1"/>
  <c r="L779" i="1"/>
  <c r="N779" i="1"/>
  <c r="M779" i="1" a="1"/>
  <c r="M779" i="1" s="1"/>
  <c r="L775" i="1"/>
  <c r="N775" i="1"/>
  <c r="L771" i="1"/>
  <c r="N771" i="1"/>
  <c r="M771" i="1" a="1"/>
  <c r="M771" i="1" s="1"/>
  <c r="L767" i="1"/>
  <c r="N767" i="1"/>
  <c r="L763" i="1"/>
  <c r="N763" i="1"/>
  <c r="M763" i="1" a="1"/>
  <c r="M763" i="1" s="1"/>
  <c r="L759" i="1"/>
  <c r="N759" i="1"/>
  <c r="L755" i="1"/>
  <c r="N755" i="1"/>
  <c r="M755" i="1" a="1"/>
  <c r="M755" i="1" s="1"/>
  <c r="L751" i="1"/>
  <c r="N751" i="1"/>
  <c r="L747" i="1"/>
  <c r="N747" i="1"/>
  <c r="M747" i="1" a="1"/>
  <c r="M747" i="1" s="1"/>
  <c r="L743" i="1"/>
  <c r="N743" i="1"/>
  <c r="L739" i="1"/>
  <c r="N739" i="1"/>
  <c r="M739" i="1" a="1"/>
  <c r="M739" i="1" s="1"/>
  <c r="L735" i="1"/>
  <c r="N735" i="1"/>
  <c r="L731" i="1"/>
  <c r="N731" i="1"/>
  <c r="M731" i="1" a="1"/>
  <c r="M731" i="1" s="1"/>
  <c r="L727" i="1"/>
  <c r="N727" i="1"/>
  <c r="L723" i="1"/>
  <c r="N723" i="1"/>
  <c r="M723" i="1" a="1"/>
  <c r="M723" i="1" s="1"/>
  <c r="L719" i="1"/>
  <c r="N719" i="1"/>
  <c r="L715" i="1"/>
  <c r="N715" i="1"/>
  <c r="L711" i="1"/>
  <c r="N711" i="1"/>
  <c r="M711" i="1" a="1"/>
  <c r="M711" i="1" s="1"/>
  <c r="L707" i="1"/>
  <c r="N707" i="1"/>
  <c r="M707" i="1" a="1"/>
  <c r="M707" i="1" s="1"/>
  <c r="L703" i="1"/>
  <c r="N703" i="1"/>
  <c r="M703" i="1" a="1"/>
  <c r="M703" i="1" s="1"/>
  <c r="L699" i="1"/>
  <c r="N699" i="1"/>
  <c r="M699" i="1" a="1"/>
  <c r="M699" i="1" s="1"/>
  <c r="L695" i="1"/>
  <c r="N695" i="1"/>
  <c r="L691" i="1"/>
  <c r="N691" i="1"/>
  <c r="L687" i="1"/>
  <c r="N687" i="1"/>
  <c r="L683" i="1"/>
  <c r="N683" i="1"/>
  <c r="L679" i="1"/>
  <c r="N679" i="1"/>
  <c r="M679" i="1" a="1"/>
  <c r="M679" i="1" s="1"/>
  <c r="L675" i="1"/>
  <c r="N675" i="1"/>
  <c r="M675" i="1" a="1"/>
  <c r="M675" i="1" s="1"/>
  <c r="L671" i="1"/>
  <c r="N671" i="1"/>
  <c r="M671" i="1" a="1"/>
  <c r="M671" i="1" s="1"/>
  <c r="L667" i="1"/>
  <c r="N667" i="1"/>
  <c r="M667" i="1" a="1"/>
  <c r="M667" i="1" s="1"/>
  <c r="L663" i="1"/>
  <c r="N663" i="1"/>
  <c r="L659" i="1"/>
  <c r="N659" i="1"/>
  <c r="L655" i="1"/>
  <c r="N655" i="1"/>
  <c r="L651" i="1"/>
  <c r="N651" i="1"/>
  <c r="L647" i="1"/>
  <c r="N647" i="1"/>
  <c r="L643" i="1"/>
  <c r="N643" i="1"/>
  <c r="L639" i="1"/>
  <c r="N639" i="1"/>
  <c r="L635" i="1"/>
  <c r="N635" i="1"/>
  <c r="L631" i="1"/>
  <c r="N631" i="1"/>
  <c r="L627" i="1"/>
  <c r="N627" i="1"/>
  <c r="L623" i="1"/>
  <c r="N623" i="1"/>
  <c r="L619" i="1"/>
  <c r="N619" i="1"/>
  <c r="L615" i="1"/>
  <c r="N615" i="1"/>
  <c r="M615" i="1" a="1"/>
  <c r="M615" i="1" s="1"/>
  <c r="L611" i="1"/>
  <c r="N611" i="1"/>
  <c r="L607" i="1"/>
  <c r="N607" i="1"/>
  <c r="M607" i="1" a="1"/>
  <c r="M607" i="1" s="1"/>
  <c r="L603" i="1"/>
  <c r="N603" i="1"/>
  <c r="M603" i="1" a="1"/>
  <c r="M603" i="1" s="1"/>
  <c r="L599" i="1"/>
  <c r="N599" i="1"/>
  <c r="M599" i="1" a="1"/>
  <c r="M599" i="1" s="1"/>
  <c r="L595" i="1"/>
  <c r="N595" i="1"/>
  <c r="L591" i="1"/>
  <c r="N591" i="1"/>
  <c r="L587" i="1"/>
  <c r="N587" i="1"/>
  <c r="M587" i="1" a="1"/>
  <c r="M587" i="1" s="1"/>
  <c r="L583" i="1"/>
  <c r="N583" i="1"/>
  <c r="M583" i="1" a="1"/>
  <c r="M583" i="1" s="1"/>
  <c r="L579" i="1"/>
  <c r="N579" i="1"/>
  <c r="L575" i="1"/>
  <c r="N575" i="1"/>
  <c r="M575" i="1" a="1"/>
  <c r="M575" i="1" s="1"/>
  <c r="L571" i="1"/>
  <c r="N571" i="1"/>
  <c r="M571" i="1" a="1"/>
  <c r="M571" i="1" s="1"/>
  <c r="L567" i="1"/>
  <c r="N567" i="1"/>
  <c r="M567" i="1" a="1"/>
  <c r="M567" i="1" s="1"/>
  <c r="L563" i="1"/>
  <c r="N563" i="1"/>
  <c r="M563" i="1" a="1"/>
  <c r="M563" i="1" s="1"/>
  <c r="L559" i="1"/>
  <c r="N559" i="1"/>
  <c r="M559" i="1" a="1"/>
  <c r="M559" i="1" s="1"/>
  <c r="L555" i="1"/>
  <c r="N555" i="1"/>
  <c r="M555" i="1" a="1"/>
  <c r="M555" i="1" s="1"/>
  <c r="L551" i="1"/>
  <c r="N551" i="1"/>
  <c r="M551" i="1" a="1"/>
  <c r="M551" i="1" s="1"/>
  <c r="L547" i="1"/>
  <c r="N547" i="1"/>
  <c r="M547" i="1" a="1"/>
  <c r="M547" i="1" s="1"/>
  <c r="L543" i="1"/>
  <c r="N543" i="1"/>
  <c r="L539" i="1"/>
  <c r="N539" i="1"/>
  <c r="M539" i="1" a="1"/>
  <c r="M539" i="1" s="1"/>
  <c r="L535" i="1"/>
  <c r="N535" i="1"/>
  <c r="M535" i="1" a="1"/>
  <c r="M535" i="1" s="1"/>
  <c r="L531" i="1"/>
  <c r="N531" i="1"/>
  <c r="L527" i="1"/>
  <c r="N527" i="1"/>
  <c r="L523" i="1"/>
  <c r="N523" i="1"/>
  <c r="M523" i="1" a="1"/>
  <c r="M523" i="1" s="1"/>
  <c r="L519" i="1"/>
  <c r="N519" i="1"/>
  <c r="M519" i="1" a="1"/>
  <c r="M519" i="1" s="1"/>
  <c r="L515" i="1"/>
  <c r="N515" i="1"/>
  <c r="L511" i="1"/>
  <c r="N511" i="1"/>
  <c r="M511" i="1" a="1"/>
  <c r="M511" i="1" s="1"/>
  <c r="L507" i="1"/>
  <c r="N507" i="1"/>
  <c r="M507" i="1" a="1"/>
  <c r="M507" i="1" s="1"/>
  <c r="L503" i="1"/>
  <c r="N503" i="1"/>
  <c r="M503" i="1" a="1"/>
  <c r="M503" i="1" s="1"/>
  <c r="L499" i="1"/>
  <c r="N499" i="1"/>
  <c r="M499" i="1" a="1"/>
  <c r="M499" i="1" s="1"/>
  <c r="L495" i="1"/>
  <c r="N495" i="1"/>
  <c r="M495" i="1" a="1"/>
  <c r="M495" i="1" s="1"/>
  <c r="L491" i="1"/>
  <c r="N491" i="1"/>
  <c r="M491" i="1" a="1"/>
  <c r="M491" i="1" s="1"/>
  <c r="L487" i="1"/>
  <c r="N487" i="1"/>
  <c r="M487" i="1" a="1"/>
  <c r="M487" i="1" s="1"/>
  <c r="L483" i="1"/>
  <c r="N483" i="1"/>
  <c r="M483" i="1" a="1"/>
  <c r="M483" i="1" s="1"/>
  <c r="L479" i="1"/>
  <c r="N479" i="1"/>
  <c r="L475" i="1"/>
  <c r="N475" i="1"/>
  <c r="M475" i="1" a="1"/>
  <c r="M475" i="1" s="1"/>
  <c r="L471" i="1"/>
  <c r="N471" i="1"/>
  <c r="M471" i="1" a="1"/>
  <c r="M471" i="1" s="1"/>
  <c r="L467" i="1"/>
  <c r="N467" i="1"/>
  <c r="L463" i="1"/>
  <c r="N463" i="1"/>
  <c r="L459" i="1"/>
  <c r="N459" i="1"/>
  <c r="M459" i="1" a="1"/>
  <c r="M459" i="1" s="1"/>
  <c r="L455" i="1"/>
  <c r="N455" i="1"/>
  <c r="M455" i="1" a="1"/>
  <c r="M455" i="1" s="1"/>
  <c r="L451" i="1"/>
  <c r="N451" i="1"/>
  <c r="L447" i="1"/>
  <c r="N447" i="1"/>
  <c r="M447" i="1" a="1"/>
  <c r="M447" i="1" s="1"/>
  <c r="L443" i="1"/>
  <c r="N443" i="1"/>
  <c r="M443" i="1" a="1"/>
  <c r="M443" i="1" s="1"/>
  <c r="L439" i="1"/>
  <c r="N439" i="1"/>
  <c r="M439" i="1" a="1"/>
  <c r="M439" i="1" s="1"/>
  <c r="L435" i="1"/>
  <c r="N435" i="1"/>
  <c r="M435" i="1" a="1"/>
  <c r="M435" i="1" s="1"/>
  <c r="L431" i="1"/>
  <c r="N431" i="1"/>
  <c r="M431" i="1" a="1"/>
  <c r="M431" i="1" s="1"/>
  <c r="L427" i="1"/>
  <c r="N427" i="1"/>
  <c r="M427" i="1" a="1"/>
  <c r="M427" i="1" s="1"/>
  <c r="L423" i="1"/>
  <c r="N423" i="1"/>
  <c r="M423" i="1" a="1"/>
  <c r="M423" i="1" s="1"/>
  <c r="L419" i="1"/>
  <c r="N419" i="1"/>
  <c r="M419" i="1" a="1"/>
  <c r="M419" i="1" s="1"/>
  <c r="L415" i="1"/>
  <c r="N415" i="1"/>
  <c r="L411" i="1"/>
  <c r="N411" i="1"/>
  <c r="M411" i="1" a="1"/>
  <c r="M411" i="1" s="1"/>
  <c r="L407" i="1"/>
  <c r="N407" i="1"/>
  <c r="M407" i="1" a="1"/>
  <c r="M407" i="1" s="1"/>
  <c r="L403" i="1"/>
  <c r="N403" i="1"/>
  <c r="L399" i="1"/>
  <c r="N399" i="1"/>
  <c r="L395" i="1"/>
  <c r="N395" i="1"/>
  <c r="M395" i="1" a="1"/>
  <c r="M395" i="1" s="1"/>
  <c r="L391" i="1"/>
  <c r="N391" i="1"/>
  <c r="M391" i="1" a="1"/>
  <c r="M391" i="1" s="1"/>
  <c r="L387" i="1"/>
  <c r="N387" i="1"/>
  <c r="L383" i="1"/>
  <c r="N383" i="1"/>
  <c r="M383" i="1" a="1"/>
  <c r="M383" i="1" s="1"/>
  <c r="L379" i="1"/>
  <c r="N379" i="1"/>
  <c r="M379" i="1" a="1"/>
  <c r="M379" i="1" s="1"/>
  <c r="L375" i="1"/>
  <c r="N375" i="1"/>
  <c r="M375" i="1" a="1"/>
  <c r="M375" i="1" s="1"/>
  <c r="L371" i="1"/>
  <c r="N371" i="1"/>
  <c r="M371" i="1" a="1"/>
  <c r="M371" i="1" s="1"/>
  <c r="L367" i="1"/>
  <c r="N367" i="1"/>
  <c r="M367" i="1" a="1"/>
  <c r="M367" i="1" s="1"/>
  <c r="L363" i="1"/>
  <c r="N363" i="1"/>
  <c r="M363" i="1" a="1"/>
  <c r="M363" i="1" s="1"/>
  <c r="L359" i="1"/>
  <c r="N359" i="1"/>
  <c r="M359" i="1" a="1"/>
  <c r="M359" i="1" s="1"/>
  <c r="L355" i="1"/>
  <c r="N355" i="1"/>
  <c r="M355" i="1" a="1"/>
  <c r="M355" i="1" s="1"/>
  <c r="L351" i="1"/>
  <c r="N351" i="1"/>
  <c r="L347" i="1"/>
  <c r="N347" i="1"/>
  <c r="M347" i="1" a="1"/>
  <c r="M347" i="1" s="1"/>
  <c r="L343" i="1"/>
  <c r="N343" i="1"/>
  <c r="M343" i="1" a="1"/>
  <c r="M343" i="1" s="1"/>
  <c r="L339" i="1"/>
  <c r="N339" i="1"/>
  <c r="L335" i="1"/>
  <c r="N335" i="1"/>
  <c r="L331" i="1"/>
  <c r="N331" i="1"/>
  <c r="M331" i="1" a="1"/>
  <c r="M331" i="1" s="1"/>
  <c r="L327" i="1"/>
  <c r="N327" i="1"/>
  <c r="L323" i="1"/>
  <c r="N323" i="1"/>
  <c r="M323" i="1" a="1"/>
  <c r="M323" i="1" s="1"/>
  <c r="L319" i="1"/>
  <c r="N319" i="1"/>
  <c r="M319" i="1" a="1"/>
  <c r="M319" i="1" s="1"/>
  <c r="L315" i="1"/>
  <c r="N315" i="1"/>
  <c r="M315" i="1" a="1"/>
  <c r="M315" i="1" s="1"/>
  <c r="L311" i="1"/>
  <c r="N311" i="1"/>
  <c r="M311" i="1" a="1"/>
  <c r="M311" i="1" s="1"/>
  <c r="L307" i="1"/>
  <c r="N307" i="1"/>
  <c r="M307" i="1" a="1"/>
  <c r="M307" i="1" s="1"/>
  <c r="L303" i="1"/>
  <c r="N303" i="1"/>
  <c r="L299" i="1"/>
  <c r="N299" i="1"/>
  <c r="M299" i="1" a="1"/>
  <c r="M299" i="1" s="1"/>
  <c r="L295" i="1"/>
  <c r="N295" i="1"/>
  <c r="M295" i="1" a="1"/>
  <c r="M295" i="1" s="1"/>
  <c r="L291" i="1"/>
  <c r="N291" i="1"/>
  <c r="M291" i="1" a="1"/>
  <c r="M291" i="1" s="1"/>
  <c r="L287" i="1"/>
  <c r="N287" i="1"/>
  <c r="M287" i="1" a="1"/>
  <c r="M287" i="1" s="1"/>
  <c r="L283" i="1"/>
  <c r="N283" i="1"/>
  <c r="M283" i="1" a="1"/>
  <c r="M283" i="1" s="1"/>
  <c r="L279" i="1"/>
  <c r="N279" i="1"/>
  <c r="M279" i="1" a="1"/>
  <c r="M279" i="1" s="1"/>
  <c r="L275" i="1"/>
  <c r="N275" i="1"/>
  <c r="L271" i="1"/>
  <c r="N271" i="1"/>
  <c r="M271" i="1" a="1"/>
  <c r="M271" i="1" s="1"/>
  <c r="L267" i="1"/>
  <c r="N267" i="1"/>
  <c r="M267" i="1" a="1"/>
  <c r="M267" i="1" s="1"/>
  <c r="L263" i="1"/>
  <c r="N263" i="1"/>
  <c r="M263" i="1" a="1"/>
  <c r="M263" i="1" s="1"/>
  <c r="L259" i="1"/>
  <c r="N259" i="1"/>
  <c r="M259" i="1" a="1"/>
  <c r="M259" i="1" s="1"/>
  <c r="L255" i="1"/>
  <c r="N255" i="1"/>
  <c r="M255" i="1" a="1"/>
  <c r="M255" i="1" s="1"/>
  <c r="L251" i="1"/>
  <c r="N251" i="1"/>
  <c r="M251" i="1" a="1"/>
  <c r="M251" i="1" s="1"/>
  <c r="L247" i="1"/>
  <c r="N247" i="1"/>
  <c r="M247" i="1" a="1"/>
  <c r="M247" i="1" s="1"/>
  <c r="L243" i="1"/>
  <c r="N243" i="1"/>
  <c r="M243" i="1" a="1"/>
  <c r="M243" i="1" s="1"/>
  <c r="L239" i="1"/>
  <c r="N239" i="1"/>
  <c r="M239" i="1" a="1"/>
  <c r="M239" i="1" s="1"/>
  <c r="L235" i="1"/>
  <c r="N235" i="1"/>
  <c r="M235" i="1" a="1"/>
  <c r="M235" i="1" s="1"/>
  <c r="L231" i="1"/>
  <c r="N231" i="1"/>
  <c r="M231" i="1" a="1"/>
  <c r="M231" i="1" s="1"/>
  <c r="L227" i="1"/>
  <c r="N227" i="1"/>
  <c r="M227" i="1" a="1"/>
  <c r="M227" i="1" s="1"/>
  <c r="L223" i="1"/>
  <c r="N223" i="1"/>
  <c r="M223" i="1" a="1"/>
  <c r="M223" i="1" s="1"/>
  <c r="L219" i="1"/>
  <c r="N219" i="1"/>
  <c r="M219" i="1" a="1"/>
  <c r="M219" i="1" s="1"/>
  <c r="L215" i="1"/>
  <c r="N215" i="1"/>
  <c r="M215" i="1" a="1"/>
  <c r="M215" i="1" s="1"/>
  <c r="L211" i="1"/>
  <c r="N211" i="1"/>
  <c r="M211" i="1" a="1"/>
  <c r="M211" i="1" s="1"/>
  <c r="L207" i="1"/>
  <c r="N207" i="1"/>
  <c r="M207" i="1" a="1"/>
  <c r="M207" i="1" s="1"/>
  <c r="L203" i="1"/>
  <c r="N203" i="1"/>
  <c r="M203" i="1" a="1"/>
  <c r="M203" i="1" s="1"/>
  <c r="L199" i="1"/>
  <c r="N199" i="1"/>
  <c r="M199" i="1" a="1"/>
  <c r="M199" i="1" s="1"/>
  <c r="L195" i="1"/>
  <c r="N195" i="1"/>
  <c r="M195" i="1" a="1"/>
  <c r="M195" i="1" s="1"/>
  <c r="L191" i="1"/>
  <c r="N191" i="1"/>
  <c r="M191" i="1" a="1"/>
  <c r="M191" i="1" s="1"/>
  <c r="L187" i="1"/>
  <c r="N187" i="1"/>
  <c r="M187" i="1" a="1"/>
  <c r="M187" i="1" s="1"/>
  <c r="L183" i="1"/>
  <c r="N183" i="1"/>
  <c r="L179" i="1"/>
  <c r="N179" i="1"/>
  <c r="M179" i="1" a="1"/>
  <c r="M179" i="1" s="1"/>
  <c r="L175" i="1"/>
  <c r="N175" i="1"/>
  <c r="M175" i="1" a="1"/>
  <c r="M175" i="1" s="1"/>
  <c r="L171" i="1"/>
  <c r="N171" i="1"/>
  <c r="M171" i="1" a="1"/>
  <c r="M171" i="1" s="1"/>
  <c r="L167" i="1"/>
  <c r="N167" i="1"/>
  <c r="M167" i="1" a="1"/>
  <c r="M167" i="1" s="1"/>
  <c r="L163" i="1"/>
  <c r="N163" i="1"/>
  <c r="M163" i="1" a="1"/>
  <c r="M163" i="1" s="1"/>
  <c r="L159" i="1"/>
  <c r="N159" i="1"/>
  <c r="M159" i="1" a="1"/>
  <c r="M159" i="1" s="1"/>
  <c r="L155" i="1"/>
  <c r="N155" i="1"/>
  <c r="M155" i="1" a="1"/>
  <c r="M155" i="1" s="1"/>
  <c r="L151" i="1"/>
  <c r="N151" i="1"/>
  <c r="M151" i="1" a="1"/>
  <c r="M151" i="1" s="1"/>
  <c r="L147" i="1"/>
  <c r="N147" i="1"/>
  <c r="M147" i="1" a="1"/>
  <c r="M147" i="1" s="1"/>
  <c r="L143" i="1"/>
  <c r="N143" i="1"/>
  <c r="M143" i="1" a="1"/>
  <c r="M143" i="1" s="1"/>
  <c r="L139" i="1"/>
  <c r="N139" i="1"/>
  <c r="M139" i="1" a="1"/>
  <c r="M139" i="1" s="1"/>
  <c r="L135" i="1"/>
  <c r="N135" i="1"/>
  <c r="M135" i="1" a="1"/>
  <c r="M135" i="1" s="1"/>
  <c r="L131" i="1"/>
  <c r="N131" i="1"/>
  <c r="M131" i="1" a="1"/>
  <c r="M131" i="1" s="1"/>
  <c r="L127" i="1"/>
  <c r="N127" i="1"/>
  <c r="L123" i="1"/>
  <c r="N123" i="1"/>
  <c r="M123" i="1" a="1"/>
  <c r="M123" i="1" s="1"/>
  <c r="L119" i="1"/>
  <c r="N119" i="1"/>
  <c r="M119" i="1" a="1"/>
  <c r="M119" i="1" s="1"/>
  <c r="L115" i="1"/>
  <c r="N115" i="1"/>
  <c r="M115" i="1" a="1"/>
  <c r="M115" i="1" s="1"/>
  <c r="L111" i="1"/>
  <c r="N111" i="1"/>
  <c r="M111" i="1" a="1"/>
  <c r="M111" i="1" s="1"/>
  <c r="L107" i="1"/>
  <c r="N107" i="1"/>
  <c r="M107" i="1" a="1"/>
  <c r="M107" i="1" s="1"/>
  <c r="L103" i="1"/>
  <c r="N103" i="1"/>
  <c r="M103" i="1" a="1"/>
  <c r="M103" i="1" s="1"/>
  <c r="L99" i="1"/>
  <c r="N99" i="1"/>
  <c r="M99" i="1" a="1"/>
  <c r="M99" i="1" s="1"/>
  <c r="L95" i="1"/>
  <c r="N95" i="1"/>
  <c r="M95" i="1" a="1"/>
  <c r="M95" i="1" s="1"/>
  <c r="L91" i="1"/>
  <c r="N91" i="1"/>
  <c r="M91" i="1" a="1"/>
  <c r="M91" i="1" s="1"/>
  <c r="L87" i="1"/>
  <c r="N87" i="1"/>
  <c r="M87" i="1" a="1"/>
  <c r="M87" i="1" s="1"/>
  <c r="L83" i="1"/>
  <c r="N83" i="1"/>
  <c r="M83" i="1" a="1"/>
  <c r="M83" i="1" s="1"/>
  <c r="L79" i="1"/>
  <c r="N79" i="1"/>
  <c r="L75" i="1"/>
  <c r="N75" i="1"/>
  <c r="M75" i="1" a="1"/>
  <c r="M75" i="1" s="1"/>
  <c r="L71" i="1"/>
  <c r="N71" i="1"/>
  <c r="M71" i="1" a="1"/>
  <c r="M71" i="1" s="1"/>
  <c r="L67" i="1"/>
  <c r="N67" i="1"/>
  <c r="M67" i="1" a="1"/>
  <c r="M67" i="1" s="1"/>
  <c r="L63" i="1"/>
  <c r="N63" i="1"/>
  <c r="M63" i="1" a="1"/>
  <c r="M63" i="1" s="1"/>
  <c r="L59" i="1"/>
  <c r="N59" i="1"/>
  <c r="M59" i="1" a="1"/>
  <c r="M59" i="1" s="1"/>
  <c r="L55" i="1"/>
  <c r="N55" i="1"/>
  <c r="M55" i="1" a="1"/>
  <c r="M55" i="1" s="1"/>
  <c r="L51" i="1"/>
  <c r="N51" i="1"/>
  <c r="M51" i="1" a="1"/>
  <c r="M51" i="1" s="1"/>
  <c r="L47" i="1"/>
  <c r="N47" i="1"/>
  <c r="M47" i="1" a="1"/>
  <c r="M47" i="1" s="1"/>
  <c r="L43" i="1"/>
  <c r="N43" i="1"/>
  <c r="M43" i="1" a="1"/>
  <c r="M43" i="1" s="1"/>
  <c r="L39" i="1"/>
  <c r="N39" i="1"/>
  <c r="M39" i="1" a="1"/>
  <c r="M39" i="1" s="1"/>
  <c r="L35" i="1"/>
  <c r="N35" i="1"/>
  <c r="M35" i="1" a="1"/>
  <c r="M35" i="1" s="1"/>
  <c r="L31" i="1"/>
  <c r="N31" i="1"/>
  <c r="M31" i="1" a="1"/>
  <c r="M31" i="1" s="1"/>
  <c r="L27" i="1"/>
  <c r="N27" i="1"/>
  <c r="M27" i="1" a="1"/>
  <c r="M27" i="1" s="1"/>
  <c r="L23" i="1"/>
  <c r="N23" i="1"/>
  <c r="M23" i="1" a="1"/>
  <c r="M23" i="1" s="1"/>
  <c r="L19" i="1"/>
  <c r="N19" i="1"/>
  <c r="L15" i="1"/>
  <c r="N15" i="1"/>
  <c r="M15" i="1" a="1"/>
  <c r="M15" i="1" s="1"/>
  <c r="L11" i="1"/>
  <c r="N11" i="1"/>
  <c r="M11" i="1" a="1"/>
  <c r="M11" i="1" s="1"/>
  <c r="L7" i="1"/>
  <c r="N7" i="1"/>
  <c r="M7" i="1" a="1"/>
  <c r="M7" i="1" s="1"/>
  <c r="L3" i="1"/>
  <c r="M3" i="1" a="1"/>
  <c r="M3" i="1" s="1"/>
  <c r="N3" i="1"/>
  <c r="M964" i="1" a="1"/>
  <c r="M964" i="1" s="1"/>
  <c r="M959" i="1" a="1"/>
  <c r="M959" i="1" s="1"/>
  <c r="M916" i="1" a="1"/>
  <c r="M916" i="1" s="1"/>
  <c r="M884" i="1" a="1"/>
  <c r="M884" i="1" s="1"/>
  <c r="M863" i="1" a="1"/>
  <c r="M863" i="1" s="1"/>
  <c r="M820" i="1" a="1"/>
  <c r="M820" i="1" s="1"/>
  <c r="M799" i="1" a="1"/>
  <c r="M799" i="1" s="1"/>
  <c r="M783" i="1" a="1"/>
  <c r="M783" i="1" s="1"/>
  <c r="M767" i="1" a="1"/>
  <c r="M767" i="1" s="1"/>
  <c r="M751" i="1" a="1"/>
  <c r="M751" i="1" s="1"/>
  <c r="M740" i="1" a="1"/>
  <c r="M740" i="1" s="1"/>
  <c r="M735" i="1" a="1"/>
  <c r="M735" i="1" s="1"/>
  <c r="M719" i="1" a="1"/>
  <c r="M719" i="1" s="1"/>
  <c r="M683" i="1" a="1"/>
  <c r="M683" i="1" s="1"/>
  <c r="M676" i="1" a="1"/>
  <c r="M676" i="1" s="1"/>
  <c r="M655" i="1" a="1"/>
  <c r="M655" i="1" s="1"/>
  <c r="M647" i="1" a="1"/>
  <c r="M647" i="1" s="1"/>
  <c r="M639" i="1" a="1"/>
  <c r="M639" i="1" s="1"/>
  <c r="M631" i="1" a="1"/>
  <c r="M631" i="1" s="1"/>
  <c r="M623" i="1" a="1"/>
  <c r="M623" i="1" s="1"/>
  <c r="M611" i="1" a="1"/>
  <c r="M611" i="1" s="1"/>
  <c r="M591" i="1" a="1"/>
  <c r="M591" i="1" s="1"/>
  <c r="M515" i="1" a="1"/>
  <c r="M515" i="1" s="1"/>
  <c r="M463" i="1" a="1"/>
  <c r="M463" i="1" s="1"/>
  <c r="M387" i="1" a="1"/>
  <c r="M387" i="1" s="1"/>
  <c r="M335" i="1" a="1"/>
  <c r="M335" i="1" s="1"/>
  <c r="M232" i="1" a="1"/>
  <c r="M232" i="1" s="1"/>
  <c r="N983" i="1"/>
  <c r="L992" i="1"/>
  <c r="N992" i="1"/>
  <c r="M992" i="1" a="1"/>
  <c r="M992" i="1" s="1"/>
  <c r="L980" i="1"/>
  <c r="N980" i="1"/>
  <c r="L968" i="1"/>
  <c r="N968" i="1"/>
  <c r="M968" i="1" a="1"/>
  <c r="M968" i="1" s="1"/>
  <c r="L956" i="1"/>
  <c r="N956" i="1"/>
  <c r="L944" i="1"/>
  <c r="N944" i="1"/>
  <c r="M944" i="1" a="1"/>
  <c r="M944" i="1" s="1"/>
  <c r="L932" i="1"/>
  <c r="N932" i="1"/>
  <c r="L920" i="1"/>
  <c r="N920" i="1"/>
  <c r="M920" i="1" a="1"/>
  <c r="M920" i="1" s="1"/>
  <c r="L904" i="1"/>
  <c r="N904" i="1"/>
  <c r="M904" i="1" a="1"/>
  <c r="M904" i="1" s="1"/>
  <c r="L892" i="1"/>
  <c r="N892" i="1"/>
  <c r="L880" i="1"/>
  <c r="N880" i="1"/>
  <c r="M880" i="1" a="1"/>
  <c r="M880" i="1" s="1"/>
  <c r="L860" i="1"/>
  <c r="N860" i="1"/>
  <c r="L848" i="1"/>
  <c r="N848" i="1"/>
  <c r="M848" i="1" a="1"/>
  <c r="M848" i="1" s="1"/>
  <c r="L836" i="1"/>
  <c r="N836" i="1"/>
  <c r="L824" i="1"/>
  <c r="N824" i="1"/>
  <c r="M824" i="1" a="1"/>
  <c r="M824" i="1" s="1"/>
  <c r="L812" i="1"/>
  <c r="N812" i="1"/>
  <c r="L800" i="1"/>
  <c r="N800" i="1"/>
  <c r="M800" i="1" a="1"/>
  <c r="M800" i="1" s="1"/>
  <c r="L788" i="1"/>
  <c r="N788" i="1"/>
  <c r="L772" i="1"/>
  <c r="N772" i="1"/>
  <c r="L760" i="1"/>
  <c r="N760" i="1"/>
  <c r="M760" i="1" a="1"/>
  <c r="M760" i="1" s="1"/>
  <c r="L748" i="1"/>
  <c r="N748" i="1"/>
  <c r="L736" i="1"/>
  <c r="N736" i="1"/>
  <c r="M736" i="1" a="1"/>
  <c r="M736" i="1" s="1"/>
  <c r="L716" i="1"/>
  <c r="N716" i="1"/>
  <c r="L704" i="1"/>
  <c r="N704" i="1"/>
  <c r="L692" i="1"/>
  <c r="N692" i="1"/>
  <c r="M692" i="1" a="1"/>
  <c r="M692" i="1" s="1"/>
  <c r="L680" i="1"/>
  <c r="N680" i="1"/>
  <c r="L668" i="1"/>
  <c r="N668" i="1"/>
  <c r="M668" i="1" a="1"/>
  <c r="M668" i="1" s="1"/>
  <c r="L652" i="1"/>
  <c r="N652" i="1"/>
  <c r="L636" i="1"/>
  <c r="N636" i="1"/>
  <c r="L624" i="1"/>
  <c r="N624" i="1"/>
  <c r="L612" i="1"/>
  <c r="N612" i="1"/>
  <c r="L600" i="1"/>
  <c r="N600" i="1"/>
  <c r="M600" i="1" a="1"/>
  <c r="M600" i="1" s="1"/>
  <c r="L588" i="1"/>
  <c r="N588" i="1"/>
  <c r="M588" i="1" a="1"/>
  <c r="M588" i="1" s="1"/>
  <c r="L576" i="1"/>
  <c r="N576" i="1"/>
  <c r="M576" i="1" a="1"/>
  <c r="M576" i="1" s="1"/>
  <c r="L564" i="1"/>
  <c r="N564" i="1"/>
  <c r="M564" i="1" a="1"/>
  <c r="M564" i="1" s="1"/>
  <c r="L552" i="1"/>
  <c r="N552" i="1"/>
  <c r="M552" i="1" a="1"/>
  <c r="M552" i="1" s="1"/>
  <c r="L540" i="1"/>
  <c r="N540" i="1"/>
  <c r="L528" i="1"/>
  <c r="N528" i="1"/>
  <c r="M528" i="1" a="1"/>
  <c r="M528" i="1" s="1"/>
  <c r="L516" i="1"/>
  <c r="N516" i="1"/>
  <c r="M516" i="1" a="1"/>
  <c r="M516" i="1" s="1"/>
  <c r="L496" i="1"/>
  <c r="N496" i="1"/>
  <c r="M496" i="1" a="1"/>
  <c r="M496" i="1" s="1"/>
  <c r="L484" i="1"/>
  <c r="N484" i="1"/>
  <c r="M484" i="1" a="1"/>
  <c r="M484" i="1" s="1"/>
  <c r="L472" i="1"/>
  <c r="N472" i="1"/>
  <c r="M472" i="1" a="1"/>
  <c r="M472" i="1" s="1"/>
  <c r="L460" i="1"/>
  <c r="N460" i="1"/>
  <c r="M460" i="1" a="1"/>
  <c r="M460" i="1" s="1"/>
  <c r="L444" i="1"/>
  <c r="N444" i="1"/>
  <c r="M444" i="1" a="1"/>
  <c r="M444" i="1" s="1"/>
  <c r="L432" i="1"/>
  <c r="N432" i="1"/>
  <c r="M432" i="1" a="1"/>
  <c r="M432" i="1" s="1"/>
  <c r="L420" i="1"/>
  <c r="N420" i="1"/>
  <c r="M420" i="1" a="1"/>
  <c r="M420" i="1" s="1"/>
  <c r="L408" i="1"/>
  <c r="N408" i="1"/>
  <c r="M408" i="1" a="1"/>
  <c r="M408" i="1" s="1"/>
  <c r="L396" i="1"/>
  <c r="N396" i="1"/>
  <c r="M396" i="1" a="1"/>
  <c r="M396" i="1" s="1"/>
  <c r="L384" i="1"/>
  <c r="N384" i="1"/>
  <c r="M384" i="1" a="1"/>
  <c r="M384" i="1" s="1"/>
  <c r="L372" i="1"/>
  <c r="N372" i="1"/>
  <c r="M372" i="1" a="1"/>
  <c r="M372" i="1" s="1"/>
  <c r="L360" i="1"/>
  <c r="N360" i="1"/>
  <c r="M360" i="1" a="1"/>
  <c r="M360" i="1" s="1"/>
  <c r="L348" i="1"/>
  <c r="N348" i="1"/>
  <c r="L336" i="1"/>
  <c r="N336" i="1"/>
  <c r="M336" i="1" a="1"/>
  <c r="M336" i="1" s="1"/>
  <c r="L324" i="1"/>
  <c r="N324" i="1"/>
  <c r="L308" i="1"/>
  <c r="N308" i="1"/>
  <c r="M308" i="1" a="1"/>
  <c r="M308" i="1" s="1"/>
  <c r="L296" i="1"/>
  <c r="N296" i="1"/>
  <c r="M296" i="1" a="1"/>
  <c r="M296" i="1" s="1"/>
  <c r="L284" i="1"/>
  <c r="N284" i="1"/>
  <c r="M284" i="1" a="1"/>
  <c r="M284" i="1" s="1"/>
  <c r="L272" i="1"/>
  <c r="N272" i="1"/>
  <c r="M272" i="1" a="1"/>
  <c r="M272" i="1" s="1"/>
  <c r="L260" i="1"/>
  <c r="N260" i="1"/>
  <c r="M260" i="1" a="1"/>
  <c r="M260" i="1" s="1"/>
  <c r="L248" i="1"/>
  <c r="N248" i="1"/>
  <c r="M248" i="1" a="1"/>
  <c r="M248" i="1" s="1"/>
  <c r="L236" i="1"/>
  <c r="N236" i="1"/>
  <c r="L224" i="1"/>
  <c r="N224" i="1"/>
  <c r="M224" i="1" a="1"/>
  <c r="M224" i="1" s="1"/>
  <c r="L212" i="1"/>
  <c r="N212" i="1"/>
  <c r="M212" i="1" a="1"/>
  <c r="M212" i="1" s="1"/>
  <c r="L196" i="1"/>
  <c r="N196" i="1"/>
  <c r="M196" i="1" a="1"/>
  <c r="M196" i="1" s="1"/>
  <c r="L184" i="1"/>
  <c r="N184" i="1"/>
  <c r="M184" i="1" a="1"/>
  <c r="M184" i="1" s="1"/>
  <c r="L168" i="1"/>
  <c r="N168" i="1"/>
  <c r="M168" i="1" a="1"/>
  <c r="M168" i="1" s="1"/>
  <c r="L152" i="1"/>
  <c r="N152" i="1"/>
  <c r="M152" i="1" a="1"/>
  <c r="M152" i="1" s="1"/>
  <c r="L140" i="1"/>
  <c r="N140" i="1"/>
  <c r="M140" i="1" a="1"/>
  <c r="M140" i="1" s="1"/>
  <c r="L128" i="1"/>
  <c r="N128" i="1"/>
  <c r="M128" i="1" a="1"/>
  <c r="M128" i="1" s="1"/>
  <c r="L116" i="1"/>
  <c r="N116" i="1"/>
  <c r="M116" i="1" a="1"/>
  <c r="M116" i="1" s="1"/>
  <c r="L104" i="1"/>
  <c r="N104" i="1"/>
  <c r="M104" i="1" a="1"/>
  <c r="M104" i="1" s="1"/>
  <c r="L92" i="1"/>
  <c r="N92" i="1"/>
  <c r="M92" i="1" a="1"/>
  <c r="M92" i="1" s="1"/>
  <c r="L80" i="1"/>
  <c r="N80" i="1"/>
  <c r="M80" i="1" a="1"/>
  <c r="M80" i="1" s="1"/>
  <c r="L68" i="1"/>
  <c r="N68" i="1"/>
  <c r="M68" i="1" a="1"/>
  <c r="M68" i="1" s="1"/>
  <c r="L52" i="1"/>
  <c r="N52" i="1"/>
  <c r="L36" i="1"/>
  <c r="N36" i="1"/>
  <c r="M36" i="1" a="1"/>
  <c r="M36" i="1" s="1"/>
  <c r="L24" i="1"/>
  <c r="N24" i="1"/>
  <c r="M24" i="1" a="1"/>
  <c r="M24" i="1" s="1"/>
  <c r="L12" i="1"/>
  <c r="N12" i="1"/>
  <c r="M12" i="1" a="1"/>
  <c r="M12" i="1" s="1"/>
  <c r="M364" i="1" a="1"/>
  <c r="M364" i="1" s="1"/>
  <c r="M52" i="1" a="1"/>
  <c r="M52" i="1" s="1"/>
  <c r="L975" i="1"/>
  <c r="N975" i="1"/>
  <c r="L963" i="1"/>
  <c r="N963" i="1"/>
  <c r="M963" i="1" a="1"/>
  <c r="M963" i="1" s="1"/>
  <c r="L951" i="1"/>
  <c r="N951" i="1"/>
  <c r="L947" i="1"/>
  <c r="N947" i="1"/>
  <c r="M947" i="1" a="1"/>
  <c r="M947" i="1" s="1"/>
  <c r="L915" i="1"/>
  <c r="N915" i="1"/>
  <c r="M915" i="1" a="1"/>
  <c r="M915" i="1" s="1"/>
  <c r="L911" i="1"/>
  <c r="N911" i="1"/>
  <c r="L907" i="1"/>
  <c r="N907" i="1"/>
  <c r="M907" i="1" a="1"/>
  <c r="M907" i="1" s="1"/>
  <c r="L903" i="1"/>
  <c r="N903" i="1"/>
  <c r="L899" i="1"/>
  <c r="N899" i="1"/>
  <c r="M899" i="1" a="1"/>
  <c r="M899" i="1" s="1"/>
  <c r="L895" i="1"/>
  <c r="N895" i="1"/>
  <c r="L891" i="1"/>
  <c r="N891" i="1"/>
  <c r="M891" i="1" a="1"/>
  <c r="M891" i="1" s="1"/>
  <c r="L887" i="1"/>
  <c r="N887" i="1"/>
  <c r="L883" i="1"/>
  <c r="N883" i="1"/>
  <c r="M883" i="1" a="1"/>
  <c r="M883" i="1" s="1"/>
  <c r="L879" i="1"/>
  <c r="N879" i="1"/>
  <c r="L875" i="1"/>
  <c r="N875" i="1"/>
  <c r="M875" i="1" a="1"/>
  <c r="M875" i="1" s="1"/>
  <c r="L867" i="1"/>
  <c r="N867" i="1"/>
  <c r="M867" i="1" a="1"/>
  <c r="M867" i="1" s="1"/>
  <c r="L859" i="1"/>
  <c r="N859" i="1"/>
  <c r="M859" i="1" a="1"/>
  <c r="M859" i="1" s="1"/>
  <c r="L851" i="1"/>
  <c r="N851" i="1"/>
  <c r="M851" i="1" a="1"/>
  <c r="M851" i="1" s="1"/>
  <c r="L847" i="1"/>
  <c r="N847" i="1"/>
  <c r="L839" i="1"/>
  <c r="N839" i="1"/>
  <c r="L831" i="1"/>
  <c r="N831" i="1"/>
  <c r="L823" i="1"/>
  <c r="N823" i="1"/>
  <c r="L815" i="1"/>
  <c r="N815" i="1"/>
  <c r="L803" i="1"/>
  <c r="N803" i="1"/>
  <c r="M803" i="1" a="1"/>
  <c r="M803" i="1" s="1"/>
  <c r="L2" i="1"/>
  <c r="S6" i="11"/>
  <c r="N6" i="11"/>
  <c r="B6" i="11"/>
  <c r="N2" i="1"/>
  <c r="L998" i="1"/>
  <c r="N998" i="1"/>
  <c r="L994" i="1"/>
  <c r="N994" i="1"/>
  <c r="L990" i="1"/>
  <c r="N990" i="1"/>
  <c r="L986" i="1"/>
  <c r="N986" i="1"/>
  <c r="L982" i="1"/>
  <c r="N982" i="1"/>
  <c r="M982" i="1" a="1"/>
  <c r="M982" i="1" s="1"/>
  <c r="L978" i="1"/>
  <c r="N978" i="1"/>
  <c r="L974" i="1"/>
  <c r="N974" i="1"/>
  <c r="M974" i="1" a="1"/>
  <c r="M974" i="1" s="1"/>
  <c r="L970" i="1"/>
  <c r="N970" i="1"/>
  <c r="L966" i="1"/>
  <c r="N966" i="1"/>
  <c r="M966" i="1" a="1"/>
  <c r="M966" i="1" s="1"/>
  <c r="L962" i="1"/>
  <c r="N962" i="1"/>
  <c r="L958" i="1"/>
  <c r="N958" i="1"/>
  <c r="M958" i="1" a="1"/>
  <c r="M958" i="1" s="1"/>
  <c r="L954" i="1"/>
  <c r="N954" i="1"/>
  <c r="L950" i="1"/>
  <c r="N950" i="1"/>
  <c r="M950" i="1" a="1"/>
  <c r="M950" i="1" s="1"/>
  <c r="L946" i="1"/>
  <c r="N946" i="1"/>
  <c r="L942" i="1"/>
  <c r="N942" i="1"/>
  <c r="M942" i="1" a="1"/>
  <c r="M942" i="1" s="1"/>
  <c r="L938" i="1"/>
  <c r="N938" i="1"/>
  <c r="L934" i="1"/>
  <c r="N934" i="1"/>
  <c r="M934" i="1" a="1"/>
  <c r="M934" i="1" s="1"/>
  <c r="L930" i="1"/>
  <c r="N930" i="1"/>
  <c r="L926" i="1"/>
  <c r="N926" i="1"/>
  <c r="M926" i="1" a="1"/>
  <c r="M926" i="1" s="1"/>
  <c r="L922" i="1"/>
  <c r="N922" i="1"/>
  <c r="L918" i="1"/>
  <c r="N918" i="1"/>
  <c r="M918" i="1" a="1"/>
  <c r="M918" i="1" s="1"/>
  <c r="L914" i="1"/>
  <c r="N914" i="1"/>
  <c r="L910" i="1"/>
  <c r="N910" i="1"/>
  <c r="M910" i="1" a="1"/>
  <c r="M910" i="1" s="1"/>
  <c r="L906" i="1"/>
  <c r="N906" i="1"/>
  <c r="L902" i="1"/>
  <c r="N902" i="1"/>
  <c r="M902" i="1" a="1"/>
  <c r="M902" i="1" s="1"/>
  <c r="L898" i="1"/>
  <c r="N898" i="1"/>
  <c r="L894" i="1"/>
  <c r="N894" i="1"/>
  <c r="M894" i="1" a="1"/>
  <c r="M894" i="1" s="1"/>
  <c r="L890" i="1"/>
  <c r="N890" i="1"/>
  <c r="L886" i="1"/>
  <c r="N886" i="1"/>
  <c r="M886" i="1" a="1"/>
  <c r="M886" i="1" s="1"/>
  <c r="L882" i="1"/>
  <c r="N882" i="1"/>
  <c r="L878" i="1"/>
  <c r="N878" i="1"/>
  <c r="M878" i="1" a="1"/>
  <c r="M878" i="1" s="1"/>
  <c r="L874" i="1"/>
  <c r="N874" i="1"/>
  <c r="L870" i="1"/>
  <c r="N870" i="1"/>
  <c r="M870" i="1" a="1"/>
  <c r="M870" i="1" s="1"/>
  <c r="L866" i="1"/>
  <c r="N866" i="1"/>
  <c r="L862" i="1"/>
  <c r="N862" i="1"/>
  <c r="M862" i="1" a="1"/>
  <c r="M862" i="1" s="1"/>
  <c r="L858" i="1"/>
  <c r="N858" i="1"/>
  <c r="L854" i="1"/>
  <c r="N854" i="1"/>
  <c r="M854" i="1" a="1"/>
  <c r="M854" i="1" s="1"/>
  <c r="L850" i="1"/>
  <c r="N850" i="1"/>
  <c r="L846" i="1"/>
  <c r="N846" i="1"/>
  <c r="M846" i="1" a="1"/>
  <c r="M846" i="1" s="1"/>
  <c r="L842" i="1"/>
  <c r="N842" i="1"/>
  <c r="L838" i="1"/>
  <c r="N838" i="1"/>
  <c r="M838" i="1" a="1"/>
  <c r="M838" i="1" s="1"/>
  <c r="L834" i="1"/>
  <c r="N834" i="1"/>
  <c r="L830" i="1"/>
  <c r="N830" i="1"/>
  <c r="M830" i="1" a="1"/>
  <c r="M830" i="1" s="1"/>
  <c r="L826" i="1"/>
  <c r="N826" i="1"/>
  <c r="L822" i="1"/>
  <c r="N822" i="1"/>
  <c r="M822" i="1" a="1"/>
  <c r="M822" i="1" s="1"/>
  <c r="L818" i="1"/>
  <c r="N818" i="1"/>
  <c r="L814" i="1"/>
  <c r="N814" i="1"/>
  <c r="M814" i="1" a="1"/>
  <c r="M814" i="1" s="1"/>
  <c r="L810" i="1"/>
  <c r="N810" i="1"/>
  <c r="L806" i="1"/>
  <c r="N806" i="1"/>
  <c r="M806" i="1" a="1"/>
  <c r="M806" i="1" s="1"/>
  <c r="L802" i="1"/>
  <c r="N802" i="1"/>
  <c r="L798" i="1"/>
  <c r="N798" i="1"/>
  <c r="M798" i="1" a="1"/>
  <c r="M798" i="1" s="1"/>
  <c r="L794" i="1"/>
  <c r="N794" i="1"/>
  <c r="L790" i="1"/>
  <c r="N790" i="1"/>
  <c r="M790" i="1" a="1"/>
  <c r="M790" i="1" s="1"/>
  <c r="L786" i="1"/>
  <c r="N786" i="1"/>
  <c r="L782" i="1"/>
  <c r="N782" i="1"/>
  <c r="M782" i="1" a="1"/>
  <c r="M782" i="1" s="1"/>
  <c r="L778" i="1"/>
  <c r="N778" i="1"/>
  <c r="L774" i="1"/>
  <c r="N774" i="1"/>
  <c r="M774" i="1" a="1"/>
  <c r="M774" i="1" s="1"/>
  <c r="L770" i="1"/>
  <c r="N770" i="1"/>
  <c r="L766" i="1"/>
  <c r="N766" i="1"/>
  <c r="M766" i="1" a="1"/>
  <c r="M766" i="1" s="1"/>
  <c r="L762" i="1"/>
  <c r="N762" i="1"/>
  <c r="L758" i="1"/>
  <c r="N758" i="1"/>
  <c r="M758" i="1" a="1"/>
  <c r="M758" i="1" s="1"/>
  <c r="L754" i="1"/>
  <c r="N754" i="1"/>
  <c r="L750" i="1"/>
  <c r="N750" i="1"/>
  <c r="M750" i="1" a="1"/>
  <c r="M750" i="1" s="1"/>
  <c r="L746" i="1"/>
  <c r="N746" i="1"/>
  <c r="L742" i="1"/>
  <c r="N742" i="1"/>
  <c r="M742" i="1" a="1"/>
  <c r="M742" i="1" s="1"/>
  <c r="L738" i="1"/>
  <c r="N738" i="1"/>
  <c r="L734" i="1"/>
  <c r="N734" i="1"/>
  <c r="M734" i="1" a="1"/>
  <c r="M734" i="1" s="1"/>
  <c r="L730" i="1"/>
  <c r="N730" i="1"/>
  <c r="L726" i="1"/>
  <c r="N726" i="1"/>
  <c r="M726" i="1" a="1"/>
  <c r="M726" i="1" s="1"/>
  <c r="L722" i="1"/>
  <c r="N722" i="1"/>
  <c r="L718" i="1"/>
  <c r="N718" i="1"/>
  <c r="M718" i="1" a="1"/>
  <c r="M718" i="1" s="1"/>
  <c r="L714" i="1"/>
  <c r="N714" i="1"/>
  <c r="M714" i="1" a="1"/>
  <c r="M714" i="1" s="1"/>
  <c r="L710" i="1"/>
  <c r="N710" i="1"/>
  <c r="M710" i="1" a="1"/>
  <c r="M710" i="1" s="1"/>
  <c r="L706" i="1"/>
  <c r="N706" i="1"/>
  <c r="M706" i="1" a="1"/>
  <c r="M706" i="1" s="1"/>
  <c r="L702" i="1"/>
  <c r="N702" i="1"/>
  <c r="L698" i="1"/>
  <c r="N698" i="1"/>
  <c r="L694" i="1"/>
  <c r="N694" i="1"/>
  <c r="L690" i="1"/>
  <c r="N690" i="1"/>
  <c r="L686" i="1"/>
  <c r="N686" i="1"/>
  <c r="M686" i="1" a="1"/>
  <c r="M686" i="1" s="1"/>
  <c r="L682" i="1"/>
  <c r="N682" i="1"/>
  <c r="M682" i="1" a="1"/>
  <c r="M682" i="1" s="1"/>
  <c r="L678" i="1"/>
  <c r="N678" i="1"/>
  <c r="M678" i="1" a="1"/>
  <c r="M678" i="1" s="1"/>
  <c r="L674" i="1"/>
  <c r="N674" i="1"/>
  <c r="M674" i="1" a="1"/>
  <c r="M674" i="1" s="1"/>
  <c r="L670" i="1"/>
  <c r="N670" i="1"/>
  <c r="L666" i="1"/>
  <c r="N666" i="1"/>
  <c r="L662" i="1"/>
  <c r="N662" i="1"/>
  <c r="L658" i="1"/>
  <c r="N658" i="1"/>
  <c r="L654" i="1"/>
  <c r="N654" i="1"/>
  <c r="M654" i="1" a="1"/>
  <c r="M654" i="1" s="1"/>
  <c r="L650" i="1"/>
  <c r="N650" i="1"/>
  <c r="M650" i="1" a="1"/>
  <c r="M650" i="1" s="1"/>
  <c r="L646" i="1"/>
  <c r="N646" i="1"/>
  <c r="M646" i="1" a="1"/>
  <c r="M646" i="1" s="1"/>
  <c r="L642" i="1"/>
  <c r="N642" i="1"/>
  <c r="M642" i="1" a="1"/>
  <c r="M642" i="1" s="1"/>
  <c r="L638" i="1"/>
  <c r="N638" i="1"/>
  <c r="M638" i="1" a="1"/>
  <c r="M638" i="1" s="1"/>
  <c r="L634" i="1"/>
  <c r="N634" i="1"/>
  <c r="M634" i="1" a="1"/>
  <c r="M634" i="1" s="1"/>
  <c r="L630" i="1"/>
  <c r="N630" i="1"/>
  <c r="M630" i="1" a="1"/>
  <c r="M630" i="1" s="1"/>
  <c r="L626" i="1"/>
  <c r="N626" i="1"/>
  <c r="M626" i="1" a="1"/>
  <c r="M626" i="1" s="1"/>
  <c r="L622" i="1"/>
  <c r="N622" i="1"/>
  <c r="M622" i="1" a="1"/>
  <c r="M622" i="1" s="1"/>
  <c r="L618" i="1"/>
  <c r="N618" i="1"/>
  <c r="M618" i="1" a="1"/>
  <c r="M618" i="1" s="1"/>
  <c r="L614" i="1"/>
  <c r="N614" i="1"/>
  <c r="M614" i="1" a="1"/>
  <c r="M614" i="1" s="1"/>
  <c r="L610" i="1"/>
  <c r="N610" i="1"/>
  <c r="M610" i="1" a="1"/>
  <c r="M610" i="1" s="1"/>
  <c r="L606" i="1"/>
  <c r="N606" i="1"/>
  <c r="M606" i="1" a="1"/>
  <c r="M606" i="1" s="1"/>
  <c r="L602" i="1"/>
  <c r="N602" i="1"/>
  <c r="M602" i="1" a="1"/>
  <c r="M602" i="1" s="1"/>
  <c r="L598" i="1"/>
  <c r="N598" i="1"/>
  <c r="M598" i="1" a="1"/>
  <c r="M598" i="1" s="1"/>
  <c r="L594" i="1"/>
  <c r="N594" i="1"/>
  <c r="M594" i="1" a="1"/>
  <c r="M594" i="1" s="1"/>
  <c r="L590" i="1"/>
  <c r="N590" i="1"/>
  <c r="M590" i="1" a="1"/>
  <c r="M590" i="1" s="1"/>
  <c r="L586" i="1"/>
  <c r="N586" i="1"/>
  <c r="M586" i="1" a="1"/>
  <c r="M586" i="1" s="1"/>
  <c r="L582" i="1"/>
  <c r="N582" i="1"/>
  <c r="M582" i="1" a="1"/>
  <c r="M582" i="1" s="1"/>
  <c r="L578" i="1"/>
  <c r="N578" i="1"/>
  <c r="M578" i="1" a="1"/>
  <c r="M578" i="1" s="1"/>
  <c r="L574" i="1"/>
  <c r="N574" i="1"/>
  <c r="M574" i="1" a="1"/>
  <c r="M574" i="1" s="1"/>
  <c r="L570" i="1"/>
  <c r="N570" i="1"/>
  <c r="M570" i="1" a="1"/>
  <c r="M570" i="1" s="1"/>
  <c r="L566" i="1"/>
  <c r="N566" i="1"/>
  <c r="M566" i="1" a="1"/>
  <c r="M566" i="1" s="1"/>
  <c r="L562" i="1"/>
  <c r="N562" i="1"/>
  <c r="M562" i="1" a="1"/>
  <c r="M562" i="1" s="1"/>
  <c r="L558" i="1"/>
  <c r="N558" i="1"/>
  <c r="M558" i="1" a="1"/>
  <c r="M558" i="1" s="1"/>
  <c r="L554" i="1"/>
  <c r="N554" i="1"/>
  <c r="M554" i="1" a="1"/>
  <c r="M554" i="1" s="1"/>
  <c r="L550" i="1"/>
  <c r="N550" i="1"/>
  <c r="M550" i="1" a="1"/>
  <c r="M550" i="1" s="1"/>
  <c r="L546" i="1"/>
  <c r="N546" i="1"/>
  <c r="M546" i="1" a="1"/>
  <c r="M546" i="1" s="1"/>
  <c r="L542" i="1"/>
  <c r="N542" i="1"/>
  <c r="M542" i="1" a="1"/>
  <c r="M542" i="1" s="1"/>
  <c r="L538" i="1"/>
  <c r="N538" i="1"/>
  <c r="M538" i="1" a="1"/>
  <c r="M538" i="1" s="1"/>
  <c r="L534" i="1"/>
  <c r="N534" i="1"/>
  <c r="M534" i="1" a="1"/>
  <c r="M534" i="1" s="1"/>
  <c r="L530" i="1"/>
  <c r="N530" i="1"/>
  <c r="M530" i="1" a="1"/>
  <c r="M530" i="1" s="1"/>
  <c r="L526" i="1"/>
  <c r="N526" i="1"/>
  <c r="M526" i="1" a="1"/>
  <c r="M526" i="1" s="1"/>
  <c r="L522" i="1"/>
  <c r="N522" i="1"/>
  <c r="M522" i="1" a="1"/>
  <c r="M522" i="1" s="1"/>
  <c r="L518" i="1"/>
  <c r="N518" i="1"/>
  <c r="M518" i="1" a="1"/>
  <c r="M518" i="1" s="1"/>
  <c r="L514" i="1"/>
  <c r="N514" i="1"/>
  <c r="M514" i="1" a="1"/>
  <c r="M514" i="1" s="1"/>
  <c r="L510" i="1"/>
  <c r="N510" i="1"/>
  <c r="M510" i="1" a="1"/>
  <c r="M510" i="1" s="1"/>
  <c r="L506" i="1"/>
  <c r="N506" i="1"/>
  <c r="M506" i="1" a="1"/>
  <c r="M506" i="1" s="1"/>
  <c r="L502" i="1"/>
  <c r="N502" i="1"/>
  <c r="M502" i="1" a="1"/>
  <c r="M502" i="1" s="1"/>
  <c r="L498" i="1"/>
  <c r="N498" i="1"/>
  <c r="M498" i="1" a="1"/>
  <c r="M498" i="1" s="1"/>
  <c r="L494" i="1"/>
  <c r="N494" i="1"/>
  <c r="M494" i="1" a="1"/>
  <c r="M494" i="1" s="1"/>
  <c r="L490" i="1"/>
  <c r="N490" i="1"/>
  <c r="M490" i="1" a="1"/>
  <c r="M490" i="1" s="1"/>
  <c r="L486" i="1"/>
  <c r="N486" i="1"/>
  <c r="M486" i="1" a="1"/>
  <c r="M486" i="1" s="1"/>
  <c r="L482" i="1"/>
  <c r="N482" i="1"/>
  <c r="M482" i="1" a="1"/>
  <c r="M482" i="1" s="1"/>
  <c r="L478" i="1"/>
  <c r="N478" i="1"/>
  <c r="M478" i="1" a="1"/>
  <c r="M478" i="1" s="1"/>
  <c r="L474" i="1"/>
  <c r="N474" i="1"/>
  <c r="M474" i="1" a="1"/>
  <c r="M474" i="1" s="1"/>
  <c r="L470" i="1"/>
  <c r="N470" i="1"/>
  <c r="M470" i="1" a="1"/>
  <c r="M470" i="1" s="1"/>
  <c r="L466" i="1"/>
  <c r="N466" i="1"/>
  <c r="M466" i="1" a="1"/>
  <c r="M466" i="1" s="1"/>
  <c r="L462" i="1"/>
  <c r="N462" i="1"/>
  <c r="M462" i="1" a="1"/>
  <c r="M462" i="1" s="1"/>
  <c r="L458" i="1"/>
  <c r="N458" i="1"/>
  <c r="M458" i="1" a="1"/>
  <c r="M458" i="1" s="1"/>
  <c r="L454" i="1"/>
  <c r="N454" i="1"/>
  <c r="M454" i="1" a="1"/>
  <c r="M454" i="1" s="1"/>
  <c r="L450" i="1"/>
  <c r="N450" i="1"/>
  <c r="M450" i="1" a="1"/>
  <c r="M450" i="1" s="1"/>
  <c r="L446" i="1"/>
  <c r="N446" i="1"/>
  <c r="M446" i="1" a="1"/>
  <c r="M446" i="1" s="1"/>
  <c r="L442" i="1"/>
  <c r="N442" i="1"/>
  <c r="M442" i="1" a="1"/>
  <c r="M442" i="1" s="1"/>
  <c r="L438" i="1"/>
  <c r="N438" i="1"/>
  <c r="M438" i="1" a="1"/>
  <c r="M438" i="1" s="1"/>
  <c r="L434" i="1"/>
  <c r="N434" i="1"/>
  <c r="M434" i="1" a="1"/>
  <c r="M434" i="1" s="1"/>
  <c r="L430" i="1"/>
  <c r="N430" i="1"/>
  <c r="M430" i="1" a="1"/>
  <c r="M430" i="1" s="1"/>
  <c r="L426" i="1"/>
  <c r="N426" i="1"/>
  <c r="M426" i="1" a="1"/>
  <c r="M426" i="1" s="1"/>
  <c r="L422" i="1"/>
  <c r="N422" i="1"/>
  <c r="M422" i="1" a="1"/>
  <c r="M422" i="1" s="1"/>
  <c r="L418" i="1"/>
  <c r="N418" i="1"/>
  <c r="M418" i="1" a="1"/>
  <c r="M418" i="1" s="1"/>
  <c r="L414" i="1"/>
  <c r="N414" i="1"/>
  <c r="M414" i="1" a="1"/>
  <c r="M414" i="1" s="1"/>
  <c r="L410" i="1"/>
  <c r="N410" i="1"/>
  <c r="M410" i="1" a="1"/>
  <c r="M410" i="1" s="1"/>
  <c r="L406" i="1"/>
  <c r="N406" i="1"/>
  <c r="M406" i="1" a="1"/>
  <c r="M406" i="1" s="1"/>
  <c r="L402" i="1"/>
  <c r="N402" i="1"/>
  <c r="M402" i="1" a="1"/>
  <c r="M402" i="1" s="1"/>
  <c r="L398" i="1"/>
  <c r="N398" i="1"/>
  <c r="M398" i="1" a="1"/>
  <c r="M398" i="1" s="1"/>
  <c r="L394" i="1"/>
  <c r="N394" i="1"/>
  <c r="M394" i="1" a="1"/>
  <c r="M394" i="1" s="1"/>
  <c r="L390" i="1"/>
  <c r="N390" i="1"/>
  <c r="M390" i="1" a="1"/>
  <c r="M390" i="1" s="1"/>
  <c r="L386" i="1"/>
  <c r="N386" i="1"/>
  <c r="M386" i="1" a="1"/>
  <c r="M386" i="1" s="1"/>
  <c r="L382" i="1"/>
  <c r="N382" i="1"/>
  <c r="M382" i="1" a="1"/>
  <c r="M382" i="1" s="1"/>
  <c r="L378" i="1"/>
  <c r="N378" i="1"/>
  <c r="M378" i="1" a="1"/>
  <c r="M378" i="1" s="1"/>
  <c r="L374" i="1"/>
  <c r="N374" i="1"/>
  <c r="M374" i="1" a="1"/>
  <c r="M374" i="1" s="1"/>
  <c r="L370" i="1"/>
  <c r="N370" i="1"/>
  <c r="M370" i="1" a="1"/>
  <c r="M370" i="1" s="1"/>
  <c r="L366" i="1"/>
  <c r="N366" i="1"/>
  <c r="M366" i="1" a="1"/>
  <c r="M366" i="1" s="1"/>
  <c r="L362" i="1"/>
  <c r="N362" i="1"/>
  <c r="M362" i="1" a="1"/>
  <c r="M362" i="1" s="1"/>
  <c r="L358" i="1"/>
  <c r="N358" i="1"/>
  <c r="M358" i="1" a="1"/>
  <c r="M358" i="1" s="1"/>
  <c r="L354" i="1"/>
  <c r="N354" i="1"/>
  <c r="M354" i="1" a="1"/>
  <c r="M354" i="1" s="1"/>
  <c r="L350" i="1"/>
  <c r="N350" i="1"/>
  <c r="M350" i="1" a="1"/>
  <c r="M350" i="1" s="1"/>
  <c r="L346" i="1"/>
  <c r="N346" i="1"/>
  <c r="M346" i="1" a="1"/>
  <c r="M346" i="1" s="1"/>
  <c r="L342" i="1"/>
  <c r="N342" i="1"/>
  <c r="M342" i="1" a="1"/>
  <c r="M342" i="1" s="1"/>
  <c r="L338" i="1"/>
  <c r="N338" i="1"/>
  <c r="M338" i="1" a="1"/>
  <c r="M338" i="1" s="1"/>
  <c r="L334" i="1"/>
  <c r="N334" i="1"/>
  <c r="M334" i="1" a="1"/>
  <c r="M334" i="1" s="1"/>
  <c r="L330" i="1"/>
  <c r="N330" i="1"/>
  <c r="M330" i="1" a="1"/>
  <c r="M330" i="1" s="1"/>
  <c r="L326" i="1"/>
  <c r="N326" i="1"/>
  <c r="M326" i="1" a="1"/>
  <c r="M326" i="1" s="1"/>
  <c r="L322" i="1"/>
  <c r="N322" i="1"/>
  <c r="M322" i="1" a="1"/>
  <c r="M322" i="1" s="1"/>
  <c r="L318" i="1"/>
  <c r="N318" i="1"/>
  <c r="M318" i="1" a="1"/>
  <c r="M318" i="1" s="1"/>
  <c r="L314" i="1"/>
  <c r="N314" i="1"/>
  <c r="M314" i="1" a="1"/>
  <c r="M314" i="1" s="1"/>
  <c r="L310" i="1"/>
  <c r="N310" i="1"/>
  <c r="M310" i="1" a="1"/>
  <c r="M310" i="1" s="1"/>
  <c r="L306" i="1"/>
  <c r="N306" i="1"/>
  <c r="M306" i="1" a="1"/>
  <c r="M306" i="1" s="1"/>
  <c r="L302" i="1"/>
  <c r="N302" i="1"/>
  <c r="M302" i="1" a="1"/>
  <c r="M302" i="1" s="1"/>
  <c r="L298" i="1"/>
  <c r="N298" i="1"/>
  <c r="M298" i="1" a="1"/>
  <c r="M298" i="1" s="1"/>
  <c r="L294" i="1"/>
  <c r="N294" i="1"/>
  <c r="M294" i="1" a="1"/>
  <c r="M294" i="1" s="1"/>
  <c r="L290" i="1"/>
  <c r="N290" i="1"/>
  <c r="M290" i="1" a="1"/>
  <c r="M290" i="1" s="1"/>
  <c r="L286" i="1"/>
  <c r="N286" i="1"/>
  <c r="M286" i="1" a="1"/>
  <c r="M286" i="1" s="1"/>
  <c r="L282" i="1"/>
  <c r="N282" i="1"/>
  <c r="M282" i="1" a="1"/>
  <c r="M282" i="1" s="1"/>
  <c r="L278" i="1"/>
  <c r="N278" i="1"/>
  <c r="L274" i="1"/>
  <c r="N274" i="1"/>
  <c r="M274" i="1" a="1"/>
  <c r="M274" i="1" s="1"/>
  <c r="L270" i="1"/>
  <c r="N270" i="1"/>
  <c r="M270" i="1" a="1"/>
  <c r="M270" i="1" s="1"/>
  <c r="L266" i="1"/>
  <c r="N266" i="1"/>
  <c r="M266" i="1" a="1"/>
  <c r="M266" i="1" s="1"/>
  <c r="L262" i="1"/>
  <c r="N262" i="1"/>
  <c r="M262" i="1" a="1"/>
  <c r="M262" i="1" s="1"/>
  <c r="L258" i="1"/>
  <c r="N258" i="1"/>
  <c r="M258" i="1" a="1"/>
  <c r="M258" i="1" s="1"/>
  <c r="L254" i="1"/>
  <c r="N254" i="1"/>
  <c r="M254" i="1" a="1"/>
  <c r="M254" i="1" s="1"/>
  <c r="L250" i="1"/>
  <c r="N250" i="1"/>
  <c r="L246" i="1"/>
  <c r="N246" i="1"/>
  <c r="L242" i="1"/>
  <c r="N242" i="1"/>
  <c r="M242" i="1" a="1"/>
  <c r="M242" i="1" s="1"/>
  <c r="L238" i="1"/>
  <c r="N238" i="1"/>
  <c r="M238" i="1" a="1"/>
  <c r="M238" i="1" s="1"/>
  <c r="L234" i="1"/>
  <c r="N234" i="1"/>
  <c r="M234" i="1" a="1"/>
  <c r="M234" i="1" s="1"/>
  <c r="L230" i="1"/>
  <c r="N230" i="1"/>
  <c r="M230" i="1" a="1"/>
  <c r="M230" i="1" s="1"/>
  <c r="L226" i="1"/>
  <c r="N226" i="1"/>
  <c r="M226" i="1" a="1"/>
  <c r="M226" i="1" s="1"/>
  <c r="L222" i="1"/>
  <c r="N222" i="1"/>
  <c r="M222" i="1" a="1"/>
  <c r="M222" i="1" s="1"/>
  <c r="L218" i="1"/>
  <c r="N218" i="1"/>
  <c r="M218" i="1" a="1"/>
  <c r="M218" i="1" s="1"/>
  <c r="L214" i="1"/>
  <c r="N214" i="1"/>
  <c r="M214" i="1" a="1"/>
  <c r="M214" i="1" s="1"/>
  <c r="L210" i="1"/>
  <c r="N210" i="1"/>
  <c r="M210" i="1" a="1"/>
  <c r="M210" i="1" s="1"/>
  <c r="L206" i="1"/>
  <c r="N206" i="1"/>
  <c r="M206" i="1" a="1"/>
  <c r="M206" i="1" s="1"/>
  <c r="L202" i="1"/>
  <c r="N202" i="1"/>
  <c r="M202" i="1" a="1"/>
  <c r="M202" i="1" s="1"/>
  <c r="L198" i="1"/>
  <c r="N198" i="1"/>
  <c r="M198" i="1" a="1"/>
  <c r="M198" i="1" s="1"/>
  <c r="L194" i="1"/>
  <c r="N194" i="1"/>
  <c r="M194" i="1" a="1"/>
  <c r="M194" i="1" s="1"/>
  <c r="L190" i="1"/>
  <c r="N190" i="1"/>
  <c r="M190" i="1" a="1"/>
  <c r="M190" i="1" s="1"/>
  <c r="L186" i="1"/>
  <c r="N186" i="1"/>
  <c r="M186" i="1" a="1"/>
  <c r="M186" i="1" s="1"/>
  <c r="L182" i="1"/>
  <c r="N182" i="1"/>
  <c r="M182" i="1" a="1"/>
  <c r="M182" i="1" s="1"/>
  <c r="L178" i="1"/>
  <c r="N178" i="1"/>
  <c r="M178" i="1" a="1"/>
  <c r="M178" i="1" s="1"/>
  <c r="L174" i="1"/>
  <c r="N174" i="1"/>
  <c r="M174" i="1" a="1"/>
  <c r="M174" i="1" s="1"/>
  <c r="L170" i="1"/>
  <c r="N170" i="1"/>
  <c r="M170" i="1" a="1"/>
  <c r="M170" i="1" s="1"/>
  <c r="L166" i="1"/>
  <c r="N166" i="1"/>
  <c r="M166" i="1" a="1"/>
  <c r="M166" i="1" s="1"/>
  <c r="L162" i="1"/>
  <c r="M162" i="1" a="1"/>
  <c r="M162" i="1" s="1"/>
  <c r="N162" i="1"/>
  <c r="L158" i="1"/>
  <c r="N158" i="1"/>
  <c r="M158" i="1" a="1"/>
  <c r="M158" i="1" s="1"/>
  <c r="L154" i="1"/>
  <c r="N154" i="1"/>
  <c r="L150" i="1"/>
  <c r="N150" i="1"/>
  <c r="M150" i="1" a="1"/>
  <c r="M150" i="1" s="1"/>
  <c r="L146" i="1"/>
  <c r="N146" i="1"/>
  <c r="M146" i="1" a="1"/>
  <c r="M146" i="1" s="1"/>
  <c r="L142" i="1"/>
  <c r="N142" i="1"/>
  <c r="M142" i="1" a="1"/>
  <c r="M142" i="1" s="1"/>
  <c r="L138" i="1"/>
  <c r="M138" i="1" a="1"/>
  <c r="M138" i="1" s="1"/>
  <c r="N138" i="1"/>
  <c r="L134" i="1"/>
  <c r="N134" i="1"/>
  <c r="L130" i="1"/>
  <c r="N130" i="1"/>
  <c r="M130" i="1" a="1"/>
  <c r="M130" i="1" s="1"/>
  <c r="L126" i="1"/>
  <c r="N126" i="1"/>
  <c r="M126" i="1" a="1"/>
  <c r="M126" i="1" s="1"/>
  <c r="L122" i="1"/>
  <c r="N122" i="1"/>
  <c r="M122" i="1" a="1"/>
  <c r="M122" i="1" s="1"/>
  <c r="L118" i="1"/>
  <c r="N118" i="1"/>
  <c r="M118" i="1" a="1"/>
  <c r="M118" i="1" s="1"/>
  <c r="L114" i="1"/>
  <c r="N114" i="1"/>
  <c r="M114" i="1" a="1"/>
  <c r="M114" i="1" s="1"/>
  <c r="L110" i="1"/>
  <c r="N110" i="1"/>
  <c r="M110" i="1" a="1"/>
  <c r="M110" i="1" s="1"/>
  <c r="L106" i="1"/>
  <c r="M106" i="1" a="1"/>
  <c r="M106" i="1" s="1"/>
  <c r="N106" i="1"/>
  <c r="L102" i="1"/>
  <c r="N102" i="1"/>
  <c r="M102" i="1" a="1"/>
  <c r="M102" i="1" s="1"/>
  <c r="L98" i="1"/>
  <c r="M98" i="1" a="1"/>
  <c r="M98" i="1" s="1"/>
  <c r="N98" i="1"/>
  <c r="L94" i="1"/>
  <c r="N94" i="1"/>
  <c r="M94" i="1" a="1"/>
  <c r="M94" i="1" s="1"/>
  <c r="L90" i="1"/>
  <c r="N90" i="1"/>
  <c r="M90" i="1" a="1"/>
  <c r="M90" i="1" s="1"/>
  <c r="L86" i="1"/>
  <c r="N86" i="1"/>
  <c r="M86" i="1" a="1"/>
  <c r="M86" i="1" s="1"/>
  <c r="L82" i="1"/>
  <c r="N82" i="1"/>
  <c r="M82" i="1" a="1"/>
  <c r="M82" i="1" s="1"/>
  <c r="L78" i="1"/>
  <c r="N78" i="1"/>
  <c r="M78" i="1" a="1"/>
  <c r="M78" i="1" s="1"/>
  <c r="L74" i="1"/>
  <c r="M74" i="1" a="1"/>
  <c r="M74" i="1" s="1"/>
  <c r="N74" i="1"/>
  <c r="L70" i="1"/>
  <c r="N70" i="1"/>
  <c r="M70" i="1" a="1"/>
  <c r="M70" i="1" s="1"/>
  <c r="L66" i="1"/>
  <c r="N66" i="1"/>
  <c r="M66" i="1" a="1"/>
  <c r="M66" i="1" s="1"/>
  <c r="L62" i="1"/>
  <c r="N62" i="1"/>
  <c r="M62" i="1" a="1"/>
  <c r="M62" i="1" s="1"/>
  <c r="L58" i="1"/>
  <c r="N58" i="1"/>
  <c r="M58" i="1" a="1"/>
  <c r="M58" i="1" s="1"/>
  <c r="L54" i="1"/>
  <c r="N54" i="1"/>
  <c r="M54" i="1" a="1"/>
  <c r="M54" i="1" s="1"/>
  <c r="L50" i="1"/>
  <c r="N50" i="1"/>
  <c r="M50" i="1" a="1"/>
  <c r="M50" i="1" s="1"/>
  <c r="L46" i="1"/>
  <c r="N46" i="1"/>
  <c r="L42" i="1"/>
  <c r="M42" i="1" a="1"/>
  <c r="M42" i="1" s="1"/>
  <c r="N42" i="1"/>
  <c r="L38" i="1"/>
  <c r="N38" i="1"/>
  <c r="M38" i="1" a="1"/>
  <c r="M38" i="1" s="1"/>
  <c r="L34" i="1"/>
  <c r="N34" i="1"/>
  <c r="M34" i="1" a="1"/>
  <c r="M34" i="1" s="1"/>
  <c r="L30" i="1"/>
  <c r="N30" i="1"/>
  <c r="M30" i="1" a="1"/>
  <c r="M30" i="1" s="1"/>
  <c r="L26" i="1"/>
  <c r="N26" i="1"/>
  <c r="L22" i="1"/>
  <c r="N22" i="1"/>
  <c r="M22" i="1" a="1"/>
  <c r="M22" i="1" s="1"/>
  <c r="L18" i="1"/>
  <c r="N18" i="1"/>
  <c r="M18" i="1" a="1"/>
  <c r="M18" i="1" s="1"/>
  <c r="L14" i="1"/>
  <c r="N14" i="1"/>
  <c r="M14" i="1" a="1"/>
  <c r="M14" i="1" s="1"/>
  <c r="L10" i="1"/>
  <c r="N10" i="1"/>
  <c r="M10" i="1" a="1"/>
  <c r="M10" i="1" s="1"/>
  <c r="L6" i="1"/>
  <c r="N6" i="1"/>
  <c r="M6" i="1" a="1"/>
  <c r="M6" i="1" s="1"/>
  <c r="M2" i="1" a="1"/>
  <c r="M2" i="1" s="1"/>
  <c r="M999" i="1" a="1"/>
  <c r="M999" i="1" s="1"/>
  <c r="M988" i="1" a="1"/>
  <c r="M988" i="1" s="1"/>
  <c r="M978" i="1" a="1"/>
  <c r="M978" i="1" s="1"/>
  <c r="M962" i="1" a="1"/>
  <c r="M962" i="1" s="1"/>
  <c r="M946" i="1" a="1"/>
  <c r="M946" i="1" s="1"/>
  <c r="M930" i="1" a="1"/>
  <c r="M930" i="1" s="1"/>
  <c r="M914" i="1" a="1"/>
  <c r="M914" i="1" s="1"/>
  <c r="M898" i="1" a="1"/>
  <c r="M898" i="1" s="1"/>
  <c r="M882" i="1" a="1"/>
  <c r="M882" i="1" s="1"/>
  <c r="M866" i="1" a="1"/>
  <c r="M866" i="1" s="1"/>
  <c r="M850" i="1" a="1"/>
  <c r="M850" i="1" s="1"/>
  <c r="M834" i="1" a="1"/>
  <c r="M834" i="1" s="1"/>
  <c r="M818" i="1" a="1"/>
  <c r="M818" i="1" s="1"/>
  <c r="M802" i="1" a="1"/>
  <c r="M802" i="1" s="1"/>
  <c r="M786" i="1" a="1"/>
  <c r="M786" i="1" s="1"/>
  <c r="M770" i="1" a="1"/>
  <c r="M770" i="1" s="1"/>
  <c r="M754" i="1" a="1"/>
  <c r="M754" i="1" s="1"/>
  <c r="M738" i="1" a="1"/>
  <c r="M738" i="1" s="1"/>
  <c r="M722" i="1" a="1"/>
  <c r="M722" i="1" s="1"/>
  <c r="M716" i="1" a="1"/>
  <c r="M716" i="1" s="1"/>
  <c r="M702" i="1" a="1"/>
  <c r="M702" i="1" s="1"/>
  <c r="M695" i="1" a="1"/>
  <c r="M695" i="1" s="1"/>
  <c r="M680" i="1" a="1"/>
  <c r="M680" i="1" s="1"/>
  <c r="M666" i="1" a="1"/>
  <c r="M666" i="1" s="1"/>
  <c r="M659" i="1" a="1"/>
  <c r="M659" i="1" s="1"/>
  <c r="M652" i="1" a="1"/>
  <c r="M652" i="1" s="1"/>
  <c r="M636" i="1" a="1"/>
  <c r="M636" i="1" s="1"/>
  <c r="M628" i="1" a="1"/>
  <c r="M628" i="1" s="1"/>
  <c r="M619" i="1" a="1"/>
  <c r="M619" i="1" s="1"/>
  <c r="M531" i="1" a="1"/>
  <c r="M531" i="1" s="1"/>
  <c r="M479" i="1" a="1"/>
  <c r="M479" i="1" s="1"/>
  <c r="M403" i="1" a="1"/>
  <c r="M403" i="1" s="1"/>
  <c r="M351" i="1" a="1"/>
  <c r="M351" i="1" s="1"/>
  <c r="M327" i="1" a="1"/>
  <c r="M327" i="1" s="1"/>
  <c r="M278" i="1" a="1"/>
  <c r="M278" i="1" s="1"/>
  <c r="M250" i="1" a="1"/>
  <c r="M250" i="1" s="1"/>
  <c r="M134" i="1" a="1"/>
  <c r="M134" i="1" s="1"/>
  <c r="M79" i="1" a="1"/>
  <c r="M79" i="1" s="1"/>
  <c r="M26" i="1" a="1"/>
  <c r="M26" i="1" s="1"/>
  <c r="N935" i="1"/>
  <c r="L996" i="1"/>
  <c r="N996" i="1"/>
  <c r="L984" i="1"/>
  <c r="N984" i="1"/>
  <c r="M984" i="1" a="1"/>
  <c r="M984" i="1" s="1"/>
  <c r="L972" i="1"/>
  <c r="N972" i="1"/>
  <c r="L960" i="1"/>
  <c r="N960" i="1"/>
  <c r="M960" i="1" a="1"/>
  <c r="M960" i="1" s="1"/>
  <c r="L948" i="1"/>
  <c r="N948" i="1"/>
  <c r="L936" i="1"/>
  <c r="N936" i="1"/>
  <c r="M936" i="1" a="1"/>
  <c r="M936" i="1" s="1"/>
  <c r="L924" i="1"/>
  <c r="N924" i="1"/>
  <c r="L912" i="1"/>
  <c r="N912" i="1"/>
  <c r="M912" i="1" a="1"/>
  <c r="M912" i="1" s="1"/>
  <c r="L900" i="1"/>
  <c r="N900" i="1"/>
  <c r="L888" i="1"/>
  <c r="N888" i="1"/>
  <c r="M888" i="1" a="1"/>
  <c r="M888" i="1" s="1"/>
  <c r="L876" i="1"/>
  <c r="N876" i="1"/>
  <c r="L868" i="1"/>
  <c r="N868" i="1"/>
  <c r="L852" i="1"/>
  <c r="N852" i="1"/>
  <c r="L840" i="1"/>
  <c r="N840" i="1"/>
  <c r="M840" i="1" a="1"/>
  <c r="M840" i="1" s="1"/>
  <c r="L828" i="1"/>
  <c r="N828" i="1"/>
  <c r="L816" i="1"/>
  <c r="N816" i="1"/>
  <c r="M816" i="1" a="1"/>
  <c r="M816" i="1" s="1"/>
  <c r="L804" i="1"/>
  <c r="N804" i="1"/>
  <c r="L792" i="1"/>
  <c r="N792" i="1"/>
  <c r="M792" i="1" a="1"/>
  <c r="M792" i="1" s="1"/>
  <c r="L780" i="1"/>
  <c r="N780" i="1"/>
  <c r="L768" i="1"/>
  <c r="N768" i="1"/>
  <c r="M768" i="1" a="1"/>
  <c r="M768" i="1" s="1"/>
  <c r="L756" i="1"/>
  <c r="N756" i="1"/>
  <c r="L744" i="1"/>
  <c r="N744" i="1"/>
  <c r="M744" i="1" a="1"/>
  <c r="M744" i="1" s="1"/>
  <c r="L732" i="1"/>
  <c r="N732" i="1"/>
  <c r="L724" i="1"/>
  <c r="N724" i="1"/>
  <c r="L708" i="1"/>
  <c r="N708" i="1"/>
  <c r="L696" i="1"/>
  <c r="N696" i="1"/>
  <c r="M696" i="1" a="1"/>
  <c r="M696" i="1" s="1"/>
  <c r="L684" i="1"/>
  <c r="N684" i="1"/>
  <c r="L672" i="1"/>
  <c r="N672" i="1"/>
  <c r="L664" i="1"/>
  <c r="N664" i="1"/>
  <c r="M664" i="1" a="1"/>
  <c r="M664" i="1" s="1"/>
  <c r="L656" i="1"/>
  <c r="N656" i="1"/>
  <c r="M656" i="1" a="1"/>
  <c r="M656" i="1" s="1"/>
  <c r="L644" i="1"/>
  <c r="N644" i="1"/>
  <c r="L632" i="1"/>
  <c r="N632" i="1"/>
  <c r="L620" i="1"/>
  <c r="N620" i="1"/>
  <c r="M620" i="1" a="1"/>
  <c r="M620" i="1" s="1"/>
  <c r="L608" i="1"/>
  <c r="N608" i="1"/>
  <c r="M608" i="1" a="1"/>
  <c r="M608" i="1" s="1"/>
  <c r="L596" i="1"/>
  <c r="N596" i="1"/>
  <c r="M596" i="1" a="1"/>
  <c r="M596" i="1" s="1"/>
  <c r="L584" i="1"/>
  <c r="N584" i="1"/>
  <c r="M584" i="1" a="1"/>
  <c r="M584" i="1" s="1"/>
  <c r="L568" i="1"/>
  <c r="N568" i="1"/>
  <c r="M568" i="1" a="1"/>
  <c r="M568" i="1" s="1"/>
  <c r="L556" i="1"/>
  <c r="N556" i="1"/>
  <c r="L544" i="1"/>
  <c r="N544" i="1"/>
  <c r="M544" i="1" a="1"/>
  <c r="M544" i="1" s="1"/>
  <c r="L532" i="1"/>
  <c r="N532" i="1"/>
  <c r="M532" i="1" a="1"/>
  <c r="M532" i="1" s="1"/>
  <c r="L520" i="1"/>
  <c r="N520" i="1"/>
  <c r="M520" i="1" a="1"/>
  <c r="M520" i="1" s="1"/>
  <c r="L508" i="1"/>
  <c r="N508" i="1"/>
  <c r="M508" i="1" a="1"/>
  <c r="M508" i="1" s="1"/>
  <c r="L500" i="1"/>
  <c r="N500" i="1"/>
  <c r="M500" i="1" a="1"/>
  <c r="M500" i="1" s="1"/>
  <c r="L488" i="1"/>
  <c r="N488" i="1"/>
  <c r="M488" i="1" a="1"/>
  <c r="M488" i="1" s="1"/>
  <c r="L476" i="1"/>
  <c r="N476" i="1"/>
  <c r="L464" i="1"/>
  <c r="N464" i="1"/>
  <c r="M464" i="1" a="1"/>
  <c r="M464" i="1" s="1"/>
  <c r="L452" i="1"/>
  <c r="N452" i="1"/>
  <c r="M452" i="1" a="1"/>
  <c r="M452" i="1" s="1"/>
  <c r="L440" i="1"/>
  <c r="N440" i="1"/>
  <c r="M440" i="1" a="1"/>
  <c r="M440" i="1" s="1"/>
  <c r="L428" i="1"/>
  <c r="N428" i="1"/>
  <c r="L412" i="1"/>
  <c r="N412" i="1"/>
  <c r="L404" i="1"/>
  <c r="N404" i="1"/>
  <c r="M404" i="1" a="1"/>
  <c r="M404" i="1" s="1"/>
  <c r="L392" i="1"/>
  <c r="N392" i="1"/>
  <c r="M392" i="1" a="1"/>
  <c r="M392" i="1" s="1"/>
  <c r="L380" i="1"/>
  <c r="N380" i="1"/>
  <c r="M380" i="1" a="1"/>
  <c r="M380" i="1" s="1"/>
  <c r="L368" i="1"/>
  <c r="N368" i="1"/>
  <c r="M368" i="1" a="1"/>
  <c r="M368" i="1" s="1"/>
  <c r="L356" i="1"/>
  <c r="N356" i="1"/>
  <c r="M356" i="1" a="1"/>
  <c r="M356" i="1" s="1"/>
  <c r="L344" i="1"/>
  <c r="N344" i="1"/>
  <c r="M344" i="1" a="1"/>
  <c r="M344" i="1" s="1"/>
  <c r="L332" i="1"/>
  <c r="N332" i="1"/>
  <c r="M332" i="1" a="1"/>
  <c r="M332" i="1" s="1"/>
  <c r="L320" i="1"/>
  <c r="N320" i="1"/>
  <c r="M320" i="1" a="1"/>
  <c r="M320" i="1" s="1"/>
  <c r="L312" i="1"/>
  <c r="N312" i="1"/>
  <c r="M312" i="1" a="1"/>
  <c r="M312" i="1" s="1"/>
  <c r="L300" i="1"/>
  <c r="N300" i="1"/>
  <c r="M300" i="1" a="1"/>
  <c r="M300" i="1" s="1"/>
  <c r="L288" i="1"/>
  <c r="N288" i="1"/>
  <c r="M288" i="1" a="1"/>
  <c r="M288" i="1" s="1"/>
  <c r="L276" i="1"/>
  <c r="N276" i="1"/>
  <c r="M276" i="1" a="1"/>
  <c r="M276" i="1" s="1"/>
  <c r="L264" i="1"/>
  <c r="N264" i="1"/>
  <c r="L252" i="1"/>
  <c r="N252" i="1"/>
  <c r="M252" i="1" a="1"/>
  <c r="M252" i="1" s="1"/>
  <c r="L240" i="1"/>
  <c r="N240" i="1"/>
  <c r="M240" i="1" a="1"/>
  <c r="M240" i="1" s="1"/>
  <c r="L228" i="1"/>
  <c r="N228" i="1"/>
  <c r="M228" i="1" a="1"/>
  <c r="M228" i="1" s="1"/>
  <c r="L216" i="1"/>
  <c r="N216" i="1"/>
  <c r="M216" i="1" a="1"/>
  <c r="M216" i="1" s="1"/>
  <c r="L204" i="1"/>
  <c r="N204" i="1"/>
  <c r="M204" i="1" a="1"/>
  <c r="M204" i="1" s="1"/>
  <c r="L192" i="1"/>
  <c r="N192" i="1"/>
  <c r="M192" i="1" a="1"/>
  <c r="M192" i="1" s="1"/>
  <c r="L180" i="1"/>
  <c r="N180" i="1"/>
  <c r="M180" i="1" a="1"/>
  <c r="M180" i="1" s="1"/>
  <c r="L172" i="1"/>
  <c r="N172" i="1"/>
  <c r="M172" i="1" a="1"/>
  <c r="M172" i="1" s="1"/>
  <c r="L160" i="1"/>
  <c r="N160" i="1"/>
  <c r="M160" i="1" a="1"/>
  <c r="M160" i="1" s="1"/>
  <c r="L148" i="1"/>
  <c r="N148" i="1"/>
  <c r="M148" i="1" a="1"/>
  <c r="M148" i="1" s="1"/>
  <c r="L136" i="1"/>
  <c r="N136" i="1"/>
  <c r="M136" i="1" a="1"/>
  <c r="M136" i="1" s="1"/>
  <c r="L124" i="1"/>
  <c r="N124" i="1"/>
  <c r="M124" i="1" a="1"/>
  <c r="M124" i="1" s="1"/>
  <c r="L112" i="1"/>
  <c r="N112" i="1"/>
  <c r="M112" i="1" a="1"/>
  <c r="M112" i="1" s="1"/>
  <c r="L100" i="1"/>
  <c r="N100" i="1"/>
  <c r="L88" i="1"/>
  <c r="N88" i="1"/>
  <c r="M88" i="1" a="1"/>
  <c r="M88" i="1" s="1"/>
  <c r="L76" i="1"/>
  <c r="N76" i="1"/>
  <c r="M76" i="1" a="1"/>
  <c r="M76" i="1" s="1"/>
  <c r="L64" i="1"/>
  <c r="N64" i="1"/>
  <c r="M64" i="1" a="1"/>
  <c r="M64" i="1" s="1"/>
  <c r="L56" i="1"/>
  <c r="N56" i="1"/>
  <c r="M56" i="1" a="1"/>
  <c r="M56" i="1" s="1"/>
  <c r="L44" i="1"/>
  <c r="N44" i="1"/>
  <c r="M44" i="1" a="1"/>
  <c r="M44" i="1" s="1"/>
  <c r="L32" i="1"/>
  <c r="N32" i="1"/>
  <c r="M32" i="1" a="1"/>
  <c r="M32" i="1" s="1"/>
  <c r="L20" i="1"/>
  <c r="N20" i="1"/>
  <c r="M20" i="1" a="1"/>
  <c r="M20" i="1" s="1"/>
  <c r="L8" i="1"/>
  <c r="N8" i="1"/>
  <c r="M8" i="1" a="1"/>
  <c r="M8" i="1" s="1"/>
  <c r="M712" i="1" a="1"/>
  <c r="M712" i="1" s="1"/>
  <c r="M316" i="1" a="1"/>
  <c r="M316" i="1" s="1"/>
  <c r="M264" i="1" a="1"/>
  <c r="M264" i="1" s="1"/>
  <c r="L995" i="1"/>
  <c r="N995" i="1"/>
  <c r="M995" i="1" a="1"/>
  <c r="M995" i="1" s="1"/>
  <c r="L991" i="1"/>
  <c r="N991" i="1"/>
  <c r="L979" i="1"/>
  <c r="N979" i="1"/>
  <c r="M979" i="1" a="1"/>
  <c r="M979" i="1" s="1"/>
  <c r="L967" i="1"/>
  <c r="N967" i="1"/>
  <c r="L955" i="1"/>
  <c r="N955" i="1"/>
  <c r="M955" i="1" a="1"/>
  <c r="M955" i="1" s="1"/>
  <c r="L943" i="1"/>
  <c r="N943" i="1"/>
  <c r="L931" i="1"/>
  <c r="N931" i="1"/>
  <c r="M931" i="1" a="1"/>
  <c r="M931" i="1" s="1"/>
  <c r="L927" i="1"/>
  <c r="N927" i="1"/>
  <c r="L923" i="1"/>
  <c r="N923" i="1"/>
  <c r="M923" i="1" a="1"/>
  <c r="M923" i="1" s="1"/>
  <c r="L1001" i="1"/>
  <c r="N1001" i="1"/>
  <c r="L997" i="1"/>
  <c r="N997" i="1"/>
  <c r="L993" i="1"/>
  <c r="N993" i="1"/>
  <c r="L989" i="1"/>
  <c r="N989" i="1"/>
  <c r="L985" i="1"/>
  <c r="N985" i="1"/>
  <c r="M985" i="1" a="1"/>
  <c r="M985" i="1" s="1"/>
  <c r="L981" i="1"/>
  <c r="N981" i="1"/>
  <c r="L977" i="1"/>
  <c r="N977" i="1"/>
  <c r="M977" i="1" a="1"/>
  <c r="M977" i="1" s="1"/>
  <c r="L973" i="1"/>
  <c r="N973" i="1"/>
  <c r="L969" i="1"/>
  <c r="N969" i="1"/>
  <c r="M969" i="1" a="1"/>
  <c r="M969" i="1" s="1"/>
  <c r="L965" i="1"/>
  <c r="N965" i="1"/>
  <c r="L961" i="1"/>
  <c r="N961" i="1"/>
  <c r="M961" i="1" a="1"/>
  <c r="M961" i="1" s="1"/>
  <c r="L957" i="1"/>
  <c r="N957" i="1"/>
  <c r="L953" i="1"/>
  <c r="N953" i="1"/>
  <c r="M953" i="1" a="1"/>
  <c r="M953" i="1" s="1"/>
  <c r="L949" i="1"/>
  <c r="N949" i="1"/>
  <c r="L945" i="1"/>
  <c r="N945" i="1"/>
  <c r="M945" i="1" a="1"/>
  <c r="M945" i="1" s="1"/>
  <c r="L941" i="1"/>
  <c r="N941" i="1"/>
  <c r="L937" i="1"/>
  <c r="N937" i="1"/>
  <c r="M937" i="1" a="1"/>
  <c r="M937" i="1" s="1"/>
  <c r="L933" i="1"/>
  <c r="N933" i="1"/>
  <c r="L929" i="1"/>
  <c r="N929" i="1"/>
  <c r="M929" i="1" a="1"/>
  <c r="M929" i="1" s="1"/>
  <c r="L925" i="1"/>
  <c r="N925" i="1"/>
  <c r="L921" i="1"/>
  <c r="N921" i="1"/>
  <c r="M921" i="1" a="1"/>
  <c r="M921" i="1" s="1"/>
  <c r="L917" i="1"/>
  <c r="N917" i="1"/>
  <c r="L913" i="1"/>
  <c r="N913" i="1"/>
  <c r="M913" i="1" a="1"/>
  <c r="M913" i="1" s="1"/>
  <c r="L909" i="1"/>
  <c r="N909" i="1"/>
  <c r="L905" i="1"/>
  <c r="N905" i="1"/>
  <c r="M905" i="1" a="1"/>
  <c r="M905" i="1" s="1"/>
  <c r="L901" i="1"/>
  <c r="N901" i="1"/>
  <c r="L897" i="1"/>
  <c r="N897" i="1"/>
  <c r="M897" i="1" a="1"/>
  <c r="M897" i="1" s="1"/>
  <c r="L893" i="1"/>
  <c r="N893" i="1"/>
  <c r="L889" i="1"/>
  <c r="N889" i="1"/>
  <c r="M889" i="1" a="1"/>
  <c r="M889" i="1" s="1"/>
  <c r="L885" i="1"/>
  <c r="N885" i="1"/>
  <c r="L881" i="1"/>
  <c r="N881" i="1"/>
  <c r="M881" i="1" a="1"/>
  <c r="M881" i="1" s="1"/>
  <c r="L877" i="1"/>
  <c r="N877" i="1"/>
  <c r="L873" i="1"/>
  <c r="N873" i="1"/>
  <c r="M873" i="1" a="1"/>
  <c r="M873" i="1" s="1"/>
  <c r="L869" i="1"/>
  <c r="N869" i="1"/>
  <c r="L865" i="1"/>
  <c r="N865" i="1"/>
  <c r="M865" i="1" a="1"/>
  <c r="M865" i="1" s="1"/>
  <c r="L861" i="1"/>
  <c r="N861" i="1"/>
  <c r="L857" i="1"/>
  <c r="N857" i="1"/>
  <c r="M857" i="1" a="1"/>
  <c r="M857" i="1" s="1"/>
  <c r="L853" i="1"/>
  <c r="N853" i="1"/>
  <c r="L849" i="1"/>
  <c r="N849" i="1"/>
  <c r="M849" i="1" a="1"/>
  <c r="M849" i="1" s="1"/>
  <c r="L845" i="1"/>
  <c r="N845" i="1"/>
  <c r="L841" i="1"/>
  <c r="N841" i="1"/>
  <c r="M841" i="1" a="1"/>
  <c r="M841" i="1" s="1"/>
  <c r="L837" i="1"/>
  <c r="N837" i="1"/>
  <c r="L833" i="1"/>
  <c r="N833" i="1"/>
  <c r="M833" i="1" a="1"/>
  <c r="M833" i="1" s="1"/>
  <c r="L829" i="1"/>
  <c r="N829" i="1"/>
  <c r="L825" i="1"/>
  <c r="N825" i="1"/>
  <c r="M825" i="1" a="1"/>
  <c r="M825" i="1" s="1"/>
  <c r="L821" i="1"/>
  <c r="N821" i="1"/>
  <c r="L817" i="1"/>
  <c r="N817" i="1"/>
  <c r="M817" i="1" a="1"/>
  <c r="M817" i="1" s="1"/>
  <c r="L813" i="1"/>
  <c r="N813" i="1"/>
  <c r="L809" i="1"/>
  <c r="N809" i="1"/>
  <c r="M809" i="1" a="1"/>
  <c r="M809" i="1" s="1"/>
  <c r="L805" i="1"/>
  <c r="N805" i="1"/>
  <c r="L801" i="1"/>
  <c r="N801" i="1"/>
  <c r="M801" i="1" a="1"/>
  <c r="M801" i="1" s="1"/>
  <c r="L797" i="1"/>
  <c r="N797" i="1"/>
  <c r="L793" i="1"/>
  <c r="N793" i="1"/>
  <c r="M793" i="1" a="1"/>
  <c r="M793" i="1" s="1"/>
  <c r="L789" i="1"/>
  <c r="N789" i="1"/>
  <c r="L785" i="1"/>
  <c r="N785" i="1"/>
  <c r="M785" i="1" a="1"/>
  <c r="M785" i="1" s="1"/>
  <c r="L781" i="1"/>
  <c r="N781" i="1"/>
  <c r="L777" i="1"/>
  <c r="N777" i="1"/>
  <c r="M777" i="1" a="1"/>
  <c r="M777" i="1" s="1"/>
  <c r="L773" i="1"/>
  <c r="N773" i="1"/>
  <c r="L769" i="1"/>
  <c r="N769" i="1"/>
  <c r="M769" i="1" a="1"/>
  <c r="M769" i="1" s="1"/>
  <c r="L765" i="1"/>
  <c r="N765" i="1"/>
  <c r="L761" i="1"/>
  <c r="N761" i="1"/>
  <c r="M761" i="1" a="1"/>
  <c r="M761" i="1" s="1"/>
  <c r="L757" i="1"/>
  <c r="N757" i="1"/>
  <c r="L753" i="1"/>
  <c r="N753" i="1"/>
  <c r="M753" i="1" a="1"/>
  <c r="M753" i="1" s="1"/>
  <c r="L749" i="1"/>
  <c r="N749" i="1"/>
  <c r="L745" i="1"/>
  <c r="N745" i="1"/>
  <c r="M745" i="1" a="1"/>
  <c r="M745" i="1" s="1"/>
  <c r="L741" i="1"/>
  <c r="N741" i="1"/>
  <c r="L737" i="1"/>
  <c r="N737" i="1"/>
  <c r="M737" i="1" a="1"/>
  <c r="M737" i="1" s="1"/>
  <c r="L733" i="1"/>
  <c r="N733" i="1"/>
  <c r="L729" i="1"/>
  <c r="N729" i="1"/>
  <c r="M729" i="1" a="1"/>
  <c r="M729" i="1" s="1"/>
  <c r="L725" i="1"/>
  <c r="N725" i="1"/>
  <c r="L721" i="1"/>
  <c r="N721" i="1"/>
  <c r="M721" i="1" a="1"/>
  <c r="M721" i="1" s="1"/>
  <c r="L717" i="1"/>
  <c r="N717" i="1"/>
  <c r="M717" i="1" a="1"/>
  <c r="M717" i="1" s="1"/>
  <c r="L713" i="1"/>
  <c r="N713" i="1"/>
  <c r="M713" i="1" a="1"/>
  <c r="M713" i="1" s="1"/>
  <c r="L709" i="1"/>
  <c r="N709" i="1"/>
  <c r="L705" i="1"/>
  <c r="N705" i="1"/>
  <c r="L701" i="1"/>
  <c r="N701" i="1"/>
  <c r="L697" i="1"/>
  <c r="N697" i="1"/>
  <c r="L693" i="1"/>
  <c r="N693" i="1"/>
  <c r="M693" i="1" a="1"/>
  <c r="M693" i="1" s="1"/>
  <c r="L689" i="1"/>
  <c r="N689" i="1"/>
  <c r="M689" i="1" a="1"/>
  <c r="M689" i="1" s="1"/>
  <c r="L685" i="1"/>
  <c r="N685" i="1"/>
  <c r="M685" i="1" a="1"/>
  <c r="M685" i="1" s="1"/>
  <c r="L681" i="1"/>
  <c r="N681" i="1"/>
  <c r="M681" i="1" a="1"/>
  <c r="M681" i="1" s="1"/>
  <c r="L677" i="1"/>
  <c r="N677" i="1"/>
  <c r="L673" i="1"/>
  <c r="N673" i="1"/>
  <c r="L669" i="1"/>
  <c r="N669" i="1"/>
  <c r="L665" i="1"/>
  <c r="N665" i="1"/>
  <c r="L661" i="1"/>
  <c r="N661" i="1"/>
  <c r="M661" i="1" a="1"/>
  <c r="M661" i="1" s="1"/>
  <c r="L657" i="1"/>
  <c r="N657" i="1"/>
  <c r="M657" i="1" a="1"/>
  <c r="M657" i="1" s="1"/>
  <c r="L653" i="1"/>
  <c r="N653" i="1"/>
  <c r="M653" i="1" a="1"/>
  <c r="M653" i="1" s="1"/>
  <c r="L649" i="1"/>
  <c r="N649" i="1"/>
  <c r="M649" i="1" a="1"/>
  <c r="M649" i="1" s="1"/>
  <c r="L645" i="1"/>
  <c r="N645" i="1"/>
  <c r="M645" i="1" a="1"/>
  <c r="M645" i="1" s="1"/>
  <c r="L641" i="1"/>
  <c r="N641" i="1"/>
  <c r="M641" i="1" a="1"/>
  <c r="M641" i="1" s="1"/>
  <c r="L637" i="1"/>
  <c r="N637" i="1"/>
  <c r="M637" i="1" a="1"/>
  <c r="M637" i="1" s="1"/>
  <c r="L633" i="1"/>
  <c r="N633" i="1"/>
  <c r="M633" i="1" a="1"/>
  <c r="M633" i="1" s="1"/>
  <c r="L629" i="1"/>
  <c r="N629" i="1"/>
  <c r="M629" i="1" a="1"/>
  <c r="M629" i="1" s="1"/>
  <c r="L625" i="1"/>
  <c r="N625" i="1"/>
  <c r="M625" i="1" a="1"/>
  <c r="M625" i="1" s="1"/>
  <c r="L621" i="1"/>
  <c r="N621" i="1"/>
  <c r="M621" i="1" a="1"/>
  <c r="M621" i="1" s="1"/>
  <c r="L617" i="1"/>
  <c r="N617" i="1"/>
  <c r="L613" i="1"/>
  <c r="N613" i="1"/>
  <c r="M613" i="1" a="1"/>
  <c r="M613" i="1" s="1"/>
  <c r="L609" i="1"/>
  <c r="N609" i="1"/>
  <c r="M609" i="1" a="1"/>
  <c r="M609" i="1" s="1"/>
  <c r="L605" i="1"/>
  <c r="N605" i="1"/>
  <c r="M605" i="1" a="1"/>
  <c r="M605" i="1" s="1"/>
  <c r="L601" i="1"/>
  <c r="N601" i="1"/>
  <c r="M601" i="1" a="1"/>
  <c r="M601" i="1" s="1"/>
  <c r="L597" i="1"/>
  <c r="N597" i="1"/>
  <c r="M597" i="1" a="1"/>
  <c r="M597" i="1" s="1"/>
  <c r="L593" i="1"/>
  <c r="N593" i="1"/>
  <c r="M593" i="1" a="1"/>
  <c r="M593" i="1" s="1"/>
  <c r="L589" i="1"/>
  <c r="N589" i="1"/>
  <c r="M589" i="1" a="1"/>
  <c r="M589" i="1" s="1"/>
  <c r="L585" i="1"/>
  <c r="N585" i="1"/>
  <c r="M585" i="1" a="1"/>
  <c r="M585" i="1" s="1"/>
  <c r="L581" i="1"/>
  <c r="N581" i="1"/>
  <c r="M581" i="1" a="1"/>
  <c r="M581" i="1" s="1"/>
  <c r="L577" i="1"/>
  <c r="N577" i="1"/>
  <c r="M577" i="1" a="1"/>
  <c r="M577" i="1" s="1"/>
  <c r="L573" i="1"/>
  <c r="N573" i="1"/>
  <c r="M573" i="1" a="1"/>
  <c r="M573" i="1" s="1"/>
  <c r="L569" i="1"/>
  <c r="N569" i="1"/>
  <c r="L565" i="1"/>
  <c r="N565" i="1"/>
  <c r="M565" i="1" a="1"/>
  <c r="M565" i="1" s="1"/>
  <c r="L561" i="1"/>
  <c r="N561" i="1"/>
  <c r="M561" i="1" a="1"/>
  <c r="M561" i="1" s="1"/>
  <c r="L557" i="1"/>
  <c r="N557" i="1"/>
  <c r="M557" i="1" a="1"/>
  <c r="M557" i="1" s="1"/>
  <c r="L553" i="1"/>
  <c r="N553" i="1"/>
  <c r="L549" i="1"/>
  <c r="N549" i="1"/>
  <c r="M549" i="1" a="1"/>
  <c r="M549" i="1" s="1"/>
  <c r="L545" i="1"/>
  <c r="N545" i="1"/>
  <c r="M545" i="1" a="1"/>
  <c r="M545" i="1" s="1"/>
  <c r="L541" i="1"/>
  <c r="N541" i="1"/>
  <c r="M541" i="1" a="1"/>
  <c r="M541" i="1" s="1"/>
  <c r="L537" i="1"/>
  <c r="N537" i="1"/>
  <c r="M537" i="1" a="1"/>
  <c r="M537" i="1" s="1"/>
  <c r="L533" i="1"/>
  <c r="N533" i="1"/>
  <c r="M533" i="1" a="1"/>
  <c r="M533" i="1" s="1"/>
  <c r="L529" i="1"/>
  <c r="N529" i="1"/>
  <c r="M529" i="1" a="1"/>
  <c r="M529" i="1" s="1"/>
  <c r="L525" i="1"/>
  <c r="N525" i="1"/>
  <c r="M525" i="1" a="1"/>
  <c r="M525" i="1" s="1"/>
  <c r="L521" i="1"/>
  <c r="N521" i="1"/>
  <c r="M521" i="1" a="1"/>
  <c r="M521" i="1" s="1"/>
  <c r="L517" i="1"/>
  <c r="N517" i="1"/>
  <c r="M517" i="1" a="1"/>
  <c r="M517" i="1" s="1"/>
  <c r="L513" i="1"/>
  <c r="N513" i="1"/>
  <c r="M513" i="1" a="1"/>
  <c r="M513" i="1" s="1"/>
  <c r="L509" i="1"/>
  <c r="N509" i="1"/>
  <c r="M509" i="1" a="1"/>
  <c r="M509" i="1" s="1"/>
  <c r="L505" i="1"/>
  <c r="N505" i="1"/>
  <c r="L501" i="1"/>
  <c r="N501" i="1"/>
  <c r="M501" i="1" a="1"/>
  <c r="M501" i="1" s="1"/>
  <c r="L497" i="1"/>
  <c r="N497" i="1"/>
  <c r="M497" i="1" a="1"/>
  <c r="M497" i="1" s="1"/>
  <c r="L493" i="1"/>
  <c r="N493" i="1"/>
  <c r="M493" i="1" a="1"/>
  <c r="M493" i="1" s="1"/>
  <c r="L489" i="1"/>
  <c r="N489" i="1"/>
  <c r="L485" i="1"/>
  <c r="N485" i="1"/>
  <c r="M485" i="1" a="1"/>
  <c r="M485" i="1" s="1"/>
  <c r="L481" i="1"/>
  <c r="N481" i="1"/>
  <c r="M481" i="1" a="1"/>
  <c r="M481" i="1" s="1"/>
  <c r="L477" i="1"/>
  <c r="N477" i="1"/>
  <c r="M477" i="1" a="1"/>
  <c r="M477" i="1" s="1"/>
  <c r="L473" i="1"/>
  <c r="N473" i="1"/>
  <c r="M473" i="1" a="1"/>
  <c r="M473" i="1" s="1"/>
  <c r="L469" i="1"/>
  <c r="N469" i="1"/>
  <c r="M469" i="1" a="1"/>
  <c r="M469" i="1" s="1"/>
  <c r="L465" i="1"/>
  <c r="N465" i="1"/>
  <c r="M465" i="1" a="1"/>
  <c r="M465" i="1" s="1"/>
  <c r="L461" i="1"/>
  <c r="N461" i="1"/>
  <c r="M461" i="1" a="1"/>
  <c r="M461" i="1" s="1"/>
  <c r="L457" i="1"/>
  <c r="N457" i="1"/>
  <c r="M457" i="1" a="1"/>
  <c r="M457" i="1" s="1"/>
  <c r="L453" i="1"/>
  <c r="N453" i="1"/>
  <c r="M453" i="1" a="1"/>
  <c r="M453" i="1" s="1"/>
  <c r="L449" i="1"/>
  <c r="N449" i="1"/>
  <c r="M449" i="1" a="1"/>
  <c r="M449" i="1" s="1"/>
  <c r="L445" i="1"/>
  <c r="N445" i="1"/>
  <c r="M445" i="1" a="1"/>
  <c r="M445" i="1" s="1"/>
  <c r="L441" i="1"/>
  <c r="N441" i="1"/>
  <c r="L437" i="1"/>
  <c r="N437" i="1"/>
  <c r="M437" i="1" a="1"/>
  <c r="M437" i="1" s="1"/>
  <c r="L433" i="1"/>
  <c r="N433" i="1"/>
  <c r="M433" i="1" a="1"/>
  <c r="M433" i="1" s="1"/>
  <c r="L429" i="1"/>
  <c r="N429" i="1"/>
  <c r="M429" i="1" a="1"/>
  <c r="M429" i="1" s="1"/>
  <c r="L425" i="1"/>
  <c r="N425" i="1"/>
  <c r="L421" i="1"/>
  <c r="N421" i="1"/>
  <c r="M421" i="1" a="1"/>
  <c r="M421" i="1" s="1"/>
  <c r="L417" i="1"/>
  <c r="N417" i="1"/>
  <c r="M417" i="1" a="1"/>
  <c r="M417" i="1" s="1"/>
  <c r="L413" i="1"/>
  <c r="N413" i="1"/>
  <c r="M413" i="1" a="1"/>
  <c r="M413" i="1" s="1"/>
  <c r="L409" i="1"/>
  <c r="N409" i="1"/>
  <c r="M409" i="1" a="1"/>
  <c r="M409" i="1" s="1"/>
  <c r="L405" i="1"/>
  <c r="N405" i="1"/>
  <c r="M405" i="1" a="1"/>
  <c r="M405" i="1" s="1"/>
  <c r="L401" i="1"/>
  <c r="N401" i="1"/>
  <c r="M401" i="1" a="1"/>
  <c r="M401" i="1" s="1"/>
  <c r="L397" i="1"/>
  <c r="N397" i="1"/>
  <c r="M397" i="1" a="1"/>
  <c r="M397" i="1" s="1"/>
  <c r="L393" i="1"/>
  <c r="N393" i="1"/>
  <c r="M393" i="1" a="1"/>
  <c r="M393" i="1" s="1"/>
  <c r="L389" i="1"/>
  <c r="N389" i="1"/>
  <c r="M389" i="1" a="1"/>
  <c r="M389" i="1" s="1"/>
  <c r="L385" i="1"/>
  <c r="N385" i="1"/>
  <c r="M385" i="1" a="1"/>
  <c r="M385" i="1" s="1"/>
  <c r="L381" i="1"/>
  <c r="N381" i="1"/>
  <c r="M381" i="1" a="1"/>
  <c r="M381" i="1" s="1"/>
  <c r="L377" i="1"/>
  <c r="N377" i="1"/>
  <c r="L373" i="1"/>
  <c r="N373" i="1"/>
  <c r="M373" i="1" a="1"/>
  <c r="M373" i="1" s="1"/>
  <c r="L369" i="1"/>
  <c r="N369" i="1"/>
  <c r="M369" i="1" a="1"/>
  <c r="M369" i="1" s="1"/>
  <c r="L365" i="1"/>
  <c r="N365" i="1"/>
  <c r="M365" i="1" a="1"/>
  <c r="M365" i="1" s="1"/>
  <c r="L361" i="1"/>
  <c r="N361" i="1"/>
  <c r="L357" i="1"/>
  <c r="N357" i="1"/>
  <c r="M357" i="1" a="1"/>
  <c r="M357" i="1" s="1"/>
  <c r="L353" i="1"/>
  <c r="N353" i="1"/>
  <c r="M353" i="1" a="1"/>
  <c r="M353" i="1" s="1"/>
  <c r="L349" i="1"/>
  <c r="N349" i="1"/>
  <c r="M349" i="1" a="1"/>
  <c r="M349" i="1" s="1"/>
  <c r="L345" i="1"/>
  <c r="N345" i="1"/>
  <c r="M345" i="1" a="1"/>
  <c r="M345" i="1" s="1"/>
  <c r="L341" i="1"/>
  <c r="N341" i="1"/>
  <c r="M341" i="1" a="1"/>
  <c r="M341" i="1" s="1"/>
  <c r="L337" i="1"/>
  <c r="N337" i="1"/>
  <c r="M337" i="1" a="1"/>
  <c r="M337" i="1" s="1"/>
  <c r="L333" i="1"/>
  <c r="N333" i="1"/>
  <c r="M333" i="1" a="1"/>
  <c r="M333" i="1" s="1"/>
  <c r="L329" i="1"/>
  <c r="N329" i="1"/>
  <c r="M329" i="1" a="1"/>
  <c r="M329" i="1" s="1"/>
  <c r="L325" i="1"/>
  <c r="N325" i="1"/>
  <c r="M325" i="1" a="1"/>
  <c r="M325" i="1" s="1"/>
  <c r="L321" i="1"/>
  <c r="N321" i="1"/>
  <c r="M321" i="1" a="1"/>
  <c r="M321" i="1" s="1"/>
  <c r="L317" i="1"/>
  <c r="N317" i="1"/>
  <c r="M317" i="1" a="1"/>
  <c r="M317" i="1" s="1"/>
  <c r="L313" i="1"/>
  <c r="N313" i="1"/>
  <c r="M313" i="1" a="1"/>
  <c r="M313" i="1" s="1"/>
  <c r="L309" i="1"/>
  <c r="N309" i="1"/>
  <c r="M309" i="1" a="1"/>
  <c r="M309" i="1" s="1"/>
  <c r="L305" i="1"/>
  <c r="N305" i="1"/>
  <c r="M305" i="1" a="1"/>
  <c r="M305" i="1" s="1"/>
  <c r="L301" i="1"/>
  <c r="N301" i="1"/>
  <c r="M301" i="1" a="1"/>
  <c r="M301" i="1" s="1"/>
  <c r="L297" i="1"/>
  <c r="N297" i="1"/>
  <c r="M297" i="1" a="1"/>
  <c r="M297" i="1" s="1"/>
  <c r="L293" i="1"/>
  <c r="N293" i="1"/>
  <c r="L289" i="1"/>
  <c r="N289" i="1"/>
  <c r="L285" i="1"/>
  <c r="N285" i="1"/>
  <c r="M285" i="1" a="1"/>
  <c r="M285" i="1" s="1"/>
  <c r="L281" i="1"/>
  <c r="N281" i="1"/>
  <c r="M281" i="1" a="1"/>
  <c r="M281" i="1" s="1"/>
  <c r="L277" i="1"/>
  <c r="N277" i="1"/>
  <c r="M277" i="1" a="1"/>
  <c r="M277" i="1" s="1"/>
  <c r="L273" i="1"/>
  <c r="N273" i="1"/>
  <c r="M273" i="1" a="1"/>
  <c r="M273" i="1" s="1"/>
  <c r="L269" i="1"/>
  <c r="N269" i="1"/>
  <c r="M269" i="1" a="1"/>
  <c r="M269" i="1" s="1"/>
  <c r="L265" i="1"/>
  <c r="N265" i="1"/>
  <c r="M265" i="1" a="1"/>
  <c r="M265" i="1" s="1"/>
  <c r="L261" i="1"/>
  <c r="N261" i="1"/>
  <c r="L257" i="1"/>
  <c r="N257" i="1"/>
  <c r="M257" i="1" a="1"/>
  <c r="M257" i="1" s="1"/>
  <c r="L253" i="1"/>
  <c r="N253" i="1"/>
  <c r="M253" i="1" a="1"/>
  <c r="M253" i="1" s="1"/>
  <c r="L249" i="1"/>
  <c r="N249" i="1"/>
  <c r="M249" i="1" a="1"/>
  <c r="M249" i="1" s="1"/>
  <c r="L245" i="1"/>
  <c r="N245" i="1"/>
  <c r="M245" i="1" a="1"/>
  <c r="M245" i="1" s="1"/>
  <c r="L241" i="1"/>
  <c r="N241" i="1"/>
  <c r="M241" i="1" a="1"/>
  <c r="M241" i="1" s="1"/>
  <c r="L237" i="1"/>
  <c r="N237" i="1"/>
  <c r="M237" i="1" a="1"/>
  <c r="M237" i="1" s="1"/>
  <c r="L233" i="1"/>
  <c r="N233" i="1"/>
  <c r="M233" i="1" a="1"/>
  <c r="M233" i="1" s="1"/>
  <c r="L229" i="1"/>
  <c r="N229" i="1"/>
  <c r="M229" i="1" a="1"/>
  <c r="M229" i="1" s="1"/>
  <c r="L225" i="1"/>
  <c r="N225" i="1"/>
  <c r="M225" i="1" a="1"/>
  <c r="M225" i="1" s="1"/>
  <c r="L221" i="1"/>
  <c r="N221" i="1"/>
  <c r="L217" i="1"/>
  <c r="N217" i="1"/>
  <c r="L213" i="1"/>
  <c r="N213" i="1"/>
  <c r="M213" i="1" a="1"/>
  <c r="M213" i="1" s="1"/>
  <c r="L209" i="1"/>
  <c r="N209" i="1"/>
  <c r="M209" i="1" a="1"/>
  <c r="M209" i="1" s="1"/>
  <c r="L205" i="1"/>
  <c r="N205" i="1"/>
  <c r="L201" i="1"/>
  <c r="N201" i="1"/>
  <c r="L197" i="1"/>
  <c r="N197" i="1"/>
  <c r="M197" i="1" a="1"/>
  <c r="M197" i="1" s="1"/>
  <c r="L193" i="1"/>
  <c r="N193" i="1"/>
  <c r="M193" i="1" a="1"/>
  <c r="M193" i="1" s="1"/>
  <c r="L189" i="1"/>
  <c r="N189" i="1"/>
  <c r="L185" i="1"/>
  <c r="N185" i="1"/>
  <c r="M185" i="1" a="1"/>
  <c r="M185" i="1" s="1"/>
  <c r="L181" i="1"/>
  <c r="N181" i="1"/>
  <c r="M181" i="1" a="1"/>
  <c r="M181" i="1" s="1"/>
  <c r="L177" i="1"/>
  <c r="N177" i="1"/>
  <c r="M177" i="1" a="1"/>
  <c r="M177" i="1" s="1"/>
  <c r="L173" i="1"/>
  <c r="N173" i="1"/>
  <c r="M173" i="1" a="1"/>
  <c r="M173" i="1" s="1"/>
  <c r="L169" i="1"/>
  <c r="N169" i="1"/>
  <c r="M169" i="1" a="1"/>
  <c r="M169" i="1" s="1"/>
  <c r="L165" i="1"/>
  <c r="N165" i="1"/>
  <c r="M165" i="1" a="1"/>
  <c r="M165" i="1" s="1"/>
  <c r="L161" i="1"/>
  <c r="N161" i="1"/>
  <c r="L157" i="1"/>
  <c r="N157" i="1"/>
  <c r="M157" i="1" a="1"/>
  <c r="M157" i="1" s="1"/>
  <c r="L153" i="1"/>
  <c r="N153" i="1"/>
  <c r="M153" i="1" a="1"/>
  <c r="M153" i="1" s="1"/>
  <c r="L149" i="1"/>
  <c r="N149" i="1"/>
  <c r="M149" i="1" a="1"/>
  <c r="M149" i="1" s="1"/>
  <c r="L145" i="1"/>
  <c r="N145" i="1"/>
  <c r="M145" i="1" a="1"/>
  <c r="M145" i="1" s="1"/>
  <c r="L141" i="1"/>
  <c r="N141" i="1"/>
  <c r="M141" i="1" a="1"/>
  <c r="M141" i="1" s="1"/>
  <c r="L137" i="1"/>
  <c r="N137" i="1"/>
  <c r="M137" i="1" a="1"/>
  <c r="M137" i="1" s="1"/>
  <c r="L133" i="1"/>
  <c r="N133" i="1"/>
  <c r="M133" i="1" a="1"/>
  <c r="M133" i="1" s="1"/>
  <c r="L129" i="1"/>
  <c r="N129" i="1"/>
  <c r="M129" i="1" a="1"/>
  <c r="M129" i="1" s="1"/>
  <c r="L125" i="1"/>
  <c r="N125" i="1"/>
  <c r="M125" i="1" a="1"/>
  <c r="M125" i="1" s="1"/>
  <c r="L121" i="1"/>
  <c r="N121" i="1"/>
  <c r="M121" i="1" a="1"/>
  <c r="M121" i="1" s="1"/>
  <c r="L117" i="1"/>
  <c r="N117" i="1"/>
  <c r="M117" i="1" a="1"/>
  <c r="M117" i="1" s="1"/>
  <c r="L113" i="1"/>
  <c r="N113" i="1"/>
  <c r="M113" i="1" a="1"/>
  <c r="M113" i="1" s="1"/>
  <c r="L109" i="1"/>
  <c r="N109" i="1"/>
  <c r="M109" i="1" a="1"/>
  <c r="M109" i="1" s="1"/>
  <c r="L105" i="1"/>
  <c r="N105" i="1"/>
  <c r="M105" i="1" a="1"/>
  <c r="M105" i="1" s="1"/>
  <c r="L101" i="1"/>
  <c r="N101" i="1"/>
  <c r="M101" i="1" a="1"/>
  <c r="M101" i="1" s="1"/>
  <c r="L97" i="1"/>
  <c r="N97" i="1"/>
  <c r="M97" i="1" a="1"/>
  <c r="M97" i="1" s="1"/>
  <c r="L93" i="1"/>
  <c r="N93" i="1"/>
  <c r="M93" i="1" a="1"/>
  <c r="M93" i="1" s="1"/>
  <c r="L89" i="1"/>
  <c r="N89" i="1"/>
  <c r="M89" i="1" a="1"/>
  <c r="M89" i="1" s="1"/>
  <c r="L85" i="1"/>
  <c r="N85" i="1"/>
  <c r="M85" i="1" a="1"/>
  <c r="M85" i="1" s="1"/>
  <c r="L81" i="1"/>
  <c r="N81" i="1"/>
  <c r="M81" i="1" a="1"/>
  <c r="M81" i="1" s="1"/>
  <c r="L77" i="1"/>
  <c r="N77" i="1"/>
  <c r="M77" i="1" a="1"/>
  <c r="M77" i="1" s="1"/>
  <c r="L73" i="1"/>
  <c r="N73" i="1"/>
  <c r="L69" i="1"/>
  <c r="N69" i="1"/>
  <c r="M69" i="1" a="1"/>
  <c r="M69" i="1" s="1"/>
  <c r="L65" i="1"/>
  <c r="N65" i="1"/>
  <c r="M65" i="1" a="1"/>
  <c r="M65" i="1" s="1"/>
  <c r="L61" i="1"/>
  <c r="N61" i="1"/>
  <c r="M61" i="1" a="1"/>
  <c r="M61" i="1" s="1"/>
  <c r="L57" i="1"/>
  <c r="N57" i="1"/>
  <c r="M57" i="1" a="1"/>
  <c r="M57" i="1" s="1"/>
  <c r="L53" i="1"/>
  <c r="N53" i="1"/>
  <c r="M53" i="1" a="1"/>
  <c r="M53" i="1" s="1"/>
  <c r="L49" i="1"/>
  <c r="N49" i="1"/>
  <c r="M49" i="1" a="1"/>
  <c r="M49" i="1" s="1"/>
  <c r="L45" i="1"/>
  <c r="N45" i="1"/>
  <c r="M45" i="1" a="1"/>
  <c r="M45" i="1" s="1"/>
  <c r="L41" i="1"/>
  <c r="N41" i="1"/>
  <c r="M41" i="1" a="1"/>
  <c r="M41" i="1" s="1"/>
  <c r="L37" i="1"/>
  <c r="N37" i="1"/>
  <c r="M37" i="1" a="1"/>
  <c r="M37" i="1" s="1"/>
  <c r="L33" i="1"/>
  <c r="N33" i="1"/>
  <c r="M33" i="1" a="1"/>
  <c r="M33" i="1" s="1"/>
  <c r="L29" i="1"/>
  <c r="N29" i="1"/>
  <c r="M29" i="1" a="1"/>
  <c r="M29" i="1" s="1"/>
  <c r="L25" i="1"/>
  <c r="N25" i="1"/>
  <c r="M25" i="1" a="1"/>
  <c r="M25" i="1" s="1"/>
  <c r="L21" i="1"/>
  <c r="N21" i="1"/>
  <c r="M21" i="1" a="1"/>
  <c r="M21" i="1" s="1"/>
  <c r="L17" i="1"/>
  <c r="N17" i="1"/>
  <c r="M17" i="1" a="1"/>
  <c r="M17" i="1" s="1"/>
  <c r="L13" i="1"/>
  <c r="N13" i="1"/>
  <c r="M13" i="1" a="1"/>
  <c r="M13" i="1" s="1"/>
  <c r="L9" i="1"/>
  <c r="N9" i="1"/>
  <c r="M9" i="1" a="1"/>
  <c r="M9" i="1" s="1"/>
  <c r="L5" i="1"/>
  <c r="N5" i="1"/>
  <c r="M5" i="1" a="1"/>
  <c r="M5" i="1" s="1"/>
  <c r="M998" i="1" a="1"/>
  <c r="M998" i="1" s="1"/>
  <c r="M994" i="1" a="1"/>
  <c r="M994" i="1" s="1"/>
  <c r="M991" i="1" a="1"/>
  <c r="M991" i="1" s="1"/>
  <c r="M983" i="1" a="1"/>
  <c r="M983" i="1" s="1"/>
  <c r="M972" i="1" a="1"/>
  <c r="M972" i="1" s="1"/>
  <c r="M967" i="1" a="1"/>
  <c r="M967" i="1" s="1"/>
  <c r="M956" i="1" a="1"/>
  <c r="M956" i="1" s="1"/>
  <c r="M951" i="1" a="1"/>
  <c r="M951" i="1" s="1"/>
  <c r="M940" i="1" a="1"/>
  <c r="M940" i="1" s="1"/>
  <c r="M935" i="1" a="1"/>
  <c r="M935" i="1" s="1"/>
  <c r="M924" i="1" a="1"/>
  <c r="M924" i="1" s="1"/>
  <c r="M919" i="1" a="1"/>
  <c r="M919" i="1" s="1"/>
  <c r="M908" i="1" a="1"/>
  <c r="M908" i="1" s="1"/>
  <c r="M903" i="1" a="1"/>
  <c r="M903" i="1" s="1"/>
  <c r="M892" i="1" a="1"/>
  <c r="M892" i="1" s="1"/>
  <c r="M887" i="1" a="1"/>
  <c r="M887" i="1" s="1"/>
  <c r="M876" i="1" a="1"/>
  <c r="M876" i="1" s="1"/>
  <c r="M871" i="1" a="1"/>
  <c r="M871" i="1" s="1"/>
  <c r="M860" i="1" a="1"/>
  <c r="M860" i="1" s="1"/>
  <c r="M855" i="1" a="1"/>
  <c r="M855" i="1" s="1"/>
  <c r="M844" i="1" a="1"/>
  <c r="M844" i="1" s="1"/>
  <c r="M839" i="1" a="1"/>
  <c r="M839" i="1" s="1"/>
  <c r="M828" i="1" a="1"/>
  <c r="M828" i="1" s="1"/>
  <c r="M823" i="1" a="1"/>
  <c r="M823" i="1" s="1"/>
  <c r="M812" i="1" a="1"/>
  <c r="M812" i="1" s="1"/>
  <c r="M807" i="1" a="1"/>
  <c r="M807" i="1" s="1"/>
  <c r="M796" i="1" a="1"/>
  <c r="M796" i="1" s="1"/>
  <c r="M791" i="1" a="1"/>
  <c r="M791" i="1" s="1"/>
  <c r="M780" i="1" a="1"/>
  <c r="M780" i="1" s="1"/>
  <c r="M775" i="1" a="1"/>
  <c r="M775" i="1" s="1"/>
  <c r="M764" i="1" a="1"/>
  <c r="M764" i="1" s="1"/>
  <c r="M759" i="1" a="1"/>
  <c r="M759" i="1" s="1"/>
  <c r="M748" i="1" a="1"/>
  <c r="M748" i="1" s="1"/>
  <c r="M743" i="1" a="1"/>
  <c r="M743" i="1" s="1"/>
  <c r="M732" i="1" a="1"/>
  <c r="M732" i="1" s="1"/>
  <c r="M727" i="1" a="1"/>
  <c r="M727" i="1" s="1"/>
  <c r="M715" i="1" a="1"/>
  <c r="M715" i="1" s="1"/>
  <c r="M708" i="1" a="1"/>
  <c r="M708" i="1" s="1"/>
  <c r="M701" i="1" a="1"/>
  <c r="M701" i="1" s="1"/>
  <c r="M694" i="1" a="1"/>
  <c r="M694" i="1" s="1"/>
  <c r="M687" i="1" a="1"/>
  <c r="M687" i="1" s="1"/>
  <c r="M672" i="1" a="1"/>
  <c r="M672" i="1" s="1"/>
  <c r="M665" i="1" a="1"/>
  <c r="M665" i="1" s="1"/>
  <c r="M658" i="1" a="1"/>
  <c r="M658" i="1" s="1"/>
  <c r="M651" i="1" a="1"/>
  <c r="M651" i="1" s="1"/>
  <c r="M643" i="1" a="1"/>
  <c r="M643" i="1" s="1"/>
  <c r="M635" i="1" a="1"/>
  <c r="M635" i="1" s="1"/>
  <c r="M627" i="1" a="1"/>
  <c r="M627" i="1" s="1"/>
  <c r="M617" i="1" a="1"/>
  <c r="M617" i="1" s="1"/>
  <c r="M604" i="1" a="1"/>
  <c r="M604" i="1" s="1"/>
  <c r="M579" i="1" a="1"/>
  <c r="M579" i="1" s="1"/>
  <c r="M553" i="1" a="1"/>
  <c r="M553" i="1" s="1"/>
  <c r="M527" i="1" a="1"/>
  <c r="M527" i="1" s="1"/>
  <c r="M476" i="1" a="1"/>
  <c r="M476" i="1" s="1"/>
  <c r="M451" i="1" a="1"/>
  <c r="M451" i="1" s="1"/>
  <c r="M425" i="1" a="1"/>
  <c r="M425" i="1" s="1"/>
  <c r="M399" i="1" a="1"/>
  <c r="M399" i="1" s="1"/>
  <c r="M348" i="1" a="1"/>
  <c r="M348" i="1" s="1"/>
  <c r="M324" i="1" a="1"/>
  <c r="M324" i="1" s="1"/>
  <c r="M303" i="1" a="1"/>
  <c r="M303" i="1" s="1"/>
  <c r="M275" i="1" a="1"/>
  <c r="M275" i="1" s="1"/>
  <c r="M246" i="1" a="1"/>
  <c r="M246" i="1" s="1"/>
  <c r="M217" i="1" a="1"/>
  <c r="M217" i="1" s="1"/>
  <c r="M183" i="1" a="1"/>
  <c r="M183" i="1" s="1"/>
  <c r="M127" i="1" a="1"/>
  <c r="M127" i="1" s="1"/>
  <c r="M73" i="1" a="1"/>
  <c r="M73" i="1" s="1"/>
  <c r="M19" i="1" a="1"/>
  <c r="M19" i="1" s="1"/>
  <c r="N919" i="1"/>
  <c r="K50" i="10"/>
  <c r="L112" i="10" a="1"/>
  <c r="L112" i="10" s="1"/>
  <c r="K310" i="10"/>
  <c r="K311" i="10"/>
  <c r="K589" i="10"/>
  <c r="M653" i="10"/>
  <c r="L771" i="10" a="1"/>
  <c r="L771" i="10" s="1"/>
  <c r="K839" i="10"/>
  <c r="K979" i="10"/>
  <c r="L23" i="10" a="1"/>
  <c r="L23" i="10" s="1"/>
  <c r="K24" i="10"/>
  <c r="L25" i="10" a="1"/>
  <c r="L25" i="10" s="1"/>
  <c r="L103" i="10" a="1"/>
  <c r="L103" i="10" s="1"/>
  <c r="K104" i="10"/>
  <c r="L105" i="10" a="1"/>
  <c r="L105" i="10" s="1"/>
  <c r="L310" i="10" a="1"/>
  <c r="L310" i="10" s="1"/>
  <c r="K568" i="10"/>
  <c r="K643" i="10"/>
  <c r="L650" i="10" a="1"/>
  <c r="L650" i="10" s="1"/>
  <c r="L665" i="10" a="1"/>
  <c r="L665" i="10" s="1"/>
  <c r="K825" i="10"/>
  <c r="L830" i="10" a="1"/>
  <c r="L830" i="10" s="1"/>
  <c r="L849" i="10" a="1"/>
  <c r="L849" i="10" s="1"/>
  <c r="M5" i="10"/>
  <c r="L96" i="10" a="1"/>
  <c r="L96" i="10" s="1"/>
  <c r="K164" i="10"/>
  <c r="M264" i="10"/>
  <c r="K561" i="10"/>
  <c r="L683" i="10" a="1"/>
  <c r="L683" i="10" s="1"/>
  <c r="K729" i="10"/>
  <c r="K797" i="10"/>
  <c r="K861" i="10"/>
  <c r="K923" i="10"/>
  <c r="K945" i="10"/>
  <c r="L87" i="10" a="1"/>
  <c r="L87" i="10" s="1"/>
  <c r="K88" i="10"/>
  <c r="L89" i="10" a="1"/>
  <c r="L89" i="10" s="1"/>
  <c r="K119" i="10"/>
  <c r="K196" i="10"/>
  <c r="M280" i="10"/>
  <c r="K492" i="10"/>
  <c r="L689" i="10" a="1"/>
  <c r="L689" i="10" s="1"/>
  <c r="L729" i="10" a="1"/>
  <c r="L729" i="10" s="1"/>
  <c r="K807" i="10"/>
  <c r="L831" i="10" a="1"/>
  <c r="L831" i="10" s="1"/>
  <c r="K869" i="10"/>
  <c r="L938" i="10" a="1"/>
  <c r="L938" i="10" s="1"/>
  <c r="K947" i="10"/>
  <c r="K18" i="10"/>
  <c r="K82" i="10"/>
  <c r="M95" i="10"/>
  <c r="K98" i="10"/>
  <c r="M111" i="10"/>
  <c r="K155" i="10"/>
  <c r="K168" i="10"/>
  <c r="K272" i="10"/>
  <c r="M288" i="10"/>
  <c r="L6" i="10" a="1"/>
  <c r="L6" i="10" s="1"/>
  <c r="L55" i="10" a="1"/>
  <c r="L55" i="10" s="1"/>
  <c r="K56" i="10"/>
  <c r="L57" i="10" a="1"/>
  <c r="L57" i="10" s="1"/>
  <c r="K240" i="10"/>
  <c r="M272" i="10"/>
  <c r="M296" i="10"/>
  <c r="K314" i="10"/>
  <c r="K315" i="10"/>
  <c r="L330" i="10" a="1"/>
  <c r="L330" i="10" s="1"/>
  <c r="K627" i="10"/>
  <c r="K673" i="10"/>
  <c r="K695" i="10"/>
  <c r="L713" i="10" a="1"/>
  <c r="L713" i="10" s="1"/>
  <c r="L739" i="10" a="1"/>
  <c r="L739" i="10" s="1"/>
  <c r="K761" i="10"/>
  <c r="L779" i="10" a="1"/>
  <c r="L779" i="10" s="1"/>
  <c r="L790" i="10" a="1"/>
  <c r="L790" i="10" s="1"/>
  <c r="L797" i="10" a="1"/>
  <c r="L797" i="10" s="1"/>
  <c r="L809" i="10" a="1"/>
  <c r="L809" i="10" s="1"/>
  <c r="L841" i="10" a="1"/>
  <c r="L841" i="10" s="1"/>
  <c r="K853" i="10"/>
  <c r="L869" i="10" a="1"/>
  <c r="L869" i="10" s="1"/>
  <c r="L893" i="10" a="1"/>
  <c r="L893" i="10" s="1"/>
  <c r="K971" i="10"/>
  <c r="K991" i="10"/>
  <c r="M55" i="10"/>
  <c r="L56" i="10" a="1"/>
  <c r="L56" i="10" s="1"/>
  <c r="L314" i="10" a="1"/>
  <c r="L314" i="10" s="1"/>
  <c r="K585" i="10"/>
  <c r="L610" i="10" a="1"/>
  <c r="L610" i="10" s="1"/>
  <c r="L627" i="10" a="1"/>
  <c r="L627" i="10" s="1"/>
  <c r="K653" i="10"/>
  <c r="L673" i="10" a="1"/>
  <c r="L673" i="10" s="1"/>
  <c r="K707" i="10"/>
  <c r="L710" i="10" a="1"/>
  <c r="L710" i="10" s="1"/>
  <c r="K749" i="10"/>
  <c r="L761" i="10" a="1"/>
  <c r="L761" i="10" s="1"/>
  <c r="L789" i="10" a="1"/>
  <c r="L789" i="10" s="1"/>
  <c r="L803" i="10" a="1"/>
  <c r="L803" i="10" s="1"/>
  <c r="L813" i="10" a="1"/>
  <c r="L813" i="10" s="1"/>
  <c r="K831" i="10"/>
  <c r="K849" i="10"/>
  <c r="L850" i="10" a="1"/>
  <c r="L850" i="10" s="1"/>
  <c r="L855" i="10" a="1"/>
  <c r="L855" i="10" s="1"/>
  <c r="K887" i="10"/>
  <c r="L905" i="10" a="1"/>
  <c r="L905" i="10" s="1"/>
  <c r="L971" i="10" a="1"/>
  <c r="L971" i="10" s="1"/>
  <c r="L9" i="10" a="1"/>
  <c r="L9" i="10" s="1"/>
  <c r="L39" i="10" a="1"/>
  <c r="L39" i="10" s="1"/>
  <c r="K40" i="10"/>
  <c r="L41" i="10" a="1"/>
  <c r="L41" i="10" s="1"/>
  <c r="L71" i="10" a="1"/>
  <c r="L71" i="10" s="1"/>
  <c r="K72" i="10"/>
  <c r="L73" i="10" a="1"/>
  <c r="L73" i="10" s="1"/>
  <c r="K123" i="10"/>
  <c r="K124" i="10"/>
  <c r="L133" i="10" a="1"/>
  <c r="L133" i="10" s="1"/>
  <c r="M176" i="10"/>
  <c r="K200" i="10"/>
  <c r="K228" i="10"/>
  <c r="K256" i="10"/>
  <c r="K486" i="10"/>
  <c r="K532" i="10"/>
  <c r="K533" i="10"/>
  <c r="K549" i="10"/>
  <c r="K556" i="10"/>
  <c r="K601" i="10"/>
  <c r="L629" i="10" a="1"/>
  <c r="L629" i="10" s="1"/>
  <c r="L649" i="10" a="1"/>
  <c r="L649" i="10" s="1"/>
  <c r="L657" i="10" a="1"/>
  <c r="L657" i="10" s="1"/>
  <c r="K691" i="10"/>
  <c r="L699" i="10" a="1"/>
  <c r="L699" i="10" s="1"/>
  <c r="L717" i="10" a="1"/>
  <c r="L717" i="10" s="1"/>
  <c r="K733" i="10"/>
  <c r="K745" i="10"/>
  <c r="L755" i="10" a="1"/>
  <c r="L755" i="10" s="1"/>
  <c r="K765" i="10"/>
  <c r="L775" i="10" a="1"/>
  <c r="L775" i="10" s="1"/>
  <c r="L794" i="10" a="1"/>
  <c r="L794" i="10" s="1"/>
  <c r="K821" i="10"/>
  <c r="K829" i="10"/>
  <c r="K835" i="10"/>
  <c r="K843" i="10"/>
  <c r="K857" i="10"/>
  <c r="K863" i="10"/>
  <c r="K873" i="10"/>
  <c r="L993" i="10" a="1"/>
  <c r="L993" i="10" s="1"/>
  <c r="L5" i="10" a="1"/>
  <c r="L5" i="10" s="1"/>
  <c r="K6" i="10"/>
  <c r="L7" i="10" a="1"/>
  <c r="L7" i="10" s="1"/>
  <c r="K34" i="10"/>
  <c r="M39" i="10"/>
  <c r="L40" i="10" a="1"/>
  <c r="L40" i="10" s="1"/>
  <c r="K66" i="10"/>
  <c r="M71" i="10"/>
  <c r="L72" i="10" a="1"/>
  <c r="L72" i="10" s="1"/>
  <c r="K120" i="10"/>
  <c r="L123" i="10" a="1"/>
  <c r="L123" i="10" s="1"/>
  <c r="K132" i="10"/>
  <c r="L137" i="10" a="1"/>
  <c r="L137" i="10" s="1"/>
  <c r="K156" i="10"/>
  <c r="M208" i="10"/>
  <c r="K232" i="10"/>
  <c r="K264" i="10"/>
  <c r="K280" i="10"/>
  <c r="K296" i="10"/>
  <c r="K489" i="10"/>
  <c r="K493" i="10"/>
  <c r="L521" i="10" a="1"/>
  <c r="L521" i="10" s="1"/>
  <c r="L533" i="10" a="1"/>
  <c r="L533" i="10" s="1"/>
  <c r="K544" i="10"/>
  <c r="K569" i="10"/>
  <c r="L639" i="10" a="1"/>
  <c r="L639" i="10" s="1"/>
  <c r="K661" i="10"/>
  <c r="K677" i="10"/>
  <c r="L691" i="10" a="1"/>
  <c r="L691" i="10" s="1"/>
  <c r="L698" i="10" a="1"/>
  <c r="L698" i="10" s="1"/>
  <c r="K711" i="10"/>
  <c r="L733" i="10" a="1"/>
  <c r="L733" i="10" s="1"/>
  <c r="L745" i="10" a="1"/>
  <c r="L745" i="10" s="1"/>
  <c r="L765" i="10" a="1"/>
  <c r="L765" i="10" s="1"/>
  <c r="L793" i="10" a="1"/>
  <c r="L793" i="10" s="1"/>
  <c r="K803" i="10"/>
  <c r="K809" i="10"/>
  <c r="L821" i="10" a="1"/>
  <c r="L821" i="10" s="1"/>
  <c r="L837" i="10" a="1"/>
  <c r="L837" i="10" s="1"/>
  <c r="L845" i="10" a="1"/>
  <c r="L845" i="10" s="1"/>
  <c r="L851" i="10" a="1"/>
  <c r="L851" i="10" s="1"/>
  <c r="L859" i="10" a="1"/>
  <c r="L859" i="10" s="1"/>
  <c r="L862" i="10" a="1"/>
  <c r="L862" i="10" s="1"/>
  <c r="L863" i="10" a="1"/>
  <c r="L863" i="10" s="1"/>
  <c r="L873" i="10" a="1"/>
  <c r="L873" i="10" s="1"/>
  <c r="K891" i="10"/>
  <c r="K905" i="10"/>
  <c r="K919" i="10"/>
  <c r="M545" i="10"/>
  <c r="L545" i="10" a="1"/>
  <c r="L545" i="10" s="1"/>
  <c r="K545" i="10"/>
  <c r="M553" i="10"/>
  <c r="K553" i="10"/>
  <c r="L560" i="10" a="1"/>
  <c r="L560" i="10" s="1"/>
  <c r="K560" i="10"/>
  <c r="M631" i="10"/>
  <c r="L631" i="10" a="1"/>
  <c r="L631" i="10" s="1"/>
  <c r="K631" i="10"/>
  <c r="L645" i="10" a="1"/>
  <c r="L645" i="10" s="1"/>
  <c r="M645" i="10"/>
  <c r="K645" i="10"/>
  <c r="L655" i="10" a="1"/>
  <c r="L655" i="10" s="1"/>
  <c r="M655" i="10"/>
  <c r="K682" i="10"/>
  <c r="L682" i="10" a="1"/>
  <c r="L682" i="10" s="1"/>
  <c r="K694" i="10"/>
  <c r="L694" i="10" a="1"/>
  <c r="L694" i="10" s="1"/>
  <c r="M709" i="10"/>
  <c r="K709" i="10"/>
  <c r="M731" i="10"/>
  <c r="L731" i="10" a="1"/>
  <c r="L731" i="10" s="1"/>
  <c r="K731" i="10"/>
  <c r="M751" i="10"/>
  <c r="K751" i="10"/>
  <c r="M763" i="10"/>
  <c r="L763" i="10" a="1"/>
  <c r="L763" i="10" s="1"/>
  <c r="K763" i="10"/>
  <c r="K778" i="10"/>
  <c r="L778" i="10" a="1"/>
  <c r="L778" i="10" s="1"/>
  <c r="M815" i="10"/>
  <c r="L815" i="10" a="1"/>
  <c r="L815" i="10" s="1"/>
  <c r="K815" i="10"/>
  <c r="M819" i="10"/>
  <c r="L819" i="10" a="1"/>
  <c r="L819" i="10" s="1"/>
  <c r="K819" i="10"/>
  <c r="M833" i="10"/>
  <c r="L833" i="10" a="1"/>
  <c r="L833" i="10" s="1"/>
  <c r="K833" i="10"/>
  <c r="K866" i="10"/>
  <c r="L866" i="10" a="1"/>
  <c r="L866" i="10" s="1"/>
  <c r="M907" i="10"/>
  <c r="L907" i="10" a="1"/>
  <c r="L907" i="10" s="1"/>
  <c r="K907" i="10"/>
  <c r="M951" i="10"/>
  <c r="L951" i="10" a="1"/>
  <c r="L951" i="10" s="1"/>
  <c r="K951" i="10"/>
  <c r="L15" i="10" a="1"/>
  <c r="L15" i="10" s="1"/>
  <c r="K16" i="10"/>
  <c r="L17" i="10" a="1"/>
  <c r="L17" i="10" s="1"/>
  <c r="L31" i="10" a="1"/>
  <c r="L31" i="10" s="1"/>
  <c r="K32" i="10"/>
  <c r="L33" i="10" a="1"/>
  <c r="L33" i="10" s="1"/>
  <c r="L47" i="10" a="1"/>
  <c r="L47" i="10" s="1"/>
  <c r="K48" i="10"/>
  <c r="L49" i="10" a="1"/>
  <c r="L49" i="10" s="1"/>
  <c r="L63" i="10" a="1"/>
  <c r="L63" i="10" s="1"/>
  <c r="K64" i="10"/>
  <c r="L65" i="10" a="1"/>
  <c r="L65" i="10" s="1"/>
  <c r="L79" i="10" a="1"/>
  <c r="L79" i="10" s="1"/>
  <c r="K80" i="10"/>
  <c r="L81" i="10" a="1"/>
  <c r="L81" i="10" s="1"/>
  <c r="L95" i="10" a="1"/>
  <c r="L95" i="10" s="1"/>
  <c r="K96" i="10"/>
  <c r="L97" i="10" a="1"/>
  <c r="L97" i="10" s="1"/>
  <c r="L111" i="10" a="1"/>
  <c r="L111" i="10" s="1"/>
  <c r="K112" i="10"/>
  <c r="L113" i="10" a="1"/>
  <c r="L113" i="10" s="1"/>
  <c r="L119" i="10" a="1"/>
  <c r="L119" i="10" s="1"/>
  <c r="K131" i="10"/>
  <c r="L141" i="10" a="1"/>
  <c r="L141" i="10" s="1"/>
  <c r="K152" i="10"/>
  <c r="L155" i="10" a="1"/>
  <c r="L155" i="10" s="1"/>
  <c r="M168" i="10"/>
  <c r="K180" i="10"/>
  <c r="M192" i="10"/>
  <c r="M200" i="10"/>
  <c r="K212" i="10"/>
  <c r="M224" i="10"/>
  <c r="M232" i="10"/>
  <c r="M240" i="10"/>
  <c r="M248" i="10"/>
  <c r="M256" i="10"/>
  <c r="L326" i="10" a="1"/>
  <c r="L326" i="10" s="1"/>
  <c r="K480" i="10"/>
  <c r="K496" i="10"/>
  <c r="L504" i="10" a="1"/>
  <c r="L504" i="10" s="1"/>
  <c r="K504" i="10"/>
  <c r="K505" i="10"/>
  <c r="K540" i="10"/>
  <c r="L552" i="10" a="1"/>
  <c r="L552" i="10" s="1"/>
  <c r="K552" i="10"/>
  <c r="M577" i="10"/>
  <c r="K577" i="10"/>
  <c r="M581" i="10"/>
  <c r="K581" i="10"/>
  <c r="M659" i="10"/>
  <c r="L659" i="10" a="1"/>
  <c r="L659" i="10" s="1"/>
  <c r="K659" i="10"/>
  <c r="M675" i="10"/>
  <c r="L675" i="10" a="1"/>
  <c r="L675" i="10" s="1"/>
  <c r="K675" i="10"/>
  <c r="K806" i="10"/>
  <c r="L806" i="10" a="1"/>
  <c r="L806" i="10" s="1"/>
  <c r="K926" i="10"/>
  <c r="L926" i="10" a="1"/>
  <c r="L926" i="10" s="1"/>
  <c r="M961" i="10"/>
  <c r="L961" i="10" a="1"/>
  <c r="L961" i="10" s="1"/>
  <c r="K961" i="10"/>
  <c r="M1001" i="10"/>
  <c r="K1001" i="10"/>
  <c r="K10" i="10"/>
  <c r="M15" i="10"/>
  <c r="L16" i="10" a="1"/>
  <c r="L16" i="10" s="1"/>
  <c r="K26" i="10"/>
  <c r="M31" i="10"/>
  <c r="L32" i="10" a="1"/>
  <c r="L32" i="10" s="1"/>
  <c r="K42" i="10"/>
  <c r="M47" i="10"/>
  <c r="L48" i="10" a="1"/>
  <c r="L48" i="10" s="1"/>
  <c r="K58" i="10"/>
  <c r="M63" i="10"/>
  <c r="L64" i="10" a="1"/>
  <c r="L64" i="10" s="1"/>
  <c r="K74" i="10"/>
  <c r="M79" i="10"/>
  <c r="L80" i="10" a="1"/>
  <c r="L80" i="10" s="1"/>
  <c r="K90" i="10"/>
  <c r="K106" i="10"/>
  <c r="K127" i="10"/>
  <c r="K128" i="10"/>
  <c r="K184" i="10"/>
  <c r="K216" i="10"/>
  <c r="K236" i="10"/>
  <c r="K244" i="10"/>
  <c r="K252" i="10"/>
  <c r="K260" i="10"/>
  <c r="K268" i="10"/>
  <c r="K276" i="10"/>
  <c r="K284" i="10"/>
  <c r="K292" i="10"/>
  <c r="K300" i="10"/>
  <c r="K318" i="10"/>
  <c r="K319" i="10"/>
  <c r="K322" i="10"/>
  <c r="K323" i="10"/>
  <c r="L480" i="10" a="1"/>
  <c r="L480" i="10" s="1"/>
  <c r="K488" i="10"/>
  <c r="M497" i="10"/>
  <c r="K497" i="10"/>
  <c r="M541" i="10"/>
  <c r="L541" i="10" a="1"/>
  <c r="L541" i="10" s="1"/>
  <c r="L548" i="10" a="1"/>
  <c r="L548" i="10" s="1"/>
  <c r="K548" i="10"/>
  <c r="L553" i="10" a="1"/>
  <c r="L553" i="10" s="1"/>
  <c r="M557" i="10"/>
  <c r="K557" i="10"/>
  <c r="M641" i="10"/>
  <c r="L641" i="10" a="1"/>
  <c r="L641" i="10" s="1"/>
  <c r="K641" i="10"/>
  <c r="K646" i="10"/>
  <c r="L646" i="10" a="1"/>
  <c r="L646" i="10" s="1"/>
  <c r="L663" i="10" a="1"/>
  <c r="L663" i="10" s="1"/>
  <c r="M663" i="10"/>
  <c r="K663" i="10"/>
  <c r="M679" i="10"/>
  <c r="K679" i="10"/>
  <c r="M705" i="10"/>
  <c r="L705" i="10" a="1"/>
  <c r="L705" i="10" s="1"/>
  <c r="K705" i="10"/>
  <c r="M735" i="10"/>
  <c r="K735" i="10"/>
  <c r="M747" i="10"/>
  <c r="L747" i="10" a="1"/>
  <c r="L747" i="10" s="1"/>
  <c r="K747" i="10"/>
  <c r="M767" i="10"/>
  <c r="K767" i="10"/>
  <c r="K774" i="10"/>
  <c r="L774" i="10" a="1"/>
  <c r="L774" i="10" s="1"/>
  <c r="K818" i="10"/>
  <c r="L818" i="10" a="1"/>
  <c r="L818" i="10" s="1"/>
  <c r="M823" i="10"/>
  <c r="L823" i="10" a="1"/>
  <c r="L823" i="10" s="1"/>
  <c r="K823" i="10"/>
  <c r="K834" i="10"/>
  <c r="L834" i="10" a="1"/>
  <c r="L834" i="10" s="1"/>
  <c r="M847" i="10"/>
  <c r="L847" i="10" a="1"/>
  <c r="L847" i="10" s="1"/>
  <c r="K847" i="10"/>
  <c r="M865" i="10"/>
  <c r="L865" i="10" a="1"/>
  <c r="L865" i="10" s="1"/>
  <c r="K865" i="10"/>
  <c r="M921" i="10"/>
  <c r="L921" i="10" a="1"/>
  <c r="L921" i="10" s="1"/>
  <c r="K921" i="10"/>
  <c r="K930" i="10"/>
  <c r="L930" i="10" a="1"/>
  <c r="L930" i="10" s="1"/>
  <c r="M973" i="10"/>
  <c r="L973" i="10" a="1"/>
  <c r="L973" i="10" s="1"/>
  <c r="K973" i="10"/>
  <c r="L127" i="10" a="1"/>
  <c r="L127" i="10" s="1"/>
  <c r="M184" i="10"/>
  <c r="M216" i="10"/>
  <c r="M236" i="10"/>
  <c r="M244" i="10"/>
  <c r="M252" i="10"/>
  <c r="M260" i="10"/>
  <c r="M268" i="10"/>
  <c r="M276" i="10"/>
  <c r="M284" i="10"/>
  <c r="M292" i="10"/>
  <c r="M300" i="10"/>
  <c r="L318" i="10" a="1"/>
  <c r="L318" i="10" s="1"/>
  <c r="L322" i="10" a="1"/>
  <c r="L322" i="10" s="1"/>
  <c r="M593" i="10"/>
  <c r="K593" i="10"/>
  <c r="M597" i="10"/>
  <c r="K597" i="10"/>
  <c r="K667" i="10"/>
  <c r="L667" i="10" a="1"/>
  <c r="L667" i="10" s="1"/>
  <c r="K697" i="10"/>
  <c r="L697" i="10" a="1"/>
  <c r="L697" i="10" s="1"/>
  <c r="K783" i="10"/>
  <c r="L783" i="10" a="1"/>
  <c r="L783" i="10" s="1"/>
  <c r="M805" i="10"/>
  <c r="L805" i="10" a="1"/>
  <c r="L805" i="10" s="1"/>
  <c r="K805" i="10"/>
  <c r="M811" i="10"/>
  <c r="L811" i="10" a="1"/>
  <c r="L811" i="10" s="1"/>
  <c r="K811" i="10"/>
  <c r="M875" i="10"/>
  <c r="L875" i="10" a="1"/>
  <c r="L875" i="10" s="1"/>
  <c r="K875" i="10"/>
  <c r="M925" i="10"/>
  <c r="L925" i="10" a="1"/>
  <c r="L925" i="10" s="1"/>
  <c r="K925" i="10"/>
  <c r="M969" i="10"/>
  <c r="K969" i="10"/>
  <c r="K983" i="10"/>
  <c r="L983" i="10" a="1"/>
  <c r="L983" i="10" s="1"/>
  <c r="K867" i="10"/>
  <c r="K871" i="10"/>
  <c r="K877" i="10"/>
  <c r="K889" i="10"/>
  <c r="L891" i="10" a="1"/>
  <c r="L891" i="10" s="1"/>
  <c r="K903" i="10"/>
  <c r="K909" i="10"/>
  <c r="L919" i="10" a="1"/>
  <c r="L919" i="10" s="1"/>
  <c r="L923" i="10" a="1"/>
  <c r="L923" i="10" s="1"/>
  <c r="K927" i="10"/>
  <c r="L934" i="10" a="1"/>
  <c r="L934" i="10" s="1"/>
  <c r="K949" i="10"/>
  <c r="K959" i="10"/>
  <c r="K981" i="10"/>
  <c r="L801" i="10" a="1"/>
  <c r="L801" i="10" s="1"/>
  <c r="L807" i="10" a="1"/>
  <c r="L807" i="10" s="1"/>
  <c r="L825" i="10" a="1"/>
  <c r="L825" i="10" s="1"/>
  <c r="L829" i="10" a="1"/>
  <c r="L829" i="10" s="1"/>
  <c r="L835" i="10" a="1"/>
  <c r="L835" i="10" s="1"/>
  <c r="L839" i="10" a="1"/>
  <c r="L839" i="10" s="1"/>
  <c r="L843" i="10" a="1"/>
  <c r="L843" i="10" s="1"/>
  <c r="L853" i="10" a="1"/>
  <c r="L853" i="10" s="1"/>
  <c r="L857" i="10" a="1"/>
  <c r="L857" i="10" s="1"/>
  <c r="L861" i="10" a="1"/>
  <c r="L861" i="10" s="1"/>
  <c r="L867" i="10" a="1"/>
  <c r="L867" i="10" s="1"/>
  <c r="L871" i="10" a="1"/>
  <c r="L871" i="10" s="1"/>
  <c r="L877" i="10" a="1"/>
  <c r="L877" i="10" s="1"/>
  <c r="L889" i="10" a="1"/>
  <c r="L889" i="10" s="1"/>
  <c r="L903" i="10" a="1"/>
  <c r="L903" i="10" s="1"/>
  <c r="L909" i="10" a="1"/>
  <c r="L909" i="10" s="1"/>
  <c r="L927" i="10" a="1"/>
  <c r="L927" i="10" s="1"/>
  <c r="K617" i="10"/>
  <c r="K629" i="10"/>
  <c r="L630" i="10" a="1"/>
  <c r="L630" i="10" s="1"/>
  <c r="L638" i="10" a="1"/>
  <c r="L638" i="10" s="1"/>
  <c r="K639" i="10"/>
  <c r="L651" i="10" a="1"/>
  <c r="L651" i="10" s="1"/>
  <c r="K657" i="10"/>
  <c r="L658" i="10" a="1"/>
  <c r="L658" i="10" s="1"/>
  <c r="L662" i="10" a="1"/>
  <c r="L662" i="10" s="1"/>
  <c r="L666" i="10" a="1"/>
  <c r="L666" i="10" s="1"/>
  <c r="K669" i="10"/>
  <c r="L678" i="10" a="1"/>
  <c r="L678" i="10" s="1"/>
  <c r="L681" i="10" a="1"/>
  <c r="L681" i="10" s="1"/>
  <c r="K689" i="10"/>
  <c r="K693" i="10"/>
  <c r="L715" i="10" a="1"/>
  <c r="L715" i="10" s="1"/>
  <c r="L719" i="10" a="1"/>
  <c r="L719" i="10" s="1"/>
  <c r="L737" i="10" a="1"/>
  <c r="L737" i="10" s="1"/>
  <c r="L741" i="10" a="1"/>
  <c r="L741" i="10" s="1"/>
  <c r="L753" i="10" a="1"/>
  <c r="L753" i="10" s="1"/>
  <c r="L757" i="10" a="1"/>
  <c r="L757" i="10" s="1"/>
  <c r="L769" i="10" a="1"/>
  <c r="L769" i="10" s="1"/>
  <c r="L773" i="10" a="1"/>
  <c r="L773" i="10" s="1"/>
  <c r="L777" i="10" a="1"/>
  <c r="L777" i="10" s="1"/>
  <c r="L787" i="10" a="1"/>
  <c r="L787" i="10" s="1"/>
  <c r="L791" i="10" a="1"/>
  <c r="L791" i="10" s="1"/>
  <c r="L795" i="10" a="1"/>
  <c r="L795" i="10" s="1"/>
  <c r="K799" i="10"/>
  <c r="L814" i="10" a="1"/>
  <c r="L814" i="10" s="1"/>
  <c r="K827" i="10"/>
  <c r="K837" i="10"/>
  <c r="K841" i="10"/>
  <c r="K845" i="10"/>
  <c r="L846" i="10" a="1"/>
  <c r="L846" i="10" s="1"/>
  <c r="K851" i="10"/>
  <c r="K855" i="10"/>
  <c r="K859" i="10"/>
  <c r="K2" i="10"/>
  <c r="M7" i="10"/>
  <c r="M9" i="10"/>
  <c r="L10" i="10" a="1"/>
  <c r="L10" i="10" s="1"/>
  <c r="L11" i="10" a="1"/>
  <c r="L11" i="10" s="1"/>
  <c r="K12" i="10"/>
  <c r="M17" i="10"/>
  <c r="L18" i="10" a="1"/>
  <c r="L18" i="10" s="1"/>
  <c r="L19" i="10" a="1"/>
  <c r="L19" i="10" s="1"/>
  <c r="K20" i="10"/>
  <c r="M25" i="10"/>
  <c r="L26" i="10" a="1"/>
  <c r="L26" i="10" s="1"/>
  <c r="L27" i="10" a="1"/>
  <c r="L27" i="10" s="1"/>
  <c r="K28" i="10"/>
  <c r="M33" i="10"/>
  <c r="L34" i="10" a="1"/>
  <c r="L34" i="10" s="1"/>
  <c r="L35" i="10" a="1"/>
  <c r="L35" i="10" s="1"/>
  <c r="K36" i="10"/>
  <c r="M41" i="10"/>
  <c r="L42" i="10" a="1"/>
  <c r="L42" i="10" s="1"/>
  <c r="L43" i="10" a="1"/>
  <c r="L43" i="10" s="1"/>
  <c r="K44" i="10"/>
  <c r="M49" i="10"/>
  <c r="L50" i="10" a="1"/>
  <c r="L50" i="10" s="1"/>
  <c r="L51" i="10" a="1"/>
  <c r="L51" i="10" s="1"/>
  <c r="K52" i="10"/>
  <c r="M57" i="10"/>
  <c r="L58" i="10" a="1"/>
  <c r="L58" i="10" s="1"/>
  <c r="L59" i="10" a="1"/>
  <c r="L59" i="10" s="1"/>
  <c r="K60" i="10"/>
  <c r="M65" i="10"/>
  <c r="L66" i="10" a="1"/>
  <c r="L66" i="10" s="1"/>
  <c r="L67" i="10" a="1"/>
  <c r="L67" i="10" s="1"/>
  <c r="K68" i="10"/>
  <c r="M73" i="10"/>
  <c r="L74" i="10" a="1"/>
  <c r="L74" i="10" s="1"/>
  <c r="L75" i="10" a="1"/>
  <c r="L75" i="10" s="1"/>
  <c r="K76" i="10"/>
  <c r="M81" i="10"/>
  <c r="L82" i="10" a="1"/>
  <c r="L82" i="10" s="1"/>
  <c r="L83" i="10" a="1"/>
  <c r="L83" i="10" s="1"/>
  <c r="K84" i="10"/>
  <c r="M89" i="10"/>
  <c r="L90" i="10" a="1"/>
  <c r="L90" i="10" s="1"/>
  <c r="L91" i="10" a="1"/>
  <c r="L91" i="10" s="1"/>
  <c r="K92" i="10"/>
  <c r="M97" i="10"/>
  <c r="L98" i="10" a="1"/>
  <c r="L98" i="10" s="1"/>
  <c r="L99" i="10" a="1"/>
  <c r="L99" i="10" s="1"/>
  <c r="K100" i="10"/>
  <c r="M105" i="10"/>
  <c r="L106" i="10" a="1"/>
  <c r="L106" i="10" s="1"/>
  <c r="L107" i="10" a="1"/>
  <c r="L107" i="10" s="1"/>
  <c r="K108" i="10"/>
  <c r="L117" i="10" a="1"/>
  <c r="L117" i="10" s="1"/>
  <c r="L131" i="10" a="1"/>
  <c r="L131" i="10" s="1"/>
  <c r="K135" i="10"/>
  <c r="K136" i="10"/>
  <c r="K139" i="10"/>
  <c r="K140" i="10"/>
  <c r="K143" i="10"/>
  <c r="K144" i="10"/>
  <c r="L148" i="10" a="1"/>
  <c r="L148" i="10" s="1"/>
  <c r="K148" i="10"/>
  <c r="K160" i="10"/>
  <c r="L162" i="10" a="1"/>
  <c r="L162" i="10" s="1"/>
  <c r="M162" i="10"/>
  <c r="M164" i="10"/>
  <c r="K176" i="10"/>
  <c r="L178" i="10" a="1"/>
  <c r="L178" i="10" s="1"/>
  <c r="M178" i="10"/>
  <c r="M180" i="10"/>
  <c r="K192" i="10"/>
  <c r="L194" i="10" a="1"/>
  <c r="L194" i="10" s="1"/>
  <c r="M194" i="10"/>
  <c r="M196" i="10"/>
  <c r="K208" i="10"/>
  <c r="L210" i="10" a="1"/>
  <c r="L210" i="10" s="1"/>
  <c r="M210" i="10"/>
  <c r="M212" i="10"/>
  <c r="K224" i="10"/>
  <c r="L226" i="10" a="1"/>
  <c r="L226" i="10" s="1"/>
  <c r="M226" i="10"/>
  <c r="M228" i="10"/>
  <c r="L3" i="10" a="1"/>
  <c r="L3" i="10" s="1"/>
  <c r="K4" i="10"/>
  <c r="M11" i="10"/>
  <c r="L12" i="10" a="1"/>
  <c r="L12" i="10" s="1"/>
  <c r="L13" i="10" a="1"/>
  <c r="L13" i="10" s="1"/>
  <c r="K14" i="10"/>
  <c r="M19" i="10"/>
  <c r="L20" i="10" a="1"/>
  <c r="L20" i="10" s="1"/>
  <c r="L21" i="10" a="1"/>
  <c r="L21" i="10" s="1"/>
  <c r="K22" i="10"/>
  <c r="M27" i="10"/>
  <c r="L28" i="10" a="1"/>
  <c r="L28" i="10" s="1"/>
  <c r="L29" i="10" a="1"/>
  <c r="L29" i="10" s="1"/>
  <c r="K30" i="10"/>
  <c r="M35" i="10"/>
  <c r="L36" i="10" a="1"/>
  <c r="L36" i="10" s="1"/>
  <c r="L37" i="10" a="1"/>
  <c r="L37" i="10" s="1"/>
  <c r="K38" i="10"/>
  <c r="M43" i="10"/>
  <c r="L44" i="10" a="1"/>
  <c r="L44" i="10" s="1"/>
  <c r="L45" i="10" a="1"/>
  <c r="L45" i="10" s="1"/>
  <c r="K46" i="10"/>
  <c r="M51" i="10"/>
  <c r="L52" i="10" a="1"/>
  <c r="L52" i="10" s="1"/>
  <c r="L53" i="10" a="1"/>
  <c r="L53" i="10" s="1"/>
  <c r="K54" i="10"/>
  <c r="M59" i="10"/>
  <c r="L60" i="10" a="1"/>
  <c r="L60" i="10" s="1"/>
  <c r="L61" i="10" a="1"/>
  <c r="L61" i="10" s="1"/>
  <c r="K62" i="10"/>
  <c r="M67" i="10"/>
  <c r="L68" i="10" a="1"/>
  <c r="L68" i="10" s="1"/>
  <c r="L69" i="10" a="1"/>
  <c r="L69" i="10" s="1"/>
  <c r="K70" i="10"/>
  <c r="M75" i="10"/>
  <c r="L76" i="10" a="1"/>
  <c r="L76" i="10" s="1"/>
  <c r="L77" i="10" a="1"/>
  <c r="L77" i="10" s="1"/>
  <c r="K78" i="10"/>
  <c r="M83" i="10"/>
  <c r="L84" i="10" a="1"/>
  <c r="L84" i="10" s="1"/>
  <c r="L85" i="10" a="1"/>
  <c r="L85" i="10" s="1"/>
  <c r="K86" i="10"/>
  <c r="M91" i="10"/>
  <c r="L92" i="10" a="1"/>
  <c r="L92" i="10" s="1"/>
  <c r="L93" i="10" a="1"/>
  <c r="L93" i="10" s="1"/>
  <c r="K94" i="10"/>
  <c r="M99" i="10"/>
  <c r="L100" i="10" a="1"/>
  <c r="L100" i="10" s="1"/>
  <c r="L101" i="10" a="1"/>
  <c r="L101" i="10" s="1"/>
  <c r="K102" i="10"/>
  <c r="M107" i="10"/>
  <c r="L108" i="10" a="1"/>
  <c r="L108" i="10" s="1"/>
  <c r="L109" i="10" a="1"/>
  <c r="L109" i="10" s="1"/>
  <c r="K110" i="10"/>
  <c r="K115" i="10"/>
  <c r="K116" i="10"/>
  <c r="L121" i="10" a="1"/>
  <c r="L121" i="10" s="1"/>
  <c r="L125" i="10" a="1"/>
  <c r="L125" i="10" s="1"/>
  <c r="L129" i="10" a="1"/>
  <c r="L129" i="10" s="1"/>
  <c r="L135" i="10" a="1"/>
  <c r="L135" i="10" s="1"/>
  <c r="L139" i="10" a="1"/>
  <c r="L139" i="10" s="1"/>
  <c r="L143" i="10" a="1"/>
  <c r="L143" i="10" s="1"/>
  <c r="M147" i="10"/>
  <c r="K147" i="10"/>
  <c r="L158" i="10" a="1"/>
  <c r="L158" i="10" s="1"/>
  <c r="M158" i="10"/>
  <c r="M160" i="10"/>
  <c r="K172" i="10"/>
  <c r="L174" i="10" a="1"/>
  <c r="L174" i="10" s="1"/>
  <c r="M174" i="10"/>
  <c r="K188" i="10"/>
  <c r="L190" i="10" a="1"/>
  <c r="L190" i="10" s="1"/>
  <c r="M190" i="10"/>
  <c r="K204" i="10"/>
  <c r="L206" i="10" a="1"/>
  <c r="L206" i="10" s="1"/>
  <c r="M206" i="10"/>
  <c r="K220" i="10"/>
  <c r="L222" i="10" a="1"/>
  <c r="L222" i="10" s="1"/>
  <c r="M222" i="10"/>
  <c r="L238" i="10" a="1"/>
  <c r="L238" i="10" s="1"/>
  <c r="M238" i="10"/>
  <c r="K238" i="10"/>
  <c r="L246" i="10" a="1"/>
  <c r="L246" i="10" s="1"/>
  <c r="M246" i="10"/>
  <c r="K246" i="10"/>
  <c r="L254" i="10" a="1"/>
  <c r="L254" i="10" s="1"/>
  <c r="M254" i="10"/>
  <c r="K254" i="10"/>
  <c r="L262" i="10" a="1"/>
  <c r="L262" i="10" s="1"/>
  <c r="M262" i="10"/>
  <c r="K262" i="10"/>
  <c r="L270" i="10" a="1"/>
  <c r="L270" i="10" s="1"/>
  <c r="M270" i="10"/>
  <c r="K270" i="10"/>
  <c r="L278" i="10" a="1"/>
  <c r="L278" i="10" s="1"/>
  <c r="M278" i="10"/>
  <c r="K278" i="10"/>
  <c r="L286" i="10" a="1"/>
  <c r="L286" i="10" s="1"/>
  <c r="M286" i="10"/>
  <c r="K286" i="10"/>
  <c r="L294" i="10" a="1"/>
  <c r="L294" i="10" s="1"/>
  <c r="M294" i="10"/>
  <c r="K294" i="10"/>
  <c r="M302" i="10"/>
  <c r="L302" i="10" a="1"/>
  <c r="L302" i="10" s="1"/>
  <c r="K302" i="10"/>
  <c r="M306" i="10"/>
  <c r="L306" i="10" a="1"/>
  <c r="L306" i="10" s="1"/>
  <c r="K306" i="10"/>
  <c r="M2" i="10"/>
  <c r="M3" i="10"/>
  <c r="L4" i="10" a="1"/>
  <c r="L4" i="10" s="1"/>
  <c r="M13" i="10"/>
  <c r="L14" i="10" a="1"/>
  <c r="L14" i="10" s="1"/>
  <c r="M21" i="10"/>
  <c r="L22" i="10" a="1"/>
  <c r="L22" i="10" s="1"/>
  <c r="M29" i="10"/>
  <c r="L30" i="10" a="1"/>
  <c r="L30" i="10" s="1"/>
  <c r="M37" i="10"/>
  <c r="L38" i="10" a="1"/>
  <c r="L38" i="10" s="1"/>
  <c r="M45" i="10"/>
  <c r="L46" i="10" a="1"/>
  <c r="L46" i="10" s="1"/>
  <c r="M53" i="10"/>
  <c r="L54" i="10" a="1"/>
  <c r="L54" i="10" s="1"/>
  <c r="M61" i="10"/>
  <c r="L62" i="10" a="1"/>
  <c r="L62" i="10" s="1"/>
  <c r="M69" i="10"/>
  <c r="L70" i="10" a="1"/>
  <c r="L70" i="10" s="1"/>
  <c r="M77" i="10"/>
  <c r="L78" i="10" a="1"/>
  <c r="L78" i="10" s="1"/>
  <c r="M85" i="10"/>
  <c r="L86" i="10" a="1"/>
  <c r="L86" i="10" s="1"/>
  <c r="M93" i="10"/>
  <c r="L94" i="10" a="1"/>
  <c r="L94" i="10" s="1"/>
  <c r="M101" i="10"/>
  <c r="L102" i="10" a="1"/>
  <c r="L102" i="10" s="1"/>
  <c r="M109" i="10"/>
  <c r="L110" i="10" a="1"/>
  <c r="L110" i="10" s="1"/>
  <c r="L115" i="10" a="1"/>
  <c r="L115" i="10" s="1"/>
  <c r="M151" i="10"/>
  <c r="L151" i="10" a="1"/>
  <c r="L151" i="10" s="1"/>
  <c r="L170" i="10" a="1"/>
  <c r="L170" i="10" s="1"/>
  <c r="M170" i="10"/>
  <c r="M172" i="10"/>
  <c r="L186" i="10" a="1"/>
  <c r="L186" i="10" s="1"/>
  <c r="M186" i="10"/>
  <c r="M188" i="10"/>
  <c r="L202" i="10" a="1"/>
  <c r="L202" i="10" s="1"/>
  <c r="M202" i="10"/>
  <c r="M204" i="10"/>
  <c r="L218" i="10" a="1"/>
  <c r="L218" i="10" s="1"/>
  <c r="M218" i="10"/>
  <c r="M220" i="10"/>
  <c r="L234" i="10" a="1"/>
  <c r="L234" i="10" s="1"/>
  <c r="M234" i="10"/>
  <c r="L166" i="10" a="1"/>
  <c r="L166" i="10" s="1"/>
  <c r="M166" i="10"/>
  <c r="L182" i="10" a="1"/>
  <c r="L182" i="10" s="1"/>
  <c r="M182" i="10"/>
  <c r="L198" i="10" a="1"/>
  <c r="L198" i="10" s="1"/>
  <c r="M198" i="10"/>
  <c r="L214" i="10" a="1"/>
  <c r="L214" i="10" s="1"/>
  <c r="M214" i="10"/>
  <c r="L230" i="10" a="1"/>
  <c r="L230" i="10" s="1"/>
  <c r="M230" i="10"/>
  <c r="L242" i="10" a="1"/>
  <c r="L242" i="10" s="1"/>
  <c r="M242" i="10"/>
  <c r="K242" i="10"/>
  <c r="L250" i="10" a="1"/>
  <c r="L250" i="10" s="1"/>
  <c r="M250" i="10"/>
  <c r="K250" i="10"/>
  <c r="L258" i="10" a="1"/>
  <c r="L258" i="10" s="1"/>
  <c r="M258" i="10"/>
  <c r="K258" i="10"/>
  <c r="L266" i="10" a="1"/>
  <c r="L266" i="10" s="1"/>
  <c r="M266" i="10"/>
  <c r="K266" i="10"/>
  <c r="L274" i="10" a="1"/>
  <c r="L274" i="10" s="1"/>
  <c r="M274" i="10"/>
  <c r="K274" i="10"/>
  <c r="L282" i="10" a="1"/>
  <c r="L282" i="10" s="1"/>
  <c r="M282" i="10"/>
  <c r="K282" i="10"/>
  <c r="L290" i="10" a="1"/>
  <c r="L290" i="10" s="1"/>
  <c r="M290" i="10"/>
  <c r="K290" i="10"/>
  <c r="L298" i="10" a="1"/>
  <c r="L298" i="10" s="1"/>
  <c r="M298" i="10"/>
  <c r="K298" i="10"/>
  <c r="L303" i="10" a="1"/>
  <c r="L303" i="10" s="1"/>
  <c r="K303" i="10"/>
  <c r="L307" i="10" a="1"/>
  <c r="L307" i="10" s="1"/>
  <c r="K307" i="10"/>
  <c r="K334" i="10"/>
  <c r="K335" i="10"/>
  <c r="K338" i="10"/>
  <c r="K339" i="10"/>
  <c r="K342" i="10"/>
  <c r="K343" i="10"/>
  <c r="K346" i="10"/>
  <c r="K347" i="10"/>
  <c r="K350" i="10"/>
  <c r="K351" i="10"/>
  <c r="K354" i="10"/>
  <c r="K355" i="10"/>
  <c r="K358" i="10"/>
  <c r="K359" i="10"/>
  <c r="K362" i="10"/>
  <c r="K363" i="10"/>
  <c r="K366" i="10"/>
  <c r="K367" i="10"/>
  <c r="K370" i="10"/>
  <c r="K371" i="10"/>
  <c r="K374" i="10"/>
  <c r="K375" i="10"/>
  <c r="K378" i="10"/>
  <c r="K379" i="10"/>
  <c r="K382" i="10"/>
  <c r="K383" i="10"/>
  <c r="K386" i="10"/>
  <c r="K387" i="10"/>
  <c r="K390" i="10"/>
  <c r="K391" i="10"/>
  <c r="K394" i="10"/>
  <c r="K395" i="10"/>
  <c r="K398" i="10"/>
  <c r="K399" i="10"/>
  <c r="K402" i="10"/>
  <c r="K403" i="10"/>
  <c r="K406" i="10"/>
  <c r="K407" i="10"/>
  <c r="K410" i="10"/>
  <c r="L415" i="10" a="1"/>
  <c r="L415" i="10" s="1"/>
  <c r="K415" i="10"/>
  <c r="L423" i="10" a="1"/>
  <c r="L423" i="10" s="1"/>
  <c r="K423" i="10"/>
  <c r="L431" i="10" a="1"/>
  <c r="L431" i="10" s="1"/>
  <c r="K431" i="10"/>
  <c r="M438" i="10"/>
  <c r="K438" i="10"/>
  <c r="L438" i="10" a="1"/>
  <c r="L438" i="10" s="1"/>
  <c r="M442" i="10"/>
  <c r="K442" i="10"/>
  <c r="L442" i="10" a="1"/>
  <c r="L442" i="10" s="1"/>
  <c r="M446" i="10"/>
  <c r="K446" i="10"/>
  <c r="L446" i="10" a="1"/>
  <c r="L446" i="10" s="1"/>
  <c r="M450" i="10"/>
  <c r="K450" i="10"/>
  <c r="L450" i="10" a="1"/>
  <c r="L450" i="10" s="1"/>
  <c r="M454" i="10"/>
  <c r="K454" i="10"/>
  <c r="L454" i="10" a="1"/>
  <c r="L454" i="10" s="1"/>
  <c r="M458" i="10"/>
  <c r="K458" i="10"/>
  <c r="L458" i="10" a="1"/>
  <c r="L458" i="10" s="1"/>
  <c r="M462" i="10"/>
  <c r="K462" i="10"/>
  <c r="L462" i="10" a="1"/>
  <c r="L462" i="10" s="1"/>
  <c r="M466" i="10"/>
  <c r="K466" i="10"/>
  <c r="L466" i="10" a="1"/>
  <c r="L466" i="10" s="1"/>
  <c r="M470" i="10"/>
  <c r="K470" i="10"/>
  <c r="L470" i="10" a="1"/>
  <c r="L470" i="10" s="1"/>
  <c r="K326" i="10"/>
  <c r="K327" i="10"/>
  <c r="K330" i="10"/>
  <c r="K331" i="10"/>
  <c r="L334" i="10" a="1"/>
  <c r="L334" i="10" s="1"/>
  <c r="L338" i="10" a="1"/>
  <c r="L338" i="10" s="1"/>
  <c r="L342" i="10" a="1"/>
  <c r="L342" i="10" s="1"/>
  <c r="L346" i="10" a="1"/>
  <c r="L346" i="10" s="1"/>
  <c r="L350" i="10" a="1"/>
  <c r="L350" i="10" s="1"/>
  <c r="L354" i="10" a="1"/>
  <c r="L354" i="10" s="1"/>
  <c r="L358" i="10" a="1"/>
  <c r="L358" i="10" s="1"/>
  <c r="L362" i="10" a="1"/>
  <c r="L362" i="10" s="1"/>
  <c r="L366" i="10" a="1"/>
  <c r="L366" i="10" s="1"/>
  <c r="L370" i="10" a="1"/>
  <c r="L370" i="10" s="1"/>
  <c r="L374" i="10" a="1"/>
  <c r="L374" i="10" s="1"/>
  <c r="L378" i="10" a="1"/>
  <c r="L378" i="10" s="1"/>
  <c r="L382" i="10" a="1"/>
  <c r="L382" i="10" s="1"/>
  <c r="L386" i="10" a="1"/>
  <c r="L386" i="10" s="1"/>
  <c r="L390" i="10" a="1"/>
  <c r="L390" i="10" s="1"/>
  <c r="L394" i="10" a="1"/>
  <c r="L394" i="10" s="1"/>
  <c r="L398" i="10" a="1"/>
  <c r="L398" i="10" s="1"/>
  <c r="L402" i="10" a="1"/>
  <c r="L402" i="10" s="1"/>
  <c r="L406" i="10" a="1"/>
  <c r="L406" i="10" s="1"/>
  <c r="L410" i="10" a="1"/>
  <c r="L410" i="10" s="1"/>
  <c r="M414" i="10"/>
  <c r="K414" i="10"/>
  <c r="M422" i="10"/>
  <c r="K422" i="10"/>
  <c r="M430" i="10"/>
  <c r="K430" i="10"/>
  <c r="M482" i="10"/>
  <c r="L482" i="10" a="1"/>
  <c r="L482" i="10" s="1"/>
  <c r="K482" i="10"/>
  <c r="L411" i="10" a="1"/>
  <c r="L411" i="10" s="1"/>
  <c r="K411" i="10"/>
  <c r="L419" i="10" a="1"/>
  <c r="L419" i="10" s="1"/>
  <c r="K419" i="10"/>
  <c r="L427" i="10" a="1"/>
  <c r="L427" i="10" s="1"/>
  <c r="K427" i="10"/>
  <c r="L435" i="10" a="1"/>
  <c r="L435" i="10" s="1"/>
  <c r="K435" i="10"/>
  <c r="L439" i="10" a="1"/>
  <c r="L439" i="10" s="1"/>
  <c r="K439" i="10"/>
  <c r="L443" i="10" a="1"/>
  <c r="L443" i="10" s="1"/>
  <c r="K443" i="10"/>
  <c r="L447" i="10" a="1"/>
  <c r="L447" i="10" s="1"/>
  <c r="K447" i="10"/>
  <c r="L451" i="10" a="1"/>
  <c r="L451" i="10" s="1"/>
  <c r="K451" i="10"/>
  <c r="L455" i="10" a="1"/>
  <c r="L455" i="10" s="1"/>
  <c r="K455" i="10"/>
  <c r="L461" i="10" a="1"/>
  <c r="L461" i="10" s="1"/>
  <c r="K461" i="10"/>
  <c r="L465" i="10" a="1"/>
  <c r="L465" i="10" s="1"/>
  <c r="K465" i="10"/>
  <c r="L469" i="10" a="1"/>
  <c r="L469" i="10" s="1"/>
  <c r="K469" i="10"/>
  <c r="L414" i="10" a="1"/>
  <c r="L414" i="10" s="1"/>
  <c r="M418" i="10"/>
  <c r="K418" i="10"/>
  <c r="L422" i="10" a="1"/>
  <c r="L422" i="10" s="1"/>
  <c r="M426" i="10"/>
  <c r="K426" i="10"/>
  <c r="L430" i="10" a="1"/>
  <c r="L430" i="10" s="1"/>
  <c r="M434" i="10"/>
  <c r="K434" i="10"/>
  <c r="L474" i="10" a="1"/>
  <c r="L474" i="10" s="1"/>
  <c r="L484" i="10" a="1"/>
  <c r="L484" i="10" s="1"/>
  <c r="L501" i="10" a="1"/>
  <c r="L501" i="10" s="1"/>
  <c r="L509" i="10" a="1"/>
  <c r="L509" i="10" s="1"/>
  <c r="L513" i="10" a="1"/>
  <c r="L513" i="10" s="1"/>
  <c r="K516" i="10"/>
  <c r="K517" i="10"/>
  <c r="K524" i="10"/>
  <c r="K525" i="10"/>
  <c r="K528" i="10"/>
  <c r="K529" i="10"/>
  <c r="K536" i="10"/>
  <c r="K537" i="10"/>
  <c r="L565" i="10" a="1"/>
  <c r="L565" i="10" s="1"/>
  <c r="L573" i="10" a="1"/>
  <c r="L573" i="10" s="1"/>
  <c r="K579" i="10"/>
  <c r="K583" i="10"/>
  <c r="K587" i="10"/>
  <c r="K591" i="10"/>
  <c r="K595" i="10"/>
  <c r="K599" i="10"/>
  <c r="M601" i="10"/>
  <c r="L603" i="10" a="1"/>
  <c r="L603" i="10" s="1"/>
  <c r="L605" i="10" a="1"/>
  <c r="L605" i="10" s="1"/>
  <c r="L606" i="10" a="1"/>
  <c r="L606" i="10" s="1"/>
  <c r="K607" i="10"/>
  <c r="K609" i="10"/>
  <c r="K611" i="10"/>
  <c r="L613" i="10" a="1"/>
  <c r="L613" i="10" s="1"/>
  <c r="L614" i="10" a="1"/>
  <c r="L614" i="10" s="1"/>
  <c r="L615" i="10" a="1"/>
  <c r="L615" i="10" s="1"/>
  <c r="M617" i="10"/>
  <c r="L619" i="10" a="1"/>
  <c r="L619" i="10" s="1"/>
  <c r="L621" i="10" a="1"/>
  <c r="L621" i="10" s="1"/>
  <c r="L622" i="10" a="1"/>
  <c r="L622" i="10" s="1"/>
  <c r="K623" i="10"/>
  <c r="K625" i="10"/>
  <c r="L626" i="10" a="1"/>
  <c r="L626" i="10" s="1"/>
  <c r="L633" i="10" a="1"/>
  <c r="L633" i="10" s="1"/>
  <c r="L634" i="10" a="1"/>
  <c r="L634" i="10" s="1"/>
  <c r="K635" i="10"/>
  <c r="K637" i="10"/>
  <c r="L642" i="10" a="1"/>
  <c r="L642" i="10" s="1"/>
  <c r="K647" i="10"/>
  <c r="K671" i="10"/>
  <c r="K674" i="10"/>
  <c r="L674" i="10" a="1"/>
  <c r="L674" i="10" s="1"/>
  <c r="K690" i="10"/>
  <c r="L690" i="10" a="1"/>
  <c r="L690" i="10" s="1"/>
  <c r="K706" i="10"/>
  <c r="L706" i="10" a="1"/>
  <c r="L706" i="10" s="1"/>
  <c r="L517" i="10" a="1"/>
  <c r="L517" i="10" s="1"/>
  <c r="L525" i="10" a="1"/>
  <c r="L525" i="10" s="1"/>
  <c r="L529" i="10" a="1"/>
  <c r="L529" i="10" s="1"/>
  <c r="L537" i="10" a="1"/>
  <c r="L537" i="10" s="1"/>
  <c r="L579" i="10" a="1"/>
  <c r="L579" i="10" s="1"/>
  <c r="L583" i="10" a="1"/>
  <c r="L583" i="10" s="1"/>
  <c r="L587" i="10" a="1"/>
  <c r="L587" i="10" s="1"/>
  <c r="L591" i="10" a="1"/>
  <c r="L591" i="10" s="1"/>
  <c r="L595" i="10" a="1"/>
  <c r="L595" i="10" s="1"/>
  <c r="L599" i="10" a="1"/>
  <c r="L599" i="10" s="1"/>
  <c r="M603" i="10"/>
  <c r="M605" i="10"/>
  <c r="L607" i="10" a="1"/>
  <c r="L607" i="10" s="1"/>
  <c r="L609" i="10" a="1"/>
  <c r="L609" i="10" s="1"/>
  <c r="L611" i="10" a="1"/>
  <c r="L611" i="10" s="1"/>
  <c r="M613" i="10"/>
  <c r="M615" i="10"/>
  <c r="M619" i="10"/>
  <c r="M621" i="10"/>
  <c r="L623" i="10" a="1"/>
  <c r="L623" i="10" s="1"/>
  <c r="L625" i="10" a="1"/>
  <c r="L625" i="10" s="1"/>
  <c r="M633" i="10"/>
  <c r="L635" i="10" a="1"/>
  <c r="L635" i="10" s="1"/>
  <c r="L637" i="10" a="1"/>
  <c r="L637" i="10" s="1"/>
  <c r="M647" i="10"/>
  <c r="M671" i="10"/>
  <c r="L685" i="10" a="1"/>
  <c r="L685" i="10" s="1"/>
  <c r="K685" i="10"/>
  <c r="L701" i="10" a="1"/>
  <c r="L701" i="10" s="1"/>
  <c r="K701" i="10"/>
  <c r="K473" i="10"/>
  <c r="K474" i="10"/>
  <c r="L478" i="10" a="1"/>
  <c r="L478" i="10" s="1"/>
  <c r="K484" i="10"/>
  <c r="L486" i="10" a="1"/>
  <c r="L486" i="10" s="1"/>
  <c r="L493" i="10" a="1"/>
  <c r="L493" i="10" s="1"/>
  <c r="L497" i="10" a="1"/>
  <c r="L497" i="10" s="1"/>
  <c r="K500" i="10"/>
  <c r="K501" i="10"/>
  <c r="L505" i="10" a="1"/>
  <c r="L505" i="10" s="1"/>
  <c r="K508" i="10"/>
  <c r="K509" i="10"/>
  <c r="K512" i="10"/>
  <c r="K513" i="10"/>
  <c r="K520" i="10"/>
  <c r="K521" i="10"/>
  <c r="L549" i="10" a="1"/>
  <c r="L549" i="10" s="1"/>
  <c r="L557" i="10" a="1"/>
  <c r="L557" i="10" s="1"/>
  <c r="L561" i="10" a="1"/>
  <c r="L561" i="10" s="1"/>
  <c r="K564" i="10"/>
  <c r="K565" i="10"/>
  <c r="L569" i="10" a="1"/>
  <c r="L569" i="10" s="1"/>
  <c r="K572" i="10"/>
  <c r="K573" i="10"/>
  <c r="L577" i="10" a="1"/>
  <c r="L577" i="10" s="1"/>
  <c r="L581" i="10" a="1"/>
  <c r="L581" i="10" s="1"/>
  <c r="L585" i="10" a="1"/>
  <c r="L585" i="10" s="1"/>
  <c r="L589" i="10" a="1"/>
  <c r="L589" i="10" s="1"/>
  <c r="L593" i="10" a="1"/>
  <c r="L593" i="10" s="1"/>
  <c r="L597" i="10" a="1"/>
  <c r="L597" i="10" s="1"/>
  <c r="L602" i="10" a="1"/>
  <c r="L602" i="10" s="1"/>
  <c r="L618" i="10" a="1"/>
  <c r="L618" i="10" s="1"/>
  <c r="K655" i="10"/>
  <c r="M661" i="10"/>
  <c r="M669" i="10"/>
  <c r="L687" i="10" a="1"/>
  <c r="L687" i="10" s="1"/>
  <c r="K687" i="10"/>
  <c r="L703" i="10" a="1"/>
  <c r="L703" i="10" s="1"/>
  <c r="K703" i="10"/>
  <c r="M721" i="10"/>
  <c r="M723" i="10"/>
  <c r="M725" i="10"/>
  <c r="M727" i="10"/>
  <c r="M743" i="10"/>
  <c r="M759" i="10"/>
  <c r="M781" i="10"/>
  <c r="M785" i="10"/>
  <c r="M817" i="10"/>
  <c r="L879" i="10" a="1"/>
  <c r="L879" i="10" s="1"/>
  <c r="K879" i="10"/>
  <c r="L931" i="10" a="1"/>
  <c r="L931" i="10" s="1"/>
  <c r="K931" i="10"/>
  <c r="L935" i="10" a="1"/>
  <c r="L935" i="10" s="1"/>
  <c r="K935" i="10"/>
  <c r="L939" i="10" a="1"/>
  <c r="L939" i="10" s="1"/>
  <c r="K939" i="10"/>
  <c r="L965" i="10" a="1"/>
  <c r="L965" i="10" s="1"/>
  <c r="K965" i="10"/>
  <c r="M649" i="10"/>
  <c r="M651" i="10"/>
  <c r="M665" i="10"/>
  <c r="M667" i="10"/>
  <c r="L677" i="10" a="1"/>
  <c r="L677" i="10" s="1"/>
  <c r="L679" i="10" a="1"/>
  <c r="L679" i="10" s="1"/>
  <c r="M681" i="10"/>
  <c r="M683" i="10"/>
  <c r="L693" i="10" a="1"/>
  <c r="L693" i="10" s="1"/>
  <c r="L695" i="10" a="1"/>
  <c r="L695" i="10" s="1"/>
  <c r="M697" i="10"/>
  <c r="M699" i="10"/>
  <c r="L709" i="10" a="1"/>
  <c r="L709" i="10" s="1"/>
  <c r="L711" i="10" a="1"/>
  <c r="L711" i="10" s="1"/>
  <c r="M713" i="10"/>
  <c r="M715" i="10"/>
  <c r="M717" i="10"/>
  <c r="M719" i="10"/>
  <c r="L735" i="10" a="1"/>
  <c r="L735" i="10" s="1"/>
  <c r="M737" i="10"/>
  <c r="M739" i="10"/>
  <c r="M741" i="10"/>
  <c r="L751" i="10" a="1"/>
  <c r="L751" i="10" s="1"/>
  <c r="M753" i="10"/>
  <c r="M755" i="10"/>
  <c r="M757" i="10"/>
  <c r="L767" i="10" a="1"/>
  <c r="L767" i="10" s="1"/>
  <c r="M769" i="10"/>
  <c r="M771" i="10"/>
  <c r="M773" i="10"/>
  <c r="M775" i="10"/>
  <c r="M777" i="10"/>
  <c r="M779" i="10"/>
  <c r="M783" i="10"/>
  <c r="M787" i="10"/>
  <c r="M789" i="10"/>
  <c r="M791" i="10"/>
  <c r="M793" i="10"/>
  <c r="M813" i="10"/>
  <c r="K721" i="10"/>
  <c r="K723" i="10"/>
  <c r="K725" i="10"/>
  <c r="K727" i="10"/>
  <c r="K743" i="10"/>
  <c r="K759" i="10"/>
  <c r="K781" i="10"/>
  <c r="K785" i="10"/>
  <c r="L810" i="10" a="1"/>
  <c r="L810" i="10" s="1"/>
  <c r="K817" i="10"/>
  <c r="L822" i="10" a="1"/>
  <c r="L822" i="10" s="1"/>
  <c r="K826" i="10"/>
  <c r="L826" i="10" a="1"/>
  <c r="L826" i="10" s="1"/>
  <c r="M879" i="10"/>
  <c r="L911" i="10" a="1"/>
  <c r="L911" i="10" s="1"/>
  <c r="K911" i="10"/>
  <c r="L929" i="10" a="1"/>
  <c r="L929" i="10" s="1"/>
  <c r="K929" i="10"/>
  <c r="M931" i="10"/>
  <c r="L933" i="10" a="1"/>
  <c r="L933" i="10" s="1"/>
  <c r="K933" i="10"/>
  <c r="M935" i="10"/>
  <c r="L937" i="10" a="1"/>
  <c r="L937" i="10" s="1"/>
  <c r="K937" i="10"/>
  <c r="M939" i="10"/>
  <c r="L953" i="10" a="1"/>
  <c r="L953" i="10" s="1"/>
  <c r="K953" i="10"/>
  <c r="L963" i="10" a="1"/>
  <c r="L963" i="10" s="1"/>
  <c r="K963" i="10"/>
  <c r="M965" i="10"/>
  <c r="L995" i="10" a="1"/>
  <c r="L995" i="10" s="1"/>
  <c r="K995" i="10"/>
  <c r="L654" i="10" a="1"/>
  <c r="L654" i="10" s="1"/>
  <c r="L670" i="10" a="1"/>
  <c r="L670" i="10" s="1"/>
  <c r="L686" i="10" a="1"/>
  <c r="L686" i="10" s="1"/>
  <c r="L702" i="10" a="1"/>
  <c r="L702" i="10" s="1"/>
  <c r="L782" i="10" a="1"/>
  <c r="L782" i="10" s="1"/>
  <c r="L786" i="10" a="1"/>
  <c r="L786" i="10" s="1"/>
  <c r="K795" i="10"/>
  <c r="L895" i="10" a="1"/>
  <c r="L895" i="10" s="1"/>
  <c r="K895" i="10"/>
  <c r="K942" i="10"/>
  <c r="L942" i="10" a="1"/>
  <c r="L942" i="10" s="1"/>
  <c r="L975" i="10" a="1"/>
  <c r="L975" i="10" s="1"/>
  <c r="K975" i="10"/>
  <c r="L985" i="10" a="1"/>
  <c r="L985" i="10" s="1"/>
  <c r="K985" i="10"/>
  <c r="L997" i="10" a="1"/>
  <c r="L997" i="10" s="1"/>
  <c r="K997" i="10"/>
  <c r="L838" i="10" a="1"/>
  <c r="L838" i="10" s="1"/>
  <c r="L842" i="10" a="1"/>
  <c r="L842" i="10" s="1"/>
  <c r="L854" i="10" a="1"/>
  <c r="L854" i="10" s="1"/>
  <c r="L858" i="10" a="1"/>
  <c r="L858" i="10" s="1"/>
  <c r="L870" i="10" a="1"/>
  <c r="L870" i="10" s="1"/>
  <c r="K881" i="10"/>
  <c r="K883" i="10"/>
  <c r="K885" i="10"/>
  <c r="K897" i="10"/>
  <c r="K899" i="10"/>
  <c r="K901" i="10"/>
  <c r="K913" i="10"/>
  <c r="K915" i="10"/>
  <c r="K917" i="10"/>
  <c r="L918" i="10" a="1"/>
  <c r="L918" i="10" s="1"/>
  <c r="L922" i="10" a="1"/>
  <c r="L922" i="10" s="1"/>
  <c r="K941" i="10"/>
  <c r="K943" i="10"/>
  <c r="L945" i="10" a="1"/>
  <c r="L945" i="10" s="1"/>
  <c r="L946" i="10" a="1"/>
  <c r="L946" i="10" s="1"/>
  <c r="L947" i="10" a="1"/>
  <c r="L947" i="10" s="1"/>
  <c r="L949" i="10" a="1"/>
  <c r="L949" i="10" s="1"/>
  <c r="K955" i="10"/>
  <c r="K957" i="10"/>
  <c r="L959" i="10" a="1"/>
  <c r="L959" i="10" s="1"/>
  <c r="K967" i="10"/>
  <c r="L969" i="10" a="1"/>
  <c r="L969" i="10" s="1"/>
  <c r="K977" i="10"/>
  <c r="L979" i="10" a="1"/>
  <c r="L979" i="10" s="1"/>
  <c r="L981" i="10" a="1"/>
  <c r="L981" i="10" s="1"/>
  <c r="M983" i="10"/>
  <c r="K987" i="10"/>
  <c r="K989" i="10"/>
  <c r="L991" i="10" a="1"/>
  <c r="L991" i="10" s="1"/>
  <c r="M993" i="10"/>
  <c r="K999" i="10"/>
  <c r="L1001" i="10" a="1"/>
  <c r="L1001" i="10" s="1"/>
  <c r="L881" i="10" a="1"/>
  <c r="L881" i="10" s="1"/>
  <c r="L883" i="10" a="1"/>
  <c r="L883" i="10" s="1"/>
  <c r="L885" i="10" a="1"/>
  <c r="L885" i="10" s="1"/>
  <c r="L897" i="10" a="1"/>
  <c r="L897" i="10" s="1"/>
  <c r="L899" i="10" a="1"/>
  <c r="L899" i="10" s="1"/>
  <c r="L901" i="10" a="1"/>
  <c r="L901" i="10" s="1"/>
  <c r="L913" i="10" a="1"/>
  <c r="L913" i="10" s="1"/>
  <c r="L915" i="10" a="1"/>
  <c r="L915" i="10" s="1"/>
  <c r="L917" i="10" a="1"/>
  <c r="L917" i="10" s="1"/>
  <c r="L941" i="10" a="1"/>
  <c r="L941" i="10" s="1"/>
  <c r="L943" i="10" a="1"/>
  <c r="L943" i="10" s="1"/>
  <c r="L955" i="10" a="1"/>
  <c r="L955" i="10" s="1"/>
  <c r="L957" i="10" a="1"/>
  <c r="L957" i="10" s="1"/>
  <c r="L967" i="10" a="1"/>
  <c r="L967" i="10" s="1"/>
  <c r="L977" i="10" a="1"/>
  <c r="L977" i="10" s="1"/>
  <c r="L987" i="10" a="1"/>
  <c r="L987" i="10" s="1"/>
  <c r="L989" i="10" a="1"/>
  <c r="L989" i="10" s="1"/>
  <c r="L999" i="10" a="1"/>
  <c r="L999" i="10" s="1"/>
  <c r="L122" i="10" a="1"/>
  <c r="L122" i="10" s="1"/>
  <c r="K122" i="10"/>
  <c r="L138" i="10" a="1"/>
  <c r="L138" i="10" s="1"/>
  <c r="K138" i="10"/>
  <c r="L126" i="10" a="1"/>
  <c r="L126" i="10" s="1"/>
  <c r="K126" i="10"/>
  <c r="L142" i="10" a="1"/>
  <c r="L142" i="10" s="1"/>
  <c r="K142" i="10"/>
  <c r="L146" i="10" a="1"/>
  <c r="L146" i="10" s="1"/>
  <c r="K146" i="10"/>
  <c r="L150" i="10" a="1"/>
  <c r="L150" i="10" s="1"/>
  <c r="K150" i="10"/>
  <c r="L154" i="10" a="1"/>
  <c r="L154" i="10" s="1"/>
  <c r="K154" i="10"/>
  <c r="K159" i="10"/>
  <c r="M159" i="10"/>
  <c r="L159" i="10" a="1"/>
  <c r="L159" i="10" s="1"/>
  <c r="K163" i="10"/>
  <c r="M163" i="10"/>
  <c r="L163" i="10" a="1"/>
  <c r="L163" i="10" s="1"/>
  <c r="K167" i="10"/>
  <c r="M167" i="10"/>
  <c r="L167" i="10" a="1"/>
  <c r="L167" i="10" s="1"/>
  <c r="K171" i="10"/>
  <c r="M171" i="10"/>
  <c r="L171" i="10" a="1"/>
  <c r="L171" i="10" s="1"/>
  <c r="K175" i="10"/>
  <c r="M175" i="10"/>
  <c r="L175" i="10" a="1"/>
  <c r="L175" i="10" s="1"/>
  <c r="K179" i="10"/>
  <c r="M179" i="10"/>
  <c r="L179" i="10" a="1"/>
  <c r="L179" i="10" s="1"/>
  <c r="K183" i="10"/>
  <c r="M183" i="10"/>
  <c r="L183" i="10" a="1"/>
  <c r="L183" i="10" s="1"/>
  <c r="K187" i="10"/>
  <c r="M187" i="10"/>
  <c r="L187" i="10" a="1"/>
  <c r="L187" i="10" s="1"/>
  <c r="K191" i="10"/>
  <c r="M191" i="10"/>
  <c r="L191" i="10" a="1"/>
  <c r="L191" i="10" s="1"/>
  <c r="K195" i="10"/>
  <c r="M195" i="10"/>
  <c r="L195" i="10" a="1"/>
  <c r="L195" i="10" s="1"/>
  <c r="K199" i="10"/>
  <c r="M199" i="10"/>
  <c r="L199" i="10" a="1"/>
  <c r="L199" i="10" s="1"/>
  <c r="K203" i="10"/>
  <c r="M203" i="10"/>
  <c r="L203" i="10" a="1"/>
  <c r="L203" i="10" s="1"/>
  <c r="K207" i="10"/>
  <c r="M207" i="10"/>
  <c r="L207" i="10" a="1"/>
  <c r="L207" i="10" s="1"/>
  <c r="K211" i="10"/>
  <c r="M211" i="10"/>
  <c r="L211" i="10" a="1"/>
  <c r="L211" i="10" s="1"/>
  <c r="K215" i="10"/>
  <c r="M215" i="10"/>
  <c r="L215" i="10" a="1"/>
  <c r="L215" i="10" s="1"/>
  <c r="K219" i="10"/>
  <c r="M219" i="10"/>
  <c r="L219" i="10" a="1"/>
  <c r="L219" i="10" s="1"/>
  <c r="K223" i="10"/>
  <c r="M223" i="10"/>
  <c r="L223" i="10" a="1"/>
  <c r="L223" i="10" s="1"/>
  <c r="K227" i="10"/>
  <c r="M227" i="10"/>
  <c r="L227" i="10" a="1"/>
  <c r="L227" i="10" s="1"/>
  <c r="K231" i="10"/>
  <c r="M231" i="10"/>
  <c r="L231" i="10" a="1"/>
  <c r="L231" i="10" s="1"/>
  <c r="K235" i="10"/>
  <c r="M235" i="10"/>
  <c r="L235" i="10" a="1"/>
  <c r="L235" i="10" s="1"/>
  <c r="K239" i="10"/>
  <c r="M239" i="10"/>
  <c r="L239" i="10" a="1"/>
  <c r="L239" i="10" s="1"/>
  <c r="K243" i="10"/>
  <c r="M243" i="10"/>
  <c r="L243" i="10" a="1"/>
  <c r="L243" i="10" s="1"/>
  <c r="K247" i="10"/>
  <c r="M247" i="10"/>
  <c r="L247" i="10" a="1"/>
  <c r="L247" i="10" s="1"/>
  <c r="K251" i="10"/>
  <c r="M251" i="10"/>
  <c r="L251" i="10" a="1"/>
  <c r="L251" i="10" s="1"/>
  <c r="K255" i="10"/>
  <c r="M255" i="10"/>
  <c r="L255" i="10" a="1"/>
  <c r="L255" i="10" s="1"/>
  <c r="K259" i="10"/>
  <c r="M259" i="10"/>
  <c r="L259" i="10" a="1"/>
  <c r="L259" i="10" s="1"/>
  <c r="K263" i="10"/>
  <c r="M263" i="10"/>
  <c r="L263" i="10" a="1"/>
  <c r="L263" i="10" s="1"/>
  <c r="K267" i="10"/>
  <c r="M267" i="10"/>
  <c r="L267" i="10" a="1"/>
  <c r="L267" i="10" s="1"/>
  <c r="K271" i="10"/>
  <c r="M271" i="10"/>
  <c r="L271" i="10" a="1"/>
  <c r="L271" i="10" s="1"/>
  <c r="K275" i="10"/>
  <c r="M275" i="10"/>
  <c r="L275" i="10" a="1"/>
  <c r="L275" i="10" s="1"/>
  <c r="K279" i="10"/>
  <c r="M279" i="10"/>
  <c r="L279" i="10" a="1"/>
  <c r="L279" i="10" s="1"/>
  <c r="L114" i="10" a="1"/>
  <c r="L114" i="10" s="1"/>
  <c r="K114" i="10"/>
  <c r="M122" i="10"/>
  <c r="L130" i="10" a="1"/>
  <c r="L130" i="10" s="1"/>
  <c r="K130" i="10"/>
  <c r="M138" i="10"/>
  <c r="L118" i="10" a="1"/>
  <c r="L118" i="10" s="1"/>
  <c r="K118" i="10"/>
  <c r="M126" i="10"/>
  <c r="L134" i="10" a="1"/>
  <c r="L134" i="10" s="1"/>
  <c r="K134" i="10"/>
  <c r="M142" i="10"/>
  <c r="M146" i="10"/>
  <c r="M150" i="10"/>
  <c r="M154" i="10"/>
  <c r="K161" i="10"/>
  <c r="M161" i="10"/>
  <c r="L161" i="10" a="1"/>
  <c r="L161" i="10" s="1"/>
  <c r="K165" i="10"/>
  <c r="M165" i="10"/>
  <c r="L165" i="10" a="1"/>
  <c r="L165" i="10" s="1"/>
  <c r="K169" i="10"/>
  <c r="M169" i="10"/>
  <c r="L169" i="10" a="1"/>
  <c r="L169" i="10" s="1"/>
  <c r="K173" i="10"/>
  <c r="M173" i="10"/>
  <c r="L173" i="10" a="1"/>
  <c r="L173" i="10" s="1"/>
  <c r="K177" i="10"/>
  <c r="M177" i="10"/>
  <c r="L177" i="10" a="1"/>
  <c r="L177" i="10" s="1"/>
  <c r="K181" i="10"/>
  <c r="M181" i="10"/>
  <c r="L181" i="10" a="1"/>
  <c r="L181" i="10" s="1"/>
  <c r="K185" i="10"/>
  <c r="M185" i="10"/>
  <c r="L185" i="10" a="1"/>
  <c r="L185" i="10" s="1"/>
  <c r="K189" i="10"/>
  <c r="M189" i="10"/>
  <c r="L189" i="10" a="1"/>
  <c r="L189" i="10" s="1"/>
  <c r="K193" i="10"/>
  <c r="M193" i="10"/>
  <c r="L193" i="10" a="1"/>
  <c r="L193" i="10" s="1"/>
  <c r="K197" i="10"/>
  <c r="M197" i="10"/>
  <c r="L197" i="10" a="1"/>
  <c r="L197" i="10" s="1"/>
  <c r="K201" i="10"/>
  <c r="M201" i="10"/>
  <c r="L201" i="10" a="1"/>
  <c r="L201" i="10" s="1"/>
  <c r="K205" i="10"/>
  <c r="M205" i="10"/>
  <c r="L205" i="10" a="1"/>
  <c r="L205" i="10" s="1"/>
  <c r="K209" i="10"/>
  <c r="M209" i="10"/>
  <c r="L209" i="10" a="1"/>
  <c r="L209" i="10" s="1"/>
  <c r="K213" i="10"/>
  <c r="M213" i="10"/>
  <c r="L213" i="10" a="1"/>
  <c r="L213" i="10" s="1"/>
  <c r="K217" i="10"/>
  <c r="M217" i="10"/>
  <c r="L217" i="10" a="1"/>
  <c r="L217" i="10" s="1"/>
  <c r="K221" i="10"/>
  <c r="M221" i="10"/>
  <c r="L221" i="10" a="1"/>
  <c r="L221" i="10" s="1"/>
  <c r="K225" i="10"/>
  <c r="M225" i="10"/>
  <c r="L225" i="10" a="1"/>
  <c r="L225" i="10" s="1"/>
  <c r="K229" i="10"/>
  <c r="M229" i="10"/>
  <c r="L229" i="10" a="1"/>
  <c r="L229" i="10" s="1"/>
  <c r="K233" i="10"/>
  <c r="M233" i="10"/>
  <c r="L233" i="10" a="1"/>
  <c r="L233" i="10" s="1"/>
  <c r="K237" i="10"/>
  <c r="M237" i="10"/>
  <c r="L237" i="10" a="1"/>
  <c r="L237" i="10" s="1"/>
  <c r="K241" i="10"/>
  <c r="M241" i="10"/>
  <c r="L241" i="10" a="1"/>
  <c r="L241" i="10" s="1"/>
  <c r="K245" i="10"/>
  <c r="M245" i="10"/>
  <c r="L245" i="10" a="1"/>
  <c r="L245" i="10" s="1"/>
  <c r="K249" i="10"/>
  <c r="M249" i="10"/>
  <c r="L249" i="10" a="1"/>
  <c r="L249" i="10" s="1"/>
  <c r="K253" i="10"/>
  <c r="M253" i="10"/>
  <c r="L253" i="10" a="1"/>
  <c r="L253" i="10" s="1"/>
  <c r="K257" i="10"/>
  <c r="M257" i="10"/>
  <c r="L257" i="10" a="1"/>
  <c r="L257" i="10" s="1"/>
  <c r="K261" i="10"/>
  <c r="M261" i="10"/>
  <c r="L261" i="10" a="1"/>
  <c r="L261" i="10" s="1"/>
  <c r="K265" i="10"/>
  <c r="M265" i="10"/>
  <c r="L265" i="10" a="1"/>
  <c r="L265" i="10" s="1"/>
  <c r="K269" i="10"/>
  <c r="M269" i="10"/>
  <c r="L269" i="10" a="1"/>
  <c r="L269" i="10" s="1"/>
  <c r="K273" i="10"/>
  <c r="M273" i="10"/>
  <c r="L273" i="10" a="1"/>
  <c r="L273" i="10" s="1"/>
  <c r="K277" i="10"/>
  <c r="M277" i="10"/>
  <c r="L277" i="10" a="1"/>
  <c r="L277" i="10" s="1"/>
  <c r="K281" i="10"/>
  <c r="M281" i="10"/>
  <c r="K283" i="10"/>
  <c r="M283" i="10"/>
  <c r="K285" i="10"/>
  <c r="M285" i="10"/>
  <c r="K287" i="10"/>
  <c r="M287" i="10"/>
  <c r="K297" i="10"/>
  <c r="M297" i="10"/>
  <c r="K299" i="10"/>
  <c r="M299" i="10"/>
  <c r="M352" i="10"/>
  <c r="L352" i="10" a="1"/>
  <c r="L352" i="10" s="1"/>
  <c r="K352" i="10"/>
  <c r="M468" i="10"/>
  <c r="L468" i="10" a="1"/>
  <c r="L468" i="10" s="1"/>
  <c r="K468" i="10"/>
  <c r="K113" i="10"/>
  <c r="K117" i="10"/>
  <c r="K121" i="10"/>
  <c r="K125" i="10"/>
  <c r="K129" i="10"/>
  <c r="K133" i="10"/>
  <c r="K137" i="10"/>
  <c r="K141" i="10"/>
  <c r="K145" i="10"/>
  <c r="K149" i="10"/>
  <c r="K153" i="10"/>
  <c r="K157" i="10"/>
  <c r="M308" i="10"/>
  <c r="L308" i="10" a="1"/>
  <c r="L308" i="10" s="1"/>
  <c r="K308" i="10"/>
  <c r="M316" i="10"/>
  <c r="L316" i="10" a="1"/>
  <c r="L316" i="10" s="1"/>
  <c r="K316" i="10"/>
  <c r="M324" i="10"/>
  <c r="L324" i="10" a="1"/>
  <c r="L324" i="10" s="1"/>
  <c r="K324" i="10"/>
  <c r="M332" i="10"/>
  <c r="L332" i="10" a="1"/>
  <c r="L332" i="10" s="1"/>
  <c r="K332" i="10"/>
  <c r="M340" i="10"/>
  <c r="L340" i="10" a="1"/>
  <c r="L340" i="10" s="1"/>
  <c r="K340" i="10"/>
  <c r="M356" i="10"/>
  <c r="L356" i="10" a="1"/>
  <c r="L356" i="10" s="1"/>
  <c r="K356" i="10"/>
  <c r="M372" i="10"/>
  <c r="L372" i="10" a="1"/>
  <c r="L372" i="10" s="1"/>
  <c r="K372" i="10"/>
  <c r="M388" i="10"/>
  <c r="L388" i="10" a="1"/>
  <c r="L388" i="10" s="1"/>
  <c r="K388" i="10"/>
  <c r="M404" i="10"/>
  <c r="L404" i="10" a="1"/>
  <c r="L404" i="10" s="1"/>
  <c r="K404" i="10"/>
  <c r="M420" i="10"/>
  <c r="L420" i="10" a="1"/>
  <c r="L420" i="10" s="1"/>
  <c r="K420" i="10"/>
  <c r="M436" i="10"/>
  <c r="L436" i="10" a="1"/>
  <c r="L436" i="10" s="1"/>
  <c r="K436" i="10"/>
  <c r="M452" i="10"/>
  <c r="L452" i="10" a="1"/>
  <c r="L452" i="10" s="1"/>
  <c r="K452" i="10"/>
  <c r="M472" i="10"/>
  <c r="L472" i="10" a="1"/>
  <c r="L472" i="10" s="1"/>
  <c r="K472" i="10"/>
  <c r="L510" i="10" a="1"/>
  <c r="L510" i="10" s="1"/>
  <c r="K510" i="10"/>
  <c r="M510" i="10"/>
  <c r="M539" i="10"/>
  <c r="K539" i="10"/>
  <c r="L539" i="10" a="1"/>
  <c r="L539" i="10" s="1"/>
  <c r="L574" i="10" a="1"/>
  <c r="L574" i="10" s="1"/>
  <c r="K574" i="10"/>
  <c r="M574" i="10"/>
  <c r="K289" i="10"/>
  <c r="M289" i="10"/>
  <c r="K293" i="10"/>
  <c r="M293" i="10"/>
  <c r="K295" i="10"/>
  <c r="M295" i="10"/>
  <c r="L309" i="10" a="1"/>
  <c r="L309" i="10" s="1"/>
  <c r="K309" i="10"/>
  <c r="L317" i="10" a="1"/>
  <c r="L317" i="10" s="1"/>
  <c r="K317" i="10"/>
  <c r="L333" i="10" a="1"/>
  <c r="L333" i="10" s="1"/>
  <c r="K333" i="10"/>
  <c r="M368" i="10"/>
  <c r="L368" i="10" a="1"/>
  <c r="L368" i="10" s="1"/>
  <c r="K368" i="10"/>
  <c r="M384" i="10"/>
  <c r="L384" i="10" a="1"/>
  <c r="L384" i="10" s="1"/>
  <c r="K384" i="10"/>
  <c r="M400" i="10"/>
  <c r="L400" i="10" a="1"/>
  <c r="L400" i="10" s="1"/>
  <c r="K400" i="10"/>
  <c r="M432" i="10"/>
  <c r="L432" i="10" a="1"/>
  <c r="L432" i="10" s="1"/>
  <c r="K432" i="10"/>
  <c r="M448" i="10"/>
  <c r="L448" i="10" a="1"/>
  <c r="L448" i="10" s="1"/>
  <c r="K448" i="10"/>
  <c r="M116" i="10"/>
  <c r="M120" i="10"/>
  <c r="M124" i="10"/>
  <c r="M128" i="10"/>
  <c r="M132" i="10"/>
  <c r="M136" i="10"/>
  <c r="M140" i="10"/>
  <c r="M144" i="10"/>
  <c r="L145" i="10" a="1"/>
  <c r="L145" i="10" s="1"/>
  <c r="M148" i="10"/>
  <c r="L149" i="10" a="1"/>
  <c r="L149" i="10" s="1"/>
  <c r="M152" i="10"/>
  <c r="L153" i="10" a="1"/>
  <c r="L153" i="10" s="1"/>
  <c r="M156" i="10"/>
  <c r="L157" i="10" a="1"/>
  <c r="L157" i="10" s="1"/>
  <c r="L281" i="10" a="1"/>
  <c r="L281" i="10" s="1"/>
  <c r="L283" i="10" a="1"/>
  <c r="L283" i="10" s="1"/>
  <c r="L285" i="10" a="1"/>
  <c r="L285" i="10" s="1"/>
  <c r="L287" i="10" a="1"/>
  <c r="L287" i="10" s="1"/>
  <c r="L289" i="10" a="1"/>
  <c r="L289" i="10" s="1"/>
  <c r="L293" i="10" a="1"/>
  <c r="L293" i="10" s="1"/>
  <c r="L295" i="10" a="1"/>
  <c r="L295" i="10" s="1"/>
  <c r="L297" i="10" a="1"/>
  <c r="L297" i="10" s="1"/>
  <c r="L299" i="10" a="1"/>
  <c r="L299" i="10" s="1"/>
  <c r="L305" i="10" a="1"/>
  <c r="L305" i="10" s="1"/>
  <c r="K305" i="10"/>
  <c r="L313" i="10" a="1"/>
  <c r="L313" i="10" s="1"/>
  <c r="K313" i="10"/>
  <c r="L321" i="10" a="1"/>
  <c r="L321" i="10" s="1"/>
  <c r="K321" i="10"/>
  <c r="L329" i="10" a="1"/>
  <c r="L329" i="10" s="1"/>
  <c r="K329" i="10"/>
  <c r="L337" i="10" a="1"/>
  <c r="L337" i="10" s="1"/>
  <c r="K337" i="10"/>
  <c r="M344" i="10"/>
  <c r="L344" i="10" a="1"/>
  <c r="L344" i="10" s="1"/>
  <c r="K344" i="10"/>
  <c r="M360" i="10"/>
  <c r="L360" i="10" a="1"/>
  <c r="L360" i="10" s="1"/>
  <c r="K360" i="10"/>
  <c r="M376" i="10"/>
  <c r="L376" i="10" a="1"/>
  <c r="L376" i="10" s="1"/>
  <c r="K376" i="10"/>
  <c r="M392" i="10"/>
  <c r="L392" i="10" a="1"/>
  <c r="L392" i="10" s="1"/>
  <c r="K392" i="10"/>
  <c r="M408" i="10"/>
  <c r="L408" i="10" a="1"/>
  <c r="L408" i="10" s="1"/>
  <c r="K408" i="10"/>
  <c r="M424" i="10"/>
  <c r="L424" i="10" a="1"/>
  <c r="L424" i="10" s="1"/>
  <c r="K424" i="10"/>
  <c r="M440" i="10"/>
  <c r="L440" i="10" a="1"/>
  <c r="L440" i="10" s="1"/>
  <c r="K440" i="10"/>
  <c r="M456" i="10"/>
  <c r="L456" i="10" a="1"/>
  <c r="L456" i="10" s="1"/>
  <c r="K456" i="10"/>
  <c r="M460" i="10"/>
  <c r="L460" i="10" a="1"/>
  <c r="L460" i="10" s="1"/>
  <c r="K460" i="10"/>
  <c r="M476" i="10"/>
  <c r="L476" i="10" a="1"/>
  <c r="L476" i="10" s="1"/>
  <c r="K476" i="10"/>
  <c r="M491" i="10"/>
  <c r="K491" i="10"/>
  <c r="L491" i="10" a="1"/>
  <c r="L491" i="10" s="1"/>
  <c r="L526" i="10" a="1"/>
  <c r="L526" i="10" s="1"/>
  <c r="K526" i="10"/>
  <c r="M526" i="10"/>
  <c r="M555" i="10"/>
  <c r="K555" i="10"/>
  <c r="L555" i="10" a="1"/>
  <c r="L555" i="10" s="1"/>
  <c r="K291" i="10"/>
  <c r="M291" i="10"/>
  <c r="L301" i="10" a="1"/>
  <c r="L301" i="10" s="1"/>
  <c r="K301" i="10"/>
  <c r="L325" i="10" a="1"/>
  <c r="L325" i="10" s="1"/>
  <c r="K325" i="10"/>
  <c r="M416" i="10"/>
  <c r="L416" i="10" a="1"/>
  <c r="L416" i="10" s="1"/>
  <c r="K416" i="10"/>
  <c r="L494" i="10" a="1"/>
  <c r="L494" i="10" s="1"/>
  <c r="K494" i="10"/>
  <c r="M494" i="10"/>
  <c r="M523" i="10"/>
  <c r="K523" i="10"/>
  <c r="L523" i="10" a="1"/>
  <c r="L523" i="10" s="1"/>
  <c r="L558" i="10" a="1"/>
  <c r="L558" i="10" s="1"/>
  <c r="K558" i="10"/>
  <c r="M558" i="10"/>
  <c r="M301" i="10"/>
  <c r="M304" i="10"/>
  <c r="L304" i="10" a="1"/>
  <c r="L304" i="10" s="1"/>
  <c r="K304" i="10"/>
  <c r="M309" i="10"/>
  <c r="M312" i="10"/>
  <c r="L312" i="10" a="1"/>
  <c r="L312" i="10" s="1"/>
  <c r="K312" i="10"/>
  <c r="M317" i="10"/>
  <c r="M320" i="10"/>
  <c r="L320" i="10" a="1"/>
  <c r="L320" i="10" s="1"/>
  <c r="K320" i="10"/>
  <c r="M325" i="10"/>
  <c r="M328" i="10"/>
  <c r="L328" i="10" a="1"/>
  <c r="L328" i="10" s="1"/>
  <c r="K328" i="10"/>
  <c r="M333" i="10"/>
  <c r="M336" i="10"/>
  <c r="L336" i="10" a="1"/>
  <c r="L336" i="10" s="1"/>
  <c r="K336" i="10"/>
  <c r="M348" i="10"/>
  <c r="L348" i="10" a="1"/>
  <c r="L348" i="10" s="1"/>
  <c r="K348" i="10"/>
  <c r="M364" i="10"/>
  <c r="L364" i="10" a="1"/>
  <c r="L364" i="10" s="1"/>
  <c r="K364" i="10"/>
  <c r="M380" i="10"/>
  <c r="L380" i="10" a="1"/>
  <c r="L380" i="10" s="1"/>
  <c r="K380" i="10"/>
  <c r="M396" i="10"/>
  <c r="L396" i="10" a="1"/>
  <c r="L396" i="10" s="1"/>
  <c r="K396" i="10"/>
  <c r="M412" i="10"/>
  <c r="L412" i="10" a="1"/>
  <c r="L412" i="10" s="1"/>
  <c r="K412" i="10"/>
  <c r="M428" i="10"/>
  <c r="L428" i="10" a="1"/>
  <c r="L428" i="10" s="1"/>
  <c r="K428" i="10"/>
  <c r="M444" i="10"/>
  <c r="L444" i="10" a="1"/>
  <c r="L444" i="10" s="1"/>
  <c r="K444" i="10"/>
  <c r="M464" i="10"/>
  <c r="L464" i="10" a="1"/>
  <c r="L464" i="10" s="1"/>
  <c r="K464" i="10"/>
  <c r="M507" i="10"/>
  <c r="K507" i="10"/>
  <c r="L507" i="10" a="1"/>
  <c r="L507" i="10" s="1"/>
  <c r="L542" i="10" a="1"/>
  <c r="L542" i="10" s="1"/>
  <c r="K542" i="10"/>
  <c r="M542" i="10"/>
  <c r="M571" i="10"/>
  <c r="K571" i="10"/>
  <c r="L571" i="10" a="1"/>
  <c r="L571" i="10" s="1"/>
  <c r="M341" i="10"/>
  <c r="M345" i="10"/>
  <c r="M349" i="10"/>
  <c r="M353" i="10"/>
  <c r="M357" i="10"/>
  <c r="M361" i="10"/>
  <c r="M365" i="10"/>
  <c r="M369" i="10"/>
  <c r="M373" i="10"/>
  <c r="M377" i="10"/>
  <c r="M381" i="10"/>
  <c r="M385" i="10"/>
  <c r="M389" i="10"/>
  <c r="M393" i="10"/>
  <c r="M397" i="10"/>
  <c r="M401" i="10"/>
  <c r="M405" i="10"/>
  <c r="M409" i="10"/>
  <c r="M413" i="10"/>
  <c r="M417" i="10"/>
  <c r="M421" i="10"/>
  <c r="M425" i="10"/>
  <c r="M429" i="10"/>
  <c r="M433" i="10"/>
  <c r="M437" i="10"/>
  <c r="M441" i="10"/>
  <c r="M445" i="10"/>
  <c r="M449" i="10"/>
  <c r="M453" i="10"/>
  <c r="M457" i="10"/>
  <c r="K459" i="10"/>
  <c r="M461" i="10"/>
  <c r="K463" i="10"/>
  <c r="M465" i="10"/>
  <c r="K467" i="10"/>
  <c r="M469" i="10"/>
  <c r="K471" i="10"/>
  <c r="M473" i="10"/>
  <c r="K475" i="10"/>
  <c r="L477" i="10" a="1"/>
  <c r="L477" i="10" s="1"/>
  <c r="K477" i="10"/>
  <c r="L479" i="10" a="1"/>
  <c r="L479" i="10" s="1"/>
  <c r="K479" i="10"/>
  <c r="L481" i="10" a="1"/>
  <c r="L481" i="10" s="1"/>
  <c r="K481" i="10"/>
  <c r="L483" i="10" a="1"/>
  <c r="L483" i="10" s="1"/>
  <c r="K483" i="10"/>
  <c r="L485" i="10" a="1"/>
  <c r="L485" i="10" s="1"/>
  <c r="K485" i="10"/>
  <c r="L487" i="10" a="1"/>
  <c r="L487" i="10" s="1"/>
  <c r="K487" i="10"/>
  <c r="L490" i="10" a="1"/>
  <c r="L490" i="10" s="1"/>
  <c r="K490" i="10"/>
  <c r="M503" i="10"/>
  <c r="K503" i="10"/>
  <c r="L506" i="10" a="1"/>
  <c r="L506" i="10" s="1"/>
  <c r="K506" i="10"/>
  <c r="M519" i="10"/>
  <c r="K519" i="10"/>
  <c r="L522" i="10" a="1"/>
  <c r="L522" i="10" s="1"/>
  <c r="K522" i="10"/>
  <c r="M535" i="10"/>
  <c r="K535" i="10"/>
  <c r="L538" i="10" a="1"/>
  <c r="L538" i="10" s="1"/>
  <c r="K538" i="10"/>
  <c r="M551" i="10"/>
  <c r="K551" i="10"/>
  <c r="L554" i="10" a="1"/>
  <c r="L554" i="10" s="1"/>
  <c r="K554" i="10"/>
  <c r="M567" i="10"/>
  <c r="K567" i="10"/>
  <c r="L570" i="10" a="1"/>
  <c r="L570" i="10" s="1"/>
  <c r="K570" i="10"/>
  <c r="L578" i="10" a="1"/>
  <c r="L578" i="10" s="1"/>
  <c r="K578" i="10"/>
  <c r="M578" i="10"/>
  <c r="L582" i="10" a="1"/>
  <c r="L582" i="10" s="1"/>
  <c r="K582" i="10"/>
  <c r="M582" i="10"/>
  <c r="L586" i="10" a="1"/>
  <c r="L586" i="10" s="1"/>
  <c r="K586" i="10"/>
  <c r="M586" i="10"/>
  <c r="L590" i="10" a="1"/>
  <c r="L590" i="10" s="1"/>
  <c r="K590" i="10"/>
  <c r="M590" i="10"/>
  <c r="L594" i="10" a="1"/>
  <c r="L594" i="10" s="1"/>
  <c r="K594" i="10"/>
  <c r="M594" i="10"/>
  <c r="L598" i="10" a="1"/>
  <c r="L598" i="10" s="1"/>
  <c r="K598" i="10"/>
  <c r="M598" i="10"/>
  <c r="M499" i="10"/>
  <c r="K499" i="10"/>
  <c r="L502" i="10" a="1"/>
  <c r="L502" i="10" s="1"/>
  <c r="K502" i="10"/>
  <c r="M515" i="10"/>
  <c r="K515" i="10"/>
  <c r="L518" i="10" a="1"/>
  <c r="L518" i="10" s="1"/>
  <c r="K518" i="10"/>
  <c r="M531" i="10"/>
  <c r="K531" i="10"/>
  <c r="L534" i="10" a="1"/>
  <c r="L534" i="10" s="1"/>
  <c r="K534" i="10"/>
  <c r="M547" i="10"/>
  <c r="K547" i="10"/>
  <c r="L550" i="10" a="1"/>
  <c r="L550" i="10" s="1"/>
  <c r="K550" i="10"/>
  <c r="M563" i="10"/>
  <c r="K563" i="10"/>
  <c r="L566" i="10" a="1"/>
  <c r="L566" i="10" s="1"/>
  <c r="K566" i="10"/>
  <c r="L576" i="10" a="1"/>
  <c r="L576" i="10" s="1"/>
  <c r="K576" i="10"/>
  <c r="L752" i="10" a="1"/>
  <c r="L752" i="10" s="1"/>
  <c r="K752" i="10"/>
  <c r="M752" i="10"/>
  <c r="M303" i="10"/>
  <c r="M307" i="10"/>
  <c r="M311" i="10"/>
  <c r="M315" i="10"/>
  <c r="M319" i="10"/>
  <c r="M323" i="10"/>
  <c r="M327" i="10"/>
  <c r="M331" i="10"/>
  <c r="M335" i="10"/>
  <c r="M339" i="10"/>
  <c r="K341" i="10"/>
  <c r="M343" i="10"/>
  <c r="K345" i="10"/>
  <c r="M347" i="10"/>
  <c r="K349" i="10"/>
  <c r="M351" i="10"/>
  <c r="K353" i="10"/>
  <c r="M355" i="10"/>
  <c r="K357" i="10"/>
  <c r="M359" i="10"/>
  <c r="K361" i="10"/>
  <c r="M363" i="10"/>
  <c r="K365" i="10"/>
  <c r="M367" i="10"/>
  <c r="K369" i="10"/>
  <c r="M371" i="10"/>
  <c r="K373" i="10"/>
  <c r="M375" i="10"/>
  <c r="K377" i="10"/>
  <c r="M379" i="10"/>
  <c r="K381" i="10"/>
  <c r="M383" i="10"/>
  <c r="K385" i="10"/>
  <c r="M387" i="10"/>
  <c r="K389" i="10"/>
  <c r="M391" i="10"/>
  <c r="K393" i="10"/>
  <c r="M395" i="10"/>
  <c r="K397" i="10"/>
  <c r="M399" i="10"/>
  <c r="K401" i="10"/>
  <c r="M403" i="10"/>
  <c r="K405" i="10"/>
  <c r="M407" i="10"/>
  <c r="K409" i="10"/>
  <c r="M411" i="10"/>
  <c r="K413" i="10"/>
  <c r="M415" i="10"/>
  <c r="K417" i="10"/>
  <c r="M419" i="10"/>
  <c r="K421" i="10"/>
  <c r="M423" i="10"/>
  <c r="K425" i="10"/>
  <c r="M427" i="10"/>
  <c r="K429" i="10"/>
  <c r="M431" i="10"/>
  <c r="K433" i="10"/>
  <c r="M435" i="10"/>
  <c r="K437" i="10"/>
  <c r="M439" i="10"/>
  <c r="K441" i="10"/>
  <c r="M443" i="10"/>
  <c r="K445" i="10"/>
  <c r="M447" i="10"/>
  <c r="K449" i="10"/>
  <c r="M451" i="10"/>
  <c r="K453" i="10"/>
  <c r="M455" i="10"/>
  <c r="K457" i="10"/>
  <c r="M459" i="10"/>
  <c r="M463" i="10"/>
  <c r="M467" i="10"/>
  <c r="M471" i="10"/>
  <c r="M475" i="10"/>
  <c r="M495" i="10"/>
  <c r="K495" i="10"/>
  <c r="L498" i="10" a="1"/>
  <c r="L498" i="10" s="1"/>
  <c r="K498" i="10"/>
  <c r="M511" i="10"/>
  <c r="K511" i="10"/>
  <c r="L514" i="10" a="1"/>
  <c r="L514" i="10" s="1"/>
  <c r="K514" i="10"/>
  <c r="M527" i="10"/>
  <c r="K527" i="10"/>
  <c r="L530" i="10" a="1"/>
  <c r="L530" i="10" s="1"/>
  <c r="K530" i="10"/>
  <c r="M543" i="10"/>
  <c r="K543" i="10"/>
  <c r="L546" i="10" a="1"/>
  <c r="L546" i="10" s="1"/>
  <c r="K546" i="10"/>
  <c r="M559" i="10"/>
  <c r="K559" i="10"/>
  <c r="L562" i="10" a="1"/>
  <c r="L562" i="10" s="1"/>
  <c r="K562" i="10"/>
  <c r="M575" i="10"/>
  <c r="K575" i="10"/>
  <c r="L580" i="10" a="1"/>
  <c r="L580" i="10" s="1"/>
  <c r="K580" i="10"/>
  <c r="M580" i="10"/>
  <c r="L584" i="10" a="1"/>
  <c r="L584" i="10" s="1"/>
  <c r="K584" i="10"/>
  <c r="M584" i="10"/>
  <c r="L588" i="10" a="1"/>
  <c r="L588" i="10" s="1"/>
  <c r="K588" i="10"/>
  <c r="M588" i="10"/>
  <c r="L592" i="10" a="1"/>
  <c r="L592" i="10" s="1"/>
  <c r="K592" i="10"/>
  <c r="M592" i="10"/>
  <c r="L596" i="10" a="1"/>
  <c r="L596" i="10" s="1"/>
  <c r="K596" i="10"/>
  <c r="M596" i="10"/>
  <c r="K600" i="10"/>
  <c r="L600" i="10" a="1"/>
  <c r="L600" i="10" s="1"/>
  <c r="M600" i="10"/>
  <c r="K616" i="10"/>
  <c r="L616" i="10" a="1"/>
  <c r="L616" i="10" s="1"/>
  <c r="M616" i="10"/>
  <c r="K632" i="10"/>
  <c r="L632" i="10" a="1"/>
  <c r="L632" i="10" s="1"/>
  <c r="M632" i="10"/>
  <c r="M488" i="10"/>
  <c r="M492" i="10"/>
  <c r="M496" i="10"/>
  <c r="M500" i="10"/>
  <c r="M504" i="10"/>
  <c r="M508" i="10"/>
  <c r="M512" i="10"/>
  <c r="M516" i="10"/>
  <c r="M520" i="10"/>
  <c r="M524" i="10"/>
  <c r="M528" i="10"/>
  <c r="M532" i="10"/>
  <c r="M536" i="10"/>
  <c r="M540" i="10"/>
  <c r="M544" i="10"/>
  <c r="M548" i="10"/>
  <c r="M552" i="10"/>
  <c r="M556" i="10"/>
  <c r="M560" i="10"/>
  <c r="M564" i="10"/>
  <c r="M568" i="10"/>
  <c r="M572" i="10"/>
  <c r="K604" i="10"/>
  <c r="L604" i="10" a="1"/>
  <c r="L604" i="10" s="1"/>
  <c r="K620" i="10"/>
  <c r="L620" i="10" a="1"/>
  <c r="L620" i="10" s="1"/>
  <c r="K636" i="10"/>
  <c r="L636" i="10" a="1"/>
  <c r="L636" i="10" s="1"/>
  <c r="L744" i="10" a="1"/>
  <c r="L744" i="10" s="1"/>
  <c r="K744" i="10"/>
  <c r="M744" i="10"/>
  <c r="K780" i="10"/>
  <c r="L780" i="10" a="1"/>
  <c r="L780" i="10" s="1"/>
  <c r="M780" i="10"/>
  <c r="K796" i="10"/>
  <c r="L796" i="10" a="1"/>
  <c r="L796" i="10" s="1"/>
  <c r="M796" i="10"/>
  <c r="K812" i="10"/>
  <c r="L812" i="10" a="1"/>
  <c r="L812" i="10" s="1"/>
  <c r="M812" i="10"/>
  <c r="K828" i="10"/>
  <c r="L828" i="10" a="1"/>
  <c r="L828" i="10" s="1"/>
  <c r="M828" i="10"/>
  <c r="K844" i="10"/>
  <c r="L844" i="10" a="1"/>
  <c r="L844" i="10" s="1"/>
  <c r="M844" i="10"/>
  <c r="K860" i="10"/>
  <c r="L860" i="10" a="1"/>
  <c r="L860" i="10" s="1"/>
  <c r="M860" i="10"/>
  <c r="K608" i="10"/>
  <c r="L608" i="10" a="1"/>
  <c r="L608" i="10" s="1"/>
  <c r="K624" i="10"/>
  <c r="L624" i="10" a="1"/>
  <c r="L624" i="10" s="1"/>
  <c r="K640" i="10"/>
  <c r="L640" i="10" a="1"/>
  <c r="L640" i="10" s="1"/>
  <c r="L736" i="10" a="1"/>
  <c r="L736" i="10" s="1"/>
  <c r="K736" i="10"/>
  <c r="M736" i="10"/>
  <c r="L768" i="10" a="1"/>
  <c r="L768" i="10" s="1"/>
  <c r="K768" i="10"/>
  <c r="M768" i="10"/>
  <c r="K612" i="10"/>
  <c r="L612" i="10" a="1"/>
  <c r="L612" i="10" s="1"/>
  <c r="K628" i="10"/>
  <c r="L628" i="10" a="1"/>
  <c r="L628" i="10" s="1"/>
  <c r="K644" i="10"/>
  <c r="L644" i="10" a="1"/>
  <c r="L644" i="10" s="1"/>
  <c r="K648" i="10"/>
  <c r="L648" i="10" a="1"/>
  <c r="L648" i="10" s="1"/>
  <c r="K652" i="10"/>
  <c r="L652" i="10" a="1"/>
  <c r="L652" i="10" s="1"/>
  <c r="K656" i="10"/>
  <c r="L656" i="10" a="1"/>
  <c r="L656" i="10" s="1"/>
  <c r="K660" i="10"/>
  <c r="L660" i="10" a="1"/>
  <c r="L660" i="10" s="1"/>
  <c r="K664" i="10"/>
  <c r="L664" i="10" a="1"/>
  <c r="L664" i="10" s="1"/>
  <c r="K668" i="10"/>
  <c r="L668" i="10" a="1"/>
  <c r="L668" i="10" s="1"/>
  <c r="K672" i="10"/>
  <c r="L672" i="10" a="1"/>
  <c r="L672" i="10" s="1"/>
  <c r="K676" i="10"/>
  <c r="L676" i="10" a="1"/>
  <c r="L676" i="10" s="1"/>
  <c r="K680" i="10"/>
  <c r="L680" i="10" a="1"/>
  <c r="L680" i="10" s="1"/>
  <c r="K684" i="10"/>
  <c r="L684" i="10" a="1"/>
  <c r="L684" i="10" s="1"/>
  <c r="K688" i="10"/>
  <c r="L688" i="10" a="1"/>
  <c r="L688" i="10" s="1"/>
  <c r="K692" i="10"/>
  <c r="L692" i="10" a="1"/>
  <c r="L692" i="10" s="1"/>
  <c r="K696" i="10"/>
  <c r="L696" i="10" a="1"/>
  <c r="L696" i="10" s="1"/>
  <c r="K700" i="10"/>
  <c r="L700" i="10" a="1"/>
  <c r="L700" i="10" s="1"/>
  <c r="K704" i="10"/>
  <c r="L704" i="10" a="1"/>
  <c r="L704" i="10" s="1"/>
  <c r="K708" i="10"/>
  <c r="L708" i="10" a="1"/>
  <c r="L708" i="10" s="1"/>
  <c r="L712" i="10" a="1"/>
  <c r="L712" i="10" s="1"/>
  <c r="K712" i="10"/>
  <c r="M712" i="10"/>
  <c r="L720" i="10" a="1"/>
  <c r="L720" i="10" s="1"/>
  <c r="K720" i="10"/>
  <c r="M720" i="10"/>
  <c r="L728" i="10" a="1"/>
  <c r="L728" i="10" s="1"/>
  <c r="K728" i="10"/>
  <c r="M728" i="10"/>
  <c r="L760" i="10" a="1"/>
  <c r="L760" i="10" s="1"/>
  <c r="K760" i="10"/>
  <c r="M760" i="10"/>
  <c r="L714" i="10" a="1"/>
  <c r="L714" i="10" s="1"/>
  <c r="K714" i="10"/>
  <c r="L722" i="10" a="1"/>
  <c r="L722" i="10" s="1"/>
  <c r="K722" i="10"/>
  <c r="L730" i="10" a="1"/>
  <c r="L730" i="10" s="1"/>
  <c r="K730" i="10"/>
  <c r="L738" i="10" a="1"/>
  <c r="L738" i="10" s="1"/>
  <c r="K738" i="10"/>
  <c r="L746" i="10" a="1"/>
  <c r="L746" i="10" s="1"/>
  <c r="K746" i="10"/>
  <c r="L754" i="10" a="1"/>
  <c r="L754" i="10" s="1"/>
  <c r="K754" i="10"/>
  <c r="L762" i="10" a="1"/>
  <c r="L762" i="10" s="1"/>
  <c r="K762" i="10"/>
  <c r="L770" i="10" a="1"/>
  <c r="L770" i="10" s="1"/>
  <c r="K770" i="10"/>
  <c r="K784" i="10"/>
  <c r="L784" i="10" a="1"/>
  <c r="L784" i="10" s="1"/>
  <c r="K800" i="10"/>
  <c r="L800" i="10" a="1"/>
  <c r="L800" i="10" s="1"/>
  <c r="K816" i="10"/>
  <c r="L816" i="10" a="1"/>
  <c r="L816" i="10" s="1"/>
  <c r="K832" i="10"/>
  <c r="L832" i="10" a="1"/>
  <c r="L832" i="10" s="1"/>
  <c r="K848" i="10"/>
  <c r="L848" i="10" a="1"/>
  <c r="L848" i="10" s="1"/>
  <c r="K864" i="10"/>
  <c r="L864" i="10" a="1"/>
  <c r="L864" i="10" s="1"/>
  <c r="L954" i="10" a="1"/>
  <c r="L954" i="10" s="1"/>
  <c r="K954" i="10"/>
  <c r="M954" i="10"/>
  <c r="L970" i="10" a="1"/>
  <c r="L970" i="10" s="1"/>
  <c r="K970" i="10"/>
  <c r="M970" i="10"/>
  <c r="L986" i="10" a="1"/>
  <c r="L986" i="10" s="1"/>
  <c r="K986" i="10"/>
  <c r="M986" i="10"/>
  <c r="M602" i="10"/>
  <c r="M606" i="10"/>
  <c r="M610" i="10"/>
  <c r="M614" i="10"/>
  <c r="M618" i="10"/>
  <c r="M622" i="10"/>
  <c r="M626" i="10"/>
  <c r="M630" i="10"/>
  <c r="M634" i="10"/>
  <c r="M638" i="10"/>
  <c r="M642" i="10"/>
  <c r="M646" i="10"/>
  <c r="M650" i="10"/>
  <c r="M654" i="10"/>
  <c r="M658" i="10"/>
  <c r="M662" i="10"/>
  <c r="M666" i="10"/>
  <c r="M670" i="10"/>
  <c r="M674" i="10"/>
  <c r="M678" i="10"/>
  <c r="M682" i="10"/>
  <c r="M686" i="10"/>
  <c r="M690" i="10"/>
  <c r="M694" i="10"/>
  <c r="M698" i="10"/>
  <c r="M702" i="10"/>
  <c r="M706" i="10"/>
  <c r="M710" i="10"/>
  <c r="L716" i="10" a="1"/>
  <c r="L716" i="10" s="1"/>
  <c r="K716" i="10"/>
  <c r="L724" i="10" a="1"/>
  <c r="L724" i="10" s="1"/>
  <c r="K724" i="10"/>
  <c r="L732" i="10" a="1"/>
  <c r="L732" i="10" s="1"/>
  <c r="K732" i="10"/>
  <c r="L740" i="10" a="1"/>
  <c r="L740" i="10" s="1"/>
  <c r="K740" i="10"/>
  <c r="L748" i="10" a="1"/>
  <c r="L748" i="10" s="1"/>
  <c r="K748" i="10"/>
  <c r="L756" i="10" a="1"/>
  <c r="L756" i="10" s="1"/>
  <c r="K756" i="10"/>
  <c r="L764" i="10" a="1"/>
  <c r="L764" i="10" s="1"/>
  <c r="K764" i="10"/>
  <c r="K772" i="10"/>
  <c r="L772" i="10" a="1"/>
  <c r="L772" i="10" s="1"/>
  <c r="K788" i="10"/>
  <c r="L788" i="10" a="1"/>
  <c r="L788" i="10" s="1"/>
  <c r="K804" i="10"/>
  <c r="L804" i="10" a="1"/>
  <c r="L804" i="10" s="1"/>
  <c r="K820" i="10"/>
  <c r="L820" i="10" a="1"/>
  <c r="L820" i="10" s="1"/>
  <c r="K836" i="10"/>
  <c r="L836" i="10" a="1"/>
  <c r="L836" i="10" s="1"/>
  <c r="K852" i="10"/>
  <c r="L852" i="10" a="1"/>
  <c r="L852" i="10" s="1"/>
  <c r="K868" i="10"/>
  <c r="L868" i="10" a="1"/>
  <c r="L868" i="10" s="1"/>
  <c r="L874" i="10" a="1"/>
  <c r="L874" i="10" s="1"/>
  <c r="K874" i="10"/>
  <c r="L882" i="10" a="1"/>
  <c r="L882" i="10" s="1"/>
  <c r="K882" i="10"/>
  <c r="L890" i="10" a="1"/>
  <c r="L890" i="10" s="1"/>
  <c r="K890" i="10"/>
  <c r="L898" i="10" a="1"/>
  <c r="L898" i="10" s="1"/>
  <c r="K898" i="10"/>
  <c r="L906" i="10" a="1"/>
  <c r="L906" i="10" s="1"/>
  <c r="K906" i="10"/>
  <c r="L914" i="10" a="1"/>
  <c r="L914" i="10" s="1"/>
  <c r="K914" i="10"/>
  <c r="K932" i="10"/>
  <c r="L932" i="10" a="1"/>
  <c r="L932" i="10" s="1"/>
  <c r="K948" i="10"/>
  <c r="L948" i="10" a="1"/>
  <c r="L948" i="10" s="1"/>
  <c r="L718" i="10" a="1"/>
  <c r="L718" i="10" s="1"/>
  <c r="K718" i="10"/>
  <c r="L726" i="10" a="1"/>
  <c r="L726" i="10" s="1"/>
  <c r="K726" i="10"/>
  <c r="L734" i="10" a="1"/>
  <c r="L734" i="10" s="1"/>
  <c r="K734" i="10"/>
  <c r="L742" i="10" a="1"/>
  <c r="L742" i="10" s="1"/>
  <c r="K742" i="10"/>
  <c r="L750" i="10" a="1"/>
  <c r="L750" i="10" s="1"/>
  <c r="K750" i="10"/>
  <c r="L758" i="10" a="1"/>
  <c r="L758" i="10" s="1"/>
  <c r="K758" i="10"/>
  <c r="L766" i="10" a="1"/>
  <c r="L766" i="10" s="1"/>
  <c r="K766" i="10"/>
  <c r="K776" i="10"/>
  <c r="L776" i="10" a="1"/>
  <c r="L776" i="10" s="1"/>
  <c r="M784" i="10"/>
  <c r="K792" i="10"/>
  <c r="L792" i="10" a="1"/>
  <c r="L792" i="10" s="1"/>
  <c r="M800" i="10"/>
  <c r="K808" i="10"/>
  <c r="L808" i="10" a="1"/>
  <c r="L808" i="10" s="1"/>
  <c r="M816" i="10"/>
  <c r="K824" i="10"/>
  <c r="L824" i="10" a="1"/>
  <c r="L824" i="10" s="1"/>
  <c r="M832" i="10"/>
  <c r="K840" i="10"/>
  <c r="L840" i="10" a="1"/>
  <c r="L840" i="10" s="1"/>
  <c r="M848" i="10"/>
  <c r="K856" i="10"/>
  <c r="L856" i="10" a="1"/>
  <c r="L856" i="10" s="1"/>
  <c r="M864" i="10"/>
  <c r="L872" i="10" a="1"/>
  <c r="L872" i="10" s="1"/>
  <c r="K872" i="10"/>
  <c r="M872" i="10"/>
  <c r="L880" i="10" a="1"/>
  <c r="L880" i="10" s="1"/>
  <c r="K880" i="10"/>
  <c r="M880" i="10"/>
  <c r="L888" i="10" a="1"/>
  <c r="L888" i="10" s="1"/>
  <c r="K888" i="10"/>
  <c r="M888" i="10"/>
  <c r="L896" i="10" a="1"/>
  <c r="L896" i="10" s="1"/>
  <c r="K896" i="10"/>
  <c r="M896" i="10"/>
  <c r="L904" i="10" a="1"/>
  <c r="L904" i="10" s="1"/>
  <c r="K904" i="10"/>
  <c r="M904" i="10"/>
  <c r="L912" i="10" a="1"/>
  <c r="L912" i="10" s="1"/>
  <c r="K912" i="10"/>
  <c r="M912" i="10"/>
  <c r="K928" i="10"/>
  <c r="L928" i="10" a="1"/>
  <c r="L928" i="10" s="1"/>
  <c r="M928" i="10"/>
  <c r="K944" i="10"/>
  <c r="L944" i="10" a="1"/>
  <c r="L944" i="10" s="1"/>
  <c r="M944" i="10"/>
  <c r="L962" i="10" a="1"/>
  <c r="L962" i="10" s="1"/>
  <c r="K962" i="10"/>
  <c r="M962" i="10"/>
  <c r="L978" i="10" a="1"/>
  <c r="L978" i="10" s="1"/>
  <c r="K978" i="10"/>
  <c r="M978" i="10"/>
  <c r="L994" i="10" a="1"/>
  <c r="L994" i="10" s="1"/>
  <c r="K994" i="10"/>
  <c r="M994" i="10"/>
  <c r="M774" i="10"/>
  <c r="M778" i="10"/>
  <c r="M782" i="10"/>
  <c r="M786" i="10"/>
  <c r="M790" i="10"/>
  <c r="M794" i="10"/>
  <c r="M798" i="10"/>
  <c r="M802" i="10"/>
  <c r="M806" i="10"/>
  <c r="M810" i="10"/>
  <c r="M814" i="10"/>
  <c r="M818" i="10"/>
  <c r="M822" i="10"/>
  <c r="M826" i="10"/>
  <c r="M830" i="10"/>
  <c r="M834" i="10"/>
  <c r="M838" i="10"/>
  <c r="M842" i="10"/>
  <c r="M846" i="10"/>
  <c r="M850" i="10"/>
  <c r="M854" i="10"/>
  <c r="M858" i="10"/>
  <c r="M862" i="10"/>
  <c r="M866" i="10"/>
  <c r="M870" i="10"/>
  <c r="L876" i="10" a="1"/>
  <c r="L876" i="10" s="1"/>
  <c r="K876" i="10"/>
  <c r="L884" i="10" a="1"/>
  <c r="L884" i="10" s="1"/>
  <c r="K884" i="10"/>
  <c r="L892" i="10" a="1"/>
  <c r="L892" i="10" s="1"/>
  <c r="K892" i="10"/>
  <c r="L900" i="10" a="1"/>
  <c r="L900" i="10" s="1"/>
  <c r="K900" i="10"/>
  <c r="L908" i="10" a="1"/>
  <c r="L908" i="10" s="1"/>
  <c r="K908" i="10"/>
  <c r="L916" i="10" a="1"/>
  <c r="L916" i="10" s="1"/>
  <c r="K916" i="10"/>
  <c r="K920" i="10"/>
  <c r="L920" i="10" a="1"/>
  <c r="L920" i="10" s="1"/>
  <c r="K936" i="10"/>
  <c r="L936" i="10" a="1"/>
  <c r="L936" i="10" s="1"/>
  <c r="L952" i="10" a="1"/>
  <c r="L952" i="10" s="1"/>
  <c r="K952" i="10"/>
  <c r="M952" i="10"/>
  <c r="L960" i="10" a="1"/>
  <c r="L960" i="10" s="1"/>
  <c r="K960" i="10"/>
  <c r="M960" i="10"/>
  <c r="L968" i="10" a="1"/>
  <c r="L968" i="10" s="1"/>
  <c r="K968" i="10"/>
  <c r="M968" i="10"/>
  <c r="L976" i="10" a="1"/>
  <c r="L976" i="10" s="1"/>
  <c r="K976" i="10"/>
  <c r="M976" i="10"/>
  <c r="L984" i="10" a="1"/>
  <c r="L984" i="10" s="1"/>
  <c r="K984" i="10"/>
  <c r="M984" i="10"/>
  <c r="L992" i="10" a="1"/>
  <c r="L992" i="10" s="1"/>
  <c r="K992" i="10"/>
  <c r="M992" i="10"/>
  <c r="L1000" i="10" a="1"/>
  <c r="L1000" i="10" s="1"/>
  <c r="K1000" i="10"/>
  <c r="M1000" i="10"/>
  <c r="L878" i="10" a="1"/>
  <c r="L878" i="10" s="1"/>
  <c r="K878" i="10"/>
  <c r="L886" i="10" a="1"/>
  <c r="L886" i="10" s="1"/>
  <c r="K886" i="10"/>
  <c r="L894" i="10" a="1"/>
  <c r="L894" i="10" s="1"/>
  <c r="K894" i="10"/>
  <c r="L902" i="10" a="1"/>
  <c r="L902" i="10" s="1"/>
  <c r="K902" i="10"/>
  <c r="L910" i="10" a="1"/>
  <c r="L910" i="10" s="1"/>
  <c r="K910" i="10"/>
  <c r="K924" i="10"/>
  <c r="L924" i="10" a="1"/>
  <c r="L924" i="10" s="1"/>
  <c r="K940" i="10"/>
  <c r="L940" i="10" a="1"/>
  <c r="L940" i="10" s="1"/>
  <c r="L956" i="10" a="1"/>
  <c r="L956" i="10" s="1"/>
  <c r="K956" i="10"/>
  <c r="L964" i="10" a="1"/>
  <c r="L964" i="10" s="1"/>
  <c r="K964" i="10"/>
  <c r="L972" i="10" a="1"/>
  <c r="L972" i="10" s="1"/>
  <c r="K972" i="10"/>
  <c r="L980" i="10" a="1"/>
  <c r="L980" i="10" s="1"/>
  <c r="K980" i="10"/>
  <c r="L988" i="10" a="1"/>
  <c r="L988" i="10" s="1"/>
  <c r="K988" i="10"/>
  <c r="L996" i="10" a="1"/>
  <c r="L996" i="10" s="1"/>
  <c r="K996" i="10"/>
  <c r="M918" i="10"/>
  <c r="M922" i="10"/>
  <c r="M926" i="10"/>
  <c r="M930" i="10"/>
  <c r="M934" i="10"/>
  <c r="M938" i="10"/>
  <c r="M942" i="10"/>
  <c r="M946" i="10"/>
  <c r="L950" i="10" a="1"/>
  <c r="L950" i="10" s="1"/>
  <c r="K950" i="10"/>
  <c r="L958" i="10" a="1"/>
  <c r="L958" i="10" s="1"/>
  <c r="K958" i="10"/>
  <c r="L966" i="10" a="1"/>
  <c r="L966" i="10" s="1"/>
  <c r="K966" i="10"/>
  <c r="L974" i="10" a="1"/>
  <c r="L974" i="10" s="1"/>
  <c r="K974" i="10"/>
  <c r="L982" i="10" a="1"/>
  <c r="L982" i="10" s="1"/>
  <c r="K982" i="10"/>
  <c r="L990" i="10" a="1"/>
  <c r="L990" i="10" s="1"/>
  <c r="K990" i="10"/>
  <c r="L998" i="10" a="1"/>
  <c r="L998" i="10" s="1"/>
  <c r="K998" i="10"/>
  <c r="L118" i="9" a="1"/>
  <c r="L118" i="9" s="1"/>
  <c r="K118" i="9"/>
  <c r="L134" i="9" a="1"/>
  <c r="L134" i="9" s="1"/>
  <c r="K134" i="9"/>
  <c r="L150" i="9" a="1"/>
  <c r="L150" i="9" s="1"/>
  <c r="K150" i="9"/>
  <c r="L166" i="9" a="1"/>
  <c r="L166" i="9" s="1"/>
  <c r="K166" i="9"/>
  <c r="L182" i="9" a="1"/>
  <c r="L182" i="9" s="1"/>
  <c r="K182" i="9"/>
  <c r="L128" i="9" a="1"/>
  <c r="L128" i="9" s="1"/>
  <c r="K128" i="9"/>
  <c r="L136" i="9" a="1"/>
  <c r="L136" i="9" s="1"/>
  <c r="K136" i="9"/>
  <c r="L144" i="9" a="1"/>
  <c r="L144" i="9" s="1"/>
  <c r="K144" i="9"/>
  <c r="L152" i="9" a="1"/>
  <c r="L152" i="9" s="1"/>
  <c r="K152" i="9"/>
  <c r="L160" i="9" a="1"/>
  <c r="L160" i="9" s="1"/>
  <c r="K160" i="9"/>
  <c r="L168" i="9" a="1"/>
  <c r="L168" i="9" s="1"/>
  <c r="K168" i="9"/>
  <c r="L176" i="9" a="1"/>
  <c r="L176" i="9" s="1"/>
  <c r="K176" i="9"/>
  <c r="L184" i="9" a="1"/>
  <c r="L184" i="9" s="1"/>
  <c r="K184" i="9"/>
  <c r="L192" i="9" a="1"/>
  <c r="L192" i="9" s="1"/>
  <c r="K192" i="9"/>
  <c r="L200" i="9" a="1"/>
  <c r="L200" i="9" s="1"/>
  <c r="K200" i="9"/>
  <c r="L208" i="9" a="1"/>
  <c r="L208" i="9" s="1"/>
  <c r="K208" i="9"/>
  <c r="M208" i="9"/>
  <c r="L210" i="9" a="1"/>
  <c r="L210" i="9" s="1"/>
  <c r="K210" i="9"/>
  <c r="M210" i="9"/>
  <c r="L212" i="9" a="1"/>
  <c r="L212" i="9" s="1"/>
  <c r="K212" i="9"/>
  <c r="M212" i="9"/>
  <c r="L214" i="9" a="1"/>
  <c r="L214" i="9" s="1"/>
  <c r="K214" i="9"/>
  <c r="M214" i="9"/>
  <c r="L216" i="9" a="1"/>
  <c r="L216" i="9" s="1"/>
  <c r="K216" i="9"/>
  <c r="M216" i="9"/>
  <c r="L218" i="9" a="1"/>
  <c r="L218" i="9" s="1"/>
  <c r="K218" i="9"/>
  <c r="M218" i="9"/>
  <c r="L220" i="9" a="1"/>
  <c r="L220" i="9" s="1"/>
  <c r="K220" i="9"/>
  <c r="M220" i="9"/>
  <c r="L222" i="9" a="1"/>
  <c r="L222" i="9" s="1"/>
  <c r="K222" i="9"/>
  <c r="M222" i="9"/>
  <c r="L224" i="9" a="1"/>
  <c r="L224" i="9" s="1"/>
  <c r="K224" i="9"/>
  <c r="M224" i="9"/>
  <c r="L226" i="9" a="1"/>
  <c r="L226" i="9" s="1"/>
  <c r="K226" i="9"/>
  <c r="M226" i="9"/>
  <c r="L228" i="9" a="1"/>
  <c r="L228" i="9" s="1"/>
  <c r="K228" i="9"/>
  <c r="M228" i="9"/>
  <c r="L230" i="9" a="1"/>
  <c r="L230" i="9" s="1"/>
  <c r="K230" i="9"/>
  <c r="M230" i="9"/>
  <c r="L232" i="9" a="1"/>
  <c r="L232" i="9" s="1"/>
  <c r="K232" i="9"/>
  <c r="M232" i="9"/>
  <c r="L234" i="9" a="1"/>
  <c r="L234" i="9" s="1"/>
  <c r="K234" i="9"/>
  <c r="M234" i="9"/>
  <c r="L236" i="9" a="1"/>
  <c r="L236" i="9" s="1"/>
  <c r="K236" i="9"/>
  <c r="M236" i="9"/>
  <c r="L238" i="9" a="1"/>
  <c r="L238" i="9" s="1"/>
  <c r="K238" i="9"/>
  <c r="M238" i="9"/>
  <c r="L240" i="9" a="1"/>
  <c r="L240" i="9" s="1"/>
  <c r="K240" i="9"/>
  <c r="M240" i="9"/>
  <c r="L242" i="9" a="1"/>
  <c r="L242" i="9" s="1"/>
  <c r="K242" i="9"/>
  <c r="M242" i="9"/>
  <c r="L244" i="9" a="1"/>
  <c r="L244" i="9" s="1"/>
  <c r="K244" i="9"/>
  <c r="M244" i="9"/>
  <c r="L246" i="9" a="1"/>
  <c r="L246" i="9" s="1"/>
  <c r="K246" i="9"/>
  <c r="M246" i="9"/>
  <c r="L248" i="9" a="1"/>
  <c r="L248" i="9" s="1"/>
  <c r="K248" i="9"/>
  <c r="M248" i="9"/>
  <c r="L250" i="9" a="1"/>
  <c r="L250" i="9" s="1"/>
  <c r="K250" i="9"/>
  <c r="M250" i="9"/>
  <c r="L252" i="9" a="1"/>
  <c r="L252" i="9" s="1"/>
  <c r="K252" i="9"/>
  <c r="M252" i="9"/>
  <c r="L254" i="9" a="1"/>
  <c r="L254" i="9" s="1"/>
  <c r="K254" i="9"/>
  <c r="M254" i="9"/>
  <c r="L256" i="9" a="1"/>
  <c r="L256" i="9" s="1"/>
  <c r="K256" i="9"/>
  <c r="M256" i="9"/>
  <c r="L258" i="9" a="1"/>
  <c r="L258" i="9" s="1"/>
  <c r="K258" i="9"/>
  <c r="M258" i="9"/>
  <c r="L260" i="9" a="1"/>
  <c r="L260" i="9" s="1"/>
  <c r="K260" i="9"/>
  <c r="M260" i="9"/>
  <c r="L262" i="9" a="1"/>
  <c r="L262" i="9" s="1"/>
  <c r="K262" i="9"/>
  <c r="M262" i="9"/>
  <c r="L264" i="9" a="1"/>
  <c r="L264" i="9" s="1"/>
  <c r="K264" i="9"/>
  <c r="M264" i="9"/>
  <c r="L266" i="9" a="1"/>
  <c r="L266" i="9" s="1"/>
  <c r="K266" i="9"/>
  <c r="M266" i="9"/>
  <c r="L268" i="9" a="1"/>
  <c r="L268" i="9" s="1"/>
  <c r="K268" i="9"/>
  <c r="M268" i="9"/>
  <c r="L270" i="9" a="1"/>
  <c r="L270" i="9" s="1"/>
  <c r="K270" i="9"/>
  <c r="M270" i="9"/>
  <c r="L272" i="9" a="1"/>
  <c r="L272" i="9" s="1"/>
  <c r="K272" i="9"/>
  <c r="M272" i="9"/>
  <c r="L274" i="9" a="1"/>
  <c r="L274" i="9" s="1"/>
  <c r="K274" i="9"/>
  <c r="M274" i="9"/>
  <c r="L276" i="9" a="1"/>
  <c r="L276" i="9" s="1"/>
  <c r="K276" i="9"/>
  <c r="M276" i="9"/>
  <c r="L278" i="9" a="1"/>
  <c r="L278" i="9" s="1"/>
  <c r="K278" i="9"/>
  <c r="M278" i="9"/>
  <c r="L280" i="9" a="1"/>
  <c r="L280" i="9" s="1"/>
  <c r="K280" i="9"/>
  <c r="M280" i="9"/>
  <c r="L282" i="9" a="1"/>
  <c r="L282" i="9" s="1"/>
  <c r="K282" i="9"/>
  <c r="M282" i="9"/>
  <c r="L284" i="9" a="1"/>
  <c r="L284" i="9" s="1"/>
  <c r="K284" i="9"/>
  <c r="M284" i="9"/>
  <c r="L286" i="9" a="1"/>
  <c r="L286" i="9" s="1"/>
  <c r="K286" i="9"/>
  <c r="M286" i="9"/>
  <c r="L288" i="9" a="1"/>
  <c r="L288" i="9" s="1"/>
  <c r="K288" i="9"/>
  <c r="M288" i="9"/>
  <c r="L290" i="9" a="1"/>
  <c r="L290" i="9" s="1"/>
  <c r="K290" i="9"/>
  <c r="M290" i="9"/>
  <c r="L292" i="9" a="1"/>
  <c r="L292" i="9" s="1"/>
  <c r="K292" i="9"/>
  <c r="M292" i="9"/>
  <c r="L294" i="9" a="1"/>
  <c r="L294" i="9" s="1"/>
  <c r="K294" i="9"/>
  <c r="M294" i="9"/>
  <c r="L296" i="9" a="1"/>
  <c r="L296" i="9" s="1"/>
  <c r="K296" i="9"/>
  <c r="M296" i="9"/>
  <c r="L298" i="9" a="1"/>
  <c r="L298" i="9" s="1"/>
  <c r="K298" i="9"/>
  <c r="M298" i="9"/>
  <c r="L300" i="9" a="1"/>
  <c r="L300" i="9" s="1"/>
  <c r="K300" i="9"/>
  <c r="M300" i="9"/>
  <c r="L302" i="9" a="1"/>
  <c r="L302" i="9" s="1"/>
  <c r="K302" i="9"/>
  <c r="M302" i="9"/>
  <c r="L304" i="9" a="1"/>
  <c r="L304" i="9" s="1"/>
  <c r="K304" i="9"/>
  <c r="M304" i="9"/>
  <c r="L306" i="9" a="1"/>
  <c r="L306" i="9" s="1"/>
  <c r="K306" i="9"/>
  <c r="M306" i="9"/>
  <c r="L308" i="9" a="1"/>
  <c r="L308" i="9" s="1"/>
  <c r="K308" i="9"/>
  <c r="M308" i="9"/>
  <c r="L310" i="9" a="1"/>
  <c r="L310" i="9" s="1"/>
  <c r="K310" i="9"/>
  <c r="M310" i="9"/>
  <c r="L312" i="9" a="1"/>
  <c r="L312" i="9" s="1"/>
  <c r="K312" i="9"/>
  <c r="M312" i="9"/>
  <c r="L314" i="9" a="1"/>
  <c r="L314" i="9" s="1"/>
  <c r="K314" i="9"/>
  <c r="M314" i="9"/>
  <c r="L316" i="9" a="1"/>
  <c r="L316" i="9" s="1"/>
  <c r="K316" i="9"/>
  <c r="M316" i="9"/>
  <c r="L318" i="9" a="1"/>
  <c r="L318" i="9" s="1"/>
  <c r="K318" i="9"/>
  <c r="M318" i="9"/>
  <c r="L320" i="9" a="1"/>
  <c r="L320" i="9" s="1"/>
  <c r="K320" i="9"/>
  <c r="M320" i="9"/>
  <c r="L322" i="9" a="1"/>
  <c r="L322" i="9" s="1"/>
  <c r="K322" i="9"/>
  <c r="M322" i="9"/>
  <c r="L324" i="9" a="1"/>
  <c r="L324" i="9" s="1"/>
  <c r="K324" i="9"/>
  <c r="M324" i="9"/>
  <c r="L326" i="9" a="1"/>
  <c r="L326" i="9" s="1"/>
  <c r="K326" i="9"/>
  <c r="M326" i="9"/>
  <c r="L328" i="9" a="1"/>
  <c r="L328" i="9" s="1"/>
  <c r="K328" i="9"/>
  <c r="M328" i="9"/>
  <c r="L330" i="9" a="1"/>
  <c r="L330" i="9" s="1"/>
  <c r="K330" i="9"/>
  <c r="M330" i="9"/>
  <c r="L332" i="9" a="1"/>
  <c r="L332" i="9" s="1"/>
  <c r="K332" i="9"/>
  <c r="M332" i="9"/>
  <c r="L334" i="9" a="1"/>
  <c r="L334" i="9" s="1"/>
  <c r="K334" i="9"/>
  <c r="M334" i="9"/>
  <c r="L336" i="9" a="1"/>
  <c r="L336" i="9" s="1"/>
  <c r="K336" i="9"/>
  <c r="M336" i="9"/>
  <c r="L338" i="9" a="1"/>
  <c r="L338" i="9" s="1"/>
  <c r="K338" i="9"/>
  <c r="M338" i="9"/>
  <c r="L340" i="9" a="1"/>
  <c r="L340" i="9" s="1"/>
  <c r="K340" i="9"/>
  <c r="M340" i="9"/>
  <c r="L342" i="9" a="1"/>
  <c r="L342" i="9" s="1"/>
  <c r="K342" i="9"/>
  <c r="M342" i="9"/>
  <c r="L344" i="9" a="1"/>
  <c r="L344" i="9" s="1"/>
  <c r="K344" i="9"/>
  <c r="M344" i="9"/>
  <c r="L346" i="9" a="1"/>
  <c r="L346" i="9" s="1"/>
  <c r="K346" i="9"/>
  <c r="M346" i="9"/>
  <c r="L348" i="9" a="1"/>
  <c r="L348" i="9" s="1"/>
  <c r="K348" i="9"/>
  <c r="M348" i="9"/>
  <c r="L350" i="9" a="1"/>
  <c r="L350" i="9" s="1"/>
  <c r="K350" i="9"/>
  <c r="M350" i="9"/>
  <c r="L352" i="9" a="1"/>
  <c r="L352" i="9" s="1"/>
  <c r="K352" i="9"/>
  <c r="M352" i="9"/>
  <c r="L354" i="9" a="1"/>
  <c r="L354" i="9" s="1"/>
  <c r="K354" i="9"/>
  <c r="M354" i="9"/>
  <c r="L356" i="9" a="1"/>
  <c r="L356" i="9" s="1"/>
  <c r="K356" i="9"/>
  <c r="M356" i="9"/>
  <c r="L358" i="9" a="1"/>
  <c r="L358" i="9" s="1"/>
  <c r="K358" i="9"/>
  <c r="M358" i="9"/>
  <c r="L360" i="9" a="1"/>
  <c r="L360" i="9" s="1"/>
  <c r="K360" i="9"/>
  <c r="M360" i="9"/>
  <c r="L362" i="9" a="1"/>
  <c r="L362" i="9" s="1"/>
  <c r="K362" i="9"/>
  <c r="M362" i="9"/>
  <c r="L364" i="9" a="1"/>
  <c r="L364" i="9" s="1"/>
  <c r="K364" i="9"/>
  <c r="M364" i="9"/>
  <c r="L366" i="9" a="1"/>
  <c r="L366" i="9" s="1"/>
  <c r="K366" i="9"/>
  <c r="M366" i="9"/>
  <c r="L368" i="9" a="1"/>
  <c r="L368" i="9" s="1"/>
  <c r="K368" i="9"/>
  <c r="M368" i="9"/>
  <c r="L370" i="9" a="1"/>
  <c r="L370" i="9" s="1"/>
  <c r="K370" i="9"/>
  <c r="M370" i="9"/>
  <c r="L372" i="9" a="1"/>
  <c r="L372" i="9" s="1"/>
  <c r="K372" i="9"/>
  <c r="M372" i="9"/>
  <c r="L374" i="9" a="1"/>
  <c r="L374" i="9" s="1"/>
  <c r="K374" i="9"/>
  <c r="M374" i="9"/>
  <c r="L376" i="9" a="1"/>
  <c r="L376" i="9" s="1"/>
  <c r="K376" i="9"/>
  <c r="M376" i="9"/>
  <c r="L409" i="9" a="1"/>
  <c r="L409" i="9" s="1"/>
  <c r="K409" i="9"/>
  <c r="M409" i="9"/>
  <c r="L425" i="9" a="1"/>
  <c r="L425" i="9" s="1"/>
  <c r="K425" i="9"/>
  <c r="M425" i="9"/>
  <c r="L441" i="9" a="1"/>
  <c r="L441" i="9" s="1"/>
  <c r="K441" i="9"/>
  <c r="M441" i="9"/>
  <c r="L457" i="9" a="1"/>
  <c r="L457" i="9" s="1"/>
  <c r="K457" i="9"/>
  <c r="M457" i="9"/>
  <c r="L473" i="9" a="1"/>
  <c r="L473" i="9" s="1"/>
  <c r="K473" i="9"/>
  <c r="M473" i="9"/>
  <c r="L489" i="9" a="1"/>
  <c r="L489" i="9" s="1"/>
  <c r="K489" i="9"/>
  <c r="M489" i="9"/>
  <c r="L505" i="9" a="1"/>
  <c r="L505" i="9" s="1"/>
  <c r="K505" i="9"/>
  <c r="M505" i="9"/>
  <c r="L521" i="9" a="1"/>
  <c r="L521" i="9" s="1"/>
  <c r="K521" i="9"/>
  <c r="M521" i="9"/>
  <c r="M539" i="9"/>
  <c r="L539" i="9" a="1"/>
  <c r="L539" i="9" s="1"/>
  <c r="K539" i="9"/>
  <c r="L126" i="9" a="1"/>
  <c r="L126" i="9" s="1"/>
  <c r="K126" i="9"/>
  <c r="L142" i="9" a="1"/>
  <c r="L142" i="9" s="1"/>
  <c r="K142" i="9"/>
  <c r="L158" i="9" a="1"/>
  <c r="L158" i="9" s="1"/>
  <c r="K158" i="9"/>
  <c r="L174" i="9" a="1"/>
  <c r="L174" i="9" s="1"/>
  <c r="K174" i="9"/>
  <c r="L190" i="9" a="1"/>
  <c r="L190" i="9" s="1"/>
  <c r="K190" i="9"/>
  <c r="L198" i="9" a="1"/>
  <c r="L198" i="9" s="1"/>
  <c r="K198" i="9"/>
  <c r="L206" i="9" a="1"/>
  <c r="L206" i="9" s="1"/>
  <c r="K206" i="9"/>
  <c r="L397" i="9" a="1"/>
  <c r="L397" i="9" s="1"/>
  <c r="K397" i="9"/>
  <c r="M397" i="9"/>
  <c r="L413" i="9" a="1"/>
  <c r="L413" i="9" s="1"/>
  <c r="K413" i="9"/>
  <c r="M413" i="9"/>
  <c r="L429" i="9" a="1"/>
  <c r="L429" i="9" s="1"/>
  <c r="K429" i="9"/>
  <c r="M429" i="9"/>
  <c r="L445" i="9" a="1"/>
  <c r="L445" i="9" s="1"/>
  <c r="K445" i="9"/>
  <c r="M445" i="9"/>
  <c r="L461" i="9" a="1"/>
  <c r="L461" i="9" s="1"/>
  <c r="K461" i="9"/>
  <c r="M461" i="9"/>
  <c r="L477" i="9" a="1"/>
  <c r="L477" i="9" s="1"/>
  <c r="K477" i="9"/>
  <c r="M477" i="9"/>
  <c r="L493" i="9" a="1"/>
  <c r="L493" i="9" s="1"/>
  <c r="K493" i="9"/>
  <c r="M493" i="9"/>
  <c r="L509" i="9" a="1"/>
  <c r="L509" i="9" s="1"/>
  <c r="K509" i="9"/>
  <c r="M509" i="9"/>
  <c r="L525" i="9" a="1"/>
  <c r="L525" i="9" s="1"/>
  <c r="K525" i="9"/>
  <c r="M525" i="9"/>
  <c r="M92" i="9"/>
  <c r="M96" i="9"/>
  <c r="M100" i="9"/>
  <c r="M104" i="9"/>
  <c r="M108" i="9"/>
  <c r="L112" i="9" a="1"/>
  <c r="L112" i="9" s="1"/>
  <c r="K112" i="9"/>
  <c r="L120" i="9" a="1"/>
  <c r="L120" i="9" s="1"/>
  <c r="K120" i="9"/>
  <c r="M3" i="9"/>
  <c r="M5" i="9"/>
  <c r="M7" i="9"/>
  <c r="M9" i="9"/>
  <c r="M11" i="9"/>
  <c r="M13" i="9"/>
  <c r="M15" i="9"/>
  <c r="M17" i="9"/>
  <c r="M19" i="9"/>
  <c r="M21" i="9"/>
  <c r="M23" i="9"/>
  <c r="M25" i="9"/>
  <c r="M27" i="9"/>
  <c r="M29" i="9"/>
  <c r="M31" i="9"/>
  <c r="M33" i="9"/>
  <c r="M35" i="9"/>
  <c r="M37" i="9"/>
  <c r="M39" i="9"/>
  <c r="M41" i="9"/>
  <c r="M43" i="9"/>
  <c r="M45" i="9"/>
  <c r="M47" i="9"/>
  <c r="M49" i="9"/>
  <c r="M51" i="9"/>
  <c r="M53" i="9"/>
  <c r="M55" i="9"/>
  <c r="M57" i="9"/>
  <c r="M59" i="9"/>
  <c r="M61" i="9"/>
  <c r="M63" i="9"/>
  <c r="M65" i="9"/>
  <c r="M67" i="9"/>
  <c r="M69" i="9"/>
  <c r="M71" i="9"/>
  <c r="M73" i="9"/>
  <c r="M75" i="9"/>
  <c r="M77" i="9"/>
  <c r="M79" i="9"/>
  <c r="M81" i="9"/>
  <c r="M83" i="9"/>
  <c r="M85" i="9"/>
  <c r="M87" i="9"/>
  <c r="M89" i="9"/>
  <c r="L114" i="9" a="1"/>
  <c r="L114" i="9" s="1"/>
  <c r="K114" i="9"/>
  <c r="L122" i="9" a="1"/>
  <c r="L122" i="9" s="1"/>
  <c r="K122" i="9"/>
  <c r="L130" i="9" a="1"/>
  <c r="L130" i="9" s="1"/>
  <c r="K130" i="9"/>
  <c r="L138" i="9" a="1"/>
  <c r="L138" i="9" s="1"/>
  <c r="K138" i="9"/>
  <c r="L146" i="9" a="1"/>
  <c r="L146" i="9" s="1"/>
  <c r="K146" i="9"/>
  <c r="L154" i="9" a="1"/>
  <c r="L154" i="9" s="1"/>
  <c r="K154" i="9"/>
  <c r="L162" i="9" a="1"/>
  <c r="L162" i="9" s="1"/>
  <c r="K162" i="9"/>
  <c r="L170" i="9" a="1"/>
  <c r="L170" i="9" s="1"/>
  <c r="K170" i="9"/>
  <c r="L178" i="9" a="1"/>
  <c r="L178" i="9" s="1"/>
  <c r="K178" i="9"/>
  <c r="L186" i="9" a="1"/>
  <c r="L186" i="9" s="1"/>
  <c r="K186" i="9"/>
  <c r="L194" i="9" a="1"/>
  <c r="L194" i="9" s="1"/>
  <c r="K194" i="9"/>
  <c r="L202" i="9" a="1"/>
  <c r="L202" i="9" s="1"/>
  <c r="K202" i="9"/>
  <c r="L405" i="9" a="1"/>
  <c r="L405" i="9" s="1"/>
  <c r="K405" i="9"/>
  <c r="M405" i="9"/>
  <c r="L421" i="9" a="1"/>
  <c r="L421" i="9" s="1"/>
  <c r="K421" i="9"/>
  <c r="M421" i="9"/>
  <c r="L437" i="9" a="1"/>
  <c r="L437" i="9" s="1"/>
  <c r="K437" i="9"/>
  <c r="M437" i="9"/>
  <c r="L453" i="9" a="1"/>
  <c r="L453" i="9" s="1"/>
  <c r="K453" i="9"/>
  <c r="M453" i="9"/>
  <c r="L469" i="9" a="1"/>
  <c r="L469" i="9" s="1"/>
  <c r="K469" i="9"/>
  <c r="M469" i="9"/>
  <c r="L485" i="9" a="1"/>
  <c r="L485" i="9" s="1"/>
  <c r="K485" i="9"/>
  <c r="M485" i="9"/>
  <c r="L501" i="9" a="1"/>
  <c r="L501" i="9" s="1"/>
  <c r="K501" i="9"/>
  <c r="M501" i="9"/>
  <c r="L517" i="9" a="1"/>
  <c r="L517" i="9" s="1"/>
  <c r="K517" i="9"/>
  <c r="M517" i="9"/>
  <c r="M90" i="9"/>
  <c r="L92" i="9" a="1"/>
  <c r="L92" i="9" s="1"/>
  <c r="M94" i="9"/>
  <c r="L96" i="9" a="1"/>
  <c r="L96" i="9" s="1"/>
  <c r="M98" i="9"/>
  <c r="L100" i="9" a="1"/>
  <c r="L100" i="9" s="1"/>
  <c r="M102" i="9"/>
  <c r="L104" i="9" a="1"/>
  <c r="L104" i="9" s="1"/>
  <c r="M106" i="9"/>
  <c r="L108" i="9" a="1"/>
  <c r="L108" i="9" s="1"/>
  <c r="M110" i="9"/>
  <c r="L116" i="9" a="1"/>
  <c r="L116" i="9" s="1"/>
  <c r="K116" i="9"/>
  <c r="M118" i="9"/>
  <c r="L124" i="9" a="1"/>
  <c r="L124" i="9" s="1"/>
  <c r="K124" i="9"/>
  <c r="M126" i="9"/>
  <c r="L132" i="9" a="1"/>
  <c r="L132" i="9" s="1"/>
  <c r="K132" i="9"/>
  <c r="M134" i="9"/>
  <c r="L140" i="9" a="1"/>
  <c r="L140" i="9" s="1"/>
  <c r="K140" i="9"/>
  <c r="M142" i="9"/>
  <c r="L148" i="9" a="1"/>
  <c r="L148" i="9" s="1"/>
  <c r="K148" i="9"/>
  <c r="M150" i="9"/>
  <c r="L156" i="9" a="1"/>
  <c r="L156" i="9" s="1"/>
  <c r="K156" i="9"/>
  <c r="M158" i="9"/>
  <c r="L164" i="9" a="1"/>
  <c r="L164" i="9" s="1"/>
  <c r="K164" i="9"/>
  <c r="M166" i="9"/>
  <c r="L172" i="9" a="1"/>
  <c r="L172" i="9" s="1"/>
  <c r="K172" i="9"/>
  <c r="M174" i="9"/>
  <c r="L180" i="9" a="1"/>
  <c r="L180" i="9" s="1"/>
  <c r="K180" i="9"/>
  <c r="M182" i="9"/>
  <c r="L188" i="9" a="1"/>
  <c r="L188" i="9" s="1"/>
  <c r="K188" i="9"/>
  <c r="M190" i="9"/>
  <c r="L196" i="9" a="1"/>
  <c r="L196" i="9" s="1"/>
  <c r="K196" i="9"/>
  <c r="M198" i="9"/>
  <c r="L204" i="9" a="1"/>
  <c r="L204" i="9" s="1"/>
  <c r="K204" i="9"/>
  <c r="M206" i="9"/>
  <c r="L401" i="9" a="1"/>
  <c r="L401" i="9" s="1"/>
  <c r="K401" i="9"/>
  <c r="M401" i="9"/>
  <c r="L417" i="9" a="1"/>
  <c r="L417" i="9" s="1"/>
  <c r="K417" i="9"/>
  <c r="M417" i="9"/>
  <c r="L433" i="9" a="1"/>
  <c r="L433" i="9" s="1"/>
  <c r="K433" i="9"/>
  <c r="M433" i="9"/>
  <c r="L449" i="9" a="1"/>
  <c r="L449" i="9" s="1"/>
  <c r="K449" i="9"/>
  <c r="M449" i="9"/>
  <c r="L465" i="9" a="1"/>
  <c r="L465" i="9" s="1"/>
  <c r="K465" i="9"/>
  <c r="M465" i="9"/>
  <c r="L481" i="9" a="1"/>
  <c r="L481" i="9" s="1"/>
  <c r="K481" i="9"/>
  <c r="M481" i="9"/>
  <c r="L497" i="9" a="1"/>
  <c r="L497" i="9" s="1"/>
  <c r="K497" i="9"/>
  <c r="M497" i="9"/>
  <c r="L513" i="9" a="1"/>
  <c r="L513" i="9" s="1"/>
  <c r="K513" i="9"/>
  <c r="M513" i="9"/>
  <c r="L529" i="9" a="1"/>
  <c r="L529" i="9" s="1"/>
  <c r="K529" i="9"/>
  <c r="M529" i="9"/>
  <c r="L603" i="9" a="1"/>
  <c r="L603" i="9" s="1"/>
  <c r="K603" i="9"/>
  <c r="M603" i="9"/>
  <c r="L635" i="9" a="1"/>
  <c r="L635" i="9" s="1"/>
  <c r="K635" i="9"/>
  <c r="M635" i="9"/>
  <c r="L662" i="9" a="1"/>
  <c r="L662" i="9" s="1"/>
  <c r="K662" i="9"/>
  <c r="M662" i="9"/>
  <c r="L377" i="9" a="1"/>
  <c r="L377" i="9" s="1"/>
  <c r="M377" i="9"/>
  <c r="M378" i="9"/>
  <c r="L378" i="9" a="1"/>
  <c r="L378" i="9" s="1"/>
  <c r="L379" i="9" a="1"/>
  <c r="L379" i="9" s="1"/>
  <c r="M379" i="9"/>
  <c r="M380" i="9"/>
  <c r="L380" i="9" a="1"/>
  <c r="L380" i="9" s="1"/>
  <c r="L381" i="9" a="1"/>
  <c r="L381" i="9" s="1"/>
  <c r="M381" i="9"/>
  <c r="M382" i="9"/>
  <c r="L382" i="9" a="1"/>
  <c r="L382" i="9" s="1"/>
  <c r="L383" i="9" a="1"/>
  <c r="L383" i="9" s="1"/>
  <c r="M383" i="9"/>
  <c r="M384" i="9"/>
  <c r="L384" i="9" a="1"/>
  <c r="L384" i="9" s="1"/>
  <c r="L385" i="9" a="1"/>
  <c r="L385" i="9" s="1"/>
  <c r="M385" i="9"/>
  <c r="M386" i="9"/>
  <c r="L386" i="9" a="1"/>
  <c r="L386" i="9" s="1"/>
  <c r="L387" i="9" a="1"/>
  <c r="L387" i="9" s="1"/>
  <c r="M387" i="9"/>
  <c r="M388" i="9"/>
  <c r="L388" i="9" a="1"/>
  <c r="L388" i="9" s="1"/>
  <c r="L389" i="9" a="1"/>
  <c r="L389" i="9" s="1"/>
  <c r="M389" i="9"/>
  <c r="M390" i="9"/>
  <c r="L390" i="9" a="1"/>
  <c r="L390" i="9" s="1"/>
  <c r="L391" i="9" a="1"/>
  <c r="L391" i="9" s="1"/>
  <c r="M391" i="9"/>
  <c r="M392" i="9"/>
  <c r="L392" i="9" a="1"/>
  <c r="L392" i="9" s="1"/>
  <c r="L393" i="9" a="1"/>
  <c r="L393" i="9" s="1"/>
  <c r="M393" i="9"/>
  <c r="M394" i="9"/>
  <c r="L394" i="9" a="1"/>
  <c r="L394" i="9" s="1"/>
  <c r="L395" i="9" a="1"/>
  <c r="L395" i="9" s="1"/>
  <c r="K395" i="9"/>
  <c r="M395" i="9"/>
  <c r="L399" i="9" a="1"/>
  <c r="L399" i="9" s="1"/>
  <c r="K399" i="9"/>
  <c r="M399" i="9"/>
  <c r="L403" i="9" a="1"/>
  <c r="L403" i="9" s="1"/>
  <c r="K403" i="9"/>
  <c r="M403" i="9"/>
  <c r="L407" i="9" a="1"/>
  <c r="L407" i="9" s="1"/>
  <c r="K407" i="9"/>
  <c r="M407" i="9"/>
  <c r="L411" i="9" a="1"/>
  <c r="L411" i="9" s="1"/>
  <c r="K411" i="9"/>
  <c r="M411" i="9"/>
  <c r="L415" i="9" a="1"/>
  <c r="L415" i="9" s="1"/>
  <c r="K415" i="9"/>
  <c r="M415" i="9"/>
  <c r="L419" i="9" a="1"/>
  <c r="L419" i="9" s="1"/>
  <c r="K419" i="9"/>
  <c r="M419" i="9"/>
  <c r="L423" i="9" a="1"/>
  <c r="L423" i="9" s="1"/>
  <c r="K423" i="9"/>
  <c r="M423" i="9"/>
  <c r="L427" i="9" a="1"/>
  <c r="L427" i="9" s="1"/>
  <c r="K427" i="9"/>
  <c r="M427" i="9"/>
  <c r="L431" i="9" a="1"/>
  <c r="L431" i="9" s="1"/>
  <c r="K431" i="9"/>
  <c r="M431" i="9"/>
  <c r="L435" i="9" a="1"/>
  <c r="L435" i="9" s="1"/>
  <c r="K435" i="9"/>
  <c r="M435" i="9"/>
  <c r="L439" i="9" a="1"/>
  <c r="L439" i="9" s="1"/>
  <c r="K439" i="9"/>
  <c r="M439" i="9"/>
  <c r="L443" i="9" a="1"/>
  <c r="L443" i="9" s="1"/>
  <c r="K443" i="9"/>
  <c r="M443" i="9"/>
  <c r="L447" i="9" a="1"/>
  <c r="L447" i="9" s="1"/>
  <c r="K447" i="9"/>
  <c r="M447" i="9"/>
  <c r="L451" i="9" a="1"/>
  <c r="L451" i="9" s="1"/>
  <c r="K451" i="9"/>
  <c r="M451" i="9"/>
  <c r="L455" i="9" a="1"/>
  <c r="L455" i="9" s="1"/>
  <c r="K455" i="9"/>
  <c r="M455" i="9"/>
  <c r="L459" i="9" a="1"/>
  <c r="L459" i="9" s="1"/>
  <c r="K459" i="9"/>
  <c r="M459" i="9"/>
  <c r="L463" i="9" a="1"/>
  <c r="L463" i="9" s="1"/>
  <c r="K463" i="9"/>
  <c r="M463" i="9"/>
  <c r="L467" i="9" a="1"/>
  <c r="L467" i="9" s="1"/>
  <c r="K467" i="9"/>
  <c r="M467" i="9"/>
  <c r="L471" i="9" a="1"/>
  <c r="L471" i="9" s="1"/>
  <c r="K471" i="9"/>
  <c r="M471" i="9"/>
  <c r="L475" i="9" a="1"/>
  <c r="L475" i="9" s="1"/>
  <c r="K475" i="9"/>
  <c r="M475" i="9"/>
  <c r="L479" i="9" a="1"/>
  <c r="L479" i="9" s="1"/>
  <c r="K479" i="9"/>
  <c r="M479" i="9"/>
  <c r="L483" i="9" a="1"/>
  <c r="L483" i="9" s="1"/>
  <c r="K483" i="9"/>
  <c r="M483" i="9"/>
  <c r="L487" i="9" a="1"/>
  <c r="L487" i="9" s="1"/>
  <c r="K487" i="9"/>
  <c r="M487" i="9"/>
  <c r="L491" i="9" a="1"/>
  <c r="L491" i="9" s="1"/>
  <c r="K491" i="9"/>
  <c r="M491" i="9"/>
  <c r="L495" i="9" a="1"/>
  <c r="L495" i="9" s="1"/>
  <c r="K495" i="9"/>
  <c r="M495" i="9"/>
  <c r="L499" i="9" a="1"/>
  <c r="L499" i="9" s="1"/>
  <c r="K499" i="9"/>
  <c r="M499" i="9"/>
  <c r="L503" i="9" a="1"/>
  <c r="L503" i="9" s="1"/>
  <c r="K503" i="9"/>
  <c r="M503" i="9"/>
  <c r="L507" i="9" a="1"/>
  <c r="L507" i="9" s="1"/>
  <c r="K507" i="9"/>
  <c r="M507" i="9"/>
  <c r="L511" i="9" a="1"/>
  <c r="L511" i="9" s="1"/>
  <c r="K511" i="9"/>
  <c r="M511" i="9"/>
  <c r="L515" i="9" a="1"/>
  <c r="L515" i="9" s="1"/>
  <c r="K515" i="9"/>
  <c r="M515" i="9"/>
  <c r="L519" i="9" a="1"/>
  <c r="L519" i="9" s="1"/>
  <c r="K519" i="9"/>
  <c r="M519" i="9"/>
  <c r="L523" i="9" a="1"/>
  <c r="L523" i="9" s="1"/>
  <c r="K523" i="9"/>
  <c r="M523" i="9"/>
  <c r="L527" i="9" a="1"/>
  <c r="L527" i="9" s="1"/>
  <c r="K527" i="9"/>
  <c r="M527" i="9"/>
  <c r="M531" i="9"/>
  <c r="L531" i="9" a="1"/>
  <c r="L531" i="9" s="1"/>
  <c r="K531" i="9"/>
  <c r="L678" i="9" a="1"/>
  <c r="L678" i="9" s="1"/>
  <c r="K678" i="9"/>
  <c r="M678" i="9"/>
  <c r="M535" i="9"/>
  <c r="L535" i="9" a="1"/>
  <c r="L535" i="9" s="1"/>
  <c r="K535" i="9"/>
  <c r="L619" i="9" a="1"/>
  <c r="L619" i="9" s="1"/>
  <c r="K619" i="9"/>
  <c r="M619" i="9"/>
  <c r="L651" i="9" a="1"/>
  <c r="L651" i="9" s="1"/>
  <c r="K651" i="9"/>
  <c r="M651" i="9"/>
  <c r="L694" i="9" a="1"/>
  <c r="L694" i="9" s="1"/>
  <c r="K694" i="9"/>
  <c r="M694" i="9"/>
  <c r="L396" i="9" a="1"/>
  <c r="L396" i="9" s="1"/>
  <c r="L398" i="9" a="1"/>
  <c r="L398" i="9" s="1"/>
  <c r="L400" i="9" a="1"/>
  <c r="L400" i="9" s="1"/>
  <c r="L402" i="9" a="1"/>
  <c r="L402" i="9" s="1"/>
  <c r="L404" i="9" a="1"/>
  <c r="L404" i="9" s="1"/>
  <c r="L406" i="9" a="1"/>
  <c r="L406" i="9" s="1"/>
  <c r="L408" i="9" a="1"/>
  <c r="L408" i="9" s="1"/>
  <c r="L410" i="9" a="1"/>
  <c r="L410" i="9" s="1"/>
  <c r="L412" i="9" a="1"/>
  <c r="L412" i="9" s="1"/>
  <c r="L414" i="9" a="1"/>
  <c r="L414" i="9" s="1"/>
  <c r="L416" i="9" a="1"/>
  <c r="L416" i="9" s="1"/>
  <c r="L418" i="9" a="1"/>
  <c r="L418" i="9" s="1"/>
  <c r="L420" i="9" a="1"/>
  <c r="L420" i="9" s="1"/>
  <c r="L422" i="9" a="1"/>
  <c r="L422" i="9" s="1"/>
  <c r="L424" i="9" a="1"/>
  <c r="L424" i="9" s="1"/>
  <c r="L426" i="9" a="1"/>
  <c r="L426" i="9" s="1"/>
  <c r="L428" i="9" a="1"/>
  <c r="L428" i="9" s="1"/>
  <c r="L430" i="9" a="1"/>
  <c r="L430" i="9" s="1"/>
  <c r="L432" i="9" a="1"/>
  <c r="L432" i="9" s="1"/>
  <c r="L434" i="9" a="1"/>
  <c r="L434" i="9" s="1"/>
  <c r="L436" i="9" a="1"/>
  <c r="L436" i="9" s="1"/>
  <c r="L438" i="9" a="1"/>
  <c r="L438" i="9" s="1"/>
  <c r="L440" i="9" a="1"/>
  <c r="L440" i="9" s="1"/>
  <c r="L442" i="9" a="1"/>
  <c r="L442" i="9" s="1"/>
  <c r="L444" i="9" a="1"/>
  <c r="L444" i="9" s="1"/>
  <c r="L446" i="9" a="1"/>
  <c r="L446" i="9" s="1"/>
  <c r="L448" i="9" a="1"/>
  <c r="L448" i="9" s="1"/>
  <c r="L450" i="9" a="1"/>
  <c r="L450" i="9" s="1"/>
  <c r="L452" i="9" a="1"/>
  <c r="L452" i="9" s="1"/>
  <c r="L454" i="9" a="1"/>
  <c r="L454" i="9" s="1"/>
  <c r="L456" i="9" a="1"/>
  <c r="L456" i="9" s="1"/>
  <c r="L458" i="9" a="1"/>
  <c r="L458" i="9" s="1"/>
  <c r="L460" i="9" a="1"/>
  <c r="L460" i="9" s="1"/>
  <c r="L462" i="9" a="1"/>
  <c r="L462" i="9" s="1"/>
  <c r="L464" i="9" a="1"/>
  <c r="L464" i="9" s="1"/>
  <c r="L466" i="9" a="1"/>
  <c r="L466" i="9" s="1"/>
  <c r="L468" i="9" a="1"/>
  <c r="L468" i="9" s="1"/>
  <c r="L470" i="9" a="1"/>
  <c r="L470" i="9" s="1"/>
  <c r="L472" i="9" a="1"/>
  <c r="L472" i="9" s="1"/>
  <c r="L474" i="9" a="1"/>
  <c r="L474" i="9" s="1"/>
  <c r="L476" i="9" a="1"/>
  <c r="L476" i="9" s="1"/>
  <c r="L478" i="9" a="1"/>
  <c r="L478" i="9" s="1"/>
  <c r="L480" i="9" a="1"/>
  <c r="L480" i="9" s="1"/>
  <c r="L482" i="9" a="1"/>
  <c r="L482" i="9" s="1"/>
  <c r="L484" i="9" a="1"/>
  <c r="L484" i="9" s="1"/>
  <c r="L486" i="9" a="1"/>
  <c r="L486" i="9" s="1"/>
  <c r="L488" i="9" a="1"/>
  <c r="L488" i="9" s="1"/>
  <c r="L490" i="9" a="1"/>
  <c r="L490" i="9" s="1"/>
  <c r="L492" i="9" a="1"/>
  <c r="L492" i="9" s="1"/>
  <c r="L494" i="9" a="1"/>
  <c r="L494" i="9" s="1"/>
  <c r="L496" i="9" a="1"/>
  <c r="L496" i="9" s="1"/>
  <c r="L498" i="9" a="1"/>
  <c r="L498" i="9" s="1"/>
  <c r="L500" i="9" a="1"/>
  <c r="L500" i="9" s="1"/>
  <c r="L502" i="9" a="1"/>
  <c r="L502" i="9" s="1"/>
  <c r="L504" i="9" a="1"/>
  <c r="L504" i="9" s="1"/>
  <c r="L506" i="9" a="1"/>
  <c r="L506" i="9" s="1"/>
  <c r="L508" i="9" a="1"/>
  <c r="L508" i="9" s="1"/>
  <c r="L510" i="9" a="1"/>
  <c r="L510" i="9" s="1"/>
  <c r="L512" i="9" a="1"/>
  <c r="L512" i="9" s="1"/>
  <c r="L514" i="9" a="1"/>
  <c r="L514" i="9" s="1"/>
  <c r="L516" i="9" a="1"/>
  <c r="L516" i="9" s="1"/>
  <c r="L518" i="9" a="1"/>
  <c r="L518" i="9" s="1"/>
  <c r="L520" i="9" a="1"/>
  <c r="L520" i="9" s="1"/>
  <c r="L522" i="9" a="1"/>
  <c r="L522" i="9" s="1"/>
  <c r="L524" i="9" a="1"/>
  <c r="L524" i="9" s="1"/>
  <c r="L526" i="9" a="1"/>
  <c r="L526" i="9" s="1"/>
  <c r="L528" i="9" a="1"/>
  <c r="L528" i="9" s="1"/>
  <c r="L530" i="9" a="1"/>
  <c r="L530" i="9" s="1"/>
  <c r="M532" i="9"/>
  <c r="L533" i="9" a="1"/>
  <c r="L533" i="9" s="1"/>
  <c r="M536" i="9"/>
  <c r="L537" i="9" a="1"/>
  <c r="L537" i="9" s="1"/>
  <c r="M540" i="9"/>
  <c r="M599" i="9"/>
  <c r="L607" i="9" a="1"/>
  <c r="L607" i="9" s="1"/>
  <c r="K607" i="9"/>
  <c r="L623" i="9" a="1"/>
  <c r="L623" i="9" s="1"/>
  <c r="K623" i="9"/>
  <c r="L639" i="9" a="1"/>
  <c r="L639" i="9" s="1"/>
  <c r="K639" i="9"/>
  <c r="L658" i="9" a="1"/>
  <c r="L658" i="9" s="1"/>
  <c r="K658" i="9"/>
  <c r="M658" i="9"/>
  <c r="L674" i="9" a="1"/>
  <c r="L674" i="9" s="1"/>
  <c r="K674" i="9"/>
  <c r="M674" i="9"/>
  <c r="L690" i="9" a="1"/>
  <c r="L690" i="9" s="1"/>
  <c r="K690" i="9"/>
  <c r="M690" i="9"/>
  <c r="L706" i="9" a="1"/>
  <c r="L706" i="9" s="1"/>
  <c r="K706" i="9"/>
  <c r="M706" i="9"/>
  <c r="L541" i="9" a="1"/>
  <c r="L541" i="9" s="1"/>
  <c r="M541" i="9"/>
  <c r="M542" i="9"/>
  <c r="L542" i="9" a="1"/>
  <c r="L542" i="9" s="1"/>
  <c r="L543" i="9" a="1"/>
  <c r="L543" i="9" s="1"/>
  <c r="M543" i="9"/>
  <c r="M544" i="9"/>
  <c r="L544" i="9" a="1"/>
  <c r="L544" i="9" s="1"/>
  <c r="L545" i="9" a="1"/>
  <c r="L545" i="9" s="1"/>
  <c r="M545" i="9"/>
  <c r="M546" i="9"/>
  <c r="L546" i="9" a="1"/>
  <c r="L546" i="9" s="1"/>
  <c r="L547" i="9" a="1"/>
  <c r="L547" i="9" s="1"/>
  <c r="M547" i="9"/>
  <c r="M548" i="9"/>
  <c r="L548" i="9" a="1"/>
  <c r="L548" i="9" s="1"/>
  <c r="L549" i="9" a="1"/>
  <c r="L549" i="9" s="1"/>
  <c r="M549" i="9"/>
  <c r="M550" i="9"/>
  <c r="L550" i="9" a="1"/>
  <c r="L550" i="9" s="1"/>
  <c r="L551" i="9" a="1"/>
  <c r="L551" i="9" s="1"/>
  <c r="M551" i="9"/>
  <c r="M552" i="9"/>
  <c r="L552" i="9" a="1"/>
  <c r="L552" i="9" s="1"/>
  <c r="L553" i="9" a="1"/>
  <c r="L553" i="9" s="1"/>
  <c r="M553" i="9"/>
  <c r="M554" i="9"/>
  <c r="L554" i="9" a="1"/>
  <c r="L554" i="9" s="1"/>
  <c r="L555" i="9" a="1"/>
  <c r="L555" i="9" s="1"/>
  <c r="M555" i="9"/>
  <c r="M556" i="9"/>
  <c r="L556" i="9" a="1"/>
  <c r="L556" i="9" s="1"/>
  <c r="L557" i="9" a="1"/>
  <c r="L557" i="9" s="1"/>
  <c r="M557" i="9"/>
  <c r="M558" i="9"/>
  <c r="L558" i="9" a="1"/>
  <c r="L558" i="9" s="1"/>
  <c r="L559" i="9" a="1"/>
  <c r="L559" i="9" s="1"/>
  <c r="M559" i="9"/>
  <c r="M560" i="9"/>
  <c r="L560" i="9" a="1"/>
  <c r="L560" i="9" s="1"/>
  <c r="L561" i="9" a="1"/>
  <c r="L561" i="9" s="1"/>
  <c r="M561" i="9"/>
  <c r="M562" i="9"/>
  <c r="L562" i="9" a="1"/>
  <c r="L562" i="9" s="1"/>
  <c r="L563" i="9" a="1"/>
  <c r="L563" i="9" s="1"/>
  <c r="M563" i="9"/>
  <c r="M564" i="9"/>
  <c r="L564" i="9" a="1"/>
  <c r="L564" i="9" s="1"/>
  <c r="L565" i="9" a="1"/>
  <c r="L565" i="9" s="1"/>
  <c r="M565" i="9"/>
  <c r="M566" i="9"/>
  <c r="L566" i="9" a="1"/>
  <c r="L566" i="9" s="1"/>
  <c r="L567" i="9" a="1"/>
  <c r="L567" i="9" s="1"/>
  <c r="M567" i="9"/>
  <c r="M568" i="9"/>
  <c r="L568" i="9" a="1"/>
  <c r="L568" i="9" s="1"/>
  <c r="L569" i="9" a="1"/>
  <c r="L569" i="9" s="1"/>
  <c r="M569" i="9"/>
  <c r="M570" i="9"/>
  <c r="L570" i="9" a="1"/>
  <c r="L570" i="9" s="1"/>
  <c r="L571" i="9" a="1"/>
  <c r="L571" i="9" s="1"/>
  <c r="M571" i="9"/>
  <c r="M572" i="9"/>
  <c r="L572" i="9" a="1"/>
  <c r="L572" i="9" s="1"/>
  <c r="L573" i="9" a="1"/>
  <c r="L573" i="9" s="1"/>
  <c r="M573" i="9"/>
  <c r="M574" i="9"/>
  <c r="L574" i="9" a="1"/>
  <c r="L574" i="9" s="1"/>
  <c r="L575" i="9" a="1"/>
  <c r="L575" i="9" s="1"/>
  <c r="M575" i="9"/>
  <c r="M576" i="9"/>
  <c r="L576" i="9" a="1"/>
  <c r="L576" i="9" s="1"/>
  <c r="L577" i="9" a="1"/>
  <c r="L577" i="9" s="1"/>
  <c r="M577" i="9"/>
  <c r="M578" i="9"/>
  <c r="L578" i="9" a="1"/>
  <c r="L578" i="9" s="1"/>
  <c r="L579" i="9" a="1"/>
  <c r="L579" i="9" s="1"/>
  <c r="M579" i="9"/>
  <c r="M580" i="9"/>
  <c r="L580" i="9" a="1"/>
  <c r="L580" i="9" s="1"/>
  <c r="L581" i="9" a="1"/>
  <c r="L581" i="9" s="1"/>
  <c r="M581" i="9"/>
  <c r="M582" i="9"/>
  <c r="L582" i="9" a="1"/>
  <c r="L582" i="9" s="1"/>
  <c r="L583" i="9" a="1"/>
  <c r="L583" i="9" s="1"/>
  <c r="M583" i="9"/>
  <c r="M584" i="9"/>
  <c r="L584" i="9" a="1"/>
  <c r="L584" i="9" s="1"/>
  <c r="L585" i="9" a="1"/>
  <c r="L585" i="9" s="1"/>
  <c r="M585" i="9"/>
  <c r="M586" i="9"/>
  <c r="L586" i="9" a="1"/>
  <c r="L586" i="9" s="1"/>
  <c r="L587" i="9" a="1"/>
  <c r="L587" i="9" s="1"/>
  <c r="M587" i="9"/>
  <c r="M588" i="9"/>
  <c r="L588" i="9" a="1"/>
  <c r="L588" i="9" s="1"/>
  <c r="L589" i="9" a="1"/>
  <c r="L589" i="9" s="1"/>
  <c r="M589" i="9"/>
  <c r="M590" i="9"/>
  <c r="L590" i="9" a="1"/>
  <c r="L590" i="9" s="1"/>
  <c r="L591" i="9" a="1"/>
  <c r="L591" i="9" s="1"/>
  <c r="M591" i="9"/>
  <c r="M592" i="9"/>
  <c r="L592" i="9" a="1"/>
  <c r="L592" i="9" s="1"/>
  <c r="L593" i="9" a="1"/>
  <c r="L593" i="9" s="1"/>
  <c r="M593" i="9"/>
  <c r="M594" i="9"/>
  <c r="L594" i="9" a="1"/>
  <c r="L594" i="9" s="1"/>
  <c r="L595" i="9" a="1"/>
  <c r="L595" i="9" s="1"/>
  <c r="M595" i="9"/>
  <c r="M596" i="9"/>
  <c r="L596" i="9" a="1"/>
  <c r="L596" i="9" s="1"/>
  <c r="L597" i="9" a="1"/>
  <c r="L597" i="9" s="1"/>
  <c r="M597" i="9"/>
  <c r="M598" i="9"/>
  <c r="L598" i="9" a="1"/>
  <c r="L598" i="9" s="1"/>
  <c r="L611" i="9" a="1"/>
  <c r="L611" i="9" s="1"/>
  <c r="K611" i="9"/>
  <c r="L627" i="9" a="1"/>
  <c r="L627" i="9" s="1"/>
  <c r="K627" i="9"/>
  <c r="L643" i="9" a="1"/>
  <c r="L643" i="9" s="1"/>
  <c r="K643" i="9"/>
  <c r="L654" i="9" a="1"/>
  <c r="L654" i="9" s="1"/>
  <c r="K654" i="9"/>
  <c r="M654" i="9"/>
  <c r="L670" i="9" a="1"/>
  <c r="L670" i="9" s="1"/>
  <c r="K670" i="9"/>
  <c r="M670" i="9"/>
  <c r="L686" i="9" a="1"/>
  <c r="L686" i="9" s="1"/>
  <c r="K686" i="9"/>
  <c r="M686" i="9"/>
  <c r="L702" i="9" a="1"/>
  <c r="L702" i="9" s="1"/>
  <c r="K702" i="9"/>
  <c r="M702" i="9"/>
  <c r="K532" i="9"/>
  <c r="M534" i="9"/>
  <c r="K536" i="9"/>
  <c r="M538" i="9"/>
  <c r="K540" i="9"/>
  <c r="M607" i="9"/>
  <c r="L615" i="9" a="1"/>
  <c r="L615" i="9" s="1"/>
  <c r="K615" i="9"/>
  <c r="M623" i="9"/>
  <c r="L631" i="9" a="1"/>
  <c r="L631" i="9" s="1"/>
  <c r="K631" i="9"/>
  <c r="M639" i="9"/>
  <c r="L647" i="9" a="1"/>
  <c r="L647" i="9" s="1"/>
  <c r="K647" i="9"/>
  <c r="L666" i="9" a="1"/>
  <c r="L666" i="9" s="1"/>
  <c r="K666" i="9"/>
  <c r="M666" i="9"/>
  <c r="L682" i="9" a="1"/>
  <c r="L682" i="9" s="1"/>
  <c r="K682" i="9"/>
  <c r="M682" i="9"/>
  <c r="L698" i="9" a="1"/>
  <c r="L698" i="9" s="1"/>
  <c r="K698" i="9"/>
  <c r="M698" i="9"/>
  <c r="K602" i="9"/>
  <c r="K606" i="9"/>
  <c r="K610" i="9"/>
  <c r="K614" i="9"/>
  <c r="K618" i="9"/>
  <c r="K622" i="9"/>
  <c r="K626" i="9"/>
  <c r="K630" i="9"/>
  <c r="K634" i="9"/>
  <c r="K638" i="9"/>
  <c r="K642" i="9"/>
  <c r="K646" i="9"/>
  <c r="K650" i="9"/>
  <c r="K652" i="9"/>
  <c r="M652" i="9"/>
  <c r="M601" i="9"/>
  <c r="M605" i="9"/>
  <c r="M609" i="9"/>
  <c r="M613" i="9"/>
  <c r="M617" i="9"/>
  <c r="M621" i="9"/>
  <c r="M625" i="9"/>
  <c r="M629" i="9"/>
  <c r="M633" i="9"/>
  <c r="M637" i="9"/>
  <c r="M641" i="9"/>
  <c r="M645" i="9"/>
  <c r="M649" i="9"/>
  <c r="L656" i="9" a="1"/>
  <c r="L656" i="9" s="1"/>
  <c r="K656" i="9"/>
  <c r="M656" i="9"/>
  <c r="L660" i="9" a="1"/>
  <c r="L660" i="9" s="1"/>
  <c r="K660" i="9"/>
  <c r="M660" i="9"/>
  <c r="L664" i="9" a="1"/>
  <c r="L664" i="9" s="1"/>
  <c r="K664" i="9"/>
  <c r="M664" i="9"/>
  <c r="L668" i="9" a="1"/>
  <c r="L668" i="9" s="1"/>
  <c r="K668" i="9"/>
  <c r="M668" i="9"/>
  <c r="L672" i="9" a="1"/>
  <c r="L672" i="9" s="1"/>
  <c r="K672" i="9"/>
  <c r="M672" i="9"/>
  <c r="L676" i="9" a="1"/>
  <c r="L676" i="9" s="1"/>
  <c r="K676" i="9"/>
  <c r="M676" i="9"/>
  <c r="L680" i="9" a="1"/>
  <c r="L680" i="9" s="1"/>
  <c r="K680" i="9"/>
  <c r="M680" i="9"/>
  <c r="L684" i="9" a="1"/>
  <c r="L684" i="9" s="1"/>
  <c r="K684" i="9"/>
  <c r="M684" i="9"/>
  <c r="L688" i="9" a="1"/>
  <c r="L688" i="9" s="1"/>
  <c r="K688" i="9"/>
  <c r="M688" i="9"/>
  <c r="L692" i="9" a="1"/>
  <c r="L692" i="9" s="1"/>
  <c r="K692" i="9"/>
  <c r="M692" i="9"/>
  <c r="L696" i="9" a="1"/>
  <c r="L696" i="9" s="1"/>
  <c r="K696" i="9"/>
  <c r="M696" i="9"/>
  <c r="L700" i="9" a="1"/>
  <c r="L700" i="9" s="1"/>
  <c r="K700" i="9"/>
  <c r="M700" i="9"/>
  <c r="L704" i="9" a="1"/>
  <c r="L704" i="9" s="1"/>
  <c r="K704" i="9"/>
  <c r="M704" i="9"/>
  <c r="K769" i="9"/>
  <c r="M769" i="9"/>
  <c r="L769" i="9" a="1"/>
  <c r="L769" i="9" s="1"/>
  <c r="K777" i="9"/>
  <c r="M777" i="9"/>
  <c r="L777" i="9" a="1"/>
  <c r="L777" i="9" s="1"/>
  <c r="L653" i="9" a="1"/>
  <c r="L653" i="9" s="1"/>
  <c r="L655" i="9" a="1"/>
  <c r="L655" i="9" s="1"/>
  <c r="L657" i="9" a="1"/>
  <c r="L657" i="9" s="1"/>
  <c r="L659" i="9" a="1"/>
  <c r="L659" i="9" s="1"/>
  <c r="L661" i="9" a="1"/>
  <c r="L661" i="9" s="1"/>
  <c r="L663" i="9" a="1"/>
  <c r="L663" i="9" s="1"/>
  <c r="L665" i="9" a="1"/>
  <c r="L665" i="9" s="1"/>
  <c r="L667" i="9" a="1"/>
  <c r="L667" i="9" s="1"/>
  <c r="L669" i="9" a="1"/>
  <c r="L669" i="9" s="1"/>
  <c r="L671" i="9" a="1"/>
  <c r="L671" i="9" s="1"/>
  <c r="L673" i="9" a="1"/>
  <c r="L673" i="9" s="1"/>
  <c r="L675" i="9" a="1"/>
  <c r="L675" i="9" s="1"/>
  <c r="L677" i="9" a="1"/>
  <c r="L677" i="9" s="1"/>
  <c r="L679" i="9" a="1"/>
  <c r="L679" i="9" s="1"/>
  <c r="L681" i="9" a="1"/>
  <c r="L681" i="9" s="1"/>
  <c r="L683" i="9" a="1"/>
  <c r="L683" i="9" s="1"/>
  <c r="L685" i="9" a="1"/>
  <c r="L685" i="9" s="1"/>
  <c r="L687" i="9" a="1"/>
  <c r="L687" i="9" s="1"/>
  <c r="L689" i="9" a="1"/>
  <c r="L689" i="9" s="1"/>
  <c r="L691" i="9" a="1"/>
  <c r="L691" i="9" s="1"/>
  <c r="L693" i="9" a="1"/>
  <c r="L693" i="9" s="1"/>
  <c r="L695" i="9" a="1"/>
  <c r="L695" i="9" s="1"/>
  <c r="L697" i="9" a="1"/>
  <c r="L697" i="9" s="1"/>
  <c r="L699" i="9" a="1"/>
  <c r="L699" i="9" s="1"/>
  <c r="L701" i="9" a="1"/>
  <c r="L701" i="9" s="1"/>
  <c r="L703" i="9" a="1"/>
  <c r="L703" i="9" s="1"/>
  <c r="L705" i="9" a="1"/>
  <c r="L705" i="9" s="1"/>
  <c r="L767" i="9" a="1"/>
  <c r="L767" i="9" s="1"/>
  <c r="M773" i="9"/>
  <c r="L775" i="9" a="1"/>
  <c r="L775" i="9" s="1"/>
  <c r="L841" i="9" a="1"/>
  <c r="L841" i="9" s="1"/>
  <c r="K841" i="9"/>
  <c r="M841" i="9"/>
  <c r="L899" i="9" a="1"/>
  <c r="L899" i="9" s="1"/>
  <c r="K899" i="9"/>
  <c r="M899" i="9"/>
  <c r="M708" i="9"/>
  <c r="K783" i="9"/>
  <c r="L783" i="9" a="1"/>
  <c r="L783" i="9" s="1"/>
  <c r="K787" i="9"/>
  <c r="L787" i="9" a="1"/>
  <c r="L787" i="9" s="1"/>
  <c r="K791" i="9"/>
  <c r="L791" i="9" a="1"/>
  <c r="L791" i="9" s="1"/>
  <c r="K795" i="9"/>
  <c r="L795" i="9" a="1"/>
  <c r="L795" i="9" s="1"/>
  <c r="K799" i="9"/>
  <c r="L799" i="9" a="1"/>
  <c r="L799" i="9" s="1"/>
  <c r="K803" i="9"/>
  <c r="L803" i="9" a="1"/>
  <c r="L803" i="9" s="1"/>
  <c r="K807" i="9"/>
  <c r="L807" i="9" a="1"/>
  <c r="L807" i="9" s="1"/>
  <c r="K811" i="9"/>
  <c r="L811" i="9" a="1"/>
  <c r="L811" i="9" s="1"/>
  <c r="K815" i="9"/>
  <c r="L815" i="9" a="1"/>
  <c r="L815" i="9" s="1"/>
  <c r="K819" i="9"/>
  <c r="L819" i="9" a="1"/>
  <c r="L819" i="9" s="1"/>
  <c r="K823" i="9"/>
  <c r="L823" i="9" a="1"/>
  <c r="L823" i="9" s="1"/>
  <c r="K827" i="9"/>
  <c r="L827" i="9" a="1"/>
  <c r="L827" i="9" s="1"/>
  <c r="L833" i="9" a="1"/>
  <c r="L833" i="9" s="1"/>
  <c r="K833" i="9"/>
  <c r="M833" i="9"/>
  <c r="L907" i="9" a="1"/>
  <c r="L907" i="9" s="1"/>
  <c r="K907" i="9"/>
  <c r="M907" i="9"/>
  <c r="L709" i="9" a="1"/>
  <c r="L709" i="9" s="1"/>
  <c r="M709" i="9"/>
  <c r="M710" i="9"/>
  <c r="L710" i="9" a="1"/>
  <c r="L710" i="9" s="1"/>
  <c r="L711" i="9" a="1"/>
  <c r="L711" i="9" s="1"/>
  <c r="M711" i="9"/>
  <c r="M712" i="9"/>
  <c r="L712" i="9" a="1"/>
  <c r="L712" i="9" s="1"/>
  <c r="L713" i="9" a="1"/>
  <c r="L713" i="9" s="1"/>
  <c r="M713" i="9"/>
  <c r="M714" i="9"/>
  <c r="L714" i="9" a="1"/>
  <c r="L714" i="9" s="1"/>
  <c r="L715" i="9" a="1"/>
  <c r="L715" i="9" s="1"/>
  <c r="M715" i="9"/>
  <c r="M716" i="9"/>
  <c r="L716" i="9" a="1"/>
  <c r="L716" i="9" s="1"/>
  <c r="L717" i="9" a="1"/>
  <c r="L717" i="9" s="1"/>
  <c r="M717" i="9"/>
  <c r="M718" i="9"/>
  <c r="L718" i="9" a="1"/>
  <c r="L718" i="9" s="1"/>
  <c r="L719" i="9" a="1"/>
  <c r="L719" i="9" s="1"/>
  <c r="M719" i="9"/>
  <c r="M720" i="9"/>
  <c r="L720" i="9" a="1"/>
  <c r="L720" i="9" s="1"/>
  <c r="L721" i="9" a="1"/>
  <c r="L721" i="9" s="1"/>
  <c r="M721" i="9"/>
  <c r="M722" i="9"/>
  <c r="L722" i="9" a="1"/>
  <c r="L722" i="9" s="1"/>
  <c r="L723" i="9" a="1"/>
  <c r="L723" i="9" s="1"/>
  <c r="M723" i="9"/>
  <c r="M724" i="9"/>
  <c r="L724" i="9" a="1"/>
  <c r="L724" i="9" s="1"/>
  <c r="L725" i="9" a="1"/>
  <c r="L725" i="9" s="1"/>
  <c r="M725" i="9"/>
  <c r="M726" i="9"/>
  <c r="L726" i="9" a="1"/>
  <c r="L726" i="9" s="1"/>
  <c r="L727" i="9" a="1"/>
  <c r="L727" i="9" s="1"/>
  <c r="M727" i="9"/>
  <c r="M728" i="9"/>
  <c r="L728" i="9" a="1"/>
  <c r="L728" i="9" s="1"/>
  <c r="L729" i="9" a="1"/>
  <c r="L729" i="9" s="1"/>
  <c r="M729" i="9"/>
  <c r="M730" i="9"/>
  <c r="L730" i="9" a="1"/>
  <c r="L730" i="9" s="1"/>
  <c r="L731" i="9" a="1"/>
  <c r="L731" i="9" s="1"/>
  <c r="M731" i="9"/>
  <c r="M732" i="9"/>
  <c r="L732" i="9" a="1"/>
  <c r="L732" i="9" s="1"/>
  <c r="L733" i="9" a="1"/>
  <c r="L733" i="9" s="1"/>
  <c r="M733" i="9"/>
  <c r="M734" i="9"/>
  <c r="L734" i="9" a="1"/>
  <c r="L734" i="9" s="1"/>
  <c r="L735" i="9" a="1"/>
  <c r="L735" i="9" s="1"/>
  <c r="M735" i="9"/>
  <c r="M736" i="9"/>
  <c r="L736" i="9" a="1"/>
  <c r="L736" i="9" s="1"/>
  <c r="L737" i="9" a="1"/>
  <c r="L737" i="9" s="1"/>
  <c r="M737" i="9"/>
  <c r="M738" i="9"/>
  <c r="L738" i="9" a="1"/>
  <c r="L738" i="9" s="1"/>
  <c r="L739" i="9" a="1"/>
  <c r="L739" i="9" s="1"/>
  <c r="M739" i="9"/>
  <c r="M740" i="9"/>
  <c r="L740" i="9" a="1"/>
  <c r="L740" i="9" s="1"/>
  <c r="L741" i="9" a="1"/>
  <c r="L741" i="9" s="1"/>
  <c r="M741" i="9"/>
  <c r="M742" i="9"/>
  <c r="L742" i="9" a="1"/>
  <c r="L742" i="9" s="1"/>
  <c r="L743" i="9" a="1"/>
  <c r="L743" i="9" s="1"/>
  <c r="M743" i="9"/>
  <c r="M744" i="9"/>
  <c r="L744" i="9" a="1"/>
  <c r="L744" i="9" s="1"/>
  <c r="L745" i="9" a="1"/>
  <c r="L745" i="9" s="1"/>
  <c r="M745" i="9"/>
  <c r="M746" i="9"/>
  <c r="L746" i="9" a="1"/>
  <c r="L746" i="9" s="1"/>
  <c r="L747" i="9" a="1"/>
  <c r="L747" i="9" s="1"/>
  <c r="M747" i="9"/>
  <c r="M748" i="9"/>
  <c r="L748" i="9" a="1"/>
  <c r="L748" i="9" s="1"/>
  <c r="L749" i="9" a="1"/>
  <c r="L749" i="9" s="1"/>
  <c r="M749" i="9"/>
  <c r="M750" i="9"/>
  <c r="L750" i="9" a="1"/>
  <c r="L750" i="9" s="1"/>
  <c r="L751" i="9" a="1"/>
  <c r="L751" i="9" s="1"/>
  <c r="M751" i="9"/>
  <c r="M752" i="9"/>
  <c r="L752" i="9" a="1"/>
  <c r="L752" i="9" s="1"/>
  <c r="L753" i="9" a="1"/>
  <c r="L753" i="9" s="1"/>
  <c r="M753" i="9"/>
  <c r="M754" i="9"/>
  <c r="L754" i="9" a="1"/>
  <c r="L754" i="9" s="1"/>
  <c r="L755" i="9" a="1"/>
  <c r="L755" i="9" s="1"/>
  <c r="M755" i="9"/>
  <c r="M756" i="9"/>
  <c r="L756" i="9" a="1"/>
  <c r="L756" i="9" s="1"/>
  <c r="L757" i="9" a="1"/>
  <c r="L757" i="9" s="1"/>
  <c r="M757" i="9"/>
  <c r="M758" i="9"/>
  <c r="L758" i="9" a="1"/>
  <c r="L758" i="9" s="1"/>
  <c r="L759" i="9" a="1"/>
  <c r="L759" i="9" s="1"/>
  <c r="M759" i="9"/>
  <c r="M760" i="9"/>
  <c r="L760" i="9" a="1"/>
  <c r="L760" i="9" s="1"/>
  <c r="L761" i="9" a="1"/>
  <c r="L761" i="9" s="1"/>
  <c r="M761" i="9"/>
  <c r="M762" i="9"/>
  <c r="L762" i="9" a="1"/>
  <c r="L762" i="9" s="1"/>
  <c r="L763" i="9" a="1"/>
  <c r="L763" i="9" s="1"/>
  <c r="M763" i="9"/>
  <c r="M764" i="9"/>
  <c r="L764" i="9" a="1"/>
  <c r="L764" i="9" s="1"/>
  <c r="L765" i="9" a="1"/>
  <c r="L765" i="9" s="1"/>
  <c r="M765" i="9"/>
  <c r="M766" i="9"/>
  <c r="L766" i="9" a="1"/>
  <c r="L766" i="9" s="1"/>
  <c r="L915" i="9" a="1"/>
  <c r="L915" i="9" s="1"/>
  <c r="K915" i="9"/>
  <c r="M915" i="9"/>
  <c r="L835" i="9" a="1"/>
  <c r="L835" i="9" s="1"/>
  <c r="K835" i="9"/>
  <c r="L843" i="9" a="1"/>
  <c r="L843" i="9" s="1"/>
  <c r="K843" i="9"/>
  <c r="L897" i="9" a="1"/>
  <c r="L897" i="9" s="1"/>
  <c r="K897" i="9"/>
  <c r="M897" i="9"/>
  <c r="L905" i="9" a="1"/>
  <c r="L905" i="9" s="1"/>
  <c r="K905" i="9"/>
  <c r="M905" i="9"/>
  <c r="L913" i="9" a="1"/>
  <c r="L913" i="9" s="1"/>
  <c r="K913" i="9"/>
  <c r="M913" i="9"/>
  <c r="L998" i="9" a="1"/>
  <c r="L998" i="9" s="1"/>
  <c r="K998" i="9"/>
  <c r="M998" i="9"/>
  <c r="M781" i="9"/>
  <c r="M785" i="9"/>
  <c r="M789" i="9"/>
  <c r="M793" i="9"/>
  <c r="M797" i="9"/>
  <c r="M801" i="9"/>
  <c r="M805" i="9"/>
  <c r="M809" i="9"/>
  <c r="M813" i="9"/>
  <c r="M817" i="9"/>
  <c r="M821" i="9"/>
  <c r="M825" i="9"/>
  <c r="L829" i="9" a="1"/>
  <c r="L829" i="9" s="1"/>
  <c r="K829" i="9"/>
  <c r="L837" i="9" a="1"/>
  <c r="L837" i="9" s="1"/>
  <c r="K837" i="9"/>
  <c r="L845" i="9" a="1"/>
  <c r="L845" i="9" s="1"/>
  <c r="K845" i="9"/>
  <c r="M845" i="9"/>
  <c r="L847" i="9" a="1"/>
  <c r="L847" i="9" s="1"/>
  <c r="K847" i="9"/>
  <c r="M847" i="9"/>
  <c r="L849" i="9" a="1"/>
  <c r="L849" i="9" s="1"/>
  <c r="K849" i="9"/>
  <c r="M849" i="9"/>
  <c r="L851" i="9" a="1"/>
  <c r="L851" i="9" s="1"/>
  <c r="K851" i="9"/>
  <c r="M851" i="9"/>
  <c r="L853" i="9" a="1"/>
  <c r="L853" i="9" s="1"/>
  <c r="K853" i="9"/>
  <c r="M853" i="9"/>
  <c r="L855" i="9" a="1"/>
  <c r="L855" i="9" s="1"/>
  <c r="K855" i="9"/>
  <c r="M855" i="9"/>
  <c r="L857" i="9" a="1"/>
  <c r="L857" i="9" s="1"/>
  <c r="K857" i="9"/>
  <c r="M857" i="9"/>
  <c r="L859" i="9" a="1"/>
  <c r="L859" i="9" s="1"/>
  <c r="K859" i="9"/>
  <c r="M859" i="9"/>
  <c r="L861" i="9" a="1"/>
  <c r="L861" i="9" s="1"/>
  <c r="K861" i="9"/>
  <c r="M861" i="9"/>
  <c r="L863" i="9" a="1"/>
  <c r="L863" i="9" s="1"/>
  <c r="K863" i="9"/>
  <c r="M863" i="9"/>
  <c r="L865" i="9" a="1"/>
  <c r="L865" i="9" s="1"/>
  <c r="K865" i="9"/>
  <c r="M865" i="9"/>
  <c r="L867" i="9" a="1"/>
  <c r="L867" i="9" s="1"/>
  <c r="K867" i="9"/>
  <c r="M867" i="9"/>
  <c r="L869" i="9" a="1"/>
  <c r="L869" i="9" s="1"/>
  <c r="K869" i="9"/>
  <c r="M869" i="9"/>
  <c r="L871" i="9" a="1"/>
  <c r="L871" i="9" s="1"/>
  <c r="K871" i="9"/>
  <c r="M871" i="9"/>
  <c r="L873" i="9" a="1"/>
  <c r="L873" i="9" s="1"/>
  <c r="K873" i="9"/>
  <c r="M873" i="9"/>
  <c r="L875" i="9" a="1"/>
  <c r="L875" i="9" s="1"/>
  <c r="K875" i="9"/>
  <c r="M875" i="9"/>
  <c r="L877" i="9" a="1"/>
  <c r="L877" i="9" s="1"/>
  <c r="K877" i="9"/>
  <c r="M877" i="9"/>
  <c r="L879" i="9" a="1"/>
  <c r="L879" i="9" s="1"/>
  <c r="K879" i="9"/>
  <c r="M879" i="9"/>
  <c r="L881" i="9" a="1"/>
  <c r="L881" i="9" s="1"/>
  <c r="K881" i="9"/>
  <c r="M881" i="9"/>
  <c r="L883" i="9" a="1"/>
  <c r="L883" i="9" s="1"/>
  <c r="K883" i="9"/>
  <c r="M883" i="9"/>
  <c r="L885" i="9" a="1"/>
  <c r="L885" i="9" s="1"/>
  <c r="K885" i="9"/>
  <c r="M885" i="9"/>
  <c r="L887" i="9" a="1"/>
  <c r="L887" i="9" s="1"/>
  <c r="K887" i="9"/>
  <c r="M887" i="9"/>
  <c r="L889" i="9" a="1"/>
  <c r="L889" i="9" s="1"/>
  <c r="K889" i="9"/>
  <c r="M889" i="9"/>
  <c r="L891" i="9" a="1"/>
  <c r="L891" i="9" s="1"/>
  <c r="K891" i="9"/>
  <c r="M891" i="9"/>
  <c r="L893" i="9" a="1"/>
  <c r="L893" i="9" s="1"/>
  <c r="K893" i="9"/>
  <c r="M893" i="9"/>
  <c r="L895" i="9" a="1"/>
  <c r="L895" i="9" s="1"/>
  <c r="K895" i="9"/>
  <c r="M895" i="9"/>
  <c r="L903" i="9" a="1"/>
  <c r="L903" i="9" s="1"/>
  <c r="K903" i="9"/>
  <c r="M903" i="9"/>
  <c r="L911" i="9" a="1"/>
  <c r="L911" i="9" s="1"/>
  <c r="K911" i="9"/>
  <c r="M911" i="9"/>
  <c r="K960" i="9"/>
  <c r="M960" i="9"/>
  <c r="L960" i="9" a="1"/>
  <c r="L960" i="9" s="1"/>
  <c r="L994" i="9" a="1"/>
  <c r="L994" i="9" s="1"/>
  <c r="K994" i="9"/>
  <c r="M994" i="9"/>
  <c r="L831" i="9" a="1"/>
  <c r="L831" i="9" s="1"/>
  <c r="K831" i="9"/>
  <c r="L839" i="9" a="1"/>
  <c r="L839" i="9" s="1"/>
  <c r="K839" i="9"/>
  <c r="L901" i="9" a="1"/>
  <c r="L901" i="9" s="1"/>
  <c r="K901" i="9"/>
  <c r="M901" i="9"/>
  <c r="L909" i="9" a="1"/>
  <c r="L909" i="9" s="1"/>
  <c r="K909" i="9"/>
  <c r="M909" i="9"/>
  <c r="L917" i="9" a="1"/>
  <c r="L917" i="9" s="1"/>
  <c r="K917" i="9"/>
  <c r="M918" i="9"/>
  <c r="L920" i="9" a="1"/>
  <c r="L920" i="9" s="1"/>
  <c r="M922" i="9"/>
  <c r="L924" i="9" a="1"/>
  <c r="L924" i="9" s="1"/>
  <c r="M926" i="9"/>
  <c r="L928" i="9" a="1"/>
  <c r="L928" i="9" s="1"/>
  <c r="M930" i="9"/>
  <c r="L932" i="9" a="1"/>
  <c r="L932" i="9" s="1"/>
  <c r="M934" i="9"/>
  <c r="L936" i="9" a="1"/>
  <c r="L936" i="9" s="1"/>
  <c r="M938" i="9"/>
  <c r="L940" i="9" a="1"/>
  <c r="L940" i="9" s="1"/>
  <c r="M942" i="9"/>
  <c r="L944" i="9" a="1"/>
  <c r="L944" i="9" s="1"/>
  <c r="M946" i="9"/>
  <c r="L948" i="9" a="1"/>
  <c r="L948" i="9" s="1"/>
  <c r="M950" i="9"/>
  <c r="L952" i="9" a="1"/>
  <c r="L952" i="9" s="1"/>
  <c r="K954" i="9"/>
  <c r="M954" i="9"/>
  <c r="K962" i="9"/>
  <c r="M962" i="9"/>
  <c r="K956" i="9"/>
  <c r="M956" i="9"/>
  <c r="K964" i="9"/>
  <c r="M964" i="9"/>
  <c r="K966" i="9"/>
  <c r="M966" i="9"/>
  <c r="K968" i="9"/>
  <c r="M968" i="9"/>
  <c r="K970" i="9"/>
  <c r="M970" i="9"/>
  <c r="K972" i="9"/>
  <c r="M972" i="9"/>
  <c r="K974" i="9"/>
  <c r="M974" i="9"/>
  <c r="K976" i="9"/>
  <c r="M976" i="9"/>
  <c r="K978" i="9"/>
  <c r="M978" i="9"/>
  <c r="K980" i="9"/>
  <c r="M980" i="9"/>
  <c r="K982" i="9"/>
  <c r="M982" i="9"/>
  <c r="K984" i="9"/>
  <c r="M984" i="9"/>
  <c r="K986" i="9"/>
  <c r="M986" i="9"/>
  <c r="K988" i="9"/>
  <c r="M988" i="9"/>
  <c r="K990" i="9"/>
  <c r="M990" i="9"/>
  <c r="L992" i="9" a="1"/>
  <c r="L992" i="9" s="1"/>
  <c r="K992" i="9"/>
  <c r="M992" i="9"/>
  <c r="L996" i="9" a="1"/>
  <c r="L996" i="9" s="1"/>
  <c r="K996" i="9"/>
  <c r="M996" i="9"/>
  <c r="L1000" i="9" a="1"/>
  <c r="L1000" i="9" s="1"/>
  <c r="K1000" i="9"/>
  <c r="M1000" i="9"/>
  <c r="M920" i="9"/>
  <c r="M924" i="9"/>
  <c r="M928" i="9"/>
  <c r="M932" i="9"/>
  <c r="M936" i="9"/>
  <c r="M940" i="9"/>
  <c r="M944" i="9"/>
  <c r="M948" i="9"/>
  <c r="M952" i="9"/>
  <c r="K958" i="9"/>
  <c r="M958" i="9"/>
  <c r="L993" i="9" a="1"/>
  <c r="L993" i="9" s="1"/>
  <c r="L995" i="9" a="1"/>
  <c r="L995" i="9" s="1"/>
  <c r="L997" i="9" a="1"/>
  <c r="L997" i="9" s="1"/>
  <c r="L999" i="9" a="1"/>
  <c r="L999" i="9" s="1"/>
  <c r="L1001" i="9" a="1"/>
  <c r="L1001" i="9" s="1"/>
  <c r="M214" i="8"/>
  <c r="M216" i="8"/>
  <c r="M218" i="8"/>
  <c r="M221" i="8"/>
  <c r="L223" i="8" a="1"/>
  <c r="L223" i="8" s="1"/>
  <c r="M225" i="8"/>
  <c r="L227" i="8" a="1"/>
  <c r="L227" i="8" s="1"/>
  <c r="M229" i="8"/>
  <c r="L231" i="8" a="1"/>
  <c r="L231" i="8" s="1"/>
  <c r="M233" i="8"/>
  <c r="L235" i="8" a="1"/>
  <c r="L235" i="8" s="1"/>
  <c r="M237" i="8"/>
  <c r="L239" i="8" a="1"/>
  <c r="L239" i="8" s="1"/>
  <c r="M241" i="8"/>
  <c r="L243" i="8" a="1"/>
  <c r="L243" i="8" s="1"/>
  <c r="M245" i="8"/>
  <c r="L247" i="8" a="1"/>
  <c r="L247" i="8" s="1"/>
  <c r="M249" i="8"/>
  <c r="L251" i="8" a="1"/>
  <c r="L251" i="8" s="1"/>
  <c r="M253" i="8"/>
  <c r="L255" i="8" a="1"/>
  <c r="L255" i="8" s="1"/>
  <c r="M257" i="8"/>
  <c r="L259" i="8" a="1"/>
  <c r="L259" i="8" s="1"/>
  <c r="M261" i="8"/>
  <c r="L263" i="8" a="1"/>
  <c r="L263" i="8" s="1"/>
  <c r="M265" i="8"/>
  <c r="K271" i="8"/>
  <c r="L271" i="8" a="1"/>
  <c r="L271" i="8" s="1"/>
  <c r="K279" i="8"/>
  <c r="L279" i="8" a="1"/>
  <c r="L279" i="8" s="1"/>
  <c r="K220" i="8"/>
  <c r="K273" i="8"/>
  <c r="L273" i="8" a="1"/>
  <c r="L273" i="8" s="1"/>
  <c r="K281" i="8"/>
  <c r="L281" i="8" a="1"/>
  <c r="L281" i="8" s="1"/>
  <c r="M223" i="8"/>
  <c r="M227" i="8"/>
  <c r="M231" i="8"/>
  <c r="M235" i="8"/>
  <c r="M239" i="8"/>
  <c r="M243" i="8"/>
  <c r="M247" i="8"/>
  <c r="M251" i="8"/>
  <c r="M255" i="8"/>
  <c r="M259" i="8"/>
  <c r="M263" i="8"/>
  <c r="K267" i="8"/>
  <c r="L267" i="8" a="1"/>
  <c r="L267" i="8" s="1"/>
  <c r="K275" i="8"/>
  <c r="L275" i="8" a="1"/>
  <c r="L275" i="8" s="1"/>
  <c r="K283" i="8"/>
  <c r="M283" i="8"/>
  <c r="L283" i="8" a="1"/>
  <c r="L283" i="8" s="1"/>
  <c r="K269" i="8"/>
  <c r="L269" i="8" a="1"/>
  <c r="L269" i="8" s="1"/>
  <c r="K277" i="8"/>
  <c r="L277" i="8" a="1"/>
  <c r="L277" i="8" s="1"/>
  <c r="L285" i="8" a="1"/>
  <c r="L285" i="8" s="1"/>
  <c r="L287" i="8" a="1"/>
  <c r="L287" i="8" s="1"/>
  <c r="L289" i="8" a="1"/>
  <c r="L289" i="8" s="1"/>
  <c r="L291" i="8" a="1"/>
  <c r="L291" i="8" s="1"/>
  <c r="L293" i="8" a="1"/>
  <c r="L293" i="8" s="1"/>
  <c r="L295" i="8" a="1"/>
  <c r="L295" i="8" s="1"/>
  <c r="L297" i="8" a="1"/>
  <c r="L297" i="8" s="1"/>
  <c r="L299" i="8" a="1"/>
  <c r="L299" i="8" s="1"/>
  <c r="L301" i="8" a="1"/>
  <c r="L301" i="8" s="1"/>
  <c r="L303" i="8" a="1"/>
  <c r="L303" i="8" s="1"/>
  <c r="L305" i="8" a="1"/>
  <c r="L305" i="8" s="1"/>
  <c r="L307" i="8" a="1"/>
  <c r="L307" i="8" s="1"/>
  <c r="L309" i="8" a="1"/>
  <c r="L309" i="8" s="1"/>
  <c r="L311" i="8" a="1"/>
  <c r="L311" i="8" s="1"/>
  <c r="L313" i="8" a="1"/>
  <c r="L313" i="8" s="1"/>
  <c r="L315" i="8" a="1"/>
  <c r="L315" i="8" s="1"/>
  <c r="L317" i="8" a="1"/>
  <c r="L317" i="8" s="1"/>
  <c r="L319" i="8" a="1"/>
  <c r="L319" i="8" s="1"/>
  <c r="L321" i="8" a="1"/>
  <c r="L321" i="8" s="1"/>
  <c r="L323" i="8" a="1"/>
  <c r="L323" i="8" s="1"/>
  <c r="L325" i="8" a="1"/>
  <c r="L325" i="8" s="1"/>
  <c r="L327" i="8" a="1"/>
  <c r="L327" i="8" s="1"/>
  <c r="L329" i="8" a="1"/>
  <c r="L329" i="8" s="1"/>
  <c r="L331" i="8" a="1"/>
  <c r="L331" i="8" s="1"/>
  <c r="L333" i="8" a="1"/>
  <c r="L333" i="8" s="1"/>
  <c r="L335" i="8" a="1"/>
  <c r="L335" i="8" s="1"/>
  <c r="L337" i="8" a="1"/>
  <c r="L337" i="8" s="1"/>
  <c r="L339" i="8" a="1"/>
  <c r="L339" i="8" s="1"/>
  <c r="L341" i="8" a="1"/>
  <c r="L341" i="8" s="1"/>
  <c r="L343" i="8" a="1"/>
  <c r="L343" i="8" s="1"/>
  <c r="L345" i="8" a="1"/>
  <c r="L345" i="8" s="1"/>
  <c r="L347" i="8" a="1"/>
  <c r="L347" i="8" s="1"/>
  <c r="L349" i="8" a="1"/>
  <c r="L349" i="8" s="1"/>
  <c r="L351" i="8" a="1"/>
  <c r="L351" i="8" s="1"/>
  <c r="L353" i="8" a="1"/>
  <c r="L353" i="8" s="1"/>
  <c r="L355" i="8" a="1"/>
  <c r="L355" i="8" s="1"/>
  <c r="L357" i="8" a="1"/>
  <c r="L357" i="8" s="1"/>
  <c r="L359" i="8" a="1"/>
  <c r="L359" i="8" s="1"/>
  <c r="L361" i="8" a="1"/>
  <c r="L361" i="8" s="1"/>
  <c r="L363" i="8" a="1"/>
  <c r="L363" i="8" s="1"/>
  <c r="K526" i="8"/>
  <c r="L526" i="8" a="1"/>
  <c r="L526" i="8" s="1"/>
  <c r="K530" i="8"/>
  <c r="L530" i="8" a="1"/>
  <c r="L530" i="8" s="1"/>
  <c r="K534" i="8"/>
  <c r="L534" i="8" a="1"/>
  <c r="L534" i="8" s="1"/>
  <c r="K538" i="8"/>
  <c r="L538" i="8" a="1"/>
  <c r="L538" i="8" s="1"/>
  <c r="K542" i="8"/>
  <c r="L542" i="8" a="1"/>
  <c r="L542" i="8" s="1"/>
  <c r="K546" i="8"/>
  <c r="L546" i="8" a="1"/>
  <c r="L546" i="8" s="1"/>
  <c r="M546" i="8"/>
  <c r="M366" i="8"/>
  <c r="M370" i="8"/>
  <c r="M374" i="8"/>
  <c r="M378" i="8"/>
  <c r="M382" i="8"/>
  <c r="M386" i="8"/>
  <c r="M390" i="8"/>
  <c r="M394" i="8"/>
  <c r="M398" i="8"/>
  <c r="M402" i="8"/>
  <c r="M406" i="8"/>
  <c r="M410" i="8"/>
  <c r="M522" i="8"/>
  <c r="L524" i="8" a="1"/>
  <c r="L524" i="8" s="1"/>
  <c r="M285" i="8"/>
  <c r="M287" i="8"/>
  <c r="M289" i="8"/>
  <c r="M291" i="8"/>
  <c r="M293" i="8"/>
  <c r="M295" i="8"/>
  <c r="M297" i="8"/>
  <c r="M299" i="8"/>
  <c r="M301" i="8"/>
  <c r="M303" i="8"/>
  <c r="M305" i="8"/>
  <c r="M307" i="8"/>
  <c r="M309" i="8"/>
  <c r="M311" i="8"/>
  <c r="M313" i="8"/>
  <c r="M315" i="8"/>
  <c r="M317" i="8"/>
  <c r="M319" i="8"/>
  <c r="M321" i="8"/>
  <c r="M323" i="8"/>
  <c r="M325" i="8"/>
  <c r="M327" i="8"/>
  <c r="M329" i="8"/>
  <c r="M331" i="8"/>
  <c r="M333" i="8"/>
  <c r="M335" i="8"/>
  <c r="M337" i="8"/>
  <c r="M339" i="8"/>
  <c r="M341" i="8"/>
  <c r="M343" i="8"/>
  <c r="M345" i="8"/>
  <c r="M347" i="8"/>
  <c r="M349" i="8"/>
  <c r="M351" i="8"/>
  <c r="M353" i="8"/>
  <c r="M355" i="8"/>
  <c r="M357" i="8"/>
  <c r="M359" i="8"/>
  <c r="M361" i="8"/>
  <c r="M363" i="8"/>
  <c r="L518" i="8" a="1"/>
  <c r="L518" i="8" s="1"/>
  <c r="M526" i="8"/>
  <c r="M530" i="8"/>
  <c r="M534" i="8"/>
  <c r="M538" i="8"/>
  <c r="M542" i="8"/>
  <c r="M364" i="8"/>
  <c r="L366" i="8" a="1"/>
  <c r="L366" i="8" s="1"/>
  <c r="M368" i="8"/>
  <c r="L370" i="8" a="1"/>
  <c r="L370" i="8" s="1"/>
  <c r="M372" i="8"/>
  <c r="L374" i="8" a="1"/>
  <c r="L374" i="8" s="1"/>
  <c r="M376" i="8"/>
  <c r="L378" i="8" a="1"/>
  <c r="L378" i="8" s="1"/>
  <c r="M380" i="8"/>
  <c r="L382" i="8" a="1"/>
  <c r="L382" i="8" s="1"/>
  <c r="M384" i="8"/>
  <c r="L386" i="8" a="1"/>
  <c r="L386" i="8" s="1"/>
  <c r="M388" i="8"/>
  <c r="L390" i="8" a="1"/>
  <c r="L390" i="8" s="1"/>
  <c r="M392" i="8"/>
  <c r="L394" i="8" a="1"/>
  <c r="L394" i="8" s="1"/>
  <c r="M396" i="8"/>
  <c r="L398" i="8" a="1"/>
  <c r="L398" i="8" s="1"/>
  <c r="M400" i="8"/>
  <c r="L402" i="8" a="1"/>
  <c r="L402" i="8" s="1"/>
  <c r="M404" i="8"/>
  <c r="L406" i="8" a="1"/>
  <c r="L406" i="8" s="1"/>
  <c r="M408" i="8"/>
  <c r="L410" i="8" a="1"/>
  <c r="L410" i="8" s="1"/>
  <c r="M518" i="8"/>
  <c r="L520" i="8" a="1"/>
  <c r="L520" i="8" s="1"/>
  <c r="L578" i="8" a="1"/>
  <c r="L578" i="8" s="1"/>
  <c r="K578" i="8"/>
  <c r="L586" i="8" a="1"/>
  <c r="L586" i="8" s="1"/>
  <c r="K586" i="8"/>
  <c r="M550" i="8"/>
  <c r="M554" i="8"/>
  <c r="M558" i="8"/>
  <c r="M562" i="8"/>
  <c r="M566" i="8"/>
  <c r="M570" i="8"/>
  <c r="M574" i="8"/>
  <c r="L580" i="8" a="1"/>
  <c r="L580" i="8" s="1"/>
  <c r="K580" i="8"/>
  <c r="L582" i="8" a="1"/>
  <c r="L582" i="8" s="1"/>
  <c r="K582" i="8"/>
  <c r="M528" i="8"/>
  <c r="M532" i="8"/>
  <c r="M536" i="8"/>
  <c r="M540" i="8"/>
  <c r="M544" i="8"/>
  <c r="M548" i="8"/>
  <c r="L550" i="8" a="1"/>
  <c r="L550" i="8" s="1"/>
  <c r="M552" i="8"/>
  <c r="L554" i="8" a="1"/>
  <c r="L554" i="8" s="1"/>
  <c r="M556" i="8"/>
  <c r="L558" i="8" a="1"/>
  <c r="L558" i="8" s="1"/>
  <c r="M560" i="8"/>
  <c r="L562" i="8" a="1"/>
  <c r="L562" i="8" s="1"/>
  <c r="M564" i="8"/>
  <c r="L566" i="8" a="1"/>
  <c r="L566" i="8" s="1"/>
  <c r="M568" i="8"/>
  <c r="L570" i="8" a="1"/>
  <c r="L570" i="8" s="1"/>
  <c r="M572" i="8"/>
  <c r="L574" i="8" a="1"/>
  <c r="L574" i="8" s="1"/>
  <c r="L576" i="8" a="1"/>
  <c r="L576" i="8" s="1"/>
  <c r="K576" i="8"/>
  <c r="L584" i="8" a="1"/>
  <c r="L584" i="8" s="1"/>
  <c r="K584" i="8"/>
  <c r="K669" i="8"/>
  <c r="L669" i="8" a="1"/>
  <c r="L669" i="8" s="1"/>
  <c r="M669" i="8"/>
  <c r="K677" i="8"/>
  <c r="L677" i="8" a="1"/>
  <c r="L677" i="8" s="1"/>
  <c r="M677" i="8"/>
  <c r="K685" i="8"/>
  <c r="L685" i="8" a="1"/>
  <c r="L685" i="8" s="1"/>
  <c r="M685" i="8"/>
  <c r="K693" i="8"/>
  <c r="L693" i="8" a="1"/>
  <c r="L693" i="8" s="1"/>
  <c r="M693" i="8"/>
  <c r="K701" i="8"/>
  <c r="L701" i="8" a="1"/>
  <c r="L701" i="8" s="1"/>
  <c r="M701" i="8"/>
  <c r="K709" i="8"/>
  <c r="L709" i="8" a="1"/>
  <c r="L709" i="8" s="1"/>
  <c r="M709" i="8"/>
  <c r="K717" i="8"/>
  <c r="L717" i="8" a="1"/>
  <c r="L717" i="8" s="1"/>
  <c r="M717" i="8"/>
  <c r="K725" i="8"/>
  <c r="L725" i="8" a="1"/>
  <c r="L725" i="8" s="1"/>
  <c r="M725" i="8"/>
  <c r="L612" i="8" a="1"/>
  <c r="L612" i="8" s="1"/>
  <c r="M612" i="8"/>
  <c r="M613" i="8"/>
  <c r="L613" i="8" a="1"/>
  <c r="L613" i="8" s="1"/>
  <c r="L614" i="8" a="1"/>
  <c r="L614" i="8" s="1"/>
  <c r="M614" i="8"/>
  <c r="M615" i="8"/>
  <c r="L615" i="8" a="1"/>
  <c r="L615" i="8" s="1"/>
  <c r="L616" i="8" a="1"/>
  <c r="L616" i="8" s="1"/>
  <c r="M616" i="8"/>
  <c r="M617" i="8"/>
  <c r="L617" i="8" a="1"/>
  <c r="L617" i="8" s="1"/>
  <c r="L618" i="8" a="1"/>
  <c r="L618" i="8" s="1"/>
  <c r="M618" i="8"/>
  <c r="M619" i="8"/>
  <c r="L619" i="8" a="1"/>
  <c r="L619" i="8" s="1"/>
  <c r="L620" i="8" a="1"/>
  <c r="L620" i="8" s="1"/>
  <c r="M620" i="8"/>
  <c r="M621" i="8"/>
  <c r="L621" i="8" a="1"/>
  <c r="L621" i="8" s="1"/>
  <c r="L622" i="8" a="1"/>
  <c r="L622" i="8" s="1"/>
  <c r="M622" i="8"/>
  <c r="M623" i="8"/>
  <c r="L623" i="8" a="1"/>
  <c r="L623" i="8" s="1"/>
  <c r="L624" i="8" a="1"/>
  <c r="L624" i="8" s="1"/>
  <c r="M624" i="8"/>
  <c r="M625" i="8"/>
  <c r="L625" i="8" a="1"/>
  <c r="L625" i="8" s="1"/>
  <c r="L626" i="8" a="1"/>
  <c r="L626" i="8" s="1"/>
  <c r="M626" i="8"/>
  <c r="M627" i="8"/>
  <c r="L627" i="8" a="1"/>
  <c r="L627" i="8" s="1"/>
  <c r="L628" i="8" a="1"/>
  <c r="L628" i="8" s="1"/>
  <c r="M628" i="8"/>
  <c r="M629" i="8"/>
  <c r="L629" i="8" a="1"/>
  <c r="L629" i="8" s="1"/>
  <c r="L630" i="8" a="1"/>
  <c r="L630" i="8" s="1"/>
  <c r="M630" i="8"/>
  <c r="M631" i="8"/>
  <c r="L631" i="8" a="1"/>
  <c r="L631" i="8" s="1"/>
  <c r="L632" i="8" a="1"/>
  <c r="L632" i="8" s="1"/>
  <c r="M632" i="8"/>
  <c r="M633" i="8"/>
  <c r="L633" i="8" a="1"/>
  <c r="L633" i="8" s="1"/>
  <c r="L634" i="8" a="1"/>
  <c r="L634" i="8" s="1"/>
  <c r="M634" i="8"/>
  <c r="M635" i="8"/>
  <c r="L635" i="8" a="1"/>
  <c r="L635" i="8" s="1"/>
  <c r="L636" i="8" a="1"/>
  <c r="L636" i="8" s="1"/>
  <c r="M636" i="8"/>
  <c r="M637" i="8"/>
  <c r="L637" i="8" a="1"/>
  <c r="L637" i="8" s="1"/>
  <c r="L638" i="8" a="1"/>
  <c r="L638" i="8" s="1"/>
  <c r="M638" i="8"/>
  <c r="M639" i="8"/>
  <c r="L639" i="8" a="1"/>
  <c r="L639" i="8" s="1"/>
  <c r="L640" i="8" a="1"/>
  <c r="L640" i="8" s="1"/>
  <c r="M640" i="8"/>
  <c r="M641" i="8"/>
  <c r="L641" i="8" a="1"/>
  <c r="L641" i="8" s="1"/>
  <c r="L642" i="8" a="1"/>
  <c r="L642" i="8" s="1"/>
  <c r="M642" i="8"/>
  <c r="M643" i="8"/>
  <c r="L643" i="8" a="1"/>
  <c r="L643" i="8" s="1"/>
  <c r="L644" i="8" a="1"/>
  <c r="L644" i="8" s="1"/>
  <c r="M644" i="8"/>
  <c r="M645" i="8"/>
  <c r="L645" i="8" a="1"/>
  <c r="L645" i="8" s="1"/>
  <c r="L646" i="8" a="1"/>
  <c r="L646" i="8" s="1"/>
  <c r="M646" i="8"/>
  <c r="M647" i="8"/>
  <c r="L647" i="8" a="1"/>
  <c r="L647" i="8" s="1"/>
  <c r="L648" i="8" a="1"/>
  <c r="L648" i="8" s="1"/>
  <c r="M648" i="8"/>
  <c r="M649" i="8"/>
  <c r="L649" i="8" a="1"/>
  <c r="L649" i="8" s="1"/>
  <c r="L650" i="8" a="1"/>
  <c r="L650" i="8" s="1"/>
  <c r="M650" i="8"/>
  <c r="M651" i="8"/>
  <c r="L651" i="8" a="1"/>
  <c r="L651" i="8" s="1"/>
  <c r="L652" i="8" a="1"/>
  <c r="L652" i="8" s="1"/>
  <c r="M652" i="8"/>
  <c r="M653" i="8"/>
  <c r="L653" i="8" a="1"/>
  <c r="L653" i="8" s="1"/>
  <c r="L654" i="8" a="1"/>
  <c r="L654" i="8" s="1"/>
  <c r="M654" i="8"/>
  <c r="M655" i="8"/>
  <c r="L655" i="8" a="1"/>
  <c r="L655" i="8" s="1"/>
  <c r="L656" i="8" a="1"/>
  <c r="L656" i="8" s="1"/>
  <c r="M656" i="8"/>
  <c r="M657" i="8"/>
  <c r="L657" i="8" a="1"/>
  <c r="L657" i="8" s="1"/>
  <c r="L658" i="8" a="1"/>
  <c r="L658" i="8" s="1"/>
  <c r="M658" i="8"/>
  <c r="M659" i="8"/>
  <c r="L659" i="8" a="1"/>
  <c r="L659" i="8" s="1"/>
  <c r="L660" i="8" a="1"/>
  <c r="L660" i="8" s="1"/>
  <c r="M660" i="8"/>
  <c r="M661" i="8"/>
  <c r="L661" i="8" a="1"/>
  <c r="L661" i="8" s="1"/>
  <c r="L662" i="8" a="1"/>
  <c r="L662" i="8" s="1"/>
  <c r="M662" i="8"/>
  <c r="M663" i="8"/>
  <c r="L663" i="8" a="1"/>
  <c r="L663" i="8" s="1"/>
  <c r="L664" i="8" a="1"/>
  <c r="L664" i="8" s="1"/>
  <c r="M664" i="8"/>
  <c r="M665" i="8"/>
  <c r="L665" i="8" a="1"/>
  <c r="L665" i="8" s="1"/>
  <c r="L666" i="8" a="1"/>
  <c r="L666" i="8" s="1"/>
  <c r="M666" i="8"/>
  <c r="M733" i="8"/>
  <c r="K793" i="8"/>
  <c r="L793" i="8" a="1"/>
  <c r="L793" i="8" s="1"/>
  <c r="M793" i="8"/>
  <c r="K588" i="8"/>
  <c r="K590" i="8"/>
  <c r="K592" i="8"/>
  <c r="K594" i="8"/>
  <c r="K596" i="8"/>
  <c r="K598" i="8"/>
  <c r="K600" i="8"/>
  <c r="K602" i="8"/>
  <c r="K604" i="8"/>
  <c r="K606" i="8"/>
  <c r="K608" i="8"/>
  <c r="K610" i="8"/>
  <c r="K612" i="8"/>
  <c r="K613" i="8"/>
  <c r="K614" i="8"/>
  <c r="K615" i="8"/>
  <c r="K616" i="8"/>
  <c r="K617" i="8"/>
  <c r="K618" i="8"/>
  <c r="K619" i="8"/>
  <c r="K620" i="8"/>
  <c r="K621" i="8"/>
  <c r="K622" i="8"/>
  <c r="K623" i="8"/>
  <c r="K624" i="8"/>
  <c r="K625" i="8"/>
  <c r="K626" i="8"/>
  <c r="K627" i="8"/>
  <c r="K628" i="8"/>
  <c r="K629" i="8"/>
  <c r="K630" i="8"/>
  <c r="K631" i="8"/>
  <c r="K632" i="8"/>
  <c r="K633" i="8"/>
  <c r="K634" i="8"/>
  <c r="K635" i="8"/>
  <c r="K636" i="8"/>
  <c r="K637" i="8"/>
  <c r="K638" i="8"/>
  <c r="K639" i="8"/>
  <c r="K640" i="8"/>
  <c r="K641" i="8"/>
  <c r="K642" i="8"/>
  <c r="K643" i="8"/>
  <c r="K644" i="8"/>
  <c r="K645" i="8"/>
  <c r="K646" i="8"/>
  <c r="K647" i="8"/>
  <c r="K648" i="8"/>
  <c r="K649" i="8"/>
  <c r="K650" i="8"/>
  <c r="K651" i="8"/>
  <c r="K652" i="8"/>
  <c r="K653" i="8"/>
  <c r="K654" i="8"/>
  <c r="K655" i="8"/>
  <c r="K656" i="8"/>
  <c r="K657" i="8"/>
  <c r="K658" i="8"/>
  <c r="K659" i="8"/>
  <c r="K660" i="8"/>
  <c r="K661" i="8"/>
  <c r="K662" i="8"/>
  <c r="K663" i="8"/>
  <c r="K664" i="8"/>
  <c r="K665" i="8"/>
  <c r="K666" i="8"/>
  <c r="L667" i="8" a="1"/>
  <c r="L667" i="8" s="1"/>
  <c r="M673" i="8"/>
  <c r="L675" i="8" a="1"/>
  <c r="L675" i="8" s="1"/>
  <c r="M681" i="8"/>
  <c r="L683" i="8" a="1"/>
  <c r="L683" i="8" s="1"/>
  <c r="M689" i="8"/>
  <c r="L691" i="8" a="1"/>
  <c r="L691" i="8" s="1"/>
  <c r="M697" i="8"/>
  <c r="L699" i="8" a="1"/>
  <c r="L699" i="8" s="1"/>
  <c r="M705" i="8"/>
  <c r="L707" i="8" a="1"/>
  <c r="L707" i="8" s="1"/>
  <c r="M713" i="8"/>
  <c r="L715" i="8" a="1"/>
  <c r="L715" i="8" s="1"/>
  <c r="M721" i="8"/>
  <c r="L723" i="8" a="1"/>
  <c r="L723" i="8" s="1"/>
  <c r="M729" i="8"/>
  <c r="L731" i="8" a="1"/>
  <c r="L731" i="8" s="1"/>
  <c r="L733" i="8" a="1"/>
  <c r="L733" i="8" s="1"/>
  <c r="K739" i="8"/>
  <c r="L739" i="8" a="1"/>
  <c r="L739" i="8" s="1"/>
  <c r="K743" i="8"/>
  <c r="L743" i="8" a="1"/>
  <c r="L743" i="8" s="1"/>
  <c r="K747" i="8"/>
  <c r="L747" i="8" a="1"/>
  <c r="L747" i="8" s="1"/>
  <c r="K751" i="8"/>
  <c r="L751" i="8" a="1"/>
  <c r="L751" i="8" s="1"/>
  <c r="K755" i="8"/>
  <c r="L755" i="8" a="1"/>
  <c r="L755" i="8" s="1"/>
  <c r="K759" i="8"/>
  <c r="L759" i="8" a="1"/>
  <c r="L759" i="8" s="1"/>
  <c r="K763" i="8"/>
  <c r="L763" i="8" a="1"/>
  <c r="L763" i="8" s="1"/>
  <c r="K767" i="8"/>
  <c r="L767" i="8" a="1"/>
  <c r="L767" i="8" s="1"/>
  <c r="K771" i="8"/>
  <c r="L771" i="8" a="1"/>
  <c r="L771" i="8" s="1"/>
  <c r="K775" i="8"/>
  <c r="L775" i="8" a="1"/>
  <c r="L775" i="8" s="1"/>
  <c r="M775" i="8"/>
  <c r="L795" i="8" a="1"/>
  <c r="L795" i="8" s="1"/>
  <c r="L791" i="8" a="1"/>
  <c r="L791" i="8" s="1"/>
  <c r="M737" i="8"/>
  <c r="M741" i="8"/>
  <c r="M745" i="8"/>
  <c r="M749" i="8"/>
  <c r="M753" i="8"/>
  <c r="M757" i="8"/>
  <c r="M761" i="8"/>
  <c r="M765" i="8"/>
  <c r="M769" i="8"/>
  <c r="M773" i="8"/>
  <c r="K797" i="8"/>
  <c r="L797" i="8" a="1"/>
  <c r="L797" i="8" s="1"/>
  <c r="K801" i="8"/>
  <c r="L801" i="8" a="1"/>
  <c r="L801" i="8" s="1"/>
  <c r="K805" i="8"/>
  <c r="L805" i="8" a="1"/>
  <c r="L805" i="8" s="1"/>
  <c r="K809" i="8"/>
  <c r="L809" i="8" a="1"/>
  <c r="L809" i="8" s="1"/>
  <c r="K813" i="8"/>
  <c r="L813" i="8" a="1"/>
  <c r="L813" i="8" s="1"/>
  <c r="K817" i="8"/>
  <c r="L817" i="8" a="1"/>
  <c r="L817" i="8" s="1"/>
  <c r="K821" i="8"/>
  <c r="L821" i="8" a="1"/>
  <c r="L821" i="8" s="1"/>
  <c r="K825" i="8"/>
  <c r="L825" i="8" a="1"/>
  <c r="L825" i="8" s="1"/>
  <c r="K829" i="8"/>
  <c r="L829" i="8" a="1"/>
  <c r="L829" i="8" s="1"/>
  <c r="K833" i="8"/>
  <c r="L833" i="8" a="1"/>
  <c r="L833" i="8" s="1"/>
  <c r="K837" i="8"/>
  <c r="L837" i="8" a="1"/>
  <c r="L837" i="8" s="1"/>
  <c r="K841" i="8"/>
  <c r="L841" i="8" a="1"/>
  <c r="L841" i="8" s="1"/>
  <c r="K845" i="8"/>
  <c r="L845" i="8" a="1"/>
  <c r="L845" i="8" s="1"/>
  <c r="K849" i="8"/>
  <c r="L849" i="8" a="1"/>
  <c r="L849" i="8" s="1"/>
  <c r="K853" i="8"/>
  <c r="L853" i="8" a="1"/>
  <c r="L853" i="8" s="1"/>
  <c r="K857" i="8"/>
  <c r="L857" i="8" a="1"/>
  <c r="L857" i="8" s="1"/>
  <c r="K861" i="8"/>
  <c r="L861" i="8" a="1"/>
  <c r="L861" i="8" s="1"/>
  <c r="K865" i="8"/>
  <c r="L865" i="8" a="1"/>
  <c r="L865" i="8" s="1"/>
  <c r="K869" i="8"/>
  <c r="L869" i="8" a="1"/>
  <c r="L869" i="8" s="1"/>
  <c r="K873" i="8"/>
  <c r="L873" i="8" a="1"/>
  <c r="L873" i="8" s="1"/>
  <c r="K877" i="8"/>
  <c r="L877" i="8" a="1"/>
  <c r="L877" i="8" s="1"/>
  <c r="K881" i="8"/>
  <c r="L881" i="8" a="1"/>
  <c r="L881" i="8" s="1"/>
  <c r="K885" i="8"/>
  <c r="L885" i="8" a="1"/>
  <c r="L885" i="8" s="1"/>
  <c r="K889" i="8"/>
  <c r="L889" i="8" a="1"/>
  <c r="L889" i="8" s="1"/>
  <c r="K893" i="8"/>
  <c r="L893" i="8" a="1"/>
  <c r="L893" i="8" s="1"/>
  <c r="K897" i="8"/>
  <c r="L897" i="8" a="1"/>
  <c r="L897" i="8" s="1"/>
  <c r="K901" i="8"/>
  <c r="L901" i="8" a="1"/>
  <c r="L901" i="8" s="1"/>
  <c r="K905" i="8"/>
  <c r="L905" i="8" a="1"/>
  <c r="L905" i="8" s="1"/>
  <c r="K909" i="8"/>
  <c r="L909" i="8" a="1"/>
  <c r="L909" i="8" s="1"/>
  <c r="M913" i="8"/>
  <c r="L917" i="8" a="1"/>
  <c r="L917" i="8" s="1"/>
  <c r="K917" i="8"/>
  <c r="K924" i="8"/>
  <c r="M924" i="8"/>
  <c r="L924" i="8" a="1"/>
  <c r="L924" i="8" s="1"/>
  <c r="K932" i="8"/>
  <c r="M932" i="8"/>
  <c r="L932" i="8" a="1"/>
  <c r="L932" i="8" s="1"/>
  <c r="K940" i="8"/>
  <c r="M940" i="8"/>
  <c r="L940" i="8" a="1"/>
  <c r="L940" i="8" s="1"/>
  <c r="K948" i="8"/>
  <c r="M948" i="8"/>
  <c r="L948" i="8" a="1"/>
  <c r="L948" i="8" s="1"/>
  <c r="K956" i="8"/>
  <c r="M956" i="8"/>
  <c r="L956" i="8" a="1"/>
  <c r="L956" i="8" s="1"/>
  <c r="K964" i="8"/>
  <c r="M964" i="8"/>
  <c r="L964" i="8" a="1"/>
  <c r="L964" i="8" s="1"/>
  <c r="K972" i="8"/>
  <c r="M972" i="8"/>
  <c r="L972" i="8" a="1"/>
  <c r="L972" i="8" s="1"/>
  <c r="K980" i="8"/>
  <c r="M980" i="8"/>
  <c r="L980" i="8" a="1"/>
  <c r="L980" i="8" s="1"/>
  <c r="K988" i="8"/>
  <c r="M988" i="8"/>
  <c r="L988" i="8" a="1"/>
  <c r="L988" i="8" s="1"/>
  <c r="K996" i="8"/>
  <c r="M996" i="8"/>
  <c r="L996" i="8" a="1"/>
  <c r="L996" i="8" s="1"/>
  <c r="K922" i="8"/>
  <c r="M922" i="8"/>
  <c r="L922" i="8" a="1"/>
  <c r="L922" i="8" s="1"/>
  <c r="K930" i="8"/>
  <c r="M930" i="8"/>
  <c r="L930" i="8" a="1"/>
  <c r="L930" i="8" s="1"/>
  <c r="K938" i="8"/>
  <c r="M938" i="8"/>
  <c r="L938" i="8" a="1"/>
  <c r="L938" i="8" s="1"/>
  <c r="K946" i="8"/>
  <c r="M946" i="8"/>
  <c r="L946" i="8" a="1"/>
  <c r="L946" i="8" s="1"/>
  <c r="K954" i="8"/>
  <c r="M954" i="8"/>
  <c r="L954" i="8" a="1"/>
  <c r="L954" i="8" s="1"/>
  <c r="K962" i="8"/>
  <c r="M962" i="8"/>
  <c r="L962" i="8" a="1"/>
  <c r="L962" i="8" s="1"/>
  <c r="K970" i="8"/>
  <c r="M970" i="8"/>
  <c r="L970" i="8" a="1"/>
  <c r="L970" i="8" s="1"/>
  <c r="K978" i="8"/>
  <c r="M978" i="8"/>
  <c r="L978" i="8" a="1"/>
  <c r="L978" i="8" s="1"/>
  <c r="K986" i="8"/>
  <c r="M986" i="8"/>
  <c r="L986" i="8" a="1"/>
  <c r="L986" i="8" s="1"/>
  <c r="K994" i="8"/>
  <c r="M994" i="8"/>
  <c r="L994" i="8" a="1"/>
  <c r="L994" i="8" s="1"/>
  <c r="M799" i="8"/>
  <c r="M803" i="8"/>
  <c r="M807" i="8"/>
  <c r="M811" i="8"/>
  <c r="M815" i="8"/>
  <c r="M819" i="8"/>
  <c r="M823" i="8"/>
  <c r="M827" i="8"/>
  <c r="M831" i="8"/>
  <c r="M835" i="8"/>
  <c r="M839" i="8"/>
  <c r="M843" i="8"/>
  <c r="M847" i="8"/>
  <c r="M851" i="8"/>
  <c r="M855" i="8"/>
  <c r="M859" i="8"/>
  <c r="M863" i="8"/>
  <c r="M867" i="8"/>
  <c r="M871" i="8"/>
  <c r="M875" i="8"/>
  <c r="M879" i="8"/>
  <c r="M883" i="8"/>
  <c r="M887" i="8"/>
  <c r="M891" i="8"/>
  <c r="M895" i="8"/>
  <c r="M899" i="8"/>
  <c r="M903" i="8"/>
  <c r="M907" i="8"/>
  <c r="M911" i="8"/>
  <c r="L913" i="8" a="1"/>
  <c r="L913" i="8" s="1"/>
  <c r="M915" i="8"/>
  <c r="M917" i="8"/>
  <c r="K920" i="8"/>
  <c r="M920" i="8"/>
  <c r="L920" i="8" a="1"/>
  <c r="L920" i="8" s="1"/>
  <c r="K928" i="8"/>
  <c r="M928" i="8"/>
  <c r="L928" i="8" a="1"/>
  <c r="L928" i="8" s="1"/>
  <c r="K936" i="8"/>
  <c r="M936" i="8"/>
  <c r="L936" i="8" a="1"/>
  <c r="L936" i="8" s="1"/>
  <c r="K944" i="8"/>
  <c r="M944" i="8"/>
  <c r="L944" i="8" a="1"/>
  <c r="L944" i="8" s="1"/>
  <c r="K952" i="8"/>
  <c r="M952" i="8"/>
  <c r="L952" i="8" a="1"/>
  <c r="L952" i="8" s="1"/>
  <c r="K960" i="8"/>
  <c r="M960" i="8"/>
  <c r="L960" i="8" a="1"/>
  <c r="L960" i="8" s="1"/>
  <c r="K968" i="8"/>
  <c r="M968" i="8"/>
  <c r="L968" i="8" a="1"/>
  <c r="L968" i="8" s="1"/>
  <c r="K976" i="8"/>
  <c r="M976" i="8"/>
  <c r="L976" i="8" a="1"/>
  <c r="L976" i="8" s="1"/>
  <c r="K984" i="8"/>
  <c r="M984" i="8"/>
  <c r="L984" i="8" a="1"/>
  <c r="L984" i="8" s="1"/>
  <c r="K992" i="8"/>
  <c r="M992" i="8"/>
  <c r="L992" i="8" a="1"/>
  <c r="L992" i="8" s="1"/>
  <c r="K1000" i="8"/>
  <c r="M1000" i="8"/>
  <c r="L1000" i="8" a="1"/>
  <c r="L1000" i="8" s="1"/>
  <c r="K918" i="8"/>
  <c r="M918" i="8"/>
  <c r="L918" i="8" a="1"/>
  <c r="L918" i="8" s="1"/>
  <c r="K926" i="8"/>
  <c r="M926" i="8"/>
  <c r="L926" i="8" a="1"/>
  <c r="L926" i="8" s="1"/>
  <c r="K934" i="8"/>
  <c r="M934" i="8"/>
  <c r="L934" i="8" a="1"/>
  <c r="L934" i="8" s="1"/>
  <c r="K942" i="8"/>
  <c r="M942" i="8"/>
  <c r="L942" i="8" a="1"/>
  <c r="L942" i="8" s="1"/>
  <c r="K950" i="8"/>
  <c r="M950" i="8"/>
  <c r="L950" i="8" a="1"/>
  <c r="L950" i="8" s="1"/>
  <c r="K958" i="8"/>
  <c r="M958" i="8"/>
  <c r="L958" i="8" a="1"/>
  <c r="L958" i="8" s="1"/>
  <c r="K966" i="8"/>
  <c r="M966" i="8"/>
  <c r="L966" i="8" a="1"/>
  <c r="L966" i="8" s="1"/>
  <c r="K974" i="8"/>
  <c r="M974" i="8"/>
  <c r="L974" i="8" a="1"/>
  <c r="L974" i="8" s="1"/>
  <c r="K982" i="8"/>
  <c r="M982" i="8"/>
  <c r="L982" i="8" a="1"/>
  <c r="L982" i="8" s="1"/>
  <c r="K990" i="8"/>
  <c r="M990" i="8"/>
  <c r="L990" i="8" a="1"/>
  <c r="L990" i="8" s="1"/>
  <c r="K998" i="8"/>
  <c r="M998" i="8"/>
  <c r="L998" i="8" a="1"/>
  <c r="L998" i="8" s="1"/>
  <c r="I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<sst xmlns="http://schemas.openxmlformats.org/spreadsheetml/2006/main" count="20122" uniqueCount="75">
  <si>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</si>
  <si>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</si>
  <si>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</si>
  <si>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</si>
  <si>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</si>
  <si>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</si>
  <si>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</si>
  <si>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</si>
  <si>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</si>
  <si>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</si>
  <si>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</si>
  <si>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</si>
  <si>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</si>
  <si>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</si>
  <si>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</si>
  <si>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</si>
  <si>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</si>
  <si>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Gender</t>
  </si>
  <si>
    <t>Race/Ethnicity</t>
  </si>
  <si>
    <t>Parental Level of Education</t>
  </si>
  <si>
    <t>Lunch</t>
  </si>
  <si>
    <t>Test Preparation Course</t>
  </si>
  <si>
    <t>Math score</t>
  </si>
  <si>
    <t>Reading Score</t>
  </si>
  <si>
    <t>Writing Score</t>
  </si>
  <si>
    <t>Avg Score</t>
  </si>
  <si>
    <t>Total Score</t>
  </si>
  <si>
    <t>Pass Flag</t>
  </si>
  <si>
    <t>Score Band</t>
  </si>
  <si>
    <t>Rounded KPI</t>
  </si>
  <si>
    <t>Row Labels</t>
  </si>
  <si>
    <t>Grand Total</t>
  </si>
  <si>
    <t>Sum of Avg Score</t>
  </si>
  <si>
    <t>Column Labels</t>
  </si>
  <si>
    <t>Average</t>
  </si>
  <si>
    <t>Excellent</t>
  </si>
  <si>
    <t>Good</t>
  </si>
  <si>
    <t>Poor</t>
  </si>
  <si>
    <t>Count of Race/Ethnicity</t>
  </si>
  <si>
    <t>KPI Card calculation</t>
  </si>
  <si>
    <t>Overall Average</t>
  </si>
  <si>
    <t>% Passed</t>
  </si>
  <si>
    <t>Highest Average</t>
  </si>
  <si>
    <t>Lowest Average</t>
  </si>
  <si>
    <t>Completed Prep %</t>
  </si>
  <si>
    <t>STUDENT PERFORMANCE DASHBOARD</t>
  </si>
  <si>
    <t xml:space="preserve"> </t>
  </si>
  <si>
    <t>Student ID</t>
  </si>
  <si>
    <t>Student  116</t>
  </si>
  <si>
    <t>Student  151</t>
  </si>
  <si>
    <t>Student  167</t>
  </si>
  <si>
    <t>Student  181</t>
  </si>
  <si>
    <t>Student  19</t>
  </si>
  <si>
    <t>Student  213</t>
  </si>
  <si>
    <t>Student  329</t>
  </si>
  <si>
    <t>Student  340</t>
  </si>
  <si>
    <t>Student  460</t>
  </si>
  <si>
    <t>Student  598</t>
  </si>
  <si>
    <t>Student  603</t>
  </si>
  <si>
    <t>Student  61</t>
  </si>
  <si>
    <t>Student  627</t>
  </si>
  <si>
    <t>Student  687</t>
  </si>
  <si>
    <t>Student  714</t>
  </si>
  <si>
    <t>Student  78</t>
  </si>
  <si>
    <t>Student  789</t>
  </si>
  <si>
    <t>Student  905</t>
  </si>
  <si>
    <t>Student  918</t>
  </si>
  <si>
    <t>Student  964</t>
  </si>
  <si>
    <t>Student  982</t>
  </si>
  <si>
    <t>Overall Student Performance KPIs</t>
  </si>
  <si>
    <t>OVERALL AVERAGE</t>
  </si>
  <si>
    <t>PERCENTAGE PASSED</t>
  </si>
  <si>
    <t>HIGHEST AVERAGE</t>
  </si>
  <si>
    <t>LOWEST AVERAGE</t>
  </si>
  <si>
    <t>COMPLETED PREP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</si>
</sst>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22"/>
      <color theme="1"/>
      <name val="Calibri"/>
      <family val="2"/>
      <scheme val="minor"/>
    </font>
    <font>
      <b/>
      <sz val="14"/>
      <color theme="1"/>
      <name val="Calibri"/>
      <family val="2"/>
      <scheme val="minor"/>
    </font>
    <font>
      <b/>
      <sz val="16"/>
      <color theme="1"/>
      <name val="Calibri"/>
      <family val="2"/>
      <scheme val="minor"/>
    </font>
    <font>
      <b/>
      <sz val="18"/>
      <color theme="1" tint="0.249977111117893"/>
      <name val="Calibri"/>
      <family val="2"/>
      <scheme val="minor"/>
    </font>
    <font>
      <b/>
      <u/>
      <sz val="18"/>
      <color theme="1" tint="0.249977111117893"/>
      <name val="Calibri"/>
      <family val="2"/>
      <scheme val="minor"/>
    </font>
    <font>
      <b/>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18" fillId="0" borderId="0" xfId="0"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2" fontId="0" fillId="0" borderId="13" xfId="0" applyNumberFormat="1" applyBorder="1"/>
    <xf numFmtId="9" fontId="0" fillId="0" borderId="13" xfId="42" applyFont="1" applyBorder="1"/>
    <xf numFmtId="9" fontId="0" fillId="0" borderId="0" xfId="0" applyNumberFormat="1" applyAlignment="1">
      <alignment horizontal="center"/>
    </xf>
    <xf numFmtId="0" fontId="20" fillId="0" borderId="0" xfId="0" applyFont="1" applyAlignment="1">
      <alignment horizontal="center"/>
    </xf>
    <xf numFmtId="0" fontId="21" fillId="0" borderId="0" xfId="0" applyFont="1" applyAlignment="1">
      <alignment horizontal="center"/>
    </xf>
    <xf numFmtId="9" fontId="20" fillId="0" borderId="0" xfId="42" applyFont="1" applyAlignment="1">
      <alignment horizontal="center"/>
    </xf>
    <xf numFmtId="0" fontId="0" fillId="33" borderId="0" xfId="0" applyFill="1"/>
    <xf numFmtId="0" fontId="21" fillId="33" borderId="0" xfId="0" applyFont="1" applyFill="1"/>
    <xf numFmtId="0" fontId="22" fillId="0" borderId="0" xfId="0" applyFont="1" applyAlignment="1">
      <alignment horizontal="center"/>
    </xf>
    <xf numFmtId="0" fontId="24" fillId="0" borderId="0" xfId="0" applyFont="1" applyAlignment="1">
      <alignment horizontal="center"/>
    </xf>
    <xf numFmtId="9" fontId="24" fillId="0" borderId="0" xfId="42" applyFont="1" applyAlignment="1"/>
    <xf numFmtId="0" fontId="0" fillId="0" borderId="0" xfId="0" applyAlignment="1">
      <alignment horizontal="center"/>
    </xf>
    <xf numFmtId="0" fontId="16" fillId="0" borderId="10" xfId="0" applyFont="1" applyBorder="1" applyAlignment="1">
      <alignment horizontal="center"/>
    </xf>
    <xf numFmtId="0" fontId="16" fillId="0" borderId="11" xfId="0" applyFont="1" applyBorder="1" applyAlignment="1">
      <alignment horizontal="center"/>
    </xf>
    <xf numFmtId="0" fontId="19" fillId="0" borderId="0" xfId="0" applyFont="1" applyAlignment="1">
      <alignment horizontal="center"/>
    </xf>
    <xf numFmtId="0" fontId="24" fillId="0" borderId="0" xfId="0" applyFont="1" applyAlignment="1">
      <alignment horizontal="center"/>
    </xf>
    <xf numFmtId="0" fontId="19" fillId="34" borderId="0" xfId="0" applyFont="1" applyFill="1" applyAlignment="1">
      <alignment horizontal="center"/>
    </xf>
    <xf numFmtId="0" fontId="23" fillId="0" borderId="0" xfId="0" applyFont="1" applyAlignment="1">
      <alignment horizontal="left"/>
    </xf>
    <xf numFmtId="0" fontId="22" fillId="0" borderId="0" xfId="0"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[StudentsPerformance.csv.xlsx]Score by Gender!PivotTable1</c:name>
    <c:fmtId val="1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2000" cap="none" normalizeH="0" baseline="0">
                <a:latin typeface="+mn-lt"/>
              </a:rPr>
              <a:t>Average Score by Gender</a:t>
            </a:r>
          </a:p>
        </c:rich>
      </c:tx>
      <c:layout>
        <c:manualLayout>
          <c:xMode val="edge"/>
          <c:yMode val="edge"/>
          <c:x val="0.29151565390560674"/>
          <c:y val="5.8251706036745406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2"/>
                  </a:solidFill>
                  <a:latin typeface="Calibri" panose="020F050202020403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08236661257039"/>
          <c:y val="0.17925541086531385"/>
          <c:w val="0.69092440544168621"/>
          <c:h val="0.70630807670768225"/>
        </c:manualLayout>
      </c:layout>
      <c:barChart>
        <c:barDir val="bar"/>
        <c:grouping val="percentStacked"/>
        <c:varyColors val="0"/>
        <c:ser>
          <c:idx val="0"/>
          <c:order val="0"/>
          <c:tx>
            <c:strRef>
              <c:f>'Score by Gender'!$B$3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2"/>
                    </a:solidFill>
                    <a:latin typeface="Calibri" panose="020F050202020403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'Score by Gender'!$A$4:$A$6</c:f>
              <c:strCache>
                <c:ptCount val="2"/>
                <c:pt idx="0">
                  <c:v>female</c:v>
                </c:pt>
                <c:pt idx="1">
                  <c:v>male</c:v>
                </c:pt>
              </c:strCache>
            </c:strRef>
          </c:cat>
          <c:val>
            <c:numRef>
              <c:f>'Score by Gender'!$B$4:$B$6</c:f>
              <c:numCache>
                <c:formatCode>0.00</c:formatCode>
                <c:ptCount val="2"/>
                <c:pt idx="0">
                  <c:v>5908.0000000000009</c:v>
                </c:pt>
                <c:pt idx="1">
                  <c:v>6187.333333333333</c:v>
                </c:pt>
              </c:numCache>
            </c:numRef>
          </c:val>
          <c:extLst>
            <c:ext xmlns:c16="http://schemas.microsoft.com/office/drawing/2014/chart" uri="{C3380CC4-5D6E-409C-BE32-E72D297353CC}">
              <c16:uniqueId val="{00000000-DDA2-4B0D-AFEA-D00EEBCDD53A}"/>
            </c:ext>
          </c:extLst>
        </c:ser>
        <c:dLbls>
          <c:dLblPos val="ctr"/>
          <c:showLegendKey val="0"/>
          <c:showVal val="1"/>
          <c:showCatName val="0"/>
          <c:showSerName val="0"/>
          <c:showPercent val="0"/>
          <c:showBubbleSize val="0"/>
        </c:dLbls>
        <c:gapWidth val="79"/>
        <c:overlap val="100"/>
        <c:axId val="2111558287"/>
        <c:axId val="2111542447"/>
      </c:barChart>
      <c:catAx>
        <c:axId val="211155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111542447"/>
        <c:crosses val="autoZero"/>
        <c:auto val="1"/>
        <c:lblAlgn val="ctr"/>
        <c:lblOffset val="100"/>
        <c:noMultiLvlLbl val="0"/>
      </c:catAx>
      <c:valAx>
        <c:axId val="2111542447"/>
        <c:scaling>
          <c:orientation val="minMax"/>
        </c:scaling>
        <c:delete val="1"/>
        <c:axPos val="b"/>
        <c:numFmt formatCode="0%" sourceLinked="1"/>
        <c:majorTickMark val="none"/>
        <c:minorTickMark val="none"/>
        <c:tickLblPos val="nextTo"/>
        <c:crossAx val="211155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[StudentsPerformance.csv.xlsx]Score by Test Prep!PivotTable2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Average</a:t>
            </a:r>
            <a:r>
              <a:rPr lang="en-US" sz="2000" b="1" baseline="0"/>
              <a:t> Score by Test Preparation </a:t>
            </a:r>
            <a:endParaRPr lang="en-US" sz="2000" b="1"/>
          </a:p>
        </c:rich>
      </c:tx>
      <c:layout>
        <c:manualLayout>
          <c:xMode val="edge"/>
          <c:yMode val="edge"/>
          <c:x val="0.27215688583798819"/>
          <c:y val="6.81832895888014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419260736523138"/>
          <c:y val="0.24915753483336839"/>
          <c:w val="0.72820848974787356"/>
          <c:h val="0.5808017321276977"/>
        </c:manualLayout>
      </c:layout>
      <c:bar3DChart>
        <c:barDir val="col"/>
        <c:grouping val="percentStacked"/>
        <c:varyColors val="0"/>
        <c:ser>
          <c:idx val="0"/>
          <c:order val="0"/>
          <c:tx>
            <c:strRef>
              <c:f>'Score by Test Prep'!$B$3:$B$4</c:f>
              <c:strCache>
                <c:ptCount val="1"/>
                <c:pt idx="0">
                  <c:v>female</c:v>
                </c:pt>
              </c:strCache>
            </c:strRef>
          </c:tx>
          <c:spPr>
            <a:solidFill>
              <a:schemeClr val="accent1"/>
            </a:solidFill>
            <a:ln>
              <a:noFill/>
            </a:ln>
            <a:effectLst/>
            <a:sp3d/>
          </c:spPr>
          <c:invertIfNegative val="0"/>
          <c:cat>
            <c:strRef>
              <c:f>'Score by Test Prep'!$A$5:$A$6</c:f>
              <c:strCache>
                <c:ptCount val="1"/>
                <c:pt idx="0">
                  <c:v>none</c:v>
                </c:pt>
              </c:strCache>
            </c:strRef>
          </c:cat>
          <c:val>
            <c:numRef>
              <c:f>'Score by Test Prep'!$B$5:$B$6</c:f>
              <c:numCache>
                <c:formatCode>0.00</c:formatCode>
                <c:ptCount val="1"/>
                <c:pt idx="0">
                  <c:v>22337.333333333325</c:v>
                </c:pt>
              </c:numCache>
            </c:numRef>
          </c:val>
          <c:extLst>
            <c:ext xmlns:c16="http://schemas.microsoft.com/office/drawing/2014/chart" uri="{C3380CC4-5D6E-409C-BE32-E72D297353CC}">
              <c16:uniqueId val="{00000000-F858-4975-91C0-9CC6FD6F364B}"/>
            </c:ext>
          </c:extLst>
        </c:ser>
        <c:ser>
          <c:idx val="1"/>
          <c:order val="1"/>
          <c:tx>
            <c:strRef>
              <c:f>'Score by Test Prep'!$C$3:$C$4</c:f>
              <c:strCache>
                <c:ptCount val="1"/>
                <c:pt idx="0">
                  <c:v>male</c:v>
                </c:pt>
              </c:strCache>
            </c:strRef>
          </c:tx>
          <c:spPr>
            <a:solidFill>
              <a:schemeClr val="accent2"/>
            </a:solidFill>
            <a:ln>
              <a:noFill/>
            </a:ln>
            <a:effectLst/>
            <a:sp3d/>
          </c:spPr>
          <c:invertIfNegative val="0"/>
          <c:cat>
            <c:strRef>
              <c:f>'Score by Test Prep'!$A$5:$A$6</c:f>
              <c:strCache>
                <c:ptCount val="1"/>
                <c:pt idx="0">
                  <c:v>none</c:v>
                </c:pt>
              </c:strCache>
            </c:strRef>
          </c:cat>
          <c:val>
            <c:numRef>
              <c:f>'Score by Test Prep'!$C$5:$C$6</c:f>
              <c:numCache>
                <c:formatCode>0.00</c:formatCode>
                <c:ptCount val="1"/>
                <c:pt idx="0">
                  <c:v>19417.666666666679</c:v>
                </c:pt>
              </c:numCache>
            </c:numRef>
          </c:val>
          <c:extLst>
            <c:ext xmlns:c16="http://schemas.microsoft.com/office/drawing/2014/chart" uri="{C3380CC4-5D6E-409C-BE32-E72D297353CC}">
              <c16:uniqueId val="{00000001-F858-4975-91C0-9CC6FD6F364B}"/>
            </c:ext>
          </c:extLst>
        </c:ser>
        <c:dLbls>
          <c:showLegendKey val="0"/>
          <c:showVal val="0"/>
          <c:showCatName val="0"/>
          <c:showSerName val="0"/>
          <c:showPercent val="0"/>
          <c:showBubbleSize val="0"/>
        </c:dLbls>
        <c:gapWidth val="150"/>
        <c:shape val="box"/>
        <c:axId val="56976463"/>
        <c:axId val="56991823"/>
        <c:axId val="0"/>
      </c:bar3DChart>
      <c:catAx>
        <c:axId val="56976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1823"/>
        <c:crosses val="autoZero"/>
        <c:auto val="1"/>
        <c:lblAlgn val="ctr"/>
        <c:lblOffset val="100"/>
        <c:noMultiLvlLbl val="0"/>
      </c:catAx>
      <c:valAx>
        <c:axId val="56991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7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[StudentsPerformance.csv.xlsx]Score by PLE!PivotTable3</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000"/>
              <a:t>Average Score by Parental Level of Education</a:t>
            </a:r>
          </a:p>
        </c:rich>
      </c:tx>
      <c:layout>
        <c:manualLayout>
          <c:xMode val="edge"/>
          <c:yMode val="edge"/>
          <c:x val="0.19776580411422931"/>
          <c:y val="3.79770341207349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gs>
              <a:gs pos="90000">
                <a:schemeClr val="accent2">
                  <a:shade val="100000"/>
                  <a:satMod val="105000"/>
                </a:schemeClr>
              </a:gs>
              <a:gs pos="100000">
                <a:schemeClr val="accent2">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1907188299322345"/>
          <c:y val="0.20498875942189232"/>
          <c:w val="0.44408943885270097"/>
          <c:h val="0.66322596854215965"/>
        </c:manualLayout>
      </c:layout>
      <c:bar3DChart>
        <c:barDir val="bar"/>
        <c:grouping val="percentStacked"/>
        <c:varyColors val="0"/>
        <c:ser>
          <c:idx val="0"/>
          <c:order val="0"/>
          <c:tx>
            <c:strRef>
              <c:f>'Score by PLE'!$B$3</c:f>
              <c:strCache>
                <c:ptCount val="1"/>
                <c:pt idx="0">
                  <c:v>Total</c:v>
                </c:pt>
              </c:strCache>
            </c:strRef>
          </c:tx>
          <c:spPr>
            <a:gradFill rotWithShape="1">
              <a:gsLst>
                <a:gs pos="0">
                  <a:schemeClr val="accent2"/>
                </a:gs>
                <a:gs pos="90000">
                  <a:schemeClr val="accent2">
                    <a:shade val="100000"/>
                    <a:satMod val="105000"/>
                  </a:schemeClr>
                </a:gs>
                <a:gs pos="100000">
                  <a:schemeClr val="accent2">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p3d/>
          </c:spPr>
          <c:invertIfNegative val="0"/>
          <c:cat>
            <c:strRef>
              <c:f>'Score by PLE'!$A$4:$A$10</c:f>
              <c:strCache>
                <c:ptCount val="6"/>
                <c:pt idx="0">
                  <c:v>some college</c:v>
                </c:pt>
                <c:pt idx="1">
                  <c:v>associate's degree</c:v>
                </c:pt>
                <c:pt idx="2">
                  <c:v>high school</c:v>
                </c:pt>
                <c:pt idx="3">
                  <c:v>some high school</c:v>
                </c:pt>
                <c:pt idx="4">
                  <c:v>bachelor's degree</c:v>
                </c:pt>
                <c:pt idx="5">
                  <c:v>master's degree</c:v>
                </c:pt>
              </c:strCache>
            </c:strRef>
          </c:cat>
          <c:val>
            <c:numRef>
              <c:f>'Score by PLE'!$B$4:$B$10</c:f>
              <c:numCache>
                <c:formatCode>0.00</c:formatCode>
                <c:ptCount val="6"/>
                <c:pt idx="0">
                  <c:v>9727.3333333333321</c:v>
                </c:pt>
                <c:pt idx="1">
                  <c:v>9299.3333333333358</c:v>
                </c:pt>
                <c:pt idx="2">
                  <c:v>8616.9999999999982</c:v>
                </c:pt>
                <c:pt idx="3">
                  <c:v>6315.3333333333312</c:v>
                </c:pt>
                <c:pt idx="4">
                  <c:v>4979.9999999999982</c:v>
                </c:pt>
                <c:pt idx="5">
                  <c:v>2816</c:v>
                </c:pt>
              </c:numCache>
            </c:numRef>
          </c:val>
          <c:extLst>
            <c:ext xmlns:c16="http://schemas.microsoft.com/office/drawing/2014/chart" uri="{C3380CC4-5D6E-409C-BE32-E72D297353CC}">
              <c16:uniqueId val="{00000000-31A1-4539-AC06-10A6F2BF84C5}"/>
            </c:ext>
          </c:extLst>
        </c:ser>
        <c:dLbls>
          <c:showLegendKey val="0"/>
          <c:showVal val="0"/>
          <c:showCatName val="0"/>
          <c:showSerName val="0"/>
          <c:showPercent val="0"/>
          <c:showBubbleSize val="0"/>
        </c:dLbls>
        <c:gapWidth val="150"/>
        <c:shape val="box"/>
        <c:axId val="268068575"/>
        <c:axId val="268073855"/>
        <c:axId val="0"/>
      </c:bar3DChart>
      <c:catAx>
        <c:axId val="26806857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8073855"/>
        <c:crosses val="autoZero"/>
        <c:auto val="1"/>
        <c:lblAlgn val="ctr"/>
        <c:lblOffset val="100"/>
        <c:noMultiLvlLbl val="0"/>
      </c:catAx>
      <c:valAx>
        <c:axId val="268073855"/>
        <c:scaling>
          <c:orientation val="minMax"/>
        </c:scaling>
        <c:delete val="0"/>
        <c:axPos val="b"/>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80685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[StudentsPerformance.csv.xlsx]Score Band!PivotTable4</c:name>
    <c:fmtId val="1"/>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2000"/>
              <a:t>P</a:t>
            </a:r>
            <a:r>
              <a:rPr lang="en-US" sz="2000" cap="none" baseline="0"/>
              <a:t>erformance Distribution by Band</a:t>
            </a:r>
            <a:endParaRPr lang="en-US" sz="2000"/>
          </a:p>
        </c:rich>
      </c:tx>
      <c:layout>
        <c:manualLayout>
          <c:xMode val="edge"/>
          <c:yMode val="edge"/>
          <c:x val="0.38550949635232612"/>
          <c:y val="2.1012569802333417E-3"/>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9175836193552728"/>
          <c:y val="0.10050437445319334"/>
          <c:w val="0.56217694835389675"/>
          <c:h val="0.80310964168901033"/>
        </c:manualLayout>
      </c:layout>
      <c:doughnutChart>
        <c:varyColors val="1"/>
        <c:ser>
          <c:idx val="0"/>
          <c:order val="0"/>
          <c:tx>
            <c:strRef>
              <c:f>'Score Band'!$B$3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04C-426C-883E-025F982DCD9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04C-426C-883E-025F982DCD9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04C-426C-883E-025F982DCD9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04C-426C-883E-025F982DCD9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 Band'!$A$4:$A$8</c:f>
              <c:strCache>
                <c:ptCount val="4"/>
                <c:pt idx="0">
                  <c:v>Average</c:v>
                </c:pt>
                <c:pt idx="1">
                  <c:v>Excellent</c:v>
                </c:pt>
                <c:pt idx="2">
                  <c:v>Good</c:v>
                </c:pt>
                <c:pt idx="3">
                  <c:v>Poor</c:v>
                </c:pt>
              </c:strCache>
            </c:strRef>
          </c:cat>
          <c:val>
            <c:numRef>
              <c:f>'Score Band'!$B$4:$B$8</c:f>
              <c:numCache>
                <c:formatCode>General</c:formatCode>
                <c:ptCount val="4"/>
                <c:pt idx="0">
                  <c:v>316</c:v>
                </c:pt>
                <c:pt idx="1">
                  <c:v>53</c:v>
                </c:pt>
                <c:pt idx="2">
                  <c:v>188</c:v>
                </c:pt>
                <c:pt idx="3">
                  <c:v>85</c:v>
                </c:pt>
              </c:numCache>
            </c:numRef>
          </c:val>
          <c:extLst>
            <c:ext xmlns:c16="http://schemas.microsoft.com/office/drawing/2014/chart" uri="{C3380CC4-5D6E-409C-BE32-E72D297353CC}">
              <c16:uniqueId val="{00000008-004C-426C-883E-025F982DCD9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3920818398614252"/>
          <c:y val="0.30055446194225721"/>
          <c:w val="0.16148596981033411"/>
          <c:h val="0.267183082145825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120" normalizeH="0" baseline="0">
                <a:solidFill>
                  <a:schemeClr val="tx1">
                    <a:lumMod val="65000"/>
                    <a:lumOff val="35000"/>
                  </a:schemeClr>
                </a:solidFill>
                <a:latin typeface="+mn-lt"/>
                <a:ea typeface="+mn-ea"/>
                <a:cs typeface="+mn-cs"/>
              </a:defRPr>
            </a:pPr>
            <a:r>
              <a:rPr lang="en-US" sz="1800" b="1" cap="none" baseline="0"/>
              <a:t>Maths Vs Reading Correlation</a:t>
            </a:r>
          </a:p>
        </c:rich>
      </c:tx>
      <c:layout>
        <c:manualLayout>
          <c:xMode val="edge"/>
          <c:yMode val="edge"/>
          <c:x val="0.26845314299741307"/>
          <c:y val="3.7558679275166783E-2"/>
        </c:manualLayout>
      </c:layout>
      <c:overlay val="0"/>
      <c:spPr>
        <a:noFill/>
        <a:ln>
          <a:noFill/>
        </a:ln>
        <a:effectLst/>
      </c:spPr>
      <c:txPr>
        <a:bodyPr rot="0" spcFirstLastPara="1" vertOverflow="ellipsis" vert="horz" wrap="square" anchor="ctr" anchorCtr="1"/>
        <a:lstStyle/>
        <a:p>
          <a:pPr>
            <a:defRPr sz="1600" b="1" i="0" u="none" strike="noStrike" kern="1200" cap="none"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534680627569139E-2"/>
          <c:y val="0.22361626191901079"/>
          <c:w val="0.87119685039370076"/>
          <c:h val="0.70959135316418775"/>
        </c:manualLayout>
      </c:layout>
      <c:scatterChart>
        <c:scatterStyle val="lineMarker"/>
        <c:varyColors val="0"/>
        <c:ser>
          <c:idx val="0"/>
          <c:order val="0"/>
          <c:tx>
            <c:strRef>
              <c:f>'Maths Vs Reading'!$G$1</c:f>
              <c:strCache>
                <c:ptCount val="1"/>
                <c:pt idx="0">
                  <c:v>Reading Score</c:v>
                </c:pt>
              </c:strCache>
            </c:strRef>
          </c:tx>
          <c:spPr>
            <a:ln w="25400" cap="rnd">
              <a:noFill/>
              <a:round/>
            </a:ln>
            <a:effectLst/>
          </c:spPr>
          <c:marker>
            <c:symbol val="diamond"/>
            <c:size val="6"/>
            <c:spPr>
              <a:solidFill>
                <a:schemeClr val="accent1"/>
              </a:solidFill>
              <a:ln w="9525">
                <a:solidFill>
                  <a:schemeClr val="accent1"/>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rendlineLbl>
          </c:trendline>
          <c:xVal>
            <c:numRef>
              <c:f>'Maths Vs Reading'!$F$2:$F$1001</c:f>
              <c:numCache>
                <c:formatCode>General</c:formatCode>
                <c:ptCount val="1000"/>
                <c:pt idx="0">
                  <c:v>72</c:v>
                </c:pt>
                <c:pt idx="1">
                  <c:v>69</c:v>
                </c:pt>
                <c:pt idx="2">
                  <c:v>90</c:v>
                </c:pt>
                <c:pt idx="3">
                  <c:v>47</c:v>
                </c:pt>
                <c:pt idx="4">
                  <c:v>76</c:v>
                </c:pt>
                <c:pt idx="5">
                  <c:v>71</c:v>
                </c:pt>
                <c:pt idx="6">
                  <c:v>88</c:v>
                </c:pt>
                <c:pt idx="7">
                  <c:v>40</c:v>
                </c:pt>
                <c:pt idx="8">
                  <c:v>64</c:v>
                </c:pt>
                <c:pt idx="9">
                  <c:v>38</c:v>
                </c:pt>
                <c:pt idx="10">
                  <c:v>58</c:v>
                </c:pt>
                <c:pt idx="11">
                  <c:v>40</c:v>
                </c:pt>
                <c:pt idx="12">
                  <c:v>65</c:v>
                </c:pt>
                <c:pt idx="13">
                  <c:v>78</c:v>
                </c:pt>
                <c:pt idx="14">
                  <c:v>50</c:v>
                </c:pt>
                <c:pt idx="15">
                  <c:v>69</c:v>
                </c:pt>
                <c:pt idx="16">
                  <c:v>88</c:v>
                </c:pt>
                <c:pt idx="17">
                  <c:v>18</c:v>
                </c:pt>
                <c:pt idx="18">
                  <c:v>46</c:v>
                </c:pt>
                <c:pt idx="19">
                  <c:v>54</c:v>
                </c:pt>
                <c:pt idx="20">
                  <c:v>66</c:v>
                </c:pt>
                <c:pt idx="21">
                  <c:v>65</c:v>
                </c:pt>
                <c:pt idx="22">
                  <c:v>44</c:v>
                </c:pt>
                <c:pt idx="23">
                  <c:v>69</c:v>
                </c:pt>
                <c:pt idx="24">
                  <c:v>74</c:v>
                </c:pt>
                <c:pt idx="25">
                  <c:v>73</c:v>
                </c:pt>
                <c:pt idx="26">
                  <c:v>69</c:v>
                </c:pt>
                <c:pt idx="27">
                  <c:v>67</c:v>
                </c:pt>
                <c:pt idx="28">
                  <c:v>70</c:v>
                </c:pt>
                <c:pt idx="29">
                  <c:v>62</c:v>
                </c:pt>
                <c:pt idx="30">
                  <c:v>69</c:v>
                </c:pt>
                <c:pt idx="31">
                  <c:v>63</c:v>
                </c:pt>
                <c:pt idx="32">
                  <c:v>56</c:v>
                </c:pt>
                <c:pt idx="33">
                  <c:v>40</c:v>
                </c:pt>
                <c:pt idx="34">
                  <c:v>97</c:v>
                </c:pt>
                <c:pt idx="35">
                  <c:v>81</c:v>
                </c:pt>
                <c:pt idx="36">
                  <c:v>74</c:v>
                </c:pt>
                <c:pt idx="37">
                  <c:v>50</c:v>
                </c:pt>
                <c:pt idx="38">
                  <c:v>75</c:v>
                </c:pt>
                <c:pt idx="39">
                  <c:v>57</c:v>
                </c:pt>
                <c:pt idx="40">
                  <c:v>55</c:v>
                </c:pt>
                <c:pt idx="41">
                  <c:v>58</c:v>
                </c:pt>
                <c:pt idx="42">
                  <c:v>53</c:v>
                </c:pt>
                <c:pt idx="43">
                  <c:v>59</c:v>
                </c:pt>
                <c:pt idx="44">
                  <c:v>50</c:v>
                </c:pt>
                <c:pt idx="45">
                  <c:v>65</c:v>
                </c:pt>
                <c:pt idx="46">
                  <c:v>55</c:v>
                </c:pt>
                <c:pt idx="47">
                  <c:v>66</c:v>
                </c:pt>
                <c:pt idx="48">
                  <c:v>57</c:v>
                </c:pt>
                <c:pt idx="49">
                  <c:v>82</c:v>
                </c:pt>
                <c:pt idx="50">
                  <c:v>53</c:v>
                </c:pt>
                <c:pt idx="51">
                  <c:v>77</c:v>
                </c:pt>
                <c:pt idx="52">
                  <c:v>53</c:v>
                </c:pt>
                <c:pt idx="53">
                  <c:v>88</c:v>
                </c:pt>
                <c:pt idx="54">
                  <c:v>71</c:v>
                </c:pt>
                <c:pt idx="55">
                  <c:v>33</c:v>
                </c:pt>
                <c:pt idx="56">
                  <c:v>82</c:v>
                </c:pt>
                <c:pt idx="57">
                  <c:v>52</c:v>
                </c:pt>
                <c:pt idx="58">
                  <c:v>58</c:v>
                </c:pt>
                <c:pt idx="59">
                  <c:v>0</c:v>
                </c:pt>
                <c:pt idx="60">
                  <c:v>79</c:v>
                </c:pt>
                <c:pt idx="61">
                  <c:v>39</c:v>
                </c:pt>
                <c:pt idx="62">
                  <c:v>62</c:v>
                </c:pt>
                <c:pt idx="63">
                  <c:v>69</c:v>
                </c:pt>
                <c:pt idx="64">
                  <c:v>59</c:v>
                </c:pt>
                <c:pt idx="65">
                  <c:v>67</c:v>
                </c:pt>
                <c:pt idx="66">
                  <c:v>45</c:v>
                </c:pt>
                <c:pt idx="67">
                  <c:v>60</c:v>
                </c:pt>
                <c:pt idx="68">
                  <c:v>61</c:v>
                </c:pt>
                <c:pt idx="69">
                  <c:v>39</c:v>
                </c:pt>
                <c:pt idx="70">
                  <c:v>58</c:v>
                </c:pt>
                <c:pt idx="71">
                  <c:v>63</c:v>
                </c:pt>
                <c:pt idx="72">
                  <c:v>41</c:v>
                </c:pt>
                <c:pt idx="73">
                  <c:v>61</c:v>
                </c:pt>
                <c:pt idx="74">
                  <c:v>49</c:v>
                </c:pt>
                <c:pt idx="75">
                  <c:v>44</c:v>
                </c:pt>
                <c:pt idx="76">
                  <c:v>30</c:v>
                </c:pt>
                <c:pt idx="77">
                  <c:v>80</c:v>
                </c:pt>
                <c:pt idx="78">
                  <c:v>61</c:v>
                </c:pt>
                <c:pt idx="79">
                  <c:v>62</c:v>
                </c:pt>
                <c:pt idx="80">
                  <c:v>47</c:v>
                </c:pt>
                <c:pt idx="81">
                  <c:v>49</c:v>
                </c:pt>
                <c:pt idx="82">
                  <c:v>50</c:v>
                </c:pt>
                <c:pt idx="83">
                  <c:v>72</c:v>
                </c:pt>
                <c:pt idx="84">
                  <c:v>42</c:v>
                </c:pt>
                <c:pt idx="85">
                  <c:v>73</c:v>
                </c:pt>
                <c:pt idx="86">
                  <c:v>76</c:v>
                </c:pt>
                <c:pt idx="87">
                  <c:v>71</c:v>
                </c:pt>
                <c:pt idx="88">
                  <c:v>58</c:v>
                </c:pt>
                <c:pt idx="89">
                  <c:v>73</c:v>
                </c:pt>
                <c:pt idx="90">
                  <c:v>65</c:v>
                </c:pt>
                <c:pt idx="91">
                  <c:v>27</c:v>
                </c:pt>
                <c:pt idx="92">
                  <c:v>71</c:v>
                </c:pt>
                <c:pt idx="93">
                  <c:v>43</c:v>
                </c:pt>
                <c:pt idx="94">
                  <c:v>79</c:v>
                </c:pt>
                <c:pt idx="95">
                  <c:v>78</c:v>
                </c:pt>
                <c:pt idx="96">
                  <c:v>65</c:v>
                </c:pt>
                <c:pt idx="97">
                  <c:v>63</c:v>
                </c:pt>
                <c:pt idx="98">
                  <c:v>58</c:v>
                </c:pt>
                <c:pt idx="99">
                  <c:v>65</c:v>
                </c:pt>
                <c:pt idx="100">
                  <c:v>79</c:v>
                </c:pt>
                <c:pt idx="101">
                  <c:v>68</c:v>
                </c:pt>
                <c:pt idx="102">
                  <c:v>85</c:v>
                </c:pt>
                <c:pt idx="103">
                  <c:v>60</c:v>
                </c:pt>
                <c:pt idx="104">
                  <c:v>98</c:v>
                </c:pt>
                <c:pt idx="105">
                  <c:v>58</c:v>
                </c:pt>
                <c:pt idx="106">
                  <c:v>87</c:v>
                </c:pt>
                <c:pt idx="107">
                  <c:v>66</c:v>
                </c:pt>
                <c:pt idx="108">
                  <c:v>52</c:v>
                </c:pt>
                <c:pt idx="109">
                  <c:v>70</c:v>
                </c:pt>
                <c:pt idx="110">
                  <c:v>77</c:v>
                </c:pt>
                <c:pt idx="111">
                  <c:v>62</c:v>
                </c:pt>
                <c:pt idx="112">
                  <c:v>54</c:v>
                </c:pt>
                <c:pt idx="113">
                  <c:v>51</c:v>
                </c:pt>
                <c:pt idx="114">
                  <c:v>99</c:v>
                </c:pt>
                <c:pt idx="115">
                  <c:v>84</c:v>
                </c:pt>
                <c:pt idx="116">
                  <c:v>75</c:v>
                </c:pt>
                <c:pt idx="117">
                  <c:v>78</c:v>
                </c:pt>
                <c:pt idx="118">
                  <c:v>51</c:v>
                </c:pt>
                <c:pt idx="119">
                  <c:v>55</c:v>
                </c:pt>
                <c:pt idx="120">
                  <c:v>79</c:v>
                </c:pt>
                <c:pt idx="121">
                  <c:v>91</c:v>
                </c:pt>
                <c:pt idx="122">
                  <c:v>88</c:v>
                </c:pt>
                <c:pt idx="123">
                  <c:v>63</c:v>
                </c:pt>
                <c:pt idx="124">
                  <c:v>83</c:v>
                </c:pt>
                <c:pt idx="125">
                  <c:v>87</c:v>
                </c:pt>
                <c:pt idx="126">
                  <c:v>72</c:v>
                </c:pt>
                <c:pt idx="127">
                  <c:v>65</c:v>
                </c:pt>
                <c:pt idx="128">
                  <c:v>82</c:v>
                </c:pt>
                <c:pt idx="129">
                  <c:v>51</c:v>
                </c:pt>
                <c:pt idx="130">
                  <c:v>89</c:v>
                </c:pt>
                <c:pt idx="131">
                  <c:v>53</c:v>
                </c:pt>
                <c:pt idx="132">
                  <c:v>87</c:v>
                </c:pt>
                <c:pt idx="133">
                  <c:v>75</c:v>
                </c:pt>
                <c:pt idx="134">
                  <c:v>74</c:v>
                </c:pt>
                <c:pt idx="135">
                  <c:v>58</c:v>
                </c:pt>
                <c:pt idx="136">
                  <c:v>51</c:v>
                </c:pt>
                <c:pt idx="137">
                  <c:v>70</c:v>
                </c:pt>
                <c:pt idx="138">
                  <c:v>59</c:v>
                </c:pt>
                <c:pt idx="139">
                  <c:v>71</c:v>
                </c:pt>
                <c:pt idx="140">
                  <c:v>76</c:v>
                </c:pt>
                <c:pt idx="141">
                  <c:v>59</c:v>
                </c:pt>
                <c:pt idx="142">
                  <c:v>42</c:v>
                </c:pt>
                <c:pt idx="143">
                  <c:v>57</c:v>
                </c:pt>
                <c:pt idx="144">
                  <c:v>88</c:v>
                </c:pt>
                <c:pt idx="145">
                  <c:v>22</c:v>
                </c:pt>
                <c:pt idx="146">
                  <c:v>88</c:v>
                </c:pt>
                <c:pt idx="147">
                  <c:v>73</c:v>
                </c:pt>
                <c:pt idx="148">
                  <c:v>68</c:v>
                </c:pt>
                <c:pt idx="149">
                  <c:v>100</c:v>
                </c:pt>
                <c:pt idx="150">
                  <c:v>62</c:v>
                </c:pt>
                <c:pt idx="151">
                  <c:v>77</c:v>
                </c:pt>
                <c:pt idx="152">
                  <c:v>59</c:v>
                </c:pt>
                <c:pt idx="153">
                  <c:v>54</c:v>
                </c:pt>
                <c:pt idx="154">
                  <c:v>62</c:v>
                </c:pt>
                <c:pt idx="155">
                  <c:v>70</c:v>
                </c:pt>
                <c:pt idx="156">
                  <c:v>66</c:v>
                </c:pt>
                <c:pt idx="157">
                  <c:v>60</c:v>
                </c:pt>
                <c:pt idx="158">
                  <c:v>61</c:v>
                </c:pt>
                <c:pt idx="159">
                  <c:v>66</c:v>
                </c:pt>
                <c:pt idx="160">
                  <c:v>82</c:v>
                </c:pt>
                <c:pt idx="161">
                  <c:v>75</c:v>
                </c:pt>
                <c:pt idx="162">
                  <c:v>49</c:v>
                </c:pt>
                <c:pt idx="163">
                  <c:v>52</c:v>
                </c:pt>
                <c:pt idx="164">
                  <c:v>81</c:v>
                </c:pt>
                <c:pt idx="165">
                  <c:v>96</c:v>
                </c:pt>
                <c:pt idx="166">
                  <c:v>53</c:v>
                </c:pt>
                <c:pt idx="167">
                  <c:v>58</c:v>
                </c:pt>
                <c:pt idx="168">
                  <c:v>68</c:v>
                </c:pt>
                <c:pt idx="169">
                  <c:v>67</c:v>
                </c:pt>
                <c:pt idx="170">
                  <c:v>72</c:v>
                </c:pt>
                <c:pt idx="171">
                  <c:v>94</c:v>
                </c:pt>
                <c:pt idx="172">
                  <c:v>79</c:v>
                </c:pt>
                <c:pt idx="173">
                  <c:v>63</c:v>
                </c:pt>
                <c:pt idx="174">
                  <c:v>43</c:v>
                </c:pt>
                <c:pt idx="175">
                  <c:v>81</c:v>
                </c:pt>
                <c:pt idx="176">
                  <c:v>46</c:v>
                </c:pt>
                <c:pt idx="177">
                  <c:v>71</c:v>
                </c:pt>
                <c:pt idx="178">
                  <c:v>52</c:v>
                </c:pt>
                <c:pt idx="179">
                  <c:v>97</c:v>
                </c:pt>
                <c:pt idx="180">
                  <c:v>62</c:v>
                </c:pt>
                <c:pt idx="181">
                  <c:v>46</c:v>
                </c:pt>
                <c:pt idx="182">
                  <c:v>50</c:v>
                </c:pt>
                <c:pt idx="183">
                  <c:v>65</c:v>
                </c:pt>
                <c:pt idx="184">
                  <c:v>45</c:v>
                </c:pt>
                <c:pt idx="185">
                  <c:v>65</c:v>
                </c:pt>
                <c:pt idx="186">
                  <c:v>80</c:v>
                </c:pt>
                <c:pt idx="187">
                  <c:v>62</c:v>
                </c:pt>
                <c:pt idx="188">
                  <c:v>48</c:v>
                </c:pt>
                <c:pt idx="189">
                  <c:v>77</c:v>
                </c:pt>
                <c:pt idx="190">
                  <c:v>66</c:v>
                </c:pt>
                <c:pt idx="191">
                  <c:v>76</c:v>
                </c:pt>
                <c:pt idx="192">
                  <c:v>62</c:v>
                </c:pt>
                <c:pt idx="193">
                  <c:v>77</c:v>
                </c:pt>
                <c:pt idx="194">
                  <c:v>69</c:v>
                </c:pt>
                <c:pt idx="195">
                  <c:v>61</c:v>
                </c:pt>
                <c:pt idx="196">
                  <c:v>59</c:v>
                </c:pt>
                <c:pt idx="197">
                  <c:v>55</c:v>
                </c:pt>
                <c:pt idx="198">
                  <c:v>45</c:v>
                </c:pt>
                <c:pt idx="199">
                  <c:v>78</c:v>
                </c:pt>
                <c:pt idx="200">
                  <c:v>67</c:v>
                </c:pt>
                <c:pt idx="201">
                  <c:v>65</c:v>
                </c:pt>
                <c:pt idx="202">
                  <c:v>69</c:v>
                </c:pt>
                <c:pt idx="203">
                  <c:v>57</c:v>
                </c:pt>
                <c:pt idx="204">
                  <c:v>59</c:v>
                </c:pt>
                <c:pt idx="205">
                  <c:v>74</c:v>
                </c:pt>
                <c:pt idx="206">
                  <c:v>82</c:v>
                </c:pt>
                <c:pt idx="207">
                  <c:v>81</c:v>
                </c:pt>
                <c:pt idx="208">
                  <c:v>74</c:v>
                </c:pt>
                <c:pt idx="209">
                  <c:v>58</c:v>
                </c:pt>
                <c:pt idx="210">
                  <c:v>80</c:v>
                </c:pt>
                <c:pt idx="211">
                  <c:v>35</c:v>
                </c:pt>
                <c:pt idx="212">
                  <c:v>42</c:v>
                </c:pt>
                <c:pt idx="213">
                  <c:v>60</c:v>
                </c:pt>
                <c:pt idx="214">
                  <c:v>87</c:v>
                </c:pt>
                <c:pt idx="215">
                  <c:v>84</c:v>
                </c:pt>
                <c:pt idx="216">
                  <c:v>83</c:v>
                </c:pt>
                <c:pt idx="217">
                  <c:v>34</c:v>
                </c:pt>
                <c:pt idx="218">
                  <c:v>66</c:v>
                </c:pt>
                <c:pt idx="219">
                  <c:v>61</c:v>
                </c:pt>
                <c:pt idx="220">
                  <c:v>56</c:v>
                </c:pt>
                <c:pt idx="221">
                  <c:v>87</c:v>
                </c:pt>
                <c:pt idx="222">
                  <c:v>55</c:v>
                </c:pt>
                <c:pt idx="223">
                  <c:v>86</c:v>
                </c:pt>
                <c:pt idx="224">
                  <c:v>52</c:v>
                </c:pt>
                <c:pt idx="225">
                  <c:v>45</c:v>
                </c:pt>
                <c:pt idx="226">
                  <c:v>72</c:v>
                </c:pt>
                <c:pt idx="227">
                  <c:v>57</c:v>
                </c:pt>
                <c:pt idx="228">
                  <c:v>68</c:v>
                </c:pt>
                <c:pt idx="229">
                  <c:v>88</c:v>
                </c:pt>
                <c:pt idx="230">
                  <c:v>76</c:v>
                </c:pt>
                <c:pt idx="231">
                  <c:v>46</c:v>
                </c:pt>
                <c:pt idx="232">
                  <c:v>67</c:v>
                </c:pt>
                <c:pt idx="233">
                  <c:v>92</c:v>
                </c:pt>
                <c:pt idx="234">
                  <c:v>83</c:v>
                </c:pt>
                <c:pt idx="235">
                  <c:v>80</c:v>
                </c:pt>
                <c:pt idx="236">
                  <c:v>63</c:v>
                </c:pt>
                <c:pt idx="237">
                  <c:v>64</c:v>
                </c:pt>
                <c:pt idx="238">
                  <c:v>54</c:v>
                </c:pt>
                <c:pt idx="239">
                  <c:v>84</c:v>
                </c:pt>
                <c:pt idx="240">
                  <c:v>73</c:v>
                </c:pt>
                <c:pt idx="241">
                  <c:v>80</c:v>
                </c:pt>
                <c:pt idx="242">
                  <c:v>56</c:v>
                </c:pt>
                <c:pt idx="243">
                  <c:v>59</c:v>
                </c:pt>
                <c:pt idx="244">
                  <c:v>75</c:v>
                </c:pt>
                <c:pt idx="245">
                  <c:v>85</c:v>
                </c:pt>
                <c:pt idx="246">
                  <c:v>89</c:v>
                </c:pt>
                <c:pt idx="247">
                  <c:v>58</c:v>
                </c:pt>
                <c:pt idx="248">
                  <c:v>65</c:v>
                </c:pt>
                <c:pt idx="249">
                  <c:v>68</c:v>
                </c:pt>
                <c:pt idx="250">
                  <c:v>47</c:v>
                </c:pt>
                <c:pt idx="251">
                  <c:v>71</c:v>
                </c:pt>
                <c:pt idx="252">
                  <c:v>60</c:v>
                </c:pt>
                <c:pt idx="253">
                  <c:v>80</c:v>
                </c:pt>
                <c:pt idx="254">
                  <c:v>54</c:v>
                </c:pt>
                <c:pt idx="255">
                  <c:v>62</c:v>
                </c:pt>
                <c:pt idx="256">
                  <c:v>64</c:v>
                </c:pt>
                <c:pt idx="257">
                  <c:v>78</c:v>
                </c:pt>
                <c:pt idx="258">
                  <c:v>70</c:v>
                </c:pt>
                <c:pt idx="259">
                  <c:v>65</c:v>
                </c:pt>
                <c:pt idx="260">
                  <c:v>64</c:v>
                </c:pt>
                <c:pt idx="261">
                  <c:v>79</c:v>
                </c:pt>
                <c:pt idx="262">
                  <c:v>44</c:v>
                </c:pt>
                <c:pt idx="263">
                  <c:v>99</c:v>
                </c:pt>
                <c:pt idx="264">
                  <c:v>76</c:v>
                </c:pt>
                <c:pt idx="265">
                  <c:v>59</c:v>
                </c:pt>
                <c:pt idx="266">
                  <c:v>63</c:v>
                </c:pt>
                <c:pt idx="267">
                  <c:v>69</c:v>
                </c:pt>
                <c:pt idx="268">
                  <c:v>88</c:v>
                </c:pt>
                <c:pt idx="269">
                  <c:v>71</c:v>
                </c:pt>
                <c:pt idx="270">
                  <c:v>69</c:v>
                </c:pt>
                <c:pt idx="271">
                  <c:v>58</c:v>
                </c:pt>
                <c:pt idx="272">
                  <c:v>47</c:v>
                </c:pt>
                <c:pt idx="273">
                  <c:v>65</c:v>
                </c:pt>
                <c:pt idx="274">
                  <c:v>88</c:v>
                </c:pt>
                <c:pt idx="275">
                  <c:v>83</c:v>
                </c:pt>
                <c:pt idx="276">
                  <c:v>85</c:v>
                </c:pt>
                <c:pt idx="277">
                  <c:v>59</c:v>
                </c:pt>
                <c:pt idx="278">
                  <c:v>65</c:v>
                </c:pt>
                <c:pt idx="279">
                  <c:v>73</c:v>
                </c:pt>
                <c:pt idx="280">
                  <c:v>53</c:v>
                </c:pt>
                <c:pt idx="281">
                  <c:v>45</c:v>
                </c:pt>
                <c:pt idx="282">
                  <c:v>73</c:v>
                </c:pt>
                <c:pt idx="283">
                  <c:v>70</c:v>
                </c:pt>
                <c:pt idx="284">
                  <c:v>37</c:v>
                </c:pt>
                <c:pt idx="285">
                  <c:v>81</c:v>
                </c:pt>
                <c:pt idx="286">
                  <c:v>97</c:v>
                </c:pt>
                <c:pt idx="287">
                  <c:v>67</c:v>
                </c:pt>
                <c:pt idx="288">
                  <c:v>88</c:v>
                </c:pt>
                <c:pt idx="289">
                  <c:v>77</c:v>
                </c:pt>
                <c:pt idx="290">
                  <c:v>76</c:v>
                </c:pt>
                <c:pt idx="291">
                  <c:v>86</c:v>
                </c:pt>
                <c:pt idx="292">
                  <c:v>63</c:v>
                </c:pt>
                <c:pt idx="293">
                  <c:v>65</c:v>
                </c:pt>
                <c:pt idx="294">
                  <c:v>78</c:v>
                </c:pt>
                <c:pt idx="295">
                  <c:v>67</c:v>
                </c:pt>
                <c:pt idx="296">
                  <c:v>46</c:v>
                </c:pt>
                <c:pt idx="297">
                  <c:v>71</c:v>
                </c:pt>
                <c:pt idx="298">
                  <c:v>40</c:v>
                </c:pt>
                <c:pt idx="299">
                  <c:v>90</c:v>
                </c:pt>
                <c:pt idx="300">
                  <c:v>81</c:v>
                </c:pt>
                <c:pt idx="301">
                  <c:v>56</c:v>
                </c:pt>
                <c:pt idx="302">
                  <c:v>67</c:v>
                </c:pt>
                <c:pt idx="303">
                  <c:v>80</c:v>
                </c:pt>
                <c:pt idx="304">
                  <c:v>74</c:v>
                </c:pt>
                <c:pt idx="305">
                  <c:v>69</c:v>
                </c:pt>
                <c:pt idx="306">
                  <c:v>99</c:v>
                </c:pt>
                <c:pt idx="307">
                  <c:v>51</c:v>
                </c:pt>
                <c:pt idx="308">
                  <c:v>53</c:v>
                </c:pt>
                <c:pt idx="309">
                  <c:v>49</c:v>
                </c:pt>
                <c:pt idx="310">
                  <c:v>73</c:v>
                </c:pt>
                <c:pt idx="311">
                  <c:v>66</c:v>
                </c:pt>
                <c:pt idx="312">
                  <c:v>67</c:v>
                </c:pt>
                <c:pt idx="313">
                  <c:v>68</c:v>
                </c:pt>
                <c:pt idx="314">
                  <c:v>59</c:v>
                </c:pt>
                <c:pt idx="315">
                  <c:v>71</c:v>
                </c:pt>
                <c:pt idx="316">
                  <c:v>77</c:v>
                </c:pt>
                <c:pt idx="317">
                  <c:v>83</c:v>
                </c:pt>
                <c:pt idx="318">
                  <c:v>63</c:v>
                </c:pt>
                <c:pt idx="319">
                  <c:v>56</c:v>
                </c:pt>
                <c:pt idx="320">
                  <c:v>67</c:v>
                </c:pt>
                <c:pt idx="321">
                  <c:v>75</c:v>
                </c:pt>
                <c:pt idx="322">
                  <c:v>71</c:v>
                </c:pt>
                <c:pt idx="323">
                  <c:v>43</c:v>
                </c:pt>
                <c:pt idx="324">
                  <c:v>41</c:v>
                </c:pt>
                <c:pt idx="325">
                  <c:v>82</c:v>
                </c:pt>
                <c:pt idx="326">
                  <c:v>61</c:v>
                </c:pt>
                <c:pt idx="327">
                  <c:v>28</c:v>
                </c:pt>
                <c:pt idx="328">
                  <c:v>82</c:v>
                </c:pt>
                <c:pt idx="329">
                  <c:v>41</c:v>
                </c:pt>
                <c:pt idx="330">
                  <c:v>71</c:v>
                </c:pt>
                <c:pt idx="331">
                  <c:v>47</c:v>
                </c:pt>
                <c:pt idx="332">
                  <c:v>62</c:v>
                </c:pt>
                <c:pt idx="333">
                  <c:v>90</c:v>
                </c:pt>
                <c:pt idx="334">
                  <c:v>83</c:v>
                </c:pt>
                <c:pt idx="335">
                  <c:v>61</c:v>
                </c:pt>
                <c:pt idx="336">
                  <c:v>76</c:v>
                </c:pt>
                <c:pt idx="337">
                  <c:v>49</c:v>
                </c:pt>
                <c:pt idx="338">
                  <c:v>24</c:v>
                </c:pt>
                <c:pt idx="339">
                  <c:v>35</c:v>
                </c:pt>
                <c:pt idx="340">
                  <c:v>58</c:v>
                </c:pt>
                <c:pt idx="341">
                  <c:v>61</c:v>
                </c:pt>
                <c:pt idx="342">
                  <c:v>69</c:v>
                </c:pt>
                <c:pt idx="343">
                  <c:v>67</c:v>
                </c:pt>
                <c:pt idx="344">
                  <c:v>79</c:v>
                </c:pt>
                <c:pt idx="345">
                  <c:v>72</c:v>
                </c:pt>
                <c:pt idx="346">
                  <c:v>62</c:v>
                </c:pt>
                <c:pt idx="347">
                  <c:v>77</c:v>
                </c:pt>
                <c:pt idx="348">
                  <c:v>75</c:v>
                </c:pt>
                <c:pt idx="349">
                  <c:v>87</c:v>
                </c:pt>
                <c:pt idx="350">
                  <c:v>52</c:v>
                </c:pt>
                <c:pt idx="351">
                  <c:v>66</c:v>
                </c:pt>
                <c:pt idx="352">
                  <c:v>63</c:v>
                </c:pt>
                <c:pt idx="353">
                  <c:v>46</c:v>
                </c:pt>
                <c:pt idx="354">
                  <c:v>59</c:v>
                </c:pt>
                <c:pt idx="355">
                  <c:v>61</c:v>
                </c:pt>
                <c:pt idx="356">
                  <c:v>63</c:v>
                </c:pt>
                <c:pt idx="357">
                  <c:v>42</c:v>
                </c:pt>
                <c:pt idx="358">
                  <c:v>59</c:v>
                </c:pt>
                <c:pt idx="359">
                  <c:v>80</c:v>
                </c:pt>
                <c:pt idx="360">
                  <c:v>58</c:v>
                </c:pt>
                <c:pt idx="361">
                  <c:v>85</c:v>
                </c:pt>
                <c:pt idx="362">
                  <c:v>52</c:v>
                </c:pt>
                <c:pt idx="363">
                  <c:v>27</c:v>
                </c:pt>
                <c:pt idx="364">
                  <c:v>59</c:v>
                </c:pt>
                <c:pt idx="365">
                  <c:v>49</c:v>
                </c:pt>
                <c:pt idx="366">
                  <c:v>69</c:v>
                </c:pt>
                <c:pt idx="367">
                  <c:v>61</c:v>
                </c:pt>
                <c:pt idx="368">
                  <c:v>44</c:v>
                </c:pt>
                <c:pt idx="369">
                  <c:v>73</c:v>
                </c:pt>
                <c:pt idx="370">
                  <c:v>84</c:v>
                </c:pt>
                <c:pt idx="371">
                  <c:v>45</c:v>
                </c:pt>
                <c:pt idx="372">
                  <c:v>74</c:v>
                </c:pt>
                <c:pt idx="373">
                  <c:v>82</c:v>
                </c:pt>
                <c:pt idx="374">
                  <c:v>59</c:v>
                </c:pt>
                <c:pt idx="375">
                  <c:v>46</c:v>
                </c:pt>
                <c:pt idx="376">
                  <c:v>80</c:v>
                </c:pt>
                <c:pt idx="377">
                  <c:v>85</c:v>
                </c:pt>
                <c:pt idx="378">
                  <c:v>71</c:v>
                </c:pt>
                <c:pt idx="379">
                  <c:v>66</c:v>
                </c:pt>
                <c:pt idx="380">
                  <c:v>80</c:v>
                </c:pt>
                <c:pt idx="381">
                  <c:v>87</c:v>
                </c:pt>
                <c:pt idx="382">
                  <c:v>79</c:v>
                </c:pt>
                <c:pt idx="383">
                  <c:v>38</c:v>
                </c:pt>
                <c:pt idx="384">
                  <c:v>38</c:v>
                </c:pt>
                <c:pt idx="385">
                  <c:v>67</c:v>
                </c:pt>
                <c:pt idx="386">
                  <c:v>64</c:v>
                </c:pt>
                <c:pt idx="387">
                  <c:v>57</c:v>
                </c:pt>
                <c:pt idx="388">
                  <c:v>62</c:v>
                </c:pt>
                <c:pt idx="389">
                  <c:v>73</c:v>
                </c:pt>
                <c:pt idx="390">
                  <c:v>73</c:v>
                </c:pt>
                <c:pt idx="391">
                  <c:v>77</c:v>
                </c:pt>
                <c:pt idx="392">
                  <c:v>76</c:v>
                </c:pt>
                <c:pt idx="393">
                  <c:v>57</c:v>
                </c:pt>
                <c:pt idx="394">
                  <c:v>65</c:v>
                </c:pt>
                <c:pt idx="395">
                  <c:v>48</c:v>
                </c:pt>
                <c:pt idx="396">
                  <c:v>50</c:v>
                </c:pt>
                <c:pt idx="397">
                  <c:v>85</c:v>
                </c:pt>
                <c:pt idx="398">
                  <c:v>74</c:v>
                </c:pt>
                <c:pt idx="399">
                  <c:v>60</c:v>
                </c:pt>
                <c:pt idx="400">
                  <c:v>59</c:v>
                </c:pt>
                <c:pt idx="401">
                  <c:v>53</c:v>
                </c:pt>
                <c:pt idx="402">
                  <c:v>49</c:v>
                </c:pt>
                <c:pt idx="403">
                  <c:v>88</c:v>
                </c:pt>
                <c:pt idx="404">
                  <c:v>54</c:v>
                </c:pt>
                <c:pt idx="405">
                  <c:v>63</c:v>
                </c:pt>
                <c:pt idx="406">
                  <c:v>65</c:v>
                </c:pt>
                <c:pt idx="407">
                  <c:v>82</c:v>
                </c:pt>
                <c:pt idx="408">
                  <c:v>52</c:v>
                </c:pt>
                <c:pt idx="409">
                  <c:v>87</c:v>
                </c:pt>
                <c:pt idx="410">
                  <c:v>70</c:v>
                </c:pt>
                <c:pt idx="411">
                  <c:v>84</c:v>
                </c:pt>
                <c:pt idx="412">
                  <c:v>71</c:v>
                </c:pt>
                <c:pt idx="413">
                  <c:v>63</c:v>
                </c:pt>
                <c:pt idx="414">
                  <c:v>51</c:v>
                </c:pt>
                <c:pt idx="415">
                  <c:v>84</c:v>
                </c:pt>
                <c:pt idx="416">
                  <c:v>71</c:v>
                </c:pt>
                <c:pt idx="417">
                  <c:v>74</c:v>
                </c:pt>
                <c:pt idx="418">
                  <c:v>68</c:v>
                </c:pt>
                <c:pt idx="419">
                  <c:v>57</c:v>
                </c:pt>
                <c:pt idx="420">
                  <c:v>82</c:v>
                </c:pt>
                <c:pt idx="421">
                  <c:v>57</c:v>
                </c:pt>
                <c:pt idx="422">
                  <c:v>47</c:v>
                </c:pt>
                <c:pt idx="423">
                  <c:v>59</c:v>
                </c:pt>
                <c:pt idx="424">
                  <c:v>41</c:v>
                </c:pt>
                <c:pt idx="425">
                  <c:v>62</c:v>
                </c:pt>
                <c:pt idx="426">
                  <c:v>86</c:v>
                </c:pt>
                <c:pt idx="427">
                  <c:v>69</c:v>
                </c:pt>
                <c:pt idx="428">
                  <c:v>65</c:v>
                </c:pt>
                <c:pt idx="429">
                  <c:v>68</c:v>
                </c:pt>
                <c:pt idx="430">
                  <c:v>64</c:v>
                </c:pt>
                <c:pt idx="431">
                  <c:v>61</c:v>
                </c:pt>
                <c:pt idx="432">
                  <c:v>61</c:v>
                </c:pt>
                <c:pt idx="433">
                  <c:v>47</c:v>
                </c:pt>
                <c:pt idx="434">
                  <c:v>73</c:v>
                </c:pt>
                <c:pt idx="435">
                  <c:v>50</c:v>
                </c:pt>
                <c:pt idx="436">
                  <c:v>75</c:v>
                </c:pt>
                <c:pt idx="437">
                  <c:v>75</c:v>
                </c:pt>
                <c:pt idx="438">
                  <c:v>70</c:v>
                </c:pt>
                <c:pt idx="439">
                  <c:v>89</c:v>
                </c:pt>
                <c:pt idx="440">
                  <c:v>67</c:v>
                </c:pt>
                <c:pt idx="441">
                  <c:v>78</c:v>
                </c:pt>
                <c:pt idx="442">
                  <c:v>59</c:v>
                </c:pt>
                <c:pt idx="443">
                  <c:v>73</c:v>
                </c:pt>
                <c:pt idx="444">
                  <c:v>79</c:v>
                </c:pt>
                <c:pt idx="445">
                  <c:v>67</c:v>
                </c:pt>
                <c:pt idx="446">
                  <c:v>69</c:v>
                </c:pt>
                <c:pt idx="447">
                  <c:v>86</c:v>
                </c:pt>
                <c:pt idx="448">
                  <c:v>47</c:v>
                </c:pt>
                <c:pt idx="449">
                  <c:v>81</c:v>
                </c:pt>
                <c:pt idx="450">
                  <c:v>64</c:v>
                </c:pt>
                <c:pt idx="451">
                  <c:v>100</c:v>
                </c:pt>
                <c:pt idx="452">
                  <c:v>65</c:v>
                </c:pt>
                <c:pt idx="453">
                  <c:v>65</c:v>
                </c:pt>
                <c:pt idx="454">
                  <c:v>53</c:v>
                </c:pt>
                <c:pt idx="455">
                  <c:v>37</c:v>
                </c:pt>
                <c:pt idx="456">
                  <c:v>79</c:v>
                </c:pt>
                <c:pt idx="457">
                  <c:v>53</c:v>
                </c:pt>
                <c:pt idx="458">
                  <c:v>100</c:v>
                </c:pt>
                <c:pt idx="459">
                  <c:v>72</c:v>
                </c:pt>
                <c:pt idx="460">
                  <c:v>53</c:v>
                </c:pt>
                <c:pt idx="461">
                  <c:v>54</c:v>
                </c:pt>
                <c:pt idx="462">
                  <c:v>71</c:v>
                </c:pt>
                <c:pt idx="463">
                  <c:v>77</c:v>
                </c:pt>
                <c:pt idx="464">
                  <c:v>75</c:v>
                </c:pt>
                <c:pt idx="465">
                  <c:v>84</c:v>
                </c:pt>
                <c:pt idx="466">
                  <c:v>26</c:v>
                </c:pt>
                <c:pt idx="467">
                  <c:v>72</c:v>
                </c:pt>
                <c:pt idx="468">
                  <c:v>77</c:v>
                </c:pt>
                <c:pt idx="469">
                  <c:v>91</c:v>
                </c:pt>
                <c:pt idx="470">
                  <c:v>83</c:v>
                </c:pt>
                <c:pt idx="471">
                  <c:v>63</c:v>
                </c:pt>
                <c:pt idx="472">
                  <c:v>68</c:v>
                </c:pt>
                <c:pt idx="473">
                  <c:v>59</c:v>
                </c:pt>
                <c:pt idx="474">
                  <c:v>90</c:v>
                </c:pt>
                <c:pt idx="475">
                  <c:v>71</c:v>
                </c:pt>
                <c:pt idx="476">
                  <c:v>76</c:v>
                </c:pt>
                <c:pt idx="477">
                  <c:v>80</c:v>
                </c:pt>
                <c:pt idx="478">
                  <c:v>55</c:v>
                </c:pt>
                <c:pt idx="479">
                  <c:v>76</c:v>
                </c:pt>
                <c:pt idx="480">
                  <c:v>73</c:v>
                </c:pt>
                <c:pt idx="481">
                  <c:v>52</c:v>
                </c:pt>
                <c:pt idx="482">
                  <c:v>68</c:v>
                </c:pt>
                <c:pt idx="483">
                  <c:v>59</c:v>
                </c:pt>
                <c:pt idx="484">
                  <c:v>49</c:v>
                </c:pt>
                <c:pt idx="485">
                  <c:v>70</c:v>
                </c:pt>
                <c:pt idx="486">
                  <c:v>61</c:v>
                </c:pt>
                <c:pt idx="487">
                  <c:v>60</c:v>
                </c:pt>
                <c:pt idx="488">
                  <c:v>64</c:v>
                </c:pt>
                <c:pt idx="489">
                  <c:v>79</c:v>
                </c:pt>
                <c:pt idx="490">
                  <c:v>65</c:v>
                </c:pt>
                <c:pt idx="491">
                  <c:v>64</c:v>
                </c:pt>
                <c:pt idx="492">
                  <c:v>83</c:v>
                </c:pt>
                <c:pt idx="493">
                  <c:v>81</c:v>
                </c:pt>
                <c:pt idx="494">
                  <c:v>54</c:v>
                </c:pt>
                <c:pt idx="495">
                  <c:v>68</c:v>
                </c:pt>
                <c:pt idx="496">
                  <c:v>54</c:v>
                </c:pt>
                <c:pt idx="497">
                  <c:v>59</c:v>
                </c:pt>
                <c:pt idx="498">
                  <c:v>66</c:v>
                </c:pt>
                <c:pt idx="499">
                  <c:v>76</c:v>
                </c:pt>
                <c:pt idx="500">
                  <c:v>74</c:v>
                </c:pt>
                <c:pt idx="501">
                  <c:v>94</c:v>
                </c:pt>
                <c:pt idx="502">
                  <c:v>63</c:v>
                </c:pt>
                <c:pt idx="503">
                  <c:v>95</c:v>
                </c:pt>
                <c:pt idx="504">
                  <c:v>40</c:v>
                </c:pt>
                <c:pt idx="505">
                  <c:v>82</c:v>
                </c:pt>
                <c:pt idx="506">
                  <c:v>68</c:v>
                </c:pt>
                <c:pt idx="507">
                  <c:v>55</c:v>
                </c:pt>
                <c:pt idx="508">
                  <c:v>79</c:v>
                </c:pt>
                <c:pt idx="509">
                  <c:v>86</c:v>
                </c:pt>
                <c:pt idx="510">
                  <c:v>76</c:v>
                </c:pt>
                <c:pt idx="511">
                  <c:v>64</c:v>
                </c:pt>
                <c:pt idx="512">
                  <c:v>62</c:v>
                </c:pt>
                <c:pt idx="513">
                  <c:v>54</c:v>
                </c:pt>
                <c:pt idx="514">
                  <c:v>77</c:v>
                </c:pt>
                <c:pt idx="515">
                  <c:v>76</c:v>
                </c:pt>
                <c:pt idx="516">
                  <c:v>74</c:v>
                </c:pt>
                <c:pt idx="517">
                  <c:v>66</c:v>
                </c:pt>
                <c:pt idx="518">
                  <c:v>66</c:v>
                </c:pt>
                <c:pt idx="519">
                  <c:v>67</c:v>
                </c:pt>
                <c:pt idx="520">
                  <c:v>71</c:v>
                </c:pt>
                <c:pt idx="521">
                  <c:v>91</c:v>
                </c:pt>
                <c:pt idx="522">
                  <c:v>69</c:v>
                </c:pt>
                <c:pt idx="523">
                  <c:v>54</c:v>
                </c:pt>
                <c:pt idx="524">
                  <c:v>53</c:v>
                </c:pt>
                <c:pt idx="525">
                  <c:v>68</c:v>
                </c:pt>
                <c:pt idx="526">
                  <c:v>56</c:v>
                </c:pt>
                <c:pt idx="527">
                  <c:v>36</c:v>
                </c:pt>
                <c:pt idx="528">
                  <c:v>29</c:v>
                </c:pt>
                <c:pt idx="529">
                  <c:v>62</c:v>
                </c:pt>
                <c:pt idx="530">
                  <c:v>68</c:v>
                </c:pt>
                <c:pt idx="531">
                  <c:v>47</c:v>
                </c:pt>
                <c:pt idx="532">
                  <c:v>62</c:v>
                </c:pt>
                <c:pt idx="533">
                  <c:v>79</c:v>
                </c:pt>
                <c:pt idx="534">
                  <c:v>73</c:v>
                </c:pt>
                <c:pt idx="535">
                  <c:v>66</c:v>
                </c:pt>
                <c:pt idx="536">
                  <c:v>51</c:v>
                </c:pt>
                <c:pt idx="537">
                  <c:v>51</c:v>
                </c:pt>
                <c:pt idx="538">
                  <c:v>85</c:v>
                </c:pt>
                <c:pt idx="539">
                  <c:v>97</c:v>
                </c:pt>
                <c:pt idx="540">
                  <c:v>75</c:v>
                </c:pt>
                <c:pt idx="541">
                  <c:v>79</c:v>
                </c:pt>
                <c:pt idx="542">
                  <c:v>81</c:v>
                </c:pt>
                <c:pt idx="543">
                  <c:v>82</c:v>
                </c:pt>
                <c:pt idx="544">
                  <c:v>64</c:v>
                </c:pt>
                <c:pt idx="545">
                  <c:v>78</c:v>
                </c:pt>
                <c:pt idx="546">
                  <c:v>92</c:v>
                </c:pt>
                <c:pt idx="547">
                  <c:v>72</c:v>
                </c:pt>
                <c:pt idx="548">
                  <c:v>62</c:v>
                </c:pt>
                <c:pt idx="549">
                  <c:v>79</c:v>
                </c:pt>
                <c:pt idx="550">
                  <c:v>79</c:v>
                </c:pt>
                <c:pt idx="551">
                  <c:v>87</c:v>
                </c:pt>
                <c:pt idx="552">
                  <c:v>40</c:v>
                </c:pt>
                <c:pt idx="553">
                  <c:v>77</c:v>
                </c:pt>
                <c:pt idx="554">
                  <c:v>53</c:v>
                </c:pt>
                <c:pt idx="555">
                  <c:v>32</c:v>
                </c:pt>
                <c:pt idx="556">
                  <c:v>55</c:v>
                </c:pt>
                <c:pt idx="557">
                  <c:v>61</c:v>
                </c:pt>
                <c:pt idx="558">
                  <c:v>53</c:v>
                </c:pt>
                <c:pt idx="559">
                  <c:v>73</c:v>
                </c:pt>
                <c:pt idx="560">
                  <c:v>74</c:v>
                </c:pt>
                <c:pt idx="561">
                  <c:v>63</c:v>
                </c:pt>
                <c:pt idx="562">
                  <c:v>96</c:v>
                </c:pt>
                <c:pt idx="563">
                  <c:v>63</c:v>
                </c:pt>
                <c:pt idx="564">
                  <c:v>48</c:v>
                </c:pt>
                <c:pt idx="565">
                  <c:v>48</c:v>
                </c:pt>
                <c:pt idx="566">
                  <c:v>92</c:v>
                </c:pt>
                <c:pt idx="567">
                  <c:v>61</c:v>
                </c:pt>
                <c:pt idx="568">
                  <c:v>63</c:v>
                </c:pt>
                <c:pt idx="569">
                  <c:v>68</c:v>
                </c:pt>
                <c:pt idx="570">
                  <c:v>71</c:v>
                </c:pt>
                <c:pt idx="571">
                  <c:v>91</c:v>
                </c:pt>
                <c:pt idx="572">
                  <c:v>53</c:v>
                </c:pt>
                <c:pt idx="573">
                  <c:v>50</c:v>
                </c:pt>
                <c:pt idx="574">
                  <c:v>74</c:v>
                </c:pt>
                <c:pt idx="575">
                  <c:v>40</c:v>
                </c:pt>
                <c:pt idx="576">
                  <c:v>61</c:v>
                </c:pt>
                <c:pt idx="577">
                  <c:v>81</c:v>
                </c:pt>
                <c:pt idx="578">
                  <c:v>48</c:v>
                </c:pt>
                <c:pt idx="579">
                  <c:v>53</c:v>
                </c:pt>
                <c:pt idx="580">
                  <c:v>81</c:v>
                </c:pt>
                <c:pt idx="581">
                  <c:v>77</c:v>
                </c:pt>
                <c:pt idx="582">
                  <c:v>63</c:v>
                </c:pt>
                <c:pt idx="583">
                  <c:v>73</c:v>
                </c:pt>
                <c:pt idx="584">
                  <c:v>69</c:v>
                </c:pt>
                <c:pt idx="585">
                  <c:v>65</c:v>
                </c:pt>
                <c:pt idx="586">
                  <c:v>55</c:v>
                </c:pt>
                <c:pt idx="587">
                  <c:v>44</c:v>
                </c:pt>
                <c:pt idx="588">
                  <c:v>54</c:v>
                </c:pt>
                <c:pt idx="589">
                  <c:v>48</c:v>
                </c:pt>
                <c:pt idx="590">
                  <c:v>58</c:v>
                </c:pt>
                <c:pt idx="591">
                  <c:v>71</c:v>
                </c:pt>
                <c:pt idx="592">
                  <c:v>68</c:v>
                </c:pt>
                <c:pt idx="593">
                  <c:v>74</c:v>
                </c:pt>
                <c:pt idx="594">
                  <c:v>92</c:v>
                </c:pt>
                <c:pt idx="595">
                  <c:v>56</c:v>
                </c:pt>
                <c:pt idx="596">
                  <c:v>30</c:v>
                </c:pt>
                <c:pt idx="597">
                  <c:v>53</c:v>
                </c:pt>
                <c:pt idx="598">
                  <c:v>69</c:v>
                </c:pt>
                <c:pt idx="599">
                  <c:v>65</c:v>
                </c:pt>
                <c:pt idx="600">
                  <c:v>54</c:v>
                </c:pt>
                <c:pt idx="601">
                  <c:v>29</c:v>
                </c:pt>
                <c:pt idx="602">
                  <c:v>76</c:v>
                </c:pt>
                <c:pt idx="603">
                  <c:v>60</c:v>
                </c:pt>
                <c:pt idx="604">
                  <c:v>84</c:v>
                </c:pt>
                <c:pt idx="605">
                  <c:v>75</c:v>
                </c:pt>
                <c:pt idx="606">
                  <c:v>85</c:v>
                </c:pt>
                <c:pt idx="607">
                  <c:v>40</c:v>
                </c:pt>
                <c:pt idx="608">
                  <c:v>61</c:v>
                </c:pt>
                <c:pt idx="609">
                  <c:v>58</c:v>
                </c:pt>
                <c:pt idx="610">
                  <c:v>69</c:v>
                </c:pt>
                <c:pt idx="611">
                  <c:v>58</c:v>
                </c:pt>
                <c:pt idx="612">
                  <c:v>94</c:v>
                </c:pt>
                <c:pt idx="613">
                  <c:v>65</c:v>
                </c:pt>
                <c:pt idx="614">
                  <c:v>82</c:v>
                </c:pt>
                <c:pt idx="615">
                  <c:v>60</c:v>
                </c:pt>
                <c:pt idx="616">
                  <c:v>37</c:v>
                </c:pt>
                <c:pt idx="617">
                  <c:v>88</c:v>
                </c:pt>
                <c:pt idx="618">
                  <c:v>95</c:v>
                </c:pt>
                <c:pt idx="619">
                  <c:v>65</c:v>
                </c:pt>
                <c:pt idx="620">
                  <c:v>35</c:v>
                </c:pt>
                <c:pt idx="621">
                  <c:v>62</c:v>
                </c:pt>
                <c:pt idx="622">
                  <c:v>58</c:v>
                </c:pt>
                <c:pt idx="623">
                  <c:v>100</c:v>
                </c:pt>
                <c:pt idx="624">
                  <c:v>61</c:v>
                </c:pt>
                <c:pt idx="625">
                  <c:v>100</c:v>
                </c:pt>
                <c:pt idx="626">
                  <c:v>69</c:v>
                </c:pt>
                <c:pt idx="627">
                  <c:v>61</c:v>
                </c:pt>
                <c:pt idx="628">
                  <c:v>49</c:v>
                </c:pt>
                <c:pt idx="629">
                  <c:v>44</c:v>
                </c:pt>
                <c:pt idx="630">
                  <c:v>67</c:v>
                </c:pt>
                <c:pt idx="631">
                  <c:v>79</c:v>
                </c:pt>
                <c:pt idx="632">
                  <c:v>66</c:v>
                </c:pt>
                <c:pt idx="633">
                  <c:v>75</c:v>
                </c:pt>
                <c:pt idx="634">
                  <c:v>84</c:v>
                </c:pt>
                <c:pt idx="635">
                  <c:v>71</c:v>
                </c:pt>
                <c:pt idx="636">
                  <c:v>67</c:v>
                </c:pt>
                <c:pt idx="637">
                  <c:v>80</c:v>
                </c:pt>
                <c:pt idx="638">
                  <c:v>86</c:v>
                </c:pt>
                <c:pt idx="639">
                  <c:v>76</c:v>
                </c:pt>
                <c:pt idx="640">
                  <c:v>41</c:v>
                </c:pt>
                <c:pt idx="641">
                  <c:v>74</c:v>
                </c:pt>
                <c:pt idx="642">
                  <c:v>72</c:v>
                </c:pt>
                <c:pt idx="643">
                  <c:v>74</c:v>
                </c:pt>
                <c:pt idx="644">
                  <c:v>70</c:v>
                </c:pt>
                <c:pt idx="645">
                  <c:v>65</c:v>
                </c:pt>
                <c:pt idx="646">
                  <c:v>59</c:v>
                </c:pt>
                <c:pt idx="647">
                  <c:v>64</c:v>
                </c:pt>
                <c:pt idx="648">
                  <c:v>50</c:v>
                </c:pt>
                <c:pt idx="649">
                  <c:v>69</c:v>
                </c:pt>
                <c:pt idx="650">
                  <c:v>51</c:v>
                </c:pt>
                <c:pt idx="651">
                  <c:v>68</c:v>
                </c:pt>
                <c:pt idx="652">
                  <c:v>85</c:v>
                </c:pt>
                <c:pt idx="653">
                  <c:v>65</c:v>
                </c:pt>
                <c:pt idx="654">
                  <c:v>73</c:v>
                </c:pt>
                <c:pt idx="655">
                  <c:v>62</c:v>
                </c:pt>
                <c:pt idx="656">
                  <c:v>77</c:v>
                </c:pt>
                <c:pt idx="657">
                  <c:v>69</c:v>
                </c:pt>
                <c:pt idx="658">
                  <c:v>43</c:v>
                </c:pt>
                <c:pt idx="659">
                  <c:v>90</c:v>
                </c:pt>
                <c:pt idx="660">
                  <c:v>74</c:v>
                </c:pt>
                <c:pt idx="661">
                  <c:v>73</c:v>
                </c:pt>
                <c:pt idx="662">
                  <c:v>55</c:v>
                </c:pt>
                <c:pt idx="663">
                  <c:v>65</c:v>
                </c:pt>
                <c:pt idx="664">
                  <c:v>80</c:v>
                </c:pt>
                <c:pt idx="665">
                  <c:v>50</c:v>
                </c:pt>
                <c:pt idx="666">
                  <c:v>63</c:v>
                </c:pt>
                <c:pt idx="667">
                  <c:v>77</c:v>
                </c:pt>
                <c:pt idx="668">
                  <c:v>73</c:v>
                </c:pt>
                <c:pt idx="669">
                  <c:v>81</c:v>
                </c:pt>
                <c:pt idx="670">
                  <c:v>66</c:v>
                </c:pt>
                <c:pt idx="671">
                  <c:v>52</c:v>
                </c:pt>
                <c:pt idx="672">
                  <c:v>69</c:v>
                </c:pt>
                <c:pt idx="673">
                  <c:v>65</c:v>
                </c:pt>
                <c:pt idx="674">
                  <c:v>69</c:v>
                </c:pt>
                <c:pt idx="675">
                  <c:v>50</c:v>
                </c:pt>
                <c:pt idx="676">
                  <c:v>73</c:v>
                </c:pt>
                <c:pt idx="677">
                  <c:v>70</c:v>
                </c:pt>
                <c:pt idx="678">
                  <c:v>81</c:v>
                </c:pt>
                <c:pt idx="679">
                  <c:v>63</c:v>
                </c:pt>
                <c:pt idx="680">
                  <c:v>67</c:v>
                </c:pt>
                <c:pt idx="681">
                  <c:v>60</c:v>
                </c:pt>
                <c:pt idx="682">
                  <c:v>62</c:v>
                </c:pt>
                <c:pt idx="683">
                  <c:v>29</c:v>
                </c:pt>
                <c:pt idx="684">
                  <c:v>62</c:v>
                </c:pt>
                <c:pt idx="685">
                  <c:v>94</c:v>
                </c:pt>
                <c:pt idx="686">
                  <c:v>85</c:v>
                </c:pt>
                <c:pt idx="687">
                  <c:v>77</c:v>
                </c:pt>
                <c:pt idx="688">
                  <c:v>53</c:v>
                </c:pt>
                <c:pt idx="689">
                  <c:v>93</c:v>
                </c:pt>
                <c:pt idx="690">
                  <c:v>49</c:v>
                </c:pt>
                <c:pt idx="691">
                  <c:v>73</c:v>
                </c:pt>
                <c:pt idx="692">
                  <c:v>66</c:v>
                </c:pt>
                <c:pt idx="693">
                  <c:v>77</c:v>
                </c:pt>
                <c:pt idx="694">
                  <c:v>49</c:v>
                </c:pt>
                <c:pt idx="695">
                  <c:v>79</c:v>
                </c:pt>
                <c:pt idx="696">
                  <c:v>75</c:v>
                </c:pt>
                <c:pt idx="697">
                  <c:v>59</c:v>
                </c:pt>
                <c:pt idx="698">
                  <c:v>57</c:v>
                </c:pt>
                <c:pt idx="699">
                  <c:v>66</c:v>
                </c:pt>
                <c:pt idx="700">
                  <c:v>79</c:v>
                </c:pt>
                <c:pt idx="701">
                  <c:v>57</c:v>
                </c:pt>
                <c:pt idx="702">
                  <c:v>87</c:v>
                </c:pt>
                <c:pt idx="703">
                  <c:v>63</c:v>
                </c:pt>
                <c:pt idx="704">
                  <c:v>59</c:v>
                </c:pt>
                <c:pt idx="705">
                  <c:v>62</c:v>
                </c:pt>
                <c:pt idx="706">
                  <c:v>46</c:v>
                </c:pt>
                <c:pt idx="707">
                  <c:v>66</c:v>
                </c:pt>
                <c:pt idx="708">
                  <c:v>89</c:v>
                </c:pt>
                <c:pt idx="709">
                  <c:v>42</c:v>
                </c:pt>
                <c:pt idx="710">
                  <c:v>93</c:v>
                </c:pt>
                <c:pt idx="711">
                  <c:v>80</c:v>
                </c:pt>
                <c:pt idx="712">
                  <c:v>98</c:v>
                </c:pt>
                <c:pt idx="713">
                  <c:v>81</c:v>
                </c:pt>
                <c:pt idx="714">
                  <c:v>60</c:v>
                </c:pt>
                <c:pt idx="715">
                  <c:v>76</c:v>
                </c:pt>
                <c:pt idx="716">
                  <c:v>73</c:v>
                </c:pt>
                <c:pt idx="717">
                  <c:v>96</c:v>
                </c:pt>
                <c:pt idx="718">
                  <c:v>76</c:v>
                </c:pt>
                <c:pt idx="719">
                  <c:v>91</c:v>
                </c:pt>
                <c:pt idx="720">
                  <c:v>62</c:v>
                </c:pt>
                <c:pt idx="721">
                  <c:v>55</c:v>
                </c:pt>
                <c:pt idx="722">
                  <c:v>74</c:v>
                </c:pt>
                <c:pt idx="723">
                  <c:v>50</c:v>
                </c:pt>
                <c:pt idx="724">
                  <c:v>47</c:v>
                </c:pt>
                <c:pt idx="725">
                  <c:v>81</c:v>
                </c:pt>
                <c:pt idx="726">
                  <c:v>65</c:v>
                </c:pt>
                <c:pt idx="727">
                  <c:v>68</c:v>
                </c:pt>
                <c:pt idx="728">
                  <c:v>73</c:v>
                </c:pt>
                <c:pt idx="729">
                  <c:v>53</c:v>
                </c:pt>
                <c:pt idx="730">
                  <c:v>68</c:v>
                </c:pt>
                <c:pt idx="731">
                  <c:v>55</c:v>
                </c:pt>
                <c:pt idx="732">
                  <c:v>87</c:v>
                </c:pt>
                <c:pt idx="733">
                  <c:v>55</c:v>
                </c:pt>
                <c:pt idx="734">
                  <c:v>53</c:v>
                </c:pt>
                <c:pt idx="735">
                  <c:v>67</c:v>
                </c:pt>
                <c:pt idx="736">
                  <c:v>92</c:v>
                </c:pt>
                <c:pt idx="737">
                  <c:v>53</c:v>
                </c:pt>
                <c:pt idx="738">
                  <c:v>81</c:v>
                </c:pt>
                <c:pt idx="739">
                  <c:v>61</c:v>
                </c:pt>
                <c:pt idx="740">
                  <c:v>80</c:v>
                </c:pt>
                <c:pt idx="741">
                  <c:v>37</c:v>
                </c:pt>
                <c:pt idx="742">
                  <c:v>81</c:v>
                </c:pt>
                <c:pt idx="743">
                  <c:v>59</c:v>
                </c:pt>
                <c:pt idx="744">
                  <c:v>55</c:v>
                </c:pt>
                <c:pt idx="745">
                  <c:v>72</c:v>
                </c:pt>
                <c:pt idx="746">
                  <c:v>69</c:v>
                </c:pt>
                <c:pt idx="747">
                  <c:v>69</c:v>
                </c:pt>
                <c:pt idx="748">
                  <c:v>50</c:v>
                </c:pt>
                <c:pt idx="749">
                  <c:v>87</c:v>
                </c:pt>
                <c:pt idx="750">
                  <c:v>71</c:v>
                </c:pt>
                <c:pt idx="751">
                  <c:v>68</c:v>
                </c:pt>
                <c:pt idx="752">
                  <c:v>79</c:v>
                </c:pt>
                <c:pt idx="753">
                  <c:v>77</c:v>
                </c:pt>
                <c:pt idx="754">
                  <c:v>58</c:v>
                </c:pt>
                <c:pt idx="755">
                  <c:v>84</c:v>
                </c:pt>
                <c:pt idx="756">
                  <c:v>55</c:v>
                </c:pt>
                <c:pt idx="757">
                  <c:v>70</c:v>
                </c:pt>
                <c:pt idx="758">
                  <c:v>52</c:v>
                </c:pt>
                <c:pt idx="759">
                  <c:v>69</c:v>
                </c:pt>
                <c:pt idx="760">
                  <c:v>53</c:v>
                </c:pt>
                <c:pt idx="761">
                  <c:v>48</c:v>
                </c:pt>
                <c:pt idx="762">
                  <c:v>78</c:v>
                </c:pt>
                <c:pt idx="763">
                  <c:v>62</c:v>
                </c:pt>
                <c:pt idx="764">
                  <c:v>60</c:v>
                </c:pt>
                <c:pt idx="765">
                  <c:v>74</c:v>
                </c:pt>
                <c:pt idx="766">
                  <c:v>58</c:v>
                </c:pt>
                <c:pt idx="767">
                  <c:v>76</c:v>
                </c:pt>
                <c:pt idx="768">
                  <c:v>68</c:v>
                </c:pt>
                <c:pt idx="769">
                  <c:v>58</c:v>
                </c:pt>
                <c:pt idx="770">
                  <c:v>52</c:v>
                </c:pt>
                <c:pt idx="771">
                  <c:v>75</c:v>
                </c:pt>
                <c:pt idx="772">
                  <c:v>52</c:v>
                </c:pt>
                <c:pt idx="773">
                  <c:v>62</c:v>
                </c:pt>
                <c:pt idx="774">
                  <c:v>66</c:v>
                </c:pt>
                <c:pt idx="775">
                  <c:v>49</c:v>
                </c:pt>
                <c:pt idx="776">
                  <c:v>66</c:v>
                </c:pt>
                <c:pt idx="777">
                  <c:v>35</c:v>
                </c:pt>
                <c:pt idx="778">
                  <c:v>72</c:v>
                </c:pt>
                <c:pt idx="779">
                  <c:v>94</c:v>
                </c:pt>
                <c:pt idx="780">
                  <c:v>46</c:v>
                </c:pt>
                <c:pt idx="781">
                  <c:v>77</c:v>
                </c:pt>
                <c:pt idx="782">
                  <c:v>76</c:v>
                </c:pt>
                <c:pt idx="783">
                  <c:v>52</c:v>
                </c:pt>
                <c:pt idx="784">
                  <c:v>91</c:v>
                </c:pt>
                <c:pt idx="785">
                  <c:v>32</c:v>
                </c:pt>
                <c:pt idx="786">
                  <c:v>72</c:v>
                </c:pt>
                <c:pt idx="787">
                  <c:v>19</c:v>
                </c:pt>
                <c:pt idx="788">
                  <c:v>68</c:v>
                </c:pt>
                <c:pt idx="789">
                  <c:v>52</c:v>
                </c:pt>
                <c:pt idx="790">
                  <c:v>48</c:v>
                </c:pt>
                <c:pt idx="791">
                  <c:v>60</c:v>
                </c:pt>
                <c:pt idx="792">
                  <c:v>66</c:v>
                </c:pt>
                <c:pt idx="793">
                  <c:v>89</c:v>
                </c:pt>
                <c:pt idx="794">
                  <c:v>42</c:v>
                </c:pt>
                <c:pt idx="795">
                  <c:v>57</c:v>
                </c:pt>
                <c:pt idx="796">
                  <c:v>70</c:v>
                </c:pt>
                <c:pt idx="797">
                  <c:v>70</c:v>
                </c:pt>
                <c:pt idx="798">
                  <c:v>69</c:v>
                </c:pt>
                <c:pt idx="799">
                  <c:v>52</c:v>
                </c:pt>
                <c:pt idx="800">
                  <c:v>67</c:v>
                </c:pt>
                <c:pt idx="801">
                  <c:v>76</c:v>
                </c:pt>
                <c:pt idx="802">
                  <c:v>87</c:v>
                </c:pt>
                <c:pt idx="803">
                  <c:v>82</c:v>
                </c:pt>
                <c:pt idx="804">
                  <c:v>73</c:v>
                </c:pt>
                <c:pt idx="805">
                  <c:v>75</c:v>
                </c:pt>
                <c:pt idx="806">
                  <c:v>64</c:v>
                </c:pt>
                <c:pt idx="807">
                  <c:v>41</c:v>
                </c:pt>
                <c:pt idx="808">
                  <c:v>90</c:v>
                </c:pt>
                <c:pt idx="809">
                  <c:v>59</c:v>
                </c:pt>
                <c:pt idx="810">
                  <c:v>51</c:v>
                </c:pt>
                <c:pt idx="811">
                  <c:v>45</c:v>
                </c:pt>
                <c:pt idx="812">
                  <c:v>54</c:v>
                </c:pt>
                <c:pt idx="813">
                  <c:v>87</c:v>
                </c:pt>
                <c:pt idx="814">
                  <c:v>72</c:v>
                </c:pt>
                <c:pt idx="815">
                  <c:v>94</c:v>
                </c:pt>
                <c:pt idx="816">
                  <c:v>45</c:v>
                </c:pt>
                <c:pt idx="817">
                  <c:v>61</c:v>
                </c:pt>
                <c:pt idx="818">
                  <c:v>60</c:v>
                </c:pt>
                <c:pt idx="819">
                  <c:v>77</c:v>
                </c:pt>
                <c:pt idx="820">
                  <c:v>85</c:v>
                </c:pt>
                <c:pt idx="821">
                  <c:v>78</c:v>
                </c:pt>
                <c:pt idx="822">
                  <c:v>49</c:v>
                </c:pt>
                <c:pt idx="823">
                  <c:v>71</c:v>
                </c:pt>
                <c:pt idx="824">
                  <c:v>48</c:v>
                </c:pt>
                <c:pt idx="825">
                  <c:v>62</c:v>
                </c:pt>
                <c:pt idx="826">
                  <c:v>56</c:v>
                </c:pt>
                <c:pt idx="827">
                  <c:v>65</c:v>
                </c:pt>
                <c:pt idx="828">
                  <c:v>69</c:v>
                </c:pt>
                <c:pt idx="829">
                  <c:v>68</c:v>
                </c:pt>
                <c:pt idx="830">
                  <c:v>61</c:v>
                </c:pt>
                <c:pt idx="831">
                  <c:v>74</c:v>
                </c:pt>
                <c:pt idx="832">
                  <c:v>64</c:v>
                </c:pt>
                <c:pt idx="833">
                  <c:v>77</c:v>
                </c:pt>
                <c:pt idx="834">
                  <c:v>58</c:v>
                </c:pt>
                <c:pt idx="835">
                  <c:v>60</c:v>
                </c:pt>
                <c:pt idx="836">
                  <c:v>73</c:v>
                </c:pt>
                <c:pt idx="837">
                  <c:v>75</c:v>
                </c:pt>
                <c:pt idx="838">
                  <c:v>58</c:v>
                </c:pt>
                <c:pt idx="839">
                  <c:v>66</c:v>
                </c:pt>
                <c:pt idx="840">
                  <c:v>39</c:v>
                </c:pt>
                <c:pt idx="841">
                  <c:v>64</c:v>
                </c:pt>
                <c:pt idx="842">
                  <c:v>23</c:v>
                </c:pt>
                <c:pt idx="843">
                  <c:v>74</c:v>
                </c:pt>
                <c:pt idx="844">
                  <c:v>40</c:v>
                </c:pt>
                <c:pt idx="845">
                  <c:v>90</c:v>
                </c:pt>
                <c:pt idx="846">
                  <c:v>91</c:v>
                </c:pt>
                <c:pt idx="847">
                  <c:v>64</c:v>
                </c:pt>
                <c:pt idx="848">
                  <c:v>59</c:v>
                </c:pt>
                <c:pt idx="849">
                  <c:v>80</c:v>
                </c:pt>
                <c:pt idx="850">
                  <c:v>71</c:v>
                </c:pt>
                <c:pt idx="851">
                  <c:v>61</c:v>
                </c:pt>
                <c:pt idx="852">
                  <c:v>87</c:v>
                </c:pt>
                <c:pt idx="853">
                  <c:v>82</c:v>
                </c:pt>
                <c:pt idx="854">
                  <c:v>62</c:v>
                </c:pt>
                <c:pt idx="855">
                  <c:v>97</c:v>
                </c:pt>
                <c:pt idx="856">
                  <c:v>75</c:v>
                </c:pt>
                <c:pt idx="857">
                  <c:v>65</c:v>
                </c:pt>
                <c:pt idx="858">
                  <c:v>52</c:v>
                </c:pt>
                <c:pt idx="859">
                  <c:v>87</c:v>
                </c:pt>
                <c:pt idx="860">
                  <c:v>53</c:v>
                </c:pt>
                <c:pt idx="861">
                  <c:v>81</c:v>
                </c:pt>
                <c:pt idx="862">
                  <c:v>39</c:v>
                </c:pt>
                <c:pt idx="863">
                  <c:v>71</c:v>
                </c:pt>
                <c:pt idx="864">
                  <c:v>97</c:v>
                </c:pt>
                <c:pt idx="865">
                  <c:v>82</c:v>
                </c:pt>
                <c:pt idx="866">
                  <c:v>59</c:v>
                </c:pt>
                <c:pt idx="867">
                  <c:v>61</c:v>
                </c:pt>
                <c:pt idx="868">
                  <c:v>78</c:v>
                </c:pt>
                <c:pt idx="869">
                  <c:v>49</c:v>
                </c:pt>
                <c:pt idx="870">
                  <c:v>59</c:v>
                </c:pt>
                <c:pt idx="871">
                  <c:v>70</c:v>
                </c:pt>
                <c:pt idx="872">
                  <c:v>82</c:v>
                </c:pt>
                <c:pt idx="873">
                  <c:v>90</c:v>
                </c:pt>
                <c:pt idx="874">
                  <c:v>43</c:v>
                </c:pt>
                <c:pt idx="875">
                  <c:v>80</c:v>
                </c:pt>
                <c:pt idx="876">
                  <c:v>81</c:v>
                </c:pt>
                <c:pt idx="877">
                  <c:v>57</c:v>
                </c:pt>
                <c:pt idx="878">
                  <c:v>59</c:v>
                </c:pt>
                <c:pt idx="879">
                  <c:v>64</c:v>
                </c:pt>
                <c:pt idx="880">
                  <c:v>63</c:v>
                </c:pt>
                <c:pt idx="881">
                  <c:v>71</c:v>
                </c:pt>
                <c:pt idx="882">
                  <c:v>64</c:v>
                </c:pt>
                <c:pt idx="883">
                  <c:v>55</c:v>
                </c:pt>
                <c:pt idx="884">
                  <c:v>51</c:v>
                </c:pt>
                <c:pt idx="885">
                  <c:v>62</c:v>
                </c:pt>
                <c:pt idx="886">
                  <c:v>93</c:v>
                </c:pt>
                <c:pt idx="887">
                  <c:v>54</c:v>
                </c:pt>
                <c:pt idx="888">
                  <c:v>69</c:v>
                </c:pt>
                <c:pt idx="889">
                  <c:v>44</c:v>
                </c:pt>
                <c:pt idx="890">
                  <c:v>86</c:v>
                </c:pt>
                <c:pt idx="891">
                  <c:v>85</c:v>
                </c:pt>
                <c:pt idx="892">
                  <c:v>50</c:v>
                </c:pt>
                <c:pt idx="893">
                  <c:v>88</c:v>
                </c:pt>
                <c:pt idx="894">
                  <c:v>59</c:v>
                </c:pt>
                <c:pt idx="895">
                  <c:v>32</c:v>
                </c:pt>
                <c:pt idx="896">
                  <c:v>36</c:v>
                </c:pt>
                <c:pt idx="897">
                  <c:v>63</c:v>
                </c:pt>
                <c:pt idx="898">
                  <c:v>67</c:v>
                </c:pt>
                <c:pt idx="899">
                  <c:v>65</c:v>
                </c:pt>
                <c:pt idx="900">
                  <c:v>85</c:v>
                </c:pt>
                <c:pt idx="901">
                  <c:v>73</c:v>
                </c:pt>
                <c:pt idx="902">
                  <c:v>34</c:v>
                </c:pt>
                <c:pt idx="903">
                  <c:v>93</c:v>
                </c:pt>
                <c:pt idx="904">
                  <c:v>67</c:v>
                </c:pt>
                <c:pt idx="905">
                  <c:v>88</c:v>
                </c:pt>
                <c:pt idx="906">
                  <c:v>57</c:v>
                </c:pt>
                <c:pt idx="907">
                  <c:v>79</c:v>
                </c:pt>
                <c:pt idx="908">
                  <c:v>67</c:v>
                </c:pt>
                <c:pt idx="909">
                  <c:v>70</c:v>
                </c:pt>
                <c:pt idx="910">
                  <c:v>50</c:v>
                </c:pt>
                <c:pt idx="911">
                  <c:v>69</c:v>
                </c:pt>
                <c:pt idx="912">
                  <c:v>52</c:v>
                </c:pt>
                <c:pt idx="913">
                  <c:v>47</c:v>
                </c:pt>
                <c:pt idx="914">
                  <c:v>46</c:v>
                </c:pt>
                <c:pt idx="915">
                  <c:v>68</c:v>
                </c:pt>
                <c:pt idx="916">
                  <c:v>100</c:v>
                </c:pt>
                <c:pt idx="917">
                  <c:v>44</c:v>
                </c:pt>
                <c:pt idx="918">
                  <c:v>57</c:v>
                </c:pt>
                <c:pt idx="919">
                  <c:v>91</c:v>
                </c:pt>
                <c:pt idx="920">
                  <c:v>69</c:v>
                </c:pt>
                <c:pt idx="921">
                  <c:v>35</c:v>
                </c:pt>
                <c:pt idx="922">
                  <c:v>72</c:v>
                </c:pt>
                <c:pt idx="923">
                  <c:v>54</c:v>
                </c:pt>
                <c:pt idx="924">
                  <c:v>74</c:v>
                </c:pt>
                <c:pt idx="925">
                  <c:v>74</c:v>
                </c:pt>
                <c:pt idx="926">
                  <c:v>64</c:v>
                </c:pt>
                <c:pt idx="927">
                  <c:v>65</c:v>
                </c:pt>
                <c:pt idx="928">
                  <c:v>46</c:v>
                </c:pt>
                <c:pt idx="929">
                  <c:v>48</c:v>
                </c:pt>
                <c:pt idx="930">
                  <c:v>67</c:v>
                </c:pt>
                <c:pt idx="931">
                  <c:v>62</c:v>
                </c:pt>
                <c:pt idx="932">
                  <c:v>61</c:v>
                </c:pt>
                <c:pt idx="933">
                  <c:v>70</c:v>
                </c:pt>
                <c:pt idx="934">
                  <c:v>98</c:v>
                </c:pt>
                <c:pt idx="935">
                  <c:v>70</c:v>
                </c:pt>
                <c:pt idx="936">
                  <c:v>67</c:v>
                </c:pt>
                <c:pt idx="937">
                  <c:v>57</c:v>
                </c:pt>
                <c:pt idx="938">
                  <c:v>85</c:v>
                </c:pt>
                <c:pt idx="939">
                  <c:v>77</c:v>
                </c:pt>
                <c:pt idx="940">
                  <c:v>72</c:v>
                </c:pt>
                <c:pt idx="941">
                  <c:v>78</c:v>
                </c:pt>
                <c:pt idx="942">
                  <c:v>81</c:v>
                </c:pt>
                <c:pt idx="943">
                  <c:v>61</c:v>
                </c:pt>
                <c:pt idx="944">
                  <c:v>58</c:v>
                </c:pt>
                <c:pt idx="945">
                  <c:v>54</c:v>
                </c:pt>
                <c:pt idx="946">
                  <c:v>82</c:v>
                </c:pt>
                <c:pt idx="947">
                  <c:v>49</c:v>
                </c:pt>
                <c:pt idx="948">
                  <c:v>49</c:v>
                </c:pt>
                <c:pt idx="949">
                  <c:v>57</c:v>
                </c:pt>
                <c:pt idx="950">
                  <c:v>94</c:v>
                </c:pt>
                <c:pt idx="951">
                  <c:v>75</c:v>
                </c:pt>
                <c:pt idx="952">
                  <c:v>74</c:v>
                </c:pt>
                <c:pt idx="953">
                  <c:v>58</c:v>
                </c:pt>
                <c:pt idx="954">
                  <c:v>62</c:v>
                </c:pt>
                <c:pt idx="955">
                  <c:v>72</c:v>
                </c:pt>
                <c:pt idx="956">
                  <c:v>84</c:v>
                </c:pt>
                <c:pt idx="957">
                  <c:v>92</c:v>
                </c:pt>
                <c:pt idx="958">
                  <c:v>45</c:v>
                </c:pt>
                <c:pt idx="959">
                  <c:v>75</c:v>
                </c:pt>
                <c:pt idx="960">
                  <c:v>56</c:v>
                </c:pt>
                <c:pt idx="961">
                  <c:v>48</c:v>
                </c:pt>
                <c:pt idx="962">
                  <c:v>100</c:v>
                </c:pt>
                <c:pt idx="963">
                  <c:v>65</c:v>
                </c:pt>
                <c:pt idx="964">
                  <c:v>72</c:v>
                </c:pt>
                <c:pt idx="965">
                  <c:v>62</c:v>
                </c:pt>
                <c:pt idx="966">
                  <c:v>66</c:v>
                </c:pt>
                <c:pt idx="967">
                  <c:v>63</c:v>
                </c:pt>
                <c:pt idx="968">
                  <c:v>68</c:v>
                </c:pt>
                <c:pt idx="969">
                  <c:v>75</c:v>
                </c:pt>
                <c:pt idx="970">
                  <c:v>89</c:v>
                </c:pt>
                <c:pt idx="971">
                  <c:v>78</c:v>
                </c:pt>
                <c:pt idx="972">
                  <c:v>53</c:v>
                </c:pt>
                <c:pt idx="973">
                  <c:v>49</c:v>
                </c:pt>
                <c:pt idx="974">
                  <c:v>54</c:v>
                </c:pt>
                <c:pt idx="975">
                  <c:v>64</c:v>
                </c:pt>
                <c:pt idx="976">
                  <c:v>60</c:v>
                </c:pt>
                <c:pt idx="977">
                  <c:v>62</c:v>
                </c:pt>
                <c:pt idx="978">
                  <c:v>55</c:v>
                </c:pt>
                <c:pt idx="979">
                  <c:v>91</c:v>
                </c:pt>
                <c:pt idx="980">
                  <c:v>8</c:v>
                </c:pt>
                <c:pt idx="981">
                  <c:v>81</c:v>
                </c:pt>
                <c:pt idx="982">
                  <c:v>79</c:v>
                </c:pt>
                <c:pt idx="983">
                  <c:v>78</c:v>
                </c:pt>
                <c:pt idx="984">
                  <c:v>74</c:v>
                </c:pt>
                <c:pt idx="985">
                  <c:v>57</c:v>
                </c:pt>
                <c:pt idx="986">
                  <c:v>40</c:v>
                </c:pt>
                <c:pt idx="987">
                  <c:v>81</c:v>
                </c:pt>
                <c:pt idx="988">
                  <c:v>44</c:v>
                </c:pt>
                <c:pt idx="989">
                  <c:v>67</c:v>
                </c:pt>
                <c:pt idx="990">
                  <c:v>86</c:v>
                </c:pt>
                <c:pt idx="991">
                  <c:v>65</c:v>
                </c:pt>
                <c:pt idx="992">
                  <c:v>55</c:v>
                </c:pt>
                <c:pt idx="993">
                  <c:v>62</c:v>
                </c:pt>
                <c:pt idx="994">
                  <c:v>63</c:v>
                </c:pt>
                <c:pt idx="995">
                  <c:v>88</c:v>
                </c:pt>
                <c:pt idx="996">
                  <c:v>62</c:v>
                </c:pt>
                <c:pt idx="997">
                  <c:v>59</c:v>
                </c:pt>
                <c:pt idx="998">
                  <c:v>68</c:v>
                </c:pt>
                <c:pt idx="999">
                  <c:v>77</c:v>
                </c:pt>
              </c:numCache>
            </c:numRef>
          </c:xVal>
          <c:yVal>
            <c:numRef>
              <c:f>'Maths Vs Reading'!$G$2:$G$1001</c:f>
              <c:numCache>
                <c:formatCode>General</c:formatCode>
                <c:ptCount val="1000"/>
                <c:pt idx="0">
                  <c:v>72</c:v>
                </c:pt>
                <c:pt idx="1">
                  <c:v>90</c:v>
                </c:pt>
                <c:pt idx="2">
                  <c:v>95</c:v>
                </c:pt>
                <c:pt idx="3">
                  <c:v>57</c:v>
                </c:pt>
                <c:pt idx="4">
                  <c:v>78</c:v>
                </c:pt>
                <c:pt idx="5">
                  <c:v>83</c:v>
                </c:pt>
                <c:pt idx="6">
                  <c:v>95</c:v>
                </c:pt>
                <c:pt idx="7">
                  <c:v>43</c:v>
                </c:pt>
                <c:pt idx="8">
                  <c:v>64</c:v>
                </c:pt>
                <c:pt idx="9">
                  <c:v>60</c:v>
                </c:pt>
                <c:pt idx="10">
                  <c:v>54</c:v>
                </c:pt>
                <c:pt idx="11">
                  <c:v>52</c:v>
                </c:pt>
                <c:pt idx="12">
                  <c:v>81</c:v>
                </c:pt>
                <c:pt idx="13">
                  <c:v>72</c:v>
                </c:pt>
                <c:pt idx="14">
                  <c:v>53</c:v>
                </c:pt>
                <c:pt idx="15">
                  <c:v>75</c:v>
                </c:pt>
                <c:pt idx="16">
                  <c:v>89</c:v>
                </c:pt>
                <c:pt idx="17">
                  <c:v>32</c:v>
                </c:pt>
                <c:pt idx="18">
                  <c:v>42</c:v>
                </c:pt>
                <c:pt idx="19">
                  <c:v>58</c:v>
                </c:pt>
                <c:pt idx="20">
                  <c:v>69</c:v>
                </c:pt>
                <c:pt idx="21">
                  <c:v>75</c:v>
                </c:pt>
                <c:pt idx="22">
                  <c:v>54</c:v>
                </c:pt>
                <c:pt idx="23">
                  <c:v>73</c:v>
                </c:pt>
                <c:pt idx="24">
                  <c:v>71</c:v>
                </c:pt>
                <c:pt idx="25">
                  <c:v>74</c:v>
                </c:pt>
                <c:pt idx="26">
                  <c:v>54</c:v>
                </c:pt>
                <c:pt idx="27">
                  <c:v>69</c:v>
                </c:pt>
                <c:pt idx="28">
                  <c:v>70</c:v>
                </c:pt>
                <c:pt idx="29">
                  <c:v>70</c:v>
                </c:pt>
                <c:pt idx="30">
                  <c:v>74</c:v>
                </c:pt>
                <c:pt idx="31">
                  <c:v>65</c:v>
                </c:pt>
                <c:pt idx="32">
                  <c:v>72</c:v>
                </c:pt>
                <c:pt idx="33">
                  <c:v>42</c:v>
                </c:pt>
                <c:pt idx="34">
                  <c:v>87</c:v>
                </c:pt>
                <c:pt idx="35">
                  <c:v>81</c:v>
                </c:pt>
                <c:pt idx="36">
                  <c:v>81</c:v>
                </c:pt>
                <c:pt idx="37">
                  <c:v>64</c:v>
                </c:pt>
                <c:pt idx="38">
                  <c:v>90</c:v>
                </c:pt>
                <c:pt idx="39">
                  <c:v>56</c:v>
                </c:pt>
                <c:pt idx="40">
                  <c:v>61</c:v>
                </c:pt>
                <c:pt idx="41">
                  <c:v>73</c:v>
                </c:pt>
                <c:pt idx="42">
                  <c:v>58</c:v>
                </c:pt>
                <c:pt idx="43">
                  <c:v>65</c:v>
                </c:pt>
                <c:pt idx="44">
                  <c:v>56</c:v>
                </c:pt>
                <c:pt idx="45">
                  <c:v>54</c:v>
                </c:pt>
                <c:pt idx="46">
                  <c:v>65</c:v>
                </c:pt>
                <c:pt idx="47">
                  <c:v>71</c:v>
                </c:pt>
                <c:pt idx="48">
                  <c:v>74</c:v>
                </c:pt>
                <c:pt idx="49">
                  <c:v>84</c:v>
                </c:pt>
                <c:pt idx="50">
                  <c:v>55</c:v>
                </c:pt>
                <c:pt idx="51">
                  <c:v>69</c:v>
                </c:pt>
                <c:pt idx="52">
                  <c:v>44</c:v>
                </c:pt>
                <c:pt idx="53">
                  <c:v>78</c:v>
                </c:pt>
                <c:pt idx="54">
                  <c:v>84</c:v>
                </c:pt>
                <c:pt idx="55">
                  <c:v>41</c:v>
                </c:pt>
                <c:pt idx="56">
                  <c:v>85</c:v>
                </c:pt>
                <c:pt idx="57">
                  <c:v>55</c:v>
                </c:pt>
                <c:pt idx="58">
                  <c:v>59</c:v>
                </c:pt>
                <c:pt idx="59">
                  <c:v>17</c:v>
                </c:pt>
                <c:pt idx="60">
                  <c:v>74</c:v>
                </c:pt>
                <c:pt idx="61">
                  <c:v>39</c:v>
                </c:pt>
                <c:pt idx="62">
                  <c:v>61</c:v>
                </c:pt>
                <c:pt idx="63">
                  <c:v>80</c:v>
                </c:pt>
                <c:pt idx="64">
                  <c:v>58</c:v>
                </c:pt>
                <c:pt idx="65">
                  <c:v>64</c:v>
                </c:pt>
                <c:pt idx="66">
                  <c:v>37</c:v>
                </c:pt>
                <c:pt idx="67">
                  <c:v>72</c:v>
                </c:pt>
                <c:pt idx="68">
                  <c:v>58</c:v>
                </c:pt>
                <c:pt idx="69">
                  <c:v>64</c:v>
                </c:pt>
                <c:pt idx="70">
                  <c:v>63</c:v>
                </c:pt>
                <c:pt idx="71">
                  <c:v>55</c:v>
                </c:pt>
                <c:pt idx="72">
                  <c:v>51</c:v>
                </c:pt>
                <c:pt idx="73">
                  <c:v>57</c:v>
                </c:pt>
                <c:pt idx="74">
                  <c:v>49</c:v>
                </c:pt>
                <c:pt idx="75">
                  <c:v>41</c:v>
                </c:pt>
                <c:pt idx="76">
                  <c:v>26</c:v>
                </c:pt>
                <c:pt idx="77">
                  <c:v>78</c:v>
                </c:pt>
                <c:pt idx="78">
                  <c:v>74</c:v>
                </c:pt>
                <c:pt idx="79">
                  <c:v>68</c:v>
                </c:pt>
                <c:pt idx="80">
                  <c:v>49</c:v>
                </c:pt>
                <c:pt idx="81">
                  <c:v>45</c:v>
                </c:pt>
                <c:pt idx="82">
                  <c:v>47</c:v>
                </c:pt>
                <c:pt idx="83">
                  <c:v>64</c:v>
                </c:pt>
                <c:pt idx="84">
                  <c:v>39</c:v>
                </c:pt>
                <c:pt idx="85">
                  <c:v>80</c:v>
                </c:pt>
                <c:pt idx="86">
                  <c:v>83</c:v>
                </c:pt>
                <c:pt idx="87">
                  <c:v>71</c:v>
                </c:pt>
                <c:pt idx="88">
                  <c:v>70</c:v>
                </c:pt>
                <c:pt idx="89">
                  <c:v>86</c:v>
                </c:pt>
                <c:pt idx="90">
                  <c:v>72</c:v>
                </c:pt>
                <c:pt idx="91">
                  <c:v>34</c:v>
                </c:pt>
                <c:pt idx="92">
                  <c:v>79</c:v>
                </c:pt>
                <c:pt idx="93">
                  <c:v>45</c:v>
                </c:pt>
                <c:pt idx="94">
                  <c:v>86</c:v>
                </c:pt>
                <c:pt idx="95">
                  <c:v>81</c:v>
                </c:pt>
                <c:pt idx="96">
                  <c:v>66</c:v>
                </c:pt>
                <c:pt idx="97">
                  <c:v>72</c:v>
                </c:pt>
                <c:pt idx="98">
                  <c:v>67</c:v>
                </c:pt>
                <c:pt idx="99">
                  <c:v>67</c:v>
                </c:pt>
                <c:pt idx="100">
                  <c:v>67</c:v>
                </c:pt>
                <c:pt idx="101">
                  <c:v>74</c:v>
                </c:pt>
                <c:pt idx="102">
                  <c:v>91</c:v>
                </c:pt>
                <c:pt idx="103">
                  <c:v>44</c:v>
                </c:pt>
                <c:pt idx="104">
                  <c:v>86</c:v>
                </c:pt>
                <c:pt idx="105">
                  <c:v>67</c:v>
                </c:pt>
                <c:pt idx="106">
                  <c:v>100</c:v>
                </c:pt>
                <c:pt idx="107">
                  <c:v>63</c:v>
                </c:pt>
                <c:pt idx="108">
                  <c:v>76</c:v>
                </c:pt>
                <c:pt idx="109">
                  <c:v>64</c:v>
                </c:pt>
                <c:pt idx="110">
                  <c:v>89</c:v>
                </c:pt>
                <c:pt idx="111">
                  <c:v>55</c:v>
                </c:pt>
                <c:pt idx="112">
                  <c:v>53</c:v>
                </c:pt>
                <c:pt idx="113">
                  <c:v>58</c:v>
                </c:pt>
                <c:pt idx="114">
                  <c:v>100</c:v>
                </c:pt>
                <c:pt idx="115">
                  <c:v>77</c:v>
                </c:pt>
                <c:pt idx="116">
                  <c:v>85</c:v>
                </c:pt>
                <c:pt idx="117">
                  <c:v>82</c:v>
                </c:pt>
                <c:pt idx="118">
                  <c:v>63</c:v>
                </c:pt>
                <c:pt idx="119">
                  <c:v>69</c:v>
                </c:pt>
                <c:pt idx="120">
                  <c:v>92</c:v>
                </c:pt>
                <c:pt idx="121">
                  <c:v>89</c:v>
                </c:pt>
                <c:pt idx="122">
                  <c:v>93</c:v>
                </c:pt>
                <c:pt idx="123">
                  <c:v>57</c:v>
                </c:pt>
                <c:pt idx="124">
                  <c:v>80</c:v>
                </c:pt>
                <c:pt idx="125">
                  <c:v>95</c:v>
                </c:pt>
                <c:pt idx="126">
                  <c:v>68</c:v>
                </c:pt>
                <c:pt idx="127">
                  <c:v>77</c:v>
                </c:pt>
                <c:pt idx="128">
                  <c:v>82</c:v>
                </c:pt>
                <c:pt idx="129">
                  <c:v>49</c:v>
                </c:pt>
                <c:pt idx="130">
                  <c:v>84</c:v>
                </c:pt>
                <c:pt idx="131">
                  <c:v>37</c:v>
                </c:pt>
                <c:pt idx="132">
                  <c:v>74</c:v>
                </c:pt>
                <c:pt idx="133">
                  <c:v>81</c:v>
                </c:pt>
                <c:pt idx="134">
                  <c:v>79</c:v>
                </c:pt>
                <c:pt idx="135">
                  <c:v>55</c:v>
                </c:pt>
                <c:pt idx="136">
                  <c:v>54</c:v>
                </c:pt>
                <c:pt idx="137">
                  <c:v>55</c:v>
                </c:pt>
                <c:pt idx="138">
                  <c:v>66</c:v>
                </c:pt>
                <c:pt idx="139">
                  <c:v>61</c:v>
                </c:pt>
                <c:pt idx="140">
                  <c:v>72</c:v>
                </c:pt>
                <c:pt idx="141">
                  <c:v>62</c:v>
                </c:pt>
                <c:pt idx="142">
                  <c:v>55</c:v>
                </c:pt>
                <c:pt idx="143">
                  <c:v>43</c:v>
                </c:pt>
                <c:pt idx="144">
                  <c:v>73</c:v>
                </c:pt>
                <c:pt idx="145">
                  <c:v>39</c:v>
                </c:pt>
                <c:pt idx="146">
                  <c:v>84</c:v>
                </c:pt>
                <c:pt idx="147">
                  <c:v>68</c:v>
                </c:pt>
                <c:pt idx="148">
                  <c:v>75</c:v>
                </c:pt>
                <c:pt idx="149">
                  <c:v>100</c:v>
                </c:pt>
                <c:pt idx="150">
                  <c:v>67</c:v>
                </c:pt>
                <c:pt idx="151">
                  <c:v>67</c:v>
                </c:pt>
                <c:pt idx="152">
                  <c:v>70</c:v>
                </c:pt>
                <c:pt idx="153">
                  <c:v>49</c:v>
                </c:pt>
                <c:pt idx="154">
                  <c:v>67</c:v>
                </c:pt>
                <c:pt idx="155">
                  <c:v>89</c:v>
                </c:pt>
                <c:pt idx="156">
                  <c:v>74</c:v>
                </c:pt>
                <c:pt idx="157">
                  <c:v>60</c:v>
                </c:pt>
                <c:pt idx="158">
                  <c:v>86</c:v>
                </c:pt>
                <c:pt idx="159">
                  <c:v>62</c:v>
                </c:pt>
                <c:pt idx="160">
                  <c:v>78</c:v>
                </c:pt>
                <c:pt idx="161">
                  <c:v>88</c:v>
                </c:pt>
                <c:pt idx="162">
                  <c:v>53</c:v>
                </c:pt>
                <c:pt idx="163">
                  <c:v>53</c:v>
                </c:pt>
                <c:pt idx="164">
                  <c:v>92</c:v>
                </c:pt>
                <c:pt idx="165">
                  <c:v>100</c:v>
                </c:pt>
                <c:pt idx="166">
                  <c:v>51</c:v>
                </c:pt>
                <c:pt idx="167">
                  <c:v>76</c:v>
                </c:pt>
                <c:pt idx="168">
                  <c:v>83</c:v>
                </c:pt>
                <c:pt idx="169">
                  <c:v>75</c:v>
                </c:pt>
                <c:pt idx="170">
                  <c:v>73</c:v>
                </c:pt>
                <c:pt idx="171">
                  <c:v>88</c:v>
                </c:pt>
                <c:pt idx="172">
                  <c:v>86</c:v>
                </c:pt>
                <c:pt idx="173">
                  <c:v>67</c:v>
                </c:pt>
                <c:pt idx="174">
                  <c:v>51</c:v>
                </c:pt>
                <c:pt idx="175">
                  <c:v>91</c:v>
                </c:pt>
                <c:pt idx="176">
                  <c:v>54</c:v>
                </c:pt>
                <c:pt idx="177">
                  <c:v>77</c:v>
                </c:pt>
                <c:pt idx="178">
                  <c:v>70</c:v>
                </c:pt>
                <c:pt idx="179">
                  <c:v>100</c:v>
                </c:pt>
                <c:pt idx="180">
                  <c:v>68</c:v>
                </c:pt>
                <c:pt idx="181">
                  <c:v>64</c:v>
                </c:pt>
                <c:pt idx="182">
                  <c:v>50</c:v>
                </c:pt>
                <c:pt idx="183">
                  <c:v>69</c:v>
                </c:pt>
                <c:pt idx="184">
                  <c:v>52</c:v>
                </c:pt>
                <c:pt idx="185">
                  <c:v>67</c:v>
                </c:pt>
                <c:pt idx="186">
                  <c:v>76</c:v>
                </c:pt>
                <c:pt idx="187">
                  <c:v>66</c:v>
                </c:pt>
                <c:pt idx="188">
                  <c:v>52</c:v>
                </c:pt>
                <c:pt idx="189">
                  <c:v>88</c:v>
                </c:pt>
                <c:pt idx="190">
                  <c:v>65</c:v>
                </c:pt>
                <c:pt idx="191">
                  <c:v>83</c:v>
                </c:pt>
                <c:pt idx="192">
                  <c:v>64</c:v>
                </c:pt>
                <c:pt idx="193">
                  <c:v>62</c:v>
                </c:pt>
                <c:pt idx="194">
                  <c:v>84</c:v>
                </c:pt>
                <c:pt idx="195">
                  <c:v>55</c:v>
                </c:pt>
                <c:pt idx="196">
                  <c:v>69</c:v>
                </c:pt>
                <c:pt idx="197">
                  <c:v>56</c:v>
                </c:pt>
                <c:pt idx="198">
                  <c:v>53</c:v>
                </c:pt>
                <c:pt idx="199">
                  <c:v>79</c:v>
                </c:pt>
                <c:pt idx="200">
                  <c:v>84</c:v>
                </c:pt>
                <c:pt idx="201">
                  <c:v>81</c:v>
                </c:pt>
                <c:pt idx="202">
                  <c:v>77</c:v>
                </c:pt>
                <c:pt idx="203">
                  <c:v>69</c:v>
                </c:pt>
                <c:pt idx="204">
                  <c:v>41</c:v>
                </c:pt>
                <c:pt idx="205">
                  <c:v>71</c:v>
                </c:pt>
                <c:pt idx="206">
                  <c:v>62</c:v>
                </c:pt>
                <c:pt idx="207">
                  <c:v>80</c:v>
                </c:pt>
                <c:pt idx="208">
                  <c:v>81</c:v>
                </c:pt>
                <c:pt idx="209">
                  <c:v>61</c:v>
                </c:pt>
                <c:pt idx="210">
                  <c:v>79</c:v>
                </c:pt>
                <c:pt idx="211">
                  <c:v>28</c:v>
                </c:pt>
                <c:pt idx="212">
                  <c:v>62</c:v>
                </c:pt>
                <c:pt idx="213">
                  <c:v>51</c:v>
                </c:pt>
                <c:pt idx="214">
                  <c:v>91</c:v>
                </c:pt>
                <c:pt idx="215">
                  <c:v>83</c:v>
                </c:pt>
                <c:pt idx="216">
                  <c:v>86</c:v>
                </c:pt>
                <c:pt idx="217">
                  <c:v>42</c:v>
                </c:pt>
                <c:pt idx="218">
                  <c:v>77</c:v>
                </c:pt>
                <c:pt idx="219">
                  <c:v>56</c:v>
                </c:pt>
                <c:pt idx="220">
                  <c:v>68</c:v>
                </c:pt>
                <c:pt idx="221">
                  <c:v>85</c:v>
                </c:pt>
                <c:pt idx="222">
                  <c:v>65</c:v>
                </c:pt>
                <c:pt idx="223">
                  <c:v>80</c:v>
                </c:pt>
                <c:pt idx="224">
                  <c:v>66</c:v>
                </c:pt>
                <c:pt idx="225">
                  <c:v>56</c:v>
                </c:pt>
                <c:pt idx="226">
                  <c:v>72</c:v>
                </c:pt>
                <c:pt idx="227">
                  <c:v>50</c:v>
                </c:pt>
                <c:pt idx="228">
                  <c:v>72</c:v>
                </c:pt>
                <c:pt idx="229">
                  <c:v>95</c:v>
                </c:pt>
                <c:pt idx="230">
                  <c:v>64</c:v>
                </c:pt>
                <c:pt idx="231">
                  <c:v>43</c:v>
                </c:pt>
                <c:pt idx="232">
                  <c:v>86</c:v>
                </c:pt>
                <c:pt idx="233">
                  <c:v>87</c:v>
                </c:pt>
                <c:pt idx="234">
                  <c:v>82</c:v>
                </c:pt>
                <c:pt idx="235">
                  <c:v>75</c:v>
                </c:pt>
                <c:pt idx="236">
                  <c:v>66</c:v>
                </c:pt>
                <c:pt idx="237">
                  <c:v>60</c:v>
                </c:pt>
                <c:pt idx="238">
                  <c:v>52</c:v>
                </c:pt>
                <c:pt idx="239">
                  <c:v>80</c:v>
                </c:pt>
                <c:pt idx="240">
                  <c:v>68</c:v>
                </c:pt>
                <c:pt idx="241">
                  <c:v>83</c:v>
                </c:pt>
                <c:pt idx="242">
                  <c:v>52</c:v>
                </c:pt>
                <c:pt idx="243">
                  <c:v>51</c:v>
                </c:pt>
                <c:pt idx="244">
                  <c:v>74</c:v>
                </c:pt>
                <c:pt idx="245">
                  <c:v>76</c:v>
                </c:pt>
                <c:pt idx="246">
                  <c:v>76</c:v>
                </c:pt>
                <c:pt idx="247">
                  <c:v>70</c:v>
                </c:pt>
                <c:pt idx="248">
                  <c:v>64</c:v>
                </c:pt>
                <c:pt idx="249">
                  <c:v>60</c:v>
                </c:pt>
                <c:pt idx="250">
                  <c:v>49</c:v>
                </c:pt>
                <c:pt idx="251">
                  <c:v>83</c:v>
                </c:pt>
                <c:pt idx="252">
                  <c:v>70</c:v>
                </c:pt>
                <c:pt idx="253">
                  <c:v>80</c:v>
                </c:pt>
                <c:pt idx="254">
                  <c:v>52</c:v>
                </c:pt>
                <c:pt idx="255">
                  <c:v>73</c:v>
                </c:pt>
                <c:pt idx="256">
                  <c:v>73</c:v>
                </c:pt>
                <c:pt idx="257">
                  <c:v>77</c:v>
                </c:pt>
                <c:pt idx="258">
                  <c:v>75</c:v>
                </c:pt>
                <c:pt idx="259">
                  <c:v>81</c:v>
                </c:pt>
                <c:pt idx="260">
                  <c:v>79</c:v>
                </c:pt>
                <c:pt idx="261">
                  <c:v>79</c:v>
                </c:pt>
                <c:pt idx="262">
                  <c:v>50</c:v>
                </c:pt>
                <c:pt idx="263">
                  <c:v>93</c:v>
                </c:pt>
                <c:pt idx="264">
                  <c:v>73</c:v>
                </c:pt>
                <c:pt idx="265">
                  <c:v>42</c:v>
                </c:pt>
                <c:pt idx="266">
                  <c:v>75</c:v>
                </c:pt>
                <c:pt idx="267">
                  <c:v>72</c:v>
                </c:pt>
                <c:pt idx="268">
                  <c:v>92</c:v>
                </c:pt>
                <c:pt idx="269">
                  <c:v>76</c:v>
                </c:pt>
                <c:pt idx="270">
                  <c:v>63</c:v>
                </c:pt>
                <c:pt idx="271">
                  <c:v>49</c:v>
                </c:pt>
                <c:pt idx="272">
                  <c:v>53</c:v>
                </c:pt>
                <c:pt idx="273">
                  <c:v>70</c:v>
                </c:pt>
                <c:pt idx="274">
                  <c:v>85</c:v>
                </c:pt>
                <c:pt idx="275">
                  <c:v>78</c:v>
                </c:pt>
                <c:pt idx="276">
                  <c:v>92</c:v>
                </c:pt>
                <c:pt idx="277">
                  <c:v>63</c:v>
                </c:pt>
                <c:pt idx="278">
                  <c:v>86</c:v>
                </c:pt>
                <c:pt idx="279">
                  <c:v>56</c:v>
                </c:pt>
                <c:pt idx="280">
                  <c:v>52</c:v>
                </c:pt>
                <c:pt idx="281">
                  <c:v>48</c:v>
                </c:pt>
                <c:pt idx="282">
                  <c:v>79</c:v>
                </c:pt>
                <c:pt idx="283">
                  <c:v>78</c:v>
                </c:pt>
                <c:pt idx="284">
                  <c:v>46</c:v>
                </c:pt>
                <c:pt idx="285">
                  <c:v>82</c:v>
                </c:pt>
                <c:pt idx="286">
                  <c:v>82</c:v>
                </c:pt>
                <c:pt idx="287">
                  <c:v>89</c:v>
                </c:pt>
                <c:pt idx="288">
                  <c:v>75</c:v>
                </c:pt>
                <c:pt idx="289">
                  <c:v>76</c:v>
                </c:pt>
                <c:pt idx="290">
                  <c:v>70</c:v>
                </c:pt>
                <c:pt idx="291">
                  <c:v>73</c:v>
                </c:pt>
                <c:pt idx="292">
                  <c:v>60</c:v>
                </c:pt>
                <c:pt idx="293">
                  <c:v>73</c:v>
                </c:pt>
                <c:pt idx="294">
                  <c:v>77</c:v>
                </c:pt>
                <c:pt idx="295">
                  <c:v>62</c:v>
                </c:pt>
                <c:pt idx="296">
                  <c:v>41</c:v>
                </c:pt>
                <c:pt idx="297">
                  <c:v>74</c:v>
                </c:pt>
                <c:pt idx="298">
                  <c:v>46</c:v>
                </c:pt>
                <c:pt idx="299">
                  <c:v>87</c:v>
                </c:pt>
                <c:pt idx="300">
                  <c:v>78</c:v>
                </c:pt>
                <c:pt idx="301">
                  <c:v>54</c:v>
                </c:pt>
                <c:pt idx="302">
                  <c:v>84</c:v>
                </c:pt>
                <c:pt idx="303">
                  <c:v>76</c:v>
                </c:pt>
                <c:pt idx="304">
                  <c:v>75</c:v>
                </c:pt>
                <c:pt idx="305">
                  <c:v>67</c:v>
                </c:pt>
                <c:pt idx="306">
                  <c:v>87</c:v>
                </c:pt>
                <c:pt idx="307">
                  <c:v>52</c:v>
                </c:pt>
                <c:pt idx="308">
                  <c:v>71</c:v>
                </c:pt>
                <c:pt idx="309">
                  <c:v>57</c:v>
                </c:pt>
                <c:pt idx="310">
                  <c:v>76</c:v>
                </c:pt>
                <c:pt idx="311">
                  <c:v>60</c:v>
                </c:pt>
                <c:pt idx="312">
                  <c:v>61</c:v>
                </c:pt>
                <c:pt idx="313">
                  <c:v>67</c:v>
                </c:pt>
                <c:pt idx="314">
                  <c:v>64</c:v>
                </c:pt>
                <c:pt idx="315">
                  <c:v>66</c:v>
                </c:pt>
                <c:pt idx="316">
                  <c:v>82</c:v>
                </c:pt>
                <c:pt idx="317">
                  <c:v>72</c:v>
                </c:pt>
                <c:pt idx="318">
                  <c:v>71</c:v>
                </c:pt>
                <c:pt idx="319">
                  <c:v>65</c:v>
                </c:pt>
                <c:pt idx="320">
                  <c:v>79</c:v>
                </c:pt>
                <c:pt idx="321">
                  <c:v>86</c:v>
                </c:pt>
                <c:pt idx="322">
                  <c:v>81</c:v>
                </c:pt>
                <c:pt idx="323">
                  <c:v>53</c:v>
                </c:pt>
                <c:pt idx="324">
                  <c:v>46</c:v>
                </c:pt>
                <c:pt idx="325">
                  <c:v>90</c:v>
                </c:pt>
                <c:pt idx="326">
                  <c:v>61</c:v>
                </c:pt>
                <c:pt idx="327">
                  <c:v>23</c:v>
                </c:pt>
                <c:pt idx="328">
                  <c:v>75</c:v>
                </c:pt>
                <c:pt idx="329">
                  <c:v>55</c:v>
                </c:pt>
                <c:pt idx="330">
                  <c:v>60</c:v>
                </c:pt>
                <c:pt idx="331">
                  <c:v>37</c:v>
                </c:pt>
                <c:pt idx="332">
                  <c:v>56</c:v>
                </c:pt>
                <c:pt idx="333">
                  <c:v>78</c:v>
                </c:pt>
                <c:pt idx="334">
                  <c:v>93</c:v>
                </c:pt>
                <c:pt idx="335">
                  <c:v>68</c:v>
                </c:pt>
                <c:pt idx="336">
                  <c:v>70</c:v>
                </c:pt>
                <c:pt idx="337">
                  <c:v>51</c:v>
                </c:pt>
                <c:pt idx="338">
                  <c:v>38</c:v>
                </c:pt>
                <c:pt idx="339">
                  <c:v>55</c:v>
                </c:pt>
                <c:pt idx="340">
                  <c:v>61</c:v>
                </c:pt>
                <c:pt idx="341">
                  <c:v>73</c:v>
                </c:pt>
                <c:pt idx="342">
                  <c:v>76</c:v>
                </c:pt>
                <c:pt idx="343">
                  <c:v>72</c:v>
                </c:pt>
                <c:pt idx="344">
                  <c:v>73</c:v>
                </c:pt>
                <c:pt idx="345">
                  <c:v>80</c:v>
                </c:pt>
                <c:pt idx="346">
                  <c:v>61</c:v>
                </c:pt>
                <c:pt idx="347">
                  <c:v>94</c:v>
                </c:pt>
                <c:pt idx="348">
                  <c:v>74</c:v>
                </c:pt>
                <c:pt idx="349">
                  <c:v>74</c:v>
                </c:pt>
                <c:pt idx="350">
                  <c:v>65</c:v>
                </c:pt>
                <c:pt idx="351">
                  <c:v>57</c:v>
                </c:pt>
                <c:pt idx="352">
                  <c:v>78</c:v>
                </c:pt>
                <c:pt idx="353">
                  <c:v>58</c:v>
                </c:pt>
                <c:pt idx="354">
                  <c:v>71</c:v>
                </c:pt>
                <c:pt idx="355">
                  <c:v>72</c:v>
                </c:pt>
                <c:pt idx="356">
                  <c:v>61</c:v>
                </c:pt>
                <c:pt idx="357">
                  <c:v>66</c:v>
                </c:pt>
                <c:pt idx="358">
                  <c:v>62</c:v>
                </c:pt>
                <c:pt idx="359">
                  <c:v>90</c:v>
                </c:pt>
                <c:pt idx="360">
                  <c:v>62</c:v>
                </c:pt>
                <c:pt idx="361">
                  <c:v>84</c:v>
                </c:pt>
                <c:pt idx="362">
                  <c:v>58</c:v>
                </c:pt>
                <c:pt idx="363">
                  <c:v>34</c:v>
                </c:pt>
                <c:pt idx="364">
                  <c:v>60</c:v>
                </c:pt>
                <c:pt idx="365">
                  <c:v>58</c:v>
                </c:pt>
                <c:pt idx="366">
                  <c:v>58</c:v>
                </c:pt>
                <c:pt idx="367">
                  <c:v>66</c:v>
                </c:pt>
                <c:pt idx="368">
                  <c:v>64</c:v>
                </c:pt>
                <c:pt idx="369">
                  <c:v>84</c:v>
                </c:pt>
                <c:pt idx="370">
                  <c:v>77</c:v>
                </c:pt>
                <c:pt idx="371">
                  <c:v>73</c:v>
                </c:pt>
                <c:pt idx="372">
                  <c:v>74</c:v>
                </c:pt>
                <c:pt idx="373">
                  <c:v>97</c:v>
                </c:pt>
                <c:pt idx="374">
                  <c:v>70</c:v>
                </c:pt>
                <c:pt idx="375">
                  <c:v>43</c:v>
                </c:pt>
                <c:pt idx="376">
                  <c:v>90</c:v>
                </c:pt>
                <c:pt idx="377">
                  <c:v>95</c:v>
                </c:pt>
                <c:pt idx="378">
                  <c:v>83</c:v>
                </c:pt>
                <c:pt idx="379">
                  <c:v>64</c:v>
                </c:pt>
                <c:pt idx="380">
                  <c:v>86</c:v>
                </c:pt>
                <c:pt idx="381">
                  <c:v>100</c:v>
                </c:pt>
                <c:pt idx="382">
                  <c:v>81</c:v>
                </c:pt>
                <c:pt idx="383">
                  <c:v>49</c:v>
                </c:pt>
                <c:pt idx="384">
                  <c:v>43</c:v>
                </c:pt>
                <c:pt idx="385">
                  <c:v>76</c:v>
                </c:pt>
                <c:pt idx="386">
                  <c:v>73</c:v>
                </c:pt>
                <c:pt idx="387">
                  <c:v>78</c:v>
                </c:pt>
                <c:pt idx="388">
                  <c:v>64</c:v>
                </c:pt>
                <c:pt idx="389">
                  <c:v>70</c:v>
                </c:pt>
                <c:pt idx="390">
                  <c:v>67</c:v>
                </c:pt>
                <c:pt idx="391">
                  <c:v>68</c:v>
                </c:pt>
                <c:pt idx="392">
                  <c:v>67</c:v>
                </c:pt>
                <c:pt idx="393">
                  <c:v>54</c:v>
                </c:pt>
                <c:pt idx="394">
                  <c:v>74</c:v>
                </c:pt>
                <c:pt idx="395">
                  <c:v>45</c:v>
                </c:pt>
                <c:pt idx="396">
                  <c:v>67</c:v>
                </c:pt>
                <c:pt idx="397">
                  <c:v>89</c:v>
                </c:pt>
                <c:pt idx="398">
                  <c:v>63</c:v>
                </c:pt>
                <c:pt idx="399">
                  <c:v>59</c:v>
                </c:pt>
                <c:pt idx="400">
                  <c:v>54</c:v>
                </c:pt>
                <c:pt idx="401">
                  <c:v>43</c:v>
                </c:pt>
                <c:pt idx="402">
                  <c:v>65</c:v>
                </c:pt>
                <c:pt idx="403">
                  <c:v>99</c:v>
                </c:pt>
                <c:pt idx="404">
                  <c:v>59</c:v>
                </c:pt>
                <c:pt idx="405">
                  <c:v>73</c:v>
                </c:pt>
                <c:pt idx="406">
                  <c:v>65</c:v>
                </c:pt>
                <c:pt idx="407">
                  <c:v>80</c:v>
                </c:pt>
                <c:pt idx="408">
                  <c:v>57</c:v>
                </c:pt>
                <c:pt idx="409">
                  <c:v>84</c:v>
                </c:pt>
                <c:pt idx="410">
                  <c:v>71</c:v>
                </c:pt>
                <c:pt idx="411">
                  <c:v>83</c:v>
                </c:pt>
                <c:pt idx="412">
                  <c:v>66</c:v>
                </c:pt>
                <c:pt idx="413">
                  <c:v>67</c:v>
                </c:pt>
                <c:pt idx="414">
                  <c:v>72</c:v>
                </c:pt>
                <c:pt idx="415">
                  <c:v>73</c:v>
                </c:pt>
                <c:pt idx="416">
                  <c:v>74</c:v>
                </c:pt>
                <c:pt idx="417">
                  <c:v>73</c:v>
                </c:pt>
                <c:pt idx="418">
                  <c:v>59</c:v>
                </c:pt>
                <c:pt idx="419">
                  <c:v>56</c:v>
                </c:pt>
                <c:pt idx="420">
                  <c:v>93</c:v>
                </c:pt>
                <c:pt idx="421">
                  <c:v>58</c:v>
                </c:pt>
                <c:pt idx="422">
                  <c:v>58</c:v>
                </c:pt>
                <c:pt idx="423">
                  <c:v>85</c:v>
                </c:pt>
                <c:pt idx="424">
                  <c:v>39</c:v>
                </c:pt>
                <c:pt idx="425">
                  <c:v>67</c:v>
                </c:pt>
                <c:pt idx="426">
                  <c:v>83</c:v>
                </c:pt>
                <c:pt idx="427">
                  <c:v>71</c:v>
                </c:pt>
                <c:pt idx="428">
                  <c:v>59</c:v>
                </c:pt>
                <c:pt idx="429">
                  <c:v>63</c:v>
                </c:pt>
                <c:pt idx="430">
                  <c:v>66</c:v>
                </c:pt>
                <c:pt idx="431">
                  <c:v>72</c:v>
                </c:pt>
                <c:pt idx="432">
                  <c:v>56</c:v>
                </c:pt>
                <c:pt idx="433">
                  <c:v>59</c:v>
                </c:pt>
                <c:pt idx="434">
                  <c:v>66</c:v>
                </c:pt>
                <c:pt idx="435">
                  <c:v>48</c:v>
                </c:pt>
                <c:pt idx="436">
                  <c:v>68</c:v>
                </c:pt>
                <c:pt idx="437">
                  <c:v>66</c:v>
                </c:pt>
                <c:pt idx="438">
                  <c:v>56</c:v>
                </c:pt>
                <c:pt idx="439">
                  <c:v>88</c:v>
                </c:pt>
                <c:pt idx="440">
                  <c:v>81</c:v>
                </c:pt>
                <c:pt idx="441">
                  <c:v>81</c:v>
                </c:pt>
                <c:pt idx="442">
                  <c:v>73</c:v>
                </c:pt>
                <c:pt idx="443">
                  <c:v>83</c:v>
                </c:pt>
                <c:pt idx="444">
                  <c:v>82</c:v>
                </c:pt>
                <c:pt idx="445">
                  <c:v>74</c:v>
                </c:pt>
                <c:pt idx="446">
                  <c:v>66</c:v>
                </c:pt>
                <c:pt idx="447">
                  <c:v>81</c:v>
                </c:pt>
                <c:pt idx="448">
                  <c:v>46</c:v>
                </c:pt>
                <c:pt idx="449">
                  <c:v>73</c:v>
                </c:pt>
                <c:pt idx="450">
                  <c:v>85</c:v>
                </c:pt>
                <c:pt idx="451">
                  <c:v>92</c:v>
                </c:pt>
                <c:pt idx="452">
                  <c:v>77</c:v>
                </c:pt>
                <c:pt idx="453">
                  <c:v>58</c:v>
                </c:pt>
                <c:pt idx="454">
                  <c:v>61</c:v>
                </c:pt>
                <c:pt idx="455">
                  <c:v>56</c:v>
                </c:pt>
                <c:pt idx="456">
                  <c:v>89</c:v>
                </c:pt>
                <c:pt idx="457">
                  <c:v>54</c:v>
                </c:pt>
                <c:pt idx="458">
                  <c:v>100</c:v>
                </c:pt>
                <c:pt idx="459">
                  <c:v>65</c:v>
                </c:pt>
                <c:pt idx="460">
                  <c:v>58</c:v>
                </c:pt>
                <c:pt idx="461">
                  <c:v>54</c:v>
                </c:pt>
                <c:pt idx="462">
                  <c:v>70</c:v>
                </c:pt>
                <c:pt idx="463">
                  <c:v>90</c:v>
                </c:pt>
                <c:pt idx="464">
                  <c:v>58</c:v>
                </c:pt>
                <c:pt idx="465">
                  <c:v>87</c:v>
                </c:pt>
                <c:pt idx="466">
                  <c:v>31</c:v>
                </c:pt>
                <c:pt idx="467">
                  <c:v>67</c:v>
                </c:pt>
                <c:pt idx="468">
                  <c:v>88</c:v>
                </c:pt>
                <c:pt idx="469">
                  <c:v>74</c:v>
                </c:pt>
                <c:pt idx="470">
                  <c:v>85</c:v>
                </c:pt>
                <c:pt idx="471">
                  <c:v>69</c:v>
                </c:pt>
                <c:pt idx="472">
                  <c:v>86</c:v>
                </c:pt>
                <c:pt idx="473">
                  <c:v>67</c:v>
                </c:pt>
                <c:pt idx="474">
                  <c:v>90</c:v>
                </c:pt>
                <c:pt idx="475">
                  <c:v>76</c:v>
                </c:pt>
                <c:pt idx="476">
                  <c:v>62</c:v>
                </c:pt>
                <c:pt idx="477">
                  <c:v>68</c:v>
                </c:pt>
                <c:pt idx="478">
                  <c:v>64</c:v>
                </c:pt>
                <c:pt idx="479">
                  <c:v>71</c:v>
                </c:pt>
                <c:pt idx="480">
                  <c:v>71</c:v>
                </c:pt>
                <c:pt idx="481">
                  <c:v>59</c:v>
                </c:pt>
                <c:pt idx="482">
                  <c:v>68</c:v>
                </c:pt>
                <c:pt idx="483">
                  <c:v>52</c:v>
                </c:pt>
                <c:pt idx="484">
                  <c:v>52</c:v>
                </c:pt>
                <c:pt idx="485">
                  <c:v>74</c:v>
                </c:pt>
                <c:pt idx="486">
                  <c:v>47</c:v>
                </c:pt>
                <c:pt idx="487">
                  <c:v>75</c:v>
                </c:pt>
                <c:pt idx="488">
                  <c:v>53</c:v>
                </c:pt>
                <c:pt idx="489">
                  <c:v>82</c:v>
                </c:pt>
                <c:pt idx="490">
                  <c:v>85</c:v>
                </c:pt>
                <c:pt idx="491">
                  <c:v>64</c:v>
                </c:pt>
                <c:pt idx="492">
                  <c:v>83</c:v>
                </c:pt>
                <c:pt idx="493">
                  <c:v>88</c:v>
                </c:pt>
                <c:pt idx="494">
                  <c:v>64</c:v>
                </c:pt>
                <c:pt idx="495">
                  <c:v>64</c:v>
                </c:pt>
                <c:pt idx="496">
                  <c:v>48</c:v>
                </c:pt>
                <c:pt idx="497">
                  <c:v>78</c:v>
                </c:pt>
                <c:pt idx="498">
                  <c:v>69</c:v>
                </c:pt>
                <c:pt idx="499">
                  <c:v>71</c:v>
                </c:pt>
                <c:pt idx="500">
                  <c:v>79</c:v>
                </c:pt>
                <c:pt idx="501">
                  <c:v>87</c:v>
                </c:pt>
                <c:pt idx="502">
                  <c:v>61</c:v>
                </c:pt>
                <c:pt idx="503">
                  <c:v>89</c:v>
                </c:pt>
                <c:pt idx="504">
                  <c:v>59</c:v>
                </c:pt>
                <c:pt idx="505">
                  <c:v>82</c:v>
                </c:pt>
                <c:pt idx="506">
                  <c:v>70</c:v>
                </c:pt>
                <c:pt idx="507">
                  <c:v>59</c:v>
                </c:pt>
                <c:pt idx="508">
                  <c:v>78</c:v>
                </c:pt>
                <c:pt idx="509">
                  <c:v>92</c:v>
                </c:pt>
                <c:pt idx="510">
                  <c:v>71</c:v>
                </c:pt>
                <c:pt idx="511">
                  <c:v>50</c:v>
                </c:pt>
                <c:pt idx="512">
                  <c:v>49</c:v>
                </c:pt>
                <c:pt idx="513">
                  <c:v>61</c:v>
                </c:pt>
                <c:pt idx="514">
                  <c:v>97</c:v>
                </c:pt>
                <c:pt idx="515">
                  <c:v>87</c:v>
                </c:pt>
                <c:pt idx="516">
                  <c:v>89</c:v>
                </c:pt>
                <c:pt idx="517">
                  <c:v>74</c:v>
                </c:pt>
                <c:pt idx="518">
                  <c:v>78</c:v>
                </c:pt>
                <c:pt idx="519">
                  <c:v>78</c:v>
                </c:pt>
                <c:pt idx="520">
                  <c:v>49</c:v>
                </c:pt>
                <c:pt idx="521">
                  <c:v>86</c:v>
                </c:pt>
                <c:pt idx="522">
                  <c:v>58</c:v>
                </c:pt>
                <c:pt idx="523">
                  <c:v>59</c:v>
                </c:pt>
                <c:pt idx="524">
                  <c:v>52</c:v>
                </c:pt>
                <c:pt idx="525">
                  <c:v>60</c:v>
                </c:pt>
                <c:pt idx="526">
                  <c:v>61</c:v>
                </c:pt>
                <c:pt idx="527">
                  <c:v>53</c:v>
                </c:pt>
                <c:pt idx="528">
                  <c:v>41</c:v>
                </c:pt>
                <c:pt idx="529">
                  <c:v>74</c:v>
                </c:pt>
                <c:pt idx="530">
                  <c:v>67</c:v>
                </c:pt>
                <c:pt idx="531">
                  <c:v>54</c:v>
                </c:pt>
                <c:pt idx="532">
                  <c:v>61</c:v>
                </c:pt>
                <c:pt idx="533">
                  <c:v>88</c:v>
                </c:pt>
                <c:pt idx="534">
                  <c:v>69</c:v>
                </c:pt>
                <c:pt idx="535">
                  <c:v>83</c:v>
                </c:pt>
                <c:pt idx="536">
                  <c:v>60</c:v>
                </c:pt>
                <c:pt idx="537">
                  <c:v>66</c:v>
                </c:pt>
                <c:pt idx="538">
                  <c:v>66</c:v>
                </c:pt>
                <c:pt idx="539">
                  <c:v>92</c:v>
                </c:pt>
                <c:pt idx="540">
                  <c:v>69</c:v>
                </c:pt>
                <c:pt idx="541">
                  <c:v>82</c:v>
                </c:pt>
                <c:pt idx="542">
                  <c:v>77</c:v>
                </c:pt>
                <c:pt idx="543">
                  <c:v>95</c:v>
                </c:pt>
                <c:pt idx="544">
                  <c:v>63</c:v>
                </c:pt>
                <c:pt idx="545">
                  <c:v>83</c:v>
                </c:pt>
                <c:pt idx="546">
                  <c:v>100</c:v>
                </c:pt>
                <c:pt idx="547">
                  <c:v>67</c:v>
                </c:pt>
                <c:pt idx="548">
                  <c:v>67</c:v>
                </c:pt>
                <c:pt idx="549">
                  <c:v>72</c:v>
                </c:pt>
                <c:pt idx="550">
                  <c:v>76</c:v>
                </c:pt>
                <c:pt idx="551">
                  <c:v>90</c:v>
                </c:pt>
                <c:pt idx="552">
                  <c:v>48</c:v>
                </c:pt>
                <c:pt idx="553">
                  <c:v>62</c:v>
                </c:pt>
                <c:pt idx="554">
                  <c:v>45</c:v>
                </c:pt>
                <c:pt idx="555">
                  <c:v>39</c:v>
                </c:pt>
                <c:pt idx="556">
                  <c:v>72</c:v>
                </c:pt>
                <c:pt idx="557">
                  <c:v>67</c:v>
                </c:pt>
                <c:pt idx="558">
                  <c:v>70</c:v>
                </c:pt>
                <c:pt idx="559">
                  <c:v>66</c:v>
                </c:pt>
                <c:pt idx="560">
                  <c:v>75</c:v>
                </c:pt>
                <c:pt idx="561">
                  <c:v>74</c:v>
                </c:pt>
                <c:pt idx="562">
                  <c:v>90</c:v>
                </c:pt>
                <c:pt idx="563">
                  <c:v>80</c:v>
                </c:pt>
                <c:pt idx="564">
                  <c:v>51</c:v>
                </c:pt>
                <c:pt idx="565">
                  <c:v>43</c:v>
                </c:pt>
                <c:pt idx="566">
                  <c:v>100</c:v>
                </c:pt>
                <c:pt idx="567">
                  <c:v>71</c:v>
                </c:pt>
                <c:pt idx="568">
                  <c:v>48</c:v>
                </c:pt>
                <c:pt idx="569">
                  <c:v>68</c:v>
                </c:pt>
                <c:pt idx="570">
                  <c:v>75</c:v>
                </c:pt>
                <c:pt idx="571">
                  <c:v>96</c:v>
                </c:pt>
                <c:pt idx="572">
                  <c:v>62</c:v>
                </c:pt>
                <c:pt idx="573">
                  <c:v>66</c:v>
                </c:pt>
                <c:pt idx="574">
                  <c:v>81</c:v>
                </c:pt>
                <c:pt idx="575">
                  <c:v>55</c:v>
                </c:pt>
                <c:pt idx="576">
                  <c:v>51</c:v>
                </c:pt>
                <c:pt idx="577">
                  <c:v>91</c:v>
                </c:pt>
                <c:pt idx="578">
                  <c:v>56</c:v>
                </c:pt>
                <c:pt idx="579">
                  <c:v>61</c:v>
                </c:pt>
                <c:pt idx="580">
                  <c:v>97</c:v>
                </c:pt>
                <c:pt idx="581">
                  <c:v>79</c:v>
                </c:pt>
                <c:pt idx="582">
                  <c:v>73</c:v>
                </c:pt>
                <c:pt idx="583">
                  <c:v>75</c:v>
                </c:pt>
                <c:pt idx="584">
                  <c:v>77</c:v>
                </c:pt>
                <c:pt idx="585">
                  <c:v>76</c:v>
                </c:pt>
                <c:pt idx="586">
                  <c:v>73</c:v>
                </c:pt>
                <c:pt idx="587">
                  <c:v>63</c:v>
                </c:pt>
                <c:pt idx="588">
                  <c:v>64</c:v>
                </c:pt>
                <c:pt idx="589">
                  <c:v>66</c:v>
                </c:pt>
                <c:pt idx="590">
                  <c:v>57</c:v>
                </c:pt>
                <c:pt idx="591">
                  <c:v>62</c:v>
                </c:pt>
                <c:pt idx="592">
                  <c:v>68</c:v>
                </c:pt>
                <c:pt idx="593">
                  <c:v>76</c:v>
                </c:pt>
                <c:pt idx="594">
                  <c:v>100</c:v>
                </c:pt>
                <c:pt idx="595">
                  <c:v>79</c:v>
                </c:pt>
                <c:pt idx="596">
                  <c:v>24</c:v>
                </c:pt>
                <c:pt idx="597">
                  <c:v>54</c:v>
                </c:pt>
                <c:pt idx="598">
                  <c:v>77</c:v>
                </c:pt>
                <c:pt idx="599">
                  <c:v>82</c:v>
                </c:pt>
                <c:pt idx="600">
                  <c:v>60</c:v>
                </c:pt>
                <c:pt idx="601">
                  <c:v>29</c:v>
                </c:pt>
                <c:pt idx="602">
                  <c:v>78</c:v>
                </c:pt>
                <c:pt idx="603">
                  <c:v>57</c:v>
                </c:pt>
                <c:pt idx="604">
                  <c:v>89</c:v>
                </c:pt>
                <c:pt idx="605">
                  <c:v>72</c:v>
                </c:pt>
                <c:pt idx="606">
                  <c:v>84</c:v>
                </c:pt>
                <c:pt idx="607">
                  <c:v>58</c:v>
                </c:pt>
                <c:pt idx="608">
                  <c:v>64</c:v>
                </c:pt>
                <c:pt idx="609">
                  <c:v>63</c:v>
                </c:pt>
                <c:pt idx="610">
                  <c:v>60</c:v>
                </c:pt>
                <c:pt idx="611">
                  <c:v>59</c:v>
                </c:pt>
                <c:pt idx="612">
                  <c:v>90</c:v>
                </c:pt>
                <c:pt idx="613">
                  <c:v>77</c:v>
                </c:pt>
                <c:pt idx="614">
                  <c:v>93</c:v>
                </c:pt>
                <c:pt idx="615">
                  <c:v>68</c:v>
                </c:pt>
                <c:pt idx="616">
                  <c:v>45</c:v>
                </c:pt>
                <c:pt idx="617">
                  <c:v>78</c:v>
                </c:pt>
                <c:pt idx="618">
                  <c:v>81</c:v>
                </c:pt>
                <c:pt idx="619">
                  <c:v>73</c:v>
                </c:pt>
                <c:pt idx="620">
                  <c:v>61</c:v>
                </c:pt>
                <c:pt idx="621">
                  <c:v>63</c:v>
                </c:pt>
                <c:pt idx="622">
                  <c:v>51</c:v>
                </c:pt>
                <c:pt idx="623">
                  <c:v>96</c:v>
                </c:pt>
                <c:pt idx="624">
                  <c:v>58</c:v>
                </c:pt>
                <c:pt idx="625">
                  <c:v>97</c:v>
                </c:pt>
                <c:pt idx="626">
                  <c:v>70</c:v>
                </c:pt>
                <c:pt idx="627">
                  <c:v>48</c:v>
                </c:pt>
                <c:pt idx="628">
                  <c:v>57</c:v>
                </c:pt>
                <c:pt idx="629">
                  <c:v>51</c:v>
                </c:pt>
                <c:pt idx="630">
                  <c:v>64</c:v>
                </c:pt>
                <c:pt idx="631">
                  <c:v>60</c:v>
                </c:pt>
                <c:pt idx="632">
                  <c:v>74</c:v>
                </c:pt>
                <c:pt idx="633">
                  <c:v>88</c:v>
                </c:pt>
                <c:pt idx="634">
                  <c:v>84</c:v>
                </c:pt>
                <c:pt idx="635">
                  <c:v>74</c:v>
                </c:pt>
                <c:pt idx="636">
                  <c:v>80</c:v>
                </c:pt>
                <c:pt idx="637">
                  <c:v>92</c:v>
                </c:pt>
                <c:pt idx="638">
                  <c:v>76</c:v>
                </c:pt>
                <c:pt idx="639">
                  <c:v>74</c:v>
                </c:pt>
                <c:pt idx="640">
                  <c:v>52</c:v>
                </c:pt>
                <c:pt idx="641">
                  <c:v>88</c:v>
                </c:pt>
                <c:pt idx="642">
                  <c:v>81</c:v>
                </c:pt>
                <c:pt idx="643">
                  <c:v>79</c:v>
                </c:pt>
                <c:pt idx="644">
                  <c:v>65</c:v>
                </c:pt>
                <c:pt idx="645">
                  <c:v>81</c:v>
                </c:pt>
                <c:pt idx="646">
                  <c:v>70</c:v>
                </c:pt>
                <c:pt idx="647">
                  <c:v>62</c:v>
                </c:pt>
                <c:pt idx="648">
                  <c:v>53</c:v>
                </c:pt>
                <c:pt idx="649">
                  <c:v>79</c:v>
                </c:pt>
                <c:pt idx="650">
                  <c:v>56</c:v>
                </c:pt>
                <c:pt idx="651">
                  <c:v>80</c:v>
                </c:pt>
                <c:pt idx="652">
                  <c:v>86</c:v>
                </c:pt>
                <c:pt idx="653">
                  <c:v>70</c:v>
                </c:pt>
                <c:pt idx="654">
                  <c:v>79</c:v>
                </c:pt>
                <c:pt idx="655">
                  <c:v>67</c:v>
                </c:pt>
                <c:pt idx="656">
                  <c:v>67</c:v>
                </c:pt>
                <c:pt idx="657">
                  <c:v>66</c:v>
                </c:pt>
                <c:pt idx="658">
                  <c:v>60</c:v>
                </c:pt>
                <c:pt idx="659">
                  <c:v>87</c:v>
                </c:pt>
                <c:pt idx="660">
                  <c:v>77</c:v>
                </c:pt>
                <c:pt idx="661">
                  <c:v>66</c:v>
                </c:pt>
                <c:pt idx="662">
                  <c:v>71</c:v>
                </c:pt>
                <c:pt idx="663">
                  <c:v>69</c:v>
                </c:pt>
                <c:pt idx="664">
                  <c:v>63</c:v>
                </c:pt>
                <c:pt idx="665">
                  <c:v>60</c:v>
                </c:pt>
                <c:pt idx="666">
                  <c:v>73</c:v>
                </c:pt>
                <c:pt idx="667">
                  <c:v>85</c:v>
                </c:pt>
                <c:pt idx="668">
                  <c:v>74</c:v>
                </c:pt>
                <c:pt idx="669">
                  <c:v>72</c:v>
                </c:pt>
                <c:pt idx="670">
                  <c:v>76</c:v>
                </c:pt>
                <c:pt idx="671">
                  <c:v>57</c:v>
                </c:pt>
                <c:pt idx="672">
                  <c:v>78</c:v>
                </c:pt>
                <c:pt idx="673">
                  <c:v>84</c:v>
                </c:pt>
                <c:pt idx="674">
                  <c:v>77</c:v>
                </c:pt>
                <c:pt idx="675">
                  <c:v>64</c:v>
                </c:pt>
                <c:pt idx="676">
                  <c:v>78</c:v>
                </c:pt>
                <c:pt idx="677">
                  <c:v>82</c:v>
                </c:pt>
                <c:pt idx="678">
                  <c:v>75</c:v>
                </c:pt>
                <c:pt idx="679">
                  <c:v>61</c:v>
                </c:pt>
                <c:pt idx="680">
                  <c:v>72</c:v>
                </c:pt>
                <c:pt idx="681">
                  <c:v>68</c:v>
                </c:pt>
                <c:pt idx="682">
                  <c:v>55</c:v>
                </c:pt>
                <c:pt idx="683">
                  <c:v>40</c:v>
                </c:pt>
                <c:pt idx="684">
                  <c:v>66</c:v>
                </c:pt>
                <c:pt idx="685">
                  <c:v>99</c:v>
                </c:pt>
                <c:pt idx="686">
                  <c:v>75</c:v>
                </c:pt>
                <c:pt idx="687">
                  <c:v>78</c:v>
                </c:pt>
                <c:pt idx="688">
                  <c:v>58</c:v>
                </c:pt>
                <c:pt idx="689">
                  <c:v>90</c:v>
                </c:pt>
                <c:pt idx="690">
                  <c:v>53</c:v>
                </c:pt>
                <c:pt idx="691">
                  <c:v>76</c:v>
                </c:pt>
                <c:pt idx="692">
                  <c:v>74</c:v>
                </c:pt>
                <c:pt idx="693">
                  <c:v>77</c:v>
                </c:pt>
                <c:pt idx="694">
                  <c:v>63</c:v>
                </c:pt>
                <c:pt idx="695">
                  <c:v>89</c:v>
                </c:pt>
                <c:pt idx="696">
                  <c:v>82</c:v>
                </c:pt>
                <c:pt idx="697">
                  <c:v>72</c:v>
                </c:pt>
                <c:pt idx="698">
                  <c:v>78</c:v>
                </c:pt>
                <c:pt idx="699">
                  <c:v>66</c:v>
                </c:pt>
                <c:pt idx="700">
                  <c:v>81</c:v>
                </c:pt>
                <c:pt idx="701">
                  <c:v>67</c:v>
                </c:pt>
                <c:pt idx="702">
                  <c:v>84</c:v>
                </c:pt>
                <c:pt idx="703">
                  <c:v>64</c:v>
                </c:pt>
                <c:pt idx="704">
                  <c:v>63</c:v>
                </c:pt>
                <c:pt idx="705">
                  <c:v>72</c:v>
                </c:pt>
                <c:pt idx="706">
                  <c:v>34</c:v>
                </c:pt>
                <c:pt idx="707">
                  <c:v>59</c:v>
                </c:pt>
                <c:pt idx="708">
                  <c:v>87</c:v>
                </c:pt>
                <c:pt idx="709">
                  <c:v>61</c:v>
                </c:pt>
                <c:pt idx="710">
                  <c:v>84</c:v>
                </c:pt>
                <c:pt idx="711">
                  <c:v>85</c:v>
                </c:pt>
                <c:pt idx="712">
                  <c:v>100</c:v>
                </c:pt>
                <c:pt idx="713">
                  <c:v>81</c:v>
                </c:pt>
                <c:pt idx="714">
                  <c:v>70</c:v>
                </c:pt>
                <c:pt idx="715">
                  <c:v>94</c:v>
                </c:pt>
                <c:pt idx="716">
                  <c:v>78</c:v>
                </c:pt>
                <c:pt idx="717">
                  <c:v>96</c:v>
                </c:pt>
                <c:pt idx="718">
                  <c:v>76</c:v>
                </c:pt>
                <c:pt idx="719">
                  <c:v>73</c:v>
                </c:pt>
                <c:pt idx="720">
                  <c:v>72</c:v>
                </c:pt>
                <c:pt idx="721">
                  <c:v>59</c:v>
                </c:pt>
                <c:pt idx="722">
                  <c:v>90</c:v>
                </c:pt>
                <c:pt idx="723">
                  <c:v>48</c:v>
                </c:pt>
                <c:pt idx="724">
                  <c:v>43</c:v>
                </c:pt>
                <c:pt idx="725">
                  <c:v>74</c:v>
                </c:pt>
                <c:pt idx="726">
                  <c:v>75</c:v>
                </c:pt>
                <c:pt idx="727">
                  <c:v>51</c:v>
                </c:pt>
                <c:pt idx="728">
                  <c:v>92</c:v>
                </c:pt>
                <c:pt idx="729">
                  <c:v>39</c:v>
                </c:pt>
                <c:pt idx="730">
                  <c:v>77</c:v>
                </c:pt>
                <c:pt idx="731">
                  <c:v>46</c:v>
                </c:pt>
                <c:pt idx="732">
                  <c:v>89</c:v>
                </c:pt>
                <c:pt idx="733">
                  <c:v>47</c:v>
                </c:pt>
                <c:pt idx="734">
                  <c:v>58</c:v>
                </c:pt>
                <c:pt idx="735">
                  <c:v>57</c:v>
                </c:pt>
                <c:pt idx="736">
                  <c:v>79</c:v>
                </c:pt>
                <c:pt idx="737">
                  <c:v>66</c:v>
                </c:pt>
                <c:pt idx="738">
                  <c:v>71</c:v>
                </c:pt>
                <c:pt idx="739">
                  <c:v>60</c:v>
                </c:pt>
                <c:pt idx="740">
                  <c:v>73</c:v>
                </c:pt>
                <c:pt idx="741">
                  <c:v>57</c:v>
                </c:pt>
                <c:pt idx="742">
                  <c:v>84</c:v>
                </c:pt>
                <c:pt idx="743">
                  <c:v>73</c:v>
                </c:pt>
                <c:pt idx="744">
                  <c:v>55</c:v>
                </c:pt>
                <c:pt idx="745">
                  <c:v>79</c:v>
                </c:pt>
                <c:pt idx="746">
                  <c:v>75</c:v>
                </c:pt>
                <c:pt idx="747">
                  <c:v>64</c:v>
                </c:pt>
                <c:pt idx="748">
                  <c:v>60</c:v>
                </c:pt>
                <c:pt idx="749">
                  <c:v>84</c:v>
                </c:pt>
                <c:pt idx="750">
                  <c:v>69</c:v>
                </c:pt>
                <c:pt idx="751">
                  <c:v>72</c:v>
                </c:pt>
                <c:pt idx="752">
                  <c:v>77</c:v>
                </c:pt>
                <c:pt idx="753">
                  <c:v>90</c:v>
                </c:pt>
                <c:pt idx="754">
                  <c:v>55</c:v>
                </c:pt>
                <c:pt idx="755">
                  <c:v>95</c:v>
                </c:pt>
                <c:pt idx="756">
                  <c:v>58</c:v>
                </c:pt>
                <c:pt idx="757">
                  <c:v>68</c:v>
                </c:pt>
                <c:pt idx="758">
                  <c:v>59</c:v>
                </c:pt>
                <c:pt idx="759">
                  <c:v>77</c:v>
                </c:pt>
                <c:pt idx="760">
                  <c:v>72</c:v>
                </c:pt>
                <c:pt idx="761">
                  <c:v>58</c:v>
                </c:pt>
                <c:pt idx="762">
                  <c:v>81</c:v>
                </c:pt>
                <c:pt idx="763">
                  <c:v>62</c:v>
                </c:pt>
                <c:pt idx="764">
                  <c:v>63</c:v>
                </c:pt>
                <c:pt idx="765">
                  <c:v>72</c:v>
                </c:pt>
                <c:pt idx="766">
                  <c:v>75</c:v>
                </c:pt>
                <c:pt idx="767">
                  <c:v>62</c:v>
                </c:pt>
                <c:pt idx="768">
                  <c:v>71</c:v>
                </c:pt>
                <c:pt idx="769">
                  <c:v>60</c:v>
                </c:pt>
                <c:pt idx="770">
                  <c:v>48</c:v>
                </c:pt>
                <c:pt idx="771">
                  <c:v>73</c:v>
                </c:pt>
                <c:pt idx="772">
                  <c:v>67</c:v>
                </c:pt>
                <c:pt idx="773">
                  <c:v>78</c:v>
                </c:pt>
                <c:pt idx="774">
                  <c:v>65</c:v>
                </c:pt>
                <c:pt idx="775">
                  <c:v>58</c:v>
                </c:pt>
                <c:pt idx="776">
                  <c:v>72</c:v>
                </c:pt>
                <c:pt idx="777">
                  <c:v>44</c:v>
                </c:pt>
                <c:pt idx="778">
                  <c:v>79</c:v>
                </c:pt>
                <c:pt idx="779">
                  <c:v>85</c:v>
                </c:pt>
                <c:pt idx="780">
                  <c:v>56</c:v>
                </c:pt>
                <c:pt idx="781">
                  <c:v>90</c:v>
                </c:pt>
                <c:pt idx="782">
                  <c:v>85</c:v>
                </c:pt>
                <c:pt idx="783">
                  <c:v>59</c:v>
                </c:pt>
                <c:pt idx="784">
                  <c:v>81</c:v>
                </c:pt>
                <c:pt idx="785">
                  <c:v>51</c:v>
                </c:pt>
                <c:pt idx="786">
                  <c:v>79</c:v>
                </c:pt>
                <c:pt idx="787">
                  <c:v>38</c:v>
                </c:pt>
                <c:pt idx="788">
                  <c:v>65</c:v>
                </c:pt>
                <c:pt idx="789">
                  <c:v>65</c:v>
                </c:pt>
                <c:pt idx="790">
                  <c:v>62</c:v>
                </c:pt>
                <c:pt idx="791">
                  <c:v>66</c:v>
                </c:pt>
                <c:pt idx="792">
                  <c:v>74</c:v>
                </c:pt>
                <c:pt idx="793">
                  <c:v>84</c:v>
                </c:pt>
                <c:pt idx="794">
                  <c:v>52</c:v>
                </c:pt>
                <c:pt idx="795">
                  <c:v>68</c:v>
                </c:pt>
                <c:pt idx="796">
                  <c:v>70</c:v>
                </c:pt>
                <c:pt idx="797">
                  <c:v>84</c:v>
                </c:pt>
                <c:pt idx="798">
                  <c:v>60</c:v>
                </c:pt>
                <c:pt idx="799">
                  <c:v>55</c:v>
                </c:pt>
                <c:pt idx="800">
                  <c:v>73</c:v>
                </c:pt>
                <c:pt idx="801">
                  <c:v>80</c:v>
                </c:pt>
                <c:pt idx="802">
                  <c:v>94</c:v>
                </c:pt>
                <c:pt idx="803">
                  <c:v>85</c:v>
                </c:pt>
                <c:pt idx="804">
                  <c:v>76</c:v>
                </c:pt>
                <c:pt idx="805">
                  <c:v>81</c:v>
                </c:pt>
                <c:pt idx="806">
                  <c:v>74</c:v>
                </c:pt>
                <c:pt idx="807">
                  <c:v>45</c:v>
                </c:pt>
                <c:pt idx="808">
                  <c:v>75</c:v>
                </c:pt>
                <c:pt idx="809">
                  <c:v>54</c:v>
                </c:pt>
                <c:pt idx="810">
                  <c:v>31</c:v>
                </c:pt>
                <c:pt idx="811">
                  <c:v>47</c:v>
                </c:pt>
                <c:pt idx="812">
                  <c:v>64</c:v>
                </c:pt>
                <c:pt idx="813">
                  <c:v>84</c:v>
                </c:pt>
                <c:pt idx="814">
                  <c:v>80</c:v>
                </c:pt>
                <c:pt idx="815">
                  <c:v>86</c:v>
                </c:pt>
                <c:pt idx="816">
                  <c:v>59</c:v>
                </c:pt>
                <c:pt idx="817">
                  <c:v>70</c:v>
                </c:pt>
                <c:pt idx="818">
                  <c:v>72</c:v>
                </c:pt>
                <c:pt idx="819">
                  <c:v>91</c:v>
                </c:pt>
                <c:pt idx="820">
                  <c:v>90</c:v>
                </c:pt>
                <c:pt idx="821">
                  <c:v>90</c:v>
                </c:pt>
                <c:pt idx="822">
                  <c:v>52</c:v>
                </c:pt>
                <c:pt idx="823">
                  <c:v>87</c:v>
                </c:pt>
                <c:pt idx="824">
                  <c:v>58</c:v>
                </c:pt>
                <c:pt idx="825">
                  <c:v>67</c:v>
                </c:pt>
                <c:pt idx="826">
                  <c:v>68</c:v>
                </c:pt>
                <c:pt idx="827">
                  <c:v>69</c:v>
                </c:pt>
                <c:pt idx="828">
                  <c:v>86</c:v>
                </c:pt>
                <c:pt idx="829">
                  <c:v>54</c:v>
                </c:pt>
                <c:pt idx="830">
                  <c:v>60</c:v>
                </c:pt>
                <c:pt idx="831">
                  <c:v>86</c:v>
                </c:pt>
                <c:pt idx="832">
                  <c:v>60</c:v>
                </c:pt>
                <c:pt idx="833">
                  <c:v>82</c:v>
                </c:pt>
                <c:pt idx="834">
                  <c:v>50</c:v>
                </c:pt>
                <c:pt idx="835">
                  <c:v>64</c:v>
                </c:pt>
                <c:pt idx="836">
                  <c:v>64</c:v>
                </c:pt>
                <c:pt idx="837">
                  <c:v>82</c:v>
                </c:pt>
                <c:pt idx="838">
                  <c:v>57</c:v>
                </c:pt>
                <c:pt idx="839">
                  <c:v>77</c:v>
                </c:pt>
                <c:pt idx="840">
                  <c:v>52</c:v>
                </c:pt>
                <c:pt idx="841">
                  <c:v>58</c:v>
                </c:pt>
                <c:pt idx="842">
                  <c:v>44</c:v>
                </c:pt>
                <c:pt idx="843">
                  <c:v>77</c:v>
                </c:pt>
                <c:pt idx="844">
                  <c:v>65</c:v>
                </c:pt>
                <c:pt idx="845">
                  <c:v>85</c:v>
                </c:pt>
                <c:pt idx="846">
                  <c:v>85</c:v>
                </c:pt>
                <c:pt idx="847">
                  <c:v>54</c:v>
                </c:pt>
                <c:pt idx="848">
                  <c:v>72</c:v>
                </c:pt>
                <c:pt idx="849">
                  <c:v>75</c:v>
                </c:pt>
                <c:pt idx="850">
                  <c:v>67</c:v>
                </c:pt>
                <c:pt idx="851">
                  <c:v>68</c:v>
                </c:pt>
                <c:pt idx="852">
                  <c:v>85</c:v>
                </c:pt>
                <c:pt idx="853">
                  <c:v>67</c:v>
                </c:pt>
                <c:pt idx="854">
                  <c:v>64</c:v>
                </c:pt>
                <c:pt idx="855">
                  <c:v>97</c:v>
                </c:pt>
                <c:pt idx="856">
                  <c:v>68</c:v>
                </c:pt>
                <c:pt idx="857">
                  <c:v>79</c:v>
                </c:pt>
                <c:pt idx="858">
                  <c:v>49</c:v>
                </c:pt>
                <c:pt idx="859">
                  <c:v>73</c:v>
                </c:pt>
                <c:pt idx="860">
                  <c:v>62</c:v>
                </c:pt>
                <c:pt idx="861">
                  <c:v>86</c:v>
                </c:pt>
                <c:pt idx="862">
                  <c:v>42</c:v>
                </c:pt>
                <c:pt idx="863">
                  <c:v>71</c:v>
                </c:pt>
                <c:pt idx="864">
                  <c:v>93</c:v>
                </c:pt>
                <c:pt idx="865">
                  <c:v>82</c:v>
                </c:pt>
                <c:pt idx="866">
                  <c:v>53</c:v>
                </c:pt>
                <c:pt idx="867">
                  <c:v>42</c:v>
                </c:pt>
                <c:pt idx="868">
                  <c:v>74</c:v>
                </c:pt>
                <c:pt idx="869">
                  <c:v>51</c:v>
                </c:pt>
                <c:pt idx="870">
                  <c:v>58</c:v>
                </c:pt>
                <c:pt idx="871">
                  <c:v>72</c:v>
                </c:pt>
                <c:pt idx="872">
                  <c:v>84</c:v>
                </c:pt>
                <c:pt idx="873">
                  <c:v>90</c:v>
                </c:pt>
                <c:pt idx="874">
                  <c:v>62</c:v>
                </c:pt>
                <c:pt idx="875">
                  <c:v>64</c:v>
                </c:pt>
                <c:pt idx="876">
                  <c:v>82</c:v>
                </c:pt>
                <c:pt idx="877">
                  <c:v>61</c:v>
                </c:pt>
                <c:pt idx="878">
                  <c:v>72</c:v>
                </c:pt>
                <c:pt idx="879">
                  <c:v>76</c:v>
                </c:pt>
                <c:pt idx="880">
                  <c:v>64</c:v>
                </c:pt>
                <c:pt idx="881">
                  <c:v>70</c:v>
                </c:pt>
                <c:pt idx="882">
                  <c:v>73</c:v>
                </c:pt>
                <c:pt idx="883">
                  <c:v>46</c:v>
                </c:pt>
                <c:pt idx="884">
                  <c:v>51</c:v>
                </c:pt>
                <c:pt idx="885">
                  <c:v>76</c:v>
                </c:pt>
                <c:pt idx="886">
                  <c:v>100</c:v>
                </c:pt>
                <c:pt idx="887">
                  <c:v>72</c:v>
                </c:pt>
                <c:pt idx="888">
                  <c:v>65</c:v>
                </c:pt>
                <c:pt idx="889">
                  <c:v>51</c:v>
                </c:pt>
                <c:pt idx="890">
                  <c:v>85</c:v>
                </c:pt>
                <c:pt idx="891">
                  <c:v>92</c:v>
                </c:pt>
                <c:pt idx="892">
                  <c:v>67</c:v>
                </c:pt>
                <c:pt idx="893">
                  <c:v>74</c:v>
                </c:pt>
                <c:pt idx="894">
                  <c:v>62</c:v>
                </c:pt>
                <c:pt idx="895">
                  <c:v>34</c:v>
                </c:pt>
                <c:pt idx="896">
                  <c:v>29</c:v>
                </c:pt>
                <c:pt idx="897">
                  <c:v>78</c:v>
                </c:pt>
                <c:pt idx="898">
                  <c:v>54</c:v>
                </c:pt>
                <c:pt idx="899">
                  <c:v>78</c:v>
                </c:pt>
                <c:pt idx="900">
                  <c:v>84</c:v>
                </c:pt>
                <c:pt idx="901">
                  <c:v>78</c:v>
                </c:pt>
                <c:pt idx="902">
                  <c:v>48</c:v>
                </c:pt>
                <c:pt idx="903">
                  <c:v>100</c:v>
                </c:pt>
                <c:pt idx="904">
                  <c:v>84</c:v>
                </c:pt>
                <c:pt idx="905">
                  <c:v>77</c:v>
                </c:pt>
                <c:pt idx="906">
                  <c:v>48</c:v>
                </c:pt>
                <c:pt idx="907">
                  <c:v>84</c:v>
                </c:pt>
                <c:pt idx="908">
                  <c:v>75</c:v>
                </c:pt>
                <c:pt idx="909">
                  <c:v>64</c:v>
                </c:pt>
                <c:pt idx="910">
                  <c:v>42</c:v>
                </c:pt>
                <c:pt idx="911">
                  <c:v>84</c:v>
                </c:pt>
                <c:pt idx="912">
                  <c:v>61</c:v>
                </c:pt>
                <c:pt idx="913">
                  <c:v>62</c:v>
                </c:pt>
                <c:pt idx="914">
                  <c:v>61</c:v>
                </c:pt>
                <c:pt idx="915">
                  <c:v>70</c:v>
                </c:pt>
                <c:pt idx="916">
                  <c:v>100</c:v>
                </c:pt>
                <c:pt idx="917">
                  <c:v>61</c:v>
                </c:pt>
                <c:pt idx="918">
                  <c:v>77</c:v>
                </c:pt>
                <c:pt idx="919">
                  <c:v>96</c:v>
                </c:pt>
                <c:pt idx="920">
                  <c:v>70</c:v>
                </c:pt>
                <c:pt idx="921">
                  <c:v>53</c:v>
                </c:pt>
                <c:pt idx="922">
                  <c:v>66</c:v>
                </c:pt>
                <c:pt idx="923">
                  <c:v>65</c:v>
                </c:pt>
                <c:pt idx="924">
                  <c:v>70</c:v>
                </c:pt>
                <c:pt idx="925">
                  <c:v>64</c:v>
                </c:pt>
                <c:pt idx="926">
                  <c:v>56</c:v>
                </c:pt>
                <c:pt idx="927">
                  <c:v>61</c:v>
                </c:pt>
                <c:pt idx="928">
                  <c:v>43</c:v>
                </c:pt>
                <c:pt idx="929">
                  <c:v>56</c:v>
                </c:pt>
                <c:pt idx="930">
                  <c:v>74</c:v>
                </c:pt>
                <c:pt idx="931">
                  <c:v>57</c:v>
                </c:pt>
                <c:pt idx="932">
                  <c:v>71</c:v>
                </c:pt>
                <c:pt idx="933">
                  <c:v>75</c:v>
                </c:pt>
                <c:pt idx="934">
                  <c:v>87</c:v>
                </c:pt>
                <c:pt idx="935">
                  <c:v>63</c:v>
                </c:pt>
                <c:pt idx="936">
                  <c:v>57</c:v>
                </c:pt>
                <c:pt idx="937">
                  <c:v>58</c:v>
                </c:pt>
                <c:pt idx="938">
                  <c:v>81</c:v>
                </c:pt>
                <c:pt idx="939">
                  <c:v>68</c:v>
                </c:pt>
                <c:pt idx="940">
                  <c:v>66</c:v>
                </c:pt>
                <c:pt idx="941">
                  <c:v>91</c:v>
                </c:pt>
                <c:pt idx="942">
                  <c:v>66</c:v>
                </c:pt>
                <c:pt idx="943">
                  <c:v>62</c:v>
                </c:pt>
                <c:pt idx="944">
                  <c:v>68</c:v>
                </c:pt>
                <c:pt idx="945">
                  <c:v>61</c:v>
                </c:pt>
                <c:pt idx="946">
                  <c:v>82</c:v>
                </c:pt>
                <c:pt idx="947">
                  <c:v>58</c:v>
                </c:pt>
                <c:pt idx="948">
                  <c:v>50</c:v>
                </c:pt>
                <c:pt idx="949">
                  <c:v>75</c:v>
                </c:pt>
                <c:pt idx="950">
                  <c:v>73</c:v>
                </c:pt>
                <c:pt idx="951">
                  <c:v>77</c:v>
                </c:pt>
                <c:pt idx="952">
                  <c:v>74</c:v>
                </c:pt>
                <c:pt idx="953">
                  <c:v>52</c:v>
                </c:pt>
                <c:pt idx="954">
                  <c:v>69</c:v>
                </c:pt>
                <c:pt idx="955">
                  <c:v>57</c:v>
                </c:pt>
                <c:pt idx="956">
                  <c:v>87</c:v>
                </c:pt>
                <c:pt idx="957">
                  <c:v>100</c:v>
                </c:pt>
                <c:pt idx="958">
                  <c:v>63</c:v>
                </c:pt>
                <c:pt idx="959">
                  <c:v>81</c:v>
                </c:pt>
                <c:pt idx="960">
                  <c:v>58</c:v>
                </c:pt>
                <c:pt idx="961">
                  <c:v>54</c:v>
                </c:pt>
                <c:pt idx="962">
                  <c:v>100</c:v>
                </c:pt>
                <c:pt idx="963">
                  <c:v>76</c:v>
                </c:pt>
                <c:pt idx="964">
                  <c:v>57</c:v>
                </c:pt>
                <c:pt idx="965">
                  <c:v>70</c:v>
                </c:pt>
                <c:pt idx="966">
                  <c:v>68</c:v>
                </c:pt>
                <c:pt idx="967">
                  <c:v>63</c:v>
                </c:pt>
                <c:pt idx="968">
                  <c:v>76</c:v>
                </c:pt>
                <c:pt idx="969">
                  <c:v>84</c:v>
                </c:pt>
                <c:pt idx="970">
                  <c:v>100</c:v>
                </c:pt>
                <c:pt idx="971">
                  <c:v>72</c:v>
                </c:pt>
                <c:pt idx="972">
                  <c:v>50</c:v>
                </c:pt>
                <c:pt idx="973">
                  <c:v>65</c:v>
                </c:pt>
                <c:pt idx="974">
                  <c:v>63</c:v>
                </c:pt>
                <c:pt idx="975">
                  <c:v>82</c:v>
                </c:pt>
                <c:pt idx="976">
                  <c:v>62</c:v>
                </c:pt>
                <c:pt idx="977">
                  <c:v>65</c:v>
                </c:pt>
                <c:pt idx="978">
                  <c:v>41</c:v>
                </c:pt>
                <c:pt idx="979">
                  <c:v>95</c:v>
                </c:pt>
                <c:pt idx="980">
                  <c:v>24</c:v>
                </c:pt>
                <c:pt idx="981">
                  <c:v>78</c:v>
                </c:pt>
                <c:pt idx="982">
                  <c:v>85</c:v>
                </c:pt>
                <c:pt idx="983">
                  <c:v>87</c:v>
                </c:pt>
                <c:pt idx="984">
                  <c:v>75</c:v>
                </c:pt>
                <c:pt idx="985">
                  <c:v>51</c:v>
                </c:pt>
                <c:pt idx="986">
                  <c:v>59</c:v>
                </c:pt>
                <c:pt idx="987">
                  <c:v>75</c:v>
                </c:pt>
                <c:pt idx="988">
                  <c:v>45</c:v>
                </c:pt>
                <c:pt idx="989">
                  <c:v>86</c:v>
                </c:pt>
                <c:pt idx="990">
                  <c:v>81</c:v>
                </c:pt>
                <c:pt idx="991">
                  <c:v>82</c:v>
                </c:pt>
                <c:pt idx="992">
                  <c:v>76</c:v>
                </c:pt>
                <c:pt idx="993">
                  <c:v>72</c:v>
                </c:pt>
                <c:pt idx="994">
                  <c:v>63</c:v>
                </c:pt>
                <c:pt idx="995">
                  <c:v>99</c:v>
                </c:pt>
                <c:pt idx="996">
                  <c:v>55</c:v>
                </c:pt>
                <c:pt idx="997">
                  <c:v>71</c:v>
                </c:pt>
                <c:pt idx="998">
                  <c:v>78</c:v>
                </c:pt>
                <c:pt idx="999">
                  <c:v>86</c:v>
                </c:pt>
              </c:numCache>
            </c:numRef>
          </c:yVal>
          <c:smooth val="0"/>
          <c:extLst>
            <c:ext xmlns:c16="http://schemas.microsoft.com/office/drawing/2014/chart" uri="{C3380CC4-5D6E-409C-BE32-E72D297353CC}">
              <c16:uniqueId val="{00000004-BB26-4E29-AFBE-D7BC6E5CB6D3}"/>
            </c:ext>
          </c:extLst>
        </c:ser>
        <c:dLbls>
          <c:showLegendKey val="0"/>
          <c:showVal val="0"/>
          <c:showCatName val="0"/>
          <c:showSerName val="0"/>
          <c:showPercent val="0"/>
          <c:showBubbleSize val="0"/>
        </c:dLbls>
        <c:axId val="268067135"/>
        <c:axId val="268067615"/>
      </c:scatterChart>
      <c:valAx>
        <c:axId val="26806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268067615"/>
        <c:crosses val="autoZero"/>
        <c:crossBetween val="midCat"/>
      </c:valAx>
      <c:valAx>
        <c:axId val="268067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067135"/>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[StudentsPerformance.csv.xlsx]Top 10 Students!PivotTable13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Bottom 10 Students</a:t>
            </a:r>
            <a:r>
              <a:rPr lang="en-US" sz="2000" b="1" baseline="0"/>
              <a:t> by Avg Score</a:t>
            </a:r>
            <a:endParaRPr lang="en-US" sz="2000" b="1"/>
          </a:p>
        </c:rich>
      </c:tx>
      <c:layout>
        <c:manualLayout>
          <c:xMode val="edge"/>
          <c:yMode val="edge"/>
          <c:x val="0.2735478778293739"/>
          <c:y val="2.66242344706911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 10 Students'!$E$3</c:f>
              <c:strCache>
                <c:ptCount val="1"/>
                <c:pt idx="0">
                  <c:v>Total</c:v>
                </c:pt>
              </c:strCache>
            </c:strRef>
          </c:tx>
          <c:spPr>
            <a:solidFill>
              <a:schemeClr val="accent2"/>
            </a:solidFill>
            <a:ln>
              <a:noFill/>
            </a:ln>
            <a:effectLst/>
            <a:sp3d/>
          </c:spPr>
          <c:invertIfNegative val="0"/>
          <c:cat>
            <c:strRef>
              <c:f>'Top 10 Students'!$D$4:$D$13</c:f>
              <c:strCache>
                <c:ptCount val="10"/>
                <c:pt idx="0">
                  <c:v>Student  213</c:v>
                </c:pt>
                <c:pt idx="1">
                  <c:v>Student  789</c:v>
                </c:pt>
                <c:pt idx="2">
                  <c:v>Student  340</c:v>
                </c:pt>
                <c:pt idx="3">
                  <c:v>Student  603</c:v>
                </c:pt>
                <c:pt idx="4">
                  <c:v>Student  78</c:v>
                </c:pt>
                <c:pt idx="5">
                  <c:v>Student  19</c:v>
                </c:pt>
                <c:pt idx="6">
                  <c:v>Student  329</c:v>
                </c:pt>
                <c:pt idx="7">
                  <c:v>Student  598</c:v>
                </c:pt>
                <c:pt idx="8">
                  <c:v>Student  982</c:v>
                </c:pt>
                <c:pt idx="9">
                  <c:v>Student  61</c:v>
                </c:pt>
              </c:strCache>
            </c:strRef>
          </c:cat>
          <c:val>
            <c:numRef>
              <c:f>'Top 10 Students'!$E$4:$E$13</c:f>
              <c:numCache>
                <c:formatCode>0.00</c:formatCode>
                <c:ptCount val="10"/>
                <c:pt idx="0">
                  <c:v>30</c:v>
                </c:pt>
                <c:pt idx="1">
                  <c:v>29.666666666666668</c:v>
                </c:pt>
                <c:pt idx="2">
                  <c:v>29.666666666666668</c:v>
                </c:pt>
                <c:pt idx="3">
                  <c:v>29.333333333333332</c:v>
                </c:pt>
                <c:pt idx="4">
                  <c:v>26</c:v>
                </c:pt>
                <c:pt idx="5">
                  <c:v>26</c:v>
                </c:pt>
                <c:pt idx="6">
                  <c:v>23.333333333333332</c:v>
                </c:pt>
                <c:pt idx="7">
                  <c:v>23</c:v>
                </c:pt>
                <c:pt idx="8">
                  <c:v>18.333333333333332</c:v>
                </c:pt>
                <c:pt idx="9">
                  <c:v>9</c:v>
                </c:pt>
              </c:numCache>
            </c:numRef>
          </c:val>
          <c:extLst>
            <c:ext xmlns:c16="http://schemas.microsoft.com/office/drawing/2014/chart" uri="{C3380CC4-5D6E-409C-BE32-E72D297353CC}">
              <c16:uniqueId val="{00000000-9C9A-4E75-AA2D-2F69F9B18ABB}"/>
            </c:ext>
          </c:extLst>
        </c:ser>
        <c:dLbls>
          <c:showLegendKey val="0"/>
          <c:showVal val="0"/>
          <c:showCatName val="0"/>
          <c:showSerName val="0"/>
          <c:showPercent val="0"/>
          <c:showBubbleSize val="0"/>
        </c:dLbls>
        <c:gapWidth val="150"/>
        <c:shape val="box"/>
        <c:axId val="448429967"/>
        <c:axId val="448453007"/>
        <c:axId val="0"/>
      </c:bar3DChart>
      <c:catAx>
        <c:axId val="448429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453007"/>
        <c:crosses val="autoZero"/>
        <c:auto val="1"/>
        <c:lblAlgn val="ctr"/>
        <c:lblOffset val="100"/>
        <c:noMultiLvlLbl val="0"/>
      </c:catAx>
      <c:valAx>
        <c:axId val="44845300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4299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[StudentsPerformance.csv.xlsx]Top 10 Students!PivotTable10</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Top 10 Students by Avg </a:t>
            </a:r>
            <a:r>
              <a:rPr lang="en-US" sz="2000" b="1" baseline="0"/>
              <a:t> Score</a:t>
            </a:r>
          </a:p>
        </c:rich>
      </c:tx>
      <c:layout>
        <c:manualLayout>
          <c:xMode val="edge"/>
          <c:yMode val="edge"/>
          <c:x val="0.29313947906044457"/>
          <c:y val="4.7758967629046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 10 Students'!$B$3</c:f>
              <c:strCache>
                <c:ptCount val="1"/>
                <c:pt idx="0">
                  <c:v>Total</c:v>
                </c:pt>
              </c:strCache>
            </c:strRef>
          </c:tx>
          <c:spPr>
            <a:solidFill>
              <a:schemeClr val="accent1"/>
            </a:solidFill>
            <a:ln>
              <a:noFill/>
            </a:ln>
            <a:effectLst/>
            <a:sp3d/>
          </c:spPr>
          <c:invertIfNegative val="0"/>
          <c:cat>
            <c:strRef>
              <c:f>'Top 10 Students'!$A$4:$A$14</c:f>
              <c:strCache>
                <c:ptCount val="11"/>
                <c:pt idx="0">
                  <c:v>Student  964</c:v>
                </c:pt>
                <c:pt idx="1">
                  <c:v>Student  918</c:v>
                </c:pt>
                <c:pt idx="2">
                  <c:v>Student  460</c:v>
                </c:pt>
                <c:pt idx="3">
                  <c:v>Student  116</c:v>
                </c:pt>
                <c:pt idx="4">
                  <c:v>Student  181</c:v>
                </c:pt>
                <c:pt idx="5">
                  <c:v>Student  714</c:v>
                </c:pt>
                <c:pt idx="6">
                  <c:v>Student  167</c:v>
                </c:pt>
                <c:pt idx="7">
                  <c:v>Student  627</c:v>
                </c:pt>
                <c:pt idx="8">
                  <c:v>Student  905</c:v>
                </c:pt>
                <c:pt idx="9">
                  <c:v>Student  151</c:v>
                </c:pt>
                <c:pt idx="10">
                  <c:v>Student  687</c:v>
                </c:pt>
              </c:strCache>
            </c:strRef>
          </c:cat>
          <c:val>
            <c:numRef>
              <c:f>'Top 10 Students'!$B$4:$B$14</c:f>
              <c:numCache>
                <c:formatCode>0.00</c:formatCode>
                <c:ptCount val="11"/>
                <c:pt idx="0">
                  <c:v>100</c:v>
                </c:pt>
                <c:pt idx="1">
                  <c:v>100</c:v>
                </c:pt>
                <c:pt idx="2">
                  <c:v>100</c:v>
                </c:pt>
                <c:pt idx="3">
                  <c:v>99.666666666666671</c:v>
                </c:pt>
                <c:pt idx="4">
                  <c:v>99</c:v>
                </c:pt>
                <c:pt idx="5">
                  <c:v>99</c:v>
                </c:pt>
                <c:pt idx="6">
                  <c:v>98.666666666666671</c:v>
                </c:pt>
                <c:pt idx="7">
                  <c:v>98.666666666666671</c:v>
                </c:pt>
                <c:pt idx="8">
                  <c:v>97.666666666666671</c:v>
                </c:pt>
                <c:pt idx="9">
                  <c:v>97.666666666666671</c:v>
                </c:pt>
                <c:pt idx="10">
                  <c:v>97.666666666666671</c:v>
                </c:pt>
              </c:numCache>
            </c:numRef>
          </c:val>
          <c:extLst>
            <c:ext xmlns:c16="http://schemas.microsoft.com/office/drawing/2014/chart" uri="{C3380CC4-5D6E-409C-BE32-E72D297353CC}">
              <c16:uniqueId val="{00000000-B8B6-4178-8D55-45ED2C22DE74}"/>
            </c:ext>
          </c:extLst>
        </c:ser>
        <c:dLbls>
          <c:showLegendKey val="0"/>
          <c:showVal val="0"/>
          <c:showCatName val="0"/>
          <c:showSerName val="0"/>
          <c:showPercent val="0"/>
          <c:showBubbleSize val="0"/>
        </c:dLbls>
        <c:gapWidth val="150"/>
        <c:shape val="box"/>
        <c:axId val="448424687"/>
        <c:axId val="448440047"/>
        <c:axId val="0"/>
      </c:bar3DChart>
      <c:catAx>
        <c:axId val="448424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440047"/>
        <c:crosses val="autoZero"/>
        <c:auto val="1"/>
        <c:lblAlgn val="ctr"/>
        <c:lblOffset val="100"/>
        <c:noMultiLvlLbl val="0"/>
      </c:catAx>
      <c:valAx>
        <c:axId val="448440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424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data id="2">
      <cx:strDim type="cat">
        <cx:f>_xlchart.v1.0</cx:f>
      </cx:strDim>
      <cx:numDim type="val">
        <cx:f>_xlchart.v1.6</cx:f>
      </cx:numDim>
    </cx:data>
    <cx:data id="3">
      <cx:strDim type="cat">
        <cx:f>_xlchart.v1.0</cx:f>
      </cx:strDim>
      <cx:numDim type="val">
        <cx:f>_xlchart.v1.8</cx:f>
      </cx:numDim>
    </cx:data>
  </cx:chartData>
  <cx:chart>
    <cx:title pos="t" align="ctr" overlay="0">
      <cx:tx>
        <cx:txData>
          <cx:v>Score Variability Across Gender</cx:v>
        </cx:txData>
      </cx:tx>
      <cx:txPr>
        <a:bodyPr spcFirstLastPara="1" vertOverflow="ellipsis" horzOverflow="overflow" wrap="square" lIns="0" tIns="0" rIns="0" bIns="0" anchor="ctr" anchorCtr="1"/>
        <a:lstStyle/>
        <a:p>
          <a:pPr algn="ctr" rtl="0">
            <a:defRPr/>
          </a:pPr>
          <a:r>
            <a:rPr lang="en-US" sz="2000" b="1" i="0" u="none" strike="noStrike" baseline="0">
              <a:solidFill>
                <a:sysClr val="windowText" lastClr="000000">
                  <a:lumMod val="65000"/>
                  <a:lumOff val="35000"/>
                </a:sysClr>
              </a:solidFill>
              <a:latin typeface="Calibri" panose="020F0502020204030204"/>
            </a:rPr>
            <a:t>Score Variability Across Gender</a:t>
          </a:r>
        </a:p>
      </cx:txPr>
    </cx:title>
    <cx:plotArea>
      <cx:plotAreaRegion>
        <cx:series layoutId="boxWhisker" hidden="1" uniqueId="{AFAF964E-49AD-4C86-8F52-7559447D8A8E}" formatIdx="0">
          <cx:tx>
            <cx:txData>
              <cx:f>_xlchart.v1.1</cx:f>
              <cx:v/>
            </cx:txData>
          </cx:tx>
          <cx:dataId val="0"/>
          <cx:layoutPr>
            <cx:visibility meanLine="1" meanMarker="1" nonoutliers="0" outliers="1"/>
            <cx:statistics quartileMethod="exclusive"/>
          </cx:layoutPr>
        </cx:series>
        <cx:series layoutId="boxWhisker" hidden="1" uniqueId="{6ADF503A-3589-440D-83A3-6088539183B1}" formatIdx="1">
          <cx:tx>
            <cx:txData>
              <cx:f>_xlchart.v1.3</cx:f>
              <cx:v/>
            </cx:txData>
          </cx:tx>
          <cx:dataId val="1"/>
          <cx:layoutPr>
            <cx:visibility meanLine="1" meanMarker="1" nonoutliers="0" outliers="1"/>
            <cx:statistics quartileMethod="exclusive"/>
          </cx:layoutPr>
        </cx:series>
        <cx:series layoutId="boxWhisker" hidden="1" uniqueId="{2B67E823-B1F0-4327-A99E-04EF699EE80B}" formatIdx="2">
          <cx:tx>
            <cx:txData>
              <cx:f>_xlchart.v1.5</cx:f>
              <cx:v/>
            </cx:txData>
          </cx:tx>
          <cx:dataId val="2"/>
          <cx:layoutPr>
            <cx:visibility meanLine="1" meanMarker="1" nonoutliers="0" outliers="1"/>
            <cx:statistics quartileMethod="exclusive"/>
          </cx:layoutPr>
        </cx:series>
        <cx:series layoutId="boxWhisker" uniqueId="{A3BCAD72-B0B1-496A-AF19-0F7C30C9AA3D}" formatIdx="3">
          <cx:tx>
            <cx:txData>
              <cx:f>_xlchart.v1.7</cx:f>
              <cx:v>Avg Score</cx:v>
            </cx:txData>
          </cx:tx>
          <cx:dataId val="3"/>
          <cx:layoutPr>
            <cx:visibility meanLine="1" meanMarker="1" nonoutliers="0" outliers="1"/>
            <cx:statistics quartileMethod="exclusive"/>
          </cx:layoutPr>
        </cx:series>
      </cx:plotAreaRegion>
      <cx:axis id="0">
        <cx:catScaling gapWidth="1"/>
        <cx:tickLabels/>
      </cx:axis>
      <cx:axis id="1">
        <cx:valScaling/>
        <cx:tickLabels/>
      </cx:axis>
    </cx:plotArea>
  </cx:chart>
  <cx:spPr>
    <a:ln>
      <a:noFill/>
    </a:ln>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676275</xdr:colOff>
      <xdr:row>9</xdr:row>
      <xdr:rowOff>133350</xdr:rowOff>
    </xdr:from>
    <xdr:to>
      <xdr:col>2</xdr:col>
      <xdr:colOff>542925</xdr:colOff>
      <xdr:row>22</xdr:row>
      <xdr:rowOff>180975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41DD1E2B-2CEE-A60C-29BB-DA68ECF406C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76275" y="1847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695325</xdr:colOff>
      <xdr:row>13</xdr:row>
      <xdr:rowOff>171450</xdr:rowOff>
    </xdr:from>
    <xdr:to>
      <xdr:col>2</xdr:col>
      <xdr:colOff>561975</xdr:colOff>
      <xdr:row>27</xdr:row>
      <xdr:rowOff>28575</xdr:rowOff>
    </xdr:to>
    <mc:AlternateContent xmlns:mc="http://schemas.openxmlformats.org/markup-compatibility/2006" xmlns:a14="http://schemas.microsoft.com/office/drawing/2010/main">
      <mc:Choice Requires="a14">
        <xdr:graphicFrame macro="">
          <xdr:nvGraphicFramePr>
            <xdr:cNvPr id="4" name="Race/Ethnicity">
              <a:extLst>
                <a:ext uri="{FF2B5EF4-FFF2-40B4-BE49-F238E27FC236}">
                  <a16:creationId xmlns:a16="http://schemas.microsoft.com/office/drawing/2014/main" id="{83452378-FFA1-D379-2F62-EA24915E11FE}"/>
                </a:ext>
              </a:extLst>
            </xdr:cNvPr>
            <xdr:cNvGraphicFramePr/>
          </xdr:nvGraphicFramePr>
          <xdr:xfrm>
            <a:off x="0" y="0"/>
            <a:ext cx="0" cy="0"/>
          </xdr:xfrm>
          <a:graphic>
            <a:graphicData uri="http://schemas.microsoft.com/office/drawing/2010/slicer">
              <sle:slicer xmlns:sle="http://schemas.microsoft.com/office/drawing/2010/slicer" name="Race/Ethnicity"/>
            </a:graphicData>
          </a:graphic>
        </xdr:graphicFrame>
      </mc:Choice>
      <mc:Fallback xmlns="">
        <xdr:sp macro="" textlink="">
          <xdr:nvSpPr>
            <xdr:cNvPr id="0" name=""/>
            <xdr:cNvSpPr>
              <a:spLocks noTextEdit="1"/>
            </xdr:cNvSpPr>
          </xdr:nvSpPr>
          <xdr:spPr>
            <a:xfrm>
              <a:off x="695325" y="2647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104775</xdr:colOff>
      <xdr:row>17</xdr:row>
      <xdr:rowOff>66675</xdr:rowOff>
    </xdr:from>
    <xdr:to>
      <xdr:col>3</xdr:col>
      <xdr:colOff>238125</xdr:colOff>
      <xdr:row>30</xdr:row>
      <xdr:rowOff>114300</xdr:rowOff>
    </xdr:to>
    <mc:AlternateContent xmlns:mc="http://schemas.openxmlformats.org/markup-compatibility/2006" xmlns:a14="http://schemas.microsoft.com/office/drawing/2010/main">
      <mc:Choice Requires="a14">
        <xdr:graphicFrame macro="">
          <xdr:nvGraphicFramePr>
            <xdr:cNvPr id="5" name="Parental Level of Education">
              <a:extLst>
                <a:ext uri="{FF2B5EF4-FFF2-40B4-BE49-F238E27FC236}">
                  <a16:creationId xmlns:a16="http://schemas.microsoft.com/office/drawing/2014/main" id="{1D948A87-1EBF-E299-FAE4-318CB712749B}"/>
                </a:ext>
              </a:extLst>
            </xdr:cNvPr>
            <xdr:cNvGraphicFramePr/>
          </xdr:nvGraphicFramePr>
          <xdr:xfrm>
            <a:off x="0" y="0"/>
            <a:ext cx="0" cy="0"/>
          </xdr:xfrm>
          <a:graphic>
            <a:graphicData uri="http://schemas.microsoft.com/office/drawing/2010/slicer">
              <sle:slicer xmlns:sle="http://schemas.microsoft.com/office/drawing/2010/slicer" name="Parental Level of Education"/>
            </a:graphicData>
          </a:graphic>
        </xdr:graphicFrame>
      </mc:Choice>
      <mc:Fallback xmlns="">
        <xdr:sp macro="" textlink="">
          <xdr:nvSpPr>
            <xdr:cNvPr id="0" name=""/>
            <xdr:cNvSpPr>
              <a:spLocks noTextEdit="1"/>
            </xdr:cNvSpPr>
          </xdr:nvSpPr>
          <xdr:spPr>
            <a:xfrm>
              <a:off x="981075" y="3305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333375</xdr:colOff>
      <xdr:row>21</xdr:row>
      <xdr:rowOff>76200</xdr:rowOff>
    </xdr:from>
    <xdr:to>
      <xdr:col>3</xdr:col>
      <xdr:colOff>466725</xdr:colOff>
      <xdr:row>34</xdr:row>
      <xdr:rowOff>123825</xdr:rowOff>
    </xdr:to>
    <mc:AlternateContent xmlns:mc="http://schemas.openxmlformats.org/markup-compatibility/2006" xmlns:a14="http://schemas.microsoft.com/office/drawing/2010/main">
      <mc:Choice Requires="a14">
        <xdr:graphicFrame macro="">
          <xdr:nvGraphicFramePr>
            <xdr:cNvPr id="6" name="Lunch">
              <a:extLst>
                <a:ext uri="{FF2B5EF4-FFF2-40B4-BE49-F238E27FC236}">
                  <a16:creationId xmlns:a16="http://schemas.microsoft.com/office/drawing/2014/main" id="{D40A36D8-0C77-B6C9-D326-04FF88D544D5}"/>
                </a:ext>
              </a:extLst>
            </xdr:cNvPr>
            <xdr:cNvGraphicFramePr/>
          </xdr:nvGraphicFramePr>
          <xdr:xfrm>
            <a:off x="0" y="0"/>
            <a:ext cx="0" cy="0"/>
          </xdr:xfrm>
          <a:graphic>
            <a:graphicData uri="http://schemas.microsoft.com/office/drawing/2010/slicer">
              <sle:slicer xmlns:sle="http://schemas.microsoft.com/office/drawing/2010/slicer" name="Lunch"/>
            </a:graphicData>
          </a:graphic>
        </xdr:graphicFrame>
      </mc:Choice>
      <mc:Fallback xmlns="">
        <xdr:sp macro="" textlink="">
          <xdr:nvSpPr>
            <xdr:cNvPr id="0" name=""/>
            <xdr:cNvSpPr>
              <a:spLocks noTextEdit="1"/>
            </xdr:cNvSpPr>
          </xdr:nvSpPr>
          <xdr:spPr>
            <a:xfrm>
              <a:off x="1209675" y="4076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9525</xdr:colOff>
      <xdr:row>9</xdr:row>
      <xdr:rowOff>85725</xdr:rowOff>
    </xdr:from>
    <xdr:to>
      <xdr:col>17</xdr:col>
      <xdr:colOff>9525</xdr:colOff>
      <xdr:row>22</xdr:row>
      <xdr:rowOff>133350</xdr:rowOff>
    </xdr:to>
    <mc:AlternateContent xmlns:mc="http://schemas.openxmlformats.org/markup-compatibility/2006" xmlns:a14="http://schemas.microsoft.com/office/drawing/2010/main">
      <mc:Choice Requires="a14">
        <xdr:graphicFrame macro="">
          <xdr:nvGraphicFramePr>
            <xdr:cNvPr id="7" name="Test Preparation Course">
              <a:extLst>
                <a:ext uri="{FF2B5EF4-FFF2-40B4-BE49-F238E27FC236}">
                  <a16:creationId xmlns:a16="http://schemas.microsoft.com/office/drawing/2014/main" id="{B465F78C-95B1-709B-CAE6-FC81AE8A0384}"/>
                </a:ext>
              </a:extLst>
            </xdr:cNvPr>
            <xdr:cNvGraphicFramePr/>
          </xdr:nvGraphicFramePr>
          <xdr:xfrm>
            <a:off x="0" y="0"/>
            <a:ext cx="0" cy="0"/>
          </xdr:xfrm>
          <a:graphic>
            <a:graphicData uri="http://schemas.microsoft.com/office/drawing/2010/slicer">
              <sle:slicer xmlns:sle="http://schemas.microsoft.com/office/drawing/2010/slicer" name="Test Preparation Course"/>
            </a:graphicData>
          </a:graphic>
        </xdr:graphicFrame>
      </mc:Choice>
      <mc:Fallback xmlns="">
        <xdr:sp macro="" textlink="">
          <xdr:nvSpPr>
            <xdr:cNvPr id="0" name=""/>
            <xdr:cNvSpPr>
              <a:spLocks noTextEdit="1"/>
            </xdr:cNvSpPr>
          </xdr:nvSpPr>
          <xdr:spPr>
            <a:xfrm>
              <a:off x="9286875" y="1800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2</xdr:row>
      <xdr:rowOff>47626</xdr:rowOff>
    </xdr:from>
    <xdr:to>
      <xdr:col>4</xdr:col>
      <xdr:colOff>0</xdr:colOff>
      <xdr:row>7</xdr:row>
      <xdr:rowOff>38101</xdr:rowOff>
    </xdr:to>
    <xdr:sp macro="" textlink="">
      <xdr:nvSpPr>
        <xdr:cNvPr id="48" name="Rectangle: Rounded Corners 47">
          <a:extLst>
            <a:ext uri="{FF2B5EF4-FFF2-40B4-BE49-F238E27FC236}">
              <a16:creationId xmlns:a16="http://schemas.microsoft.com/office/drawing/2014/main" id="{B6A336BB-C768-809A-8803-8FDD9ACD70DB}"/>
            </a:ext>
          </a:extLst>
        </xdr:cNvPr>
        <xdr:cNvSpPr/>
      </xdr:nvSpPr>
      <xdr:spPr>
        <a:xfrm>
          <a:off x="361951" y="952501"/>
          <a:ext cx="2447924" cy="1495425"/>
        </a:xfrm>
        <a:prstGeom prst="roundRect">
          <a:avLst/>
        </a:prstGeom>
        <a:solidFill>
          <a:schemeClr val="accent1">
            <a:alpha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180975</xdr:colOff>
      <xdr:row>71</xdr:row>
      <xdr:rowOff>9526</xdr:rowOff>
    </xdr:from>
    <xdr:to>
      <xdr:col>32</xdr:col>
      <xdr:colOff>114300</xdr:colOff>
      <xdr:row>97</xdr:row>
      <xdr:rowOff>161926</xdr:rowOff>
    </xdr:to>
    <xdr:sp macro="" textlink="">
      <xdr:nvSpPr>
        <xdr:cNvPr id="43" name="Rectangle 42">
          <a:extLst>
            <a:ext uri="{FF2B5EF4-FFF2-40B4-BE49-F238E27FC236}">
              <a16:creationId xmlns:a16="http://schemas.microsoft.com/office/drawing/2014/main" id="{569A601E-E07D-FD92-7479-BEB94D71951E}"/>
            </a:ext>
          </a:extLst>
        </xdr:cNvPr>
        <xdr:cNvSpPr/>
      </xdr:nvSpPr>
      <xdr:spPr>
        <a:xfrm>
          <a:off x="5419725" y="14582776"/>
          <a:ext cx="15544800" cy="5105400"/>
        </a:xfrm>
        <a:prstGeom prst="rect">
          <a:avLst/>
        </a:prstGeom>
        <a:solidFill>
          <a:schemeClr val="bg1"/>
        </a:solid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57147</xdr:colOff>
      <xdr:row>14</xdr:row>
      <xdr:rowOff>57151</xdr:rowOff>
    </xdr:from>
    <xdr:to>
      <xdr:col>4</xdr:col>
      <xdr:colOff>352422</xdr:colOff>
      <xdr:row>19</xdr:row>
      <xdr:rowOff>76200</xdr:rowOff>
    </xdr:to>
    <mc:AlternateContent xmlns:mc="http://schemas.openxmlformats.org/markup-compatibility/2006" xmlns:a14="http://schemas.microsoft.com/office/drawing/2010/main">
      <mc:Choice Requires="a14">
        <xdr:graphicFrame macro="">
          <xdr:nvGraphicFramePr>
            <xdr:cNvPr id="27" name="Gender 1">
              <a:extLst>
                <a:ext uri="{FF2B5EF4-FFF2-40B4-BE49-F238E27FC236}">
                  <a16:creationId xmlns:a16="http://schemas.microsoft.com/office/drawing/2014/main" id="{0780045E-683F-433B-B36C-3724E976177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19097" y="3848101"/>
              <a:ext cx="27432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76199</xdr:colOff>
      <xdr:row>25</xdr:row>
      <xdr:rowOff>38099</xdr:rowOff>
    </xdr:from>
    <xdr:to>
      <xdr:col>4</xdr:col>
      <xdr:colOff>371474</xdr:colOff>
      <xdr:row>35</xdr:row>
      <xdr:rowOff>114300</xdr:rowOff>
    </xdr:to>
    <mc:AlternateContent xmlns:mc="http://schemas.openxmlformats.org/markup-compatibility/2006" xmlns:a14="http://schemas.microsoft.com/office/drawing/2010/main">
      <mc:Choice Requires="a14">
        <xdr:graphicFrame macro="">
          <xdr:nvGraphicFramePr>
            <xdr:cNvPr id="29" name="Parental Level of Education 1">
              <a:extLst>
                <a:ext uri="{FF2B5EF4-FFF2-40B4-BE49-F238E27FC236}">
                  <a16:creationId xmlns:a16="http://schemas.microsoft.com/office/drawing/2014/main" id="{D5B3200A-56C3-48EA-8D46-02BBAAA89E7B}"/>
                </a:ext>
              </a:extLst>
            </xdr:cNvPr>
            <xdr:cNvGraphicFramePr/>
          </xdr:nvGraphicFramePr>
          <xdr:xfrm>
            <a:off x="0" y="0"/>
            <a:ext cx="0" cy="0"/>
          </xdr:xfrm>
          <a:graphic>
            <a:graphicData uri="http://schemas.microsoft.com/office/drawing/2010/slicer">
              <sle:slicer xmlns:sle="http://schemas.microsoft.com/office/drawing/2010/slicer" name="Parental Level of Education 1"/>
            </a:graphicData>
          </a:graphic>
        </xdr:graphicFrame>
      </mc:Choice>
      <mc:Fallback xmlns="">
        <xdr:sp macro="" textlink="">
          <xdr:nvSpPr>
            <xdr:cNvPr id="0" name=""/>
            <xdr:cNvSpPr>
              <a:spLocks noTextEdit="1"/>
            </xdr:cNvSpPr>
          </xdr:nvSpPr>
          <xdr:spPr>
            <a:xfrm>
              <a:off x="438149" y="5924549"/>
              <a:ext cx="2743200" cy="1981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66672</xdr:colOff>
      <xdr:row>19</xdr:row>
      <xdr:rowOff>114298</xdr:rowOff>
    </xdr:from>
    <xdr:to>
      <xdr:col>4</xdr:col>
      <xdr:colOff>361947</xdr:colOff>
      <xdr:row>25</xdr:row>
      <xdr:rowOff>9525</xdr:rowOff>
    </xdr:to>
    <mc:AlternateContent xmlns:mc="http://schemas.openxmlformats.org/markup-compatibility/2006" xmlns:a14="http://schemas.microsoft.com/office/drawing/2010/main">
      <mc:Choice Requires="a14">
        <xdr:graphicFrame macro="">
          <xdr:nvGraphicFramePr>
            <xdr:cNvPr id="31" name="Test Preparation Course 1">
              <a:extLst>
                <a:ext uri="{FF2B5EF4-FFF2-40B4-BE49-F238E27FC236}">
                  <a16:creationId xmlns:a16="http://schemas.microsoft.com/office/drawing/2014/main" id="{1430AA40-764B-452E-8F0B-D3EEB05F2480}"/>
                </a:ext>
              </a:extLst>
            </xdr:cNvPr>
            <xdr:cNvGraphicFramePr/>
          </xdr:nvGraphicFramePr>
          <xdr:xfrm>
            <a:off x="0" y="0"/>
            <a:ext cx="0" cy="0"/>
          </xdr:xfrm>
          <a:graphic>
            <a:graphicData uri="http://schemas.microsoft.com/office/drawing/2010/slicer">
              <sle:slicer xmlns:sle="http://schemas.microsoft.com/office/drawing/2010/slicer" name="Test Preparation Course 1"/>
            </a:graphicData>
          </a:graphic>
        </xdr:graphicFrame>
      </mc:Choice>
      <mc:Fallback xmlns="">
        <xdr:sp macro="" textlink="">
          <xdr:nvSpPr>
            <xdr:cNvPr id="0" name=""/>
            <xdr:cNvSpPr>
              <a:spLocks noTextEdit="1"/>
            </xdr:cNvSpPr>
          </xdr:nvSpPr>
          <xdr:spPr>
            <a:xfrm>
              <a:off x="428622" y="4857748"/>
              <a:ext cx="2743200" cy="10382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628647</xdr:colOff>
      <xdr:row>11</xdr:row>
      <xdr:rowOff>95250</xdr:rowOff>
    </xdr:from>
    <xdr:to>
      <xdr:col>17</xdr:col>
      <xdr:colOff>64767</xdr:colOff>
      <xdr:row>35</xdr:row>
      <xdr:rowOff>95250</xdr:rowOff>
    </xdr:to>
    <xdr:graphicFrame macro="">
      <xdr:nvGraphicFramePr>
        <xdr:cNvPr id="32" name="Chart 1">
          <a:extLst>
            <a:ext uri="{FF2B5EF4-FFF2-40B4-BE49-F238E27FC236}">
              <a16:creationId xmlns:a16="http://schemas.microsoft.com/office/drawing/2014/main" id="{FF7D16D8-175E-12DD-C128-FE0202FD7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66675</xdr:colOff>
      <xdr:row>35</xdr:row>
      <xdr:rowOff>142875</xdr:rowOff>
    </xdr:from>
    <xdr:to>
      <xdr:col>4</xdr:col>
      <xdr:colOff>361950</xdr:colOff>
      <xdr:row>44</xdr:row>
      <xdr:rowOff>85725</xdr:rowOff>
    </xdr:to>
    <mc:AlternateContent xmlns:mc="http://schemas.openxmlformats.org/markup-compatibility/2006" xmlns:a14="http://schemas.microsoft.com/office/drawing/2010/main">
      <mc:Choice Requires="a14">
        <xdr:graphicFrame macro="">
          <xdr:nvGraphicFramePr>
            <xdr:cNvPr id="28" name="Race/Ethnicity 1">
              <a:extLst>
                <a:ext uri="{FF2B5EF4-FFF2-40B4-BE49-F238E27FC236}">
                  <a16:creationId xmlns:a16="http://schemas.microsoft.com/office/drawing/2014/main" id="{8E22115E-42CD-4923-8940-7528C9A45F83}"/>
                </a:ext>
              </a:extLst>
            </xdr:cNvPr>
            <xdr:cNvGraphicFramePr/>
          </xdr:nvGraphicFramePr>
          <xdr:xfrm>
            <a:off x="0" y="0"/>
            <a:ext cx="0" cy="0"/>
          </xdr:xfrm>
          <a:graphic>
            <a:graphicData uri="http://schemas.microsoft.com/office/drawing/2010/slicer">
              <sle:slicer xmlns:sle="http://schemas.microsoft.com/office/drawing/2010/slicer" name="Race/Ethnicity 1"/>
            </a:graphicData>
          </a:graphic>
        </xdr:graphicFrame>
      </mc:Choice>
      <mc:Fallback xmlns="">
        <xdr:sp macro="" textlink="">
          <xdr:nvSpPr>
            <xdr:cNvPr id="0" name=""/>
            <xdr:cNvSpPr>
              <a:spLocks noTextEdit="1"/>
            </xdr:cNvSpPr>
          </xdr:nvSpPr>
          <xdr:spPr>
            <a:xfrm>
              <a:off x="428625" y="7934325"/>
              <a:ext cx="2743200" cy="165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66675</xdr:colOff>
      <xdr:row>44</xdr:row>
      <xdr:rowOff>114301</xdr:rowOff>
    </xdr:from>
    <xdr:to>
      <xdr:col>4</xdr:col>
      <xdr:colOff>361950</xdr:colOff>
      <xdr:row>51</xdr:row>
      <xdr:rowOff>133351</xdr:rowOff>
    </xdr:to>
    <mc:AlternateContent xmlns:mc="http://schemas.openxmlformats.org/markup-compatibility/2006" xmlns:a14="http://schemas.microsoft.com/office/drawing/2010/main">
      <mc:Choice Requires="a14">
        <xdr:graphicFrame macro="">
          <xdr:nvGraphicFramePr>
            <xdr:cNvPr id="30" name="Lunch 1">
              <a:extLst>
                <a:ext uri="{FF2B5EF4-FFF2-40B4-BE49-F238E27FC236}">
                  <a16:creationId xmlns:a16="http://schemas.microsoft.com/office/drawing/2014/main" id="{340FC0DF-5AD8-4BBF-9078-D051B8118564}"/>
                </a:ext>
              </a:extLst>
            </xdr:cNvPr>
            <xdr:cNvGraphicFramePr/>
          </xdr:nvGraphicFramePr>
          <xdr:xfrm>
            <a:off x="0" y="0"/>
            <a:ext cx="0" cy="0"/>
          </xdr:xfrm>
          <a:graphic>
            <a:graphicData uri="http://schemas.microsoft.com/office/drawing/2010/slicer">
              <sle:slicer xmlns:sle="http://schemas.microsoft.com/office/drawing/2010/slicer" name="Lunch 1"/>
            </a:graphicData>
          </a:graphic>
        </xdr:graphicFrame>
      </mc:Choice>
      <mc:Fallback xmlns="">
        <xdr:sp macro="" textlink="">
          <xdr:nvSpPr>
            <xdr:cNvPr id="0" name=""/>
            <xdr:cNvSpPr>
              <a:spLocks noTextEdit="1"/>
            </xdr:cNvSpPr>
          </xdr:nvSpPr>
          <xdr:spPr>
            <a:xfrm>
              <a:off x="428625" y="9620251"/>
              <a:ext cx="27432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590550</xdr:colOff>
      <xdr:row>9</xdr:row>
      <xdr:rowOff>28574</xdr:rowOff>
    </xdr:from>
    <xdr:to>
      <xdr:col>28</xdr:col>
      <xdr:colOff>293370</xdr:colOff>
      <xdr:row>33</xdr:row>
      <xdr:rowOff>28574</xdr:rowOff>
    </xdr:to>
    <xdr:graphicFrame macro="">
      <xdr:nvGraphicFramePr>
        <xdr:cNvPr id="33" name="Chart 1">
          <a:extLst>
            <a:ext uri="{FF2B5EF4-FFF2-40B4-BE49-F238E27FC236}">
              <a16:creationId xmlns:a16="http://schemas.microsoft.com/office/drawing/2014/main" id="{04E27A1E-E817-7974-B14F-80DE5D4D46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190499</xdr:colOff>
      <xdr:row>10</xdr:row>
      <xdr:rowOff>142875</xdr:rowOff>
    </xdr:from>
    <xdr:to>
      <xdr:col>40</xdr:col>
      <xdr:colOff>445769</xdr:colOff>
      <xdr:row>34</xdr:row>
      <xdr:rowOff>142875</xdr:rowOff>
    </xdr:to>
    <xdr:graphicFrame macro="">
      <xdr:nvGraphicFramePr>
        <xdr:cNvPr id="34" name="Chart 2">
          <a:extLst>
            <a:ext uri="{FF2B5EF4-FFF2-40B4-BE49-F238E27FC236}">
              <a16:creationId xmlns:a16="http://schemas.microsoft.com/office/drawing/2014/main" id="{591FB6AB-0889-E308-267C-E8845D313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276225</xdr:colOff>
      <xdr:row>38</xdr:row>
      <xdr:rowOff>104776</xdr:rowOff>
    </xdr:from>
    <xdr:to>
      <xdr:col>18</xdr:col>
      <xdr:colOff>283845</xdr:colOff>
      <xdr:row>66</xdr:row>
      <xdr:rowOff>0</xdr:rowOff>
    </xdr:to>
    <xdr:graphicFrame macro="">
      <xdr:nvGraphicFramePr>
        <xdr:cNvPr id="35" name="Chart 1">
          <a:extLst>
            <a:ext uri="{FF2B5EF4-FFF2-40B4-BE49-F238E27FC236}">
              <a16:creationId xmlns:a16="http://schemas.microsoft.com/office/drawing/2014/main" id="{B31882C2-FF5B-65A6-FE6C-E232D24D9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800098</xdr:colOff>
      <xdr:row>37</xdr:row>
      <xdr:rowOff>114301</xdr:rowOff>
    </xdr:from>
    <xdr:to>
      <xdr:col>28</xdr:col>
      <xdr:colOff>502918</xdr:colOff>
      <xdr:row>61</xdr:row>
      <xdr:rowOff>95251</xdr:rowOff>
    </xdr:to>
    <xdr:graphicFrame macro="">
      <xdr:nvGraphicFramePr>
        <xdr:cNvPr id="36" name="Chart 1">
          <a:extLst>
            <a:ext uri="{FF2B5EF4-FFF2-40B4-BE49-F238E27FC236}">
              <a16:creationId xmlns:a16="http://schemas.microsoft.com/office/drawing/2014/main" id="{7B083F62-5467-0925-B0C7-C4308F16B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66675</xdr:colOff>
      <xdr:row>38</xdr:row>
      <xdr:rowOff>19050</xdr:rowOff>
    </xdr:from>
    <xdr:to>
      <xdr:col>40</xdr:col>
      <xdr:colOff>321945</xdr:colOff>
      <xdr:row>62</xdr:row>
      <xdr:rowOff>0</xdr:rowOff>
    </xdr:to>
    <mc:AlternateContent xmlns:mc="http://schemas.openxmlformats.org/markup-compatibility/2006">
      <mc:Choice xmlns:cx1="http://schemas.microsoft.com/office/drawing/2015/9/8/chartex" Requires="cx1">
        <xdr:graphicFrame macro="">
          <xdr:nvGraphicFramePr>
            <xdr:cNvPr id="37" name="Chart 2">
              <a:extLst>
                <a:ext uri="{FF2B5EF4-FFF2-40B4-BE49-F238E27FC236}">
                  <a16:creationId xmlns:a16="http://schemas.microsoft.com/office/drawing/2014/main" id="{0294A475-C23C-65BE-99A5-D46E6CB5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0993100" y="8382000"/>
              <a:ext cx="7132320" cy="4572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666748</xdr:colOff>
      <xdr:row>68</xdr:row>
      <xdr:rowOff>23809</xdr:rowOff>
    </xdr:from>
    <xdr:to>
      <xdr:col>31</xdr:col>
      <xdr:colOff>379093</xdr:colOff>
      <xdr:row>92</xdr:row>
      <xdr:rowOff>23809</xdr:rowOff>
    </xdr:to>
    <xdr:graphicFrame macro="">
      <xdr:nvGraphicFramePr>
        <xdr:cNvPr id="39" name="Chart 3">
          <a:extLst>
            <a:ext uri="{FF2B5EF4-FFF2-40B4-BE49-F238E27FC236}">
              <a16:creationId xmlns:a16="http://schemas.microsoft.com/office/drawing/2014/main" id="{DC341682-A6CE-5F7F-9931-E3295A63B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723899</xdr:colOff>
      <xdr:row>68</xdr:row>
      <xdr:rowOff>47623</xdr:rowOff>
    </xdr:from>
    <xdr:to>
      <xdr:col>21</xdr:col>
      <xdr:colOff>276224</xdr:colOff>
      <xdr:row>92</xdr:row>
      <xdr:rowOff>47623</xdr:rowOff>
    </xdr:to>
    <xdr:graphicFrame macro="">
      <xdr:nvGraphicFramePr>
        <xdr:cNvPr id="40" name="Chart 2">
          <a:extLst>
            <a:ext uri="{FF2B5EF4-FFF2-40B4-BE49-F238E27FC236}">
              <a16:creationId xmlns:a16="http://schemas.microsoft.com/office/drawing/2014/main" id="{4655E03F-3F0C-69F1-A6F0-862D0C50E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21</xdr:col>
      <xdr:colOff>76200</xdr:colOff>
      <xdr:row>32</xdr:row>
      <xdr:rowOff>180975</xdr:rowOff>
    </xdr:from>
    <xdr:ext cx="5686425" cy="593239"/>
    <xdr:sp macro="" textlink="">
      <xdr:nvSpPr>
        <xdr:cNvPr id="41" name="TextBox 40">
          <a:extLst>
            <a:ext uri="{FF2B5EF4-FFF2-40B4-BE49-F238E27FC236}">
              <a16:creationId xmlns:a16="http://schemas.microsoft.com/office/drawing/2014/main" id="{92AC3CB5-8537-AA37-3B4E-3399EFC0B70C}"/>
            </a:ext>
          </a:extLst>
        </xdr:cNvPr>
        <xdr:cNvSpPr txBox="1"/>
      </xdr:nvSpPr>
      <xdr:spPr>
        <a:xfrm>
          <a:off x="13649325" y="7305675"/>
          <a:ext cx="5686425"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a:solidFill>
                <a:schemeClr val="tx1">
                  <a:lumMod val="75000"/>
                  <a:lumOff val="25000"/>
                </a:schemeClr>
              </a:solidFill>
            </a:rPr>
            <a:t>"Students who completed test preparation course scored</a:t>
          </a:r>
          <a:r>
            <a:rPr lang="en-US" sz="1600" baseline="0">
              <a:solidFill>
                <a:schemeClr val="tx1">
                  <a:lumMod val="75000"/>
                  <a:lumOff val="25000"/>
                </a:schemeClr>
              </a:solidFill>
            </a:rPr>
            <a:t> consistently higher across all subjects"</a:t>
          </a:r>
          <a:endParaRPr lang="en-US" sz="1600">
            <a:solidFill>
              <a:schemeClr val="tx1">
                <a:lumMod val="75000"/>
                <a:lumOff val="25000"/>
              </a:schemeClr>
            </a:solidFill>
          </a:endParaRPr>
        </a:p>
      </xdr:txBody>
    </xdr:sp>
    <xdr:clientData/>
  </xdr:oneCellAnchor>
  <xdr:oneCellAnchor>
    <xdr:from>
      <xdr:col>29</xdr:col>
      <xdr:colOff>771525</xdr:colOff>
      <xdr:row>33</xdr:row>
      <xdr:rowOff>104775</xdr:rowOff>
    </xdr:from>
    <xdr:ext cx="5865324" cy="342786"/>
    <xdr:sp macro="" textlink="">
      <xdr:nvSpPr>
        <xdr:cNvPr id="42" name="TextBox 41">
          <a:extLst>
            <a:ext uri="{FF2B5EF4-FFF2-40B4-BE49-F238E27FC236}">
              <a16:creationId xmlns:a16="http://schemas.microsoft.com/office/drawing/2014/main" id="{AC4935A4-A4F9-E160-97E1-526E20674BB3}"/>
            </a:ext>
          </a:extLst>
        </xdr:cNvPr>
        <xdr:cNvSpPr txBox="1"/>
      </xdr:nvSpPr>
      <xdr:spPr>
        <a:xfrm>
          <a:off x="21697950" y="7515225"/>
          <a:ext cx="586532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solidFill>
                <a:schemeClr val="tx1">
                  <a:lumMod val="75000"/>
                  <a:lumOff val="25000"/>
                </a:schemeClr>
              </a:solidFill>
            </a:rPr>
            <a:t>"Higher</a:t>
          </a:r>
          <a:r>
            <a:rPr lang="en-US" sz="1600" baseline="0">
              <a:solidFill>
                <a:schemeClr val="tx1">
                  <a:lumMod val="75000"/>
                  <a:lumOff val="25000"/>
                </a:schemeClr>
              </a:solidFill>
            </a:rPr>
            <a:t> parental education is linked to better student performance"</a:t>
          </a:r>
          <a:endParaRPr lang="en-US" sz="1600">
            <a:solidFill>
              <a:schemeClr val="tx1">
                <a:lumMod val="75000"/>
                <a:lumOff val="25000"/>
              </a:schemeClr>
            </a:solidFill>
          </a:endParaRPr>
        </a:p>
      </xdr:txBody>
    </xdr:sp>
    <xdr:clientData/>
  </xdr:oneCellAnchor>
  <xdr:twoCellAnchor>
    <xdr:from>
      <xdr:col>15</xdr:col>
      <xdr:colOff>866775</xdr:colOff>
      <xdr:row>92</xdr:row>
      <xdr:rowOff>85725</xdr:rowOff>
    </xdr:from>
    <xdr:to>
      <xdr:col>26</xdr:col>
      <xdr:colOff>266700</xdr:colOff>
      <xdr:row>94</xdr:row>
      <xdr:rowOff>28575</xdr:rowOff>
    </xdr:to>
    <xdr:sp macro="" textlink="">
      <xdr:nvSpPr>
        <xdr:cNvPr id="44" name="TextBox 43">
          <a:extLst>
            <a:ext uri="{FF2B5EF4-FFF2-40B4-BE49-F238E27FC236}">
              <a16:creationId xmlns:a16="http://schemas.microsoft.com/office/drawing/2014/main" id="{C7DBD4BA-E420-CEBD-DBA0-939D4A1A2F31}"/>
            </a:ext>
          </a:extLst>
        </xdr:cNvPr>
        <xdr:cNvSpPr txBox="1"/>
      </xdr:nvSpPr>
      <xdr:spPr>
        <a:xfrm>
          <a:off x="10125075" y="18659475"/>
          <a:ext cx="7162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chemeClr val="tx1">
                  <a:lumMod val="75000"/>
                  <a:lumOff val="25000"/>
                </a:schemeClr>
              </a:solidFill>
            </a:rPr>
            <a:t>"The top scorers average above 90, while bottom scorers fall below 50"</a:t>
          </a:r>
        </a:p>
      </xdr:txBody>
    </xdr:sp>
    <xdr:clientData/>
  </xdr:twoCellAnchor>
  <xdr:twoCellAnchor>
    <xdr:from>
      <xdr:col>18</xdr:col>
      <xdr:colOff>752475</xdr:colOff>
      <xdr:row>62</xdr:row>
      <xdr:rowOff>142875</xdr:rowOff>
    </xdr:from>
    <xdr:to>
      <xdr:col>29</xdr:col>
      <xdr:colOff>314325</xdr:colOff>
      <xdr:row>66</xdr:row>
      <xdr:rowOff>9525</xdr:rowOff>
    </xdr:to>
    <xdr:sp macro="" textlink="">
      <xdr:nvSpPr>
        <xdr:cNvPr id="45" name="TextBox 44">
          <a:extLst>
            <a:ext uri="{FF2B5EF4-FFF2-40B4-BE49-F238E27FC236}">
              <a16:creationId xmlns:a16="http://schemas.microsoft.com/office/drawing/2014/main" id="{2DD38A47-BE06-DDDB-20A1-1AC9BAC74CAC}"/>
            </a:ext>
          </a:extLst>
        </xdr:cNvPr>
        <xdr:cNvSpPr txBox="1"/>
      </xdr:nvSpPr>
      <xdr:spPr>
        <a:xfrm>
          <a:off x="12315825" y="13001625"/>
          <a:ext cx="7600950" cy="628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tx1">
                  <a:lumMod val="75000"/>
                  <a:lumOff val="25000"/>
                </a:schemeClr>
              </a:solidFill>
            </a:rPr>
            <a:t>"Strong positive correlation</a:t>
          </a:r>
          <a:r>
            <a:rPr lang="en-US" sz="1600" baseline="0">
              <a:solidFill>
                <a:schemeClr val="tx1">
                  <a:lumMod val="75000"/>
                  <a:lumOff val="25000"/>
                </a:schemeClr>
              </a:solidFill>
            </a:rPr>
            <a:t> that shows s</a:t>
          </a:r>
          <a:r>
            <a:rPr lang="en-US" sz="1600">
              <a:solidFill>
                <a:schemeClr val="tx1">
                  <a:lumMod val="75000"/>
                  <a:lumOff val="25000"/>
                </a:schemeClr>
              </a:solidFill>
            </a:rPr>
            <a:t>tudents who perform well in reading also excel in math."</a:t>
          </a:r>
        </a:p>
      </xdr:txBody>
    </xdr:sp>
    <xdr:clientData/>
  </xdr:twoCellAnchor>
  <xdr:twoCellAnchor>
    <xdr:from>
      <xdr:col>29</xdr:col>
      <xdr:colOff>390525</xdr:colOff>
      <xdr:row>61</xdr:row>
      <xdr:rowOff>152399</xdr:rowOff>
    </xdr:from>
    <xdr:to>
      <xdr:col>40</xdr:col>
      <xdr:colOff>123826</xdr:colOff>
      <xdr:row>66</xdr:row>
      <xdr:rowOff>9525</xdr:rowOff>
    </xdr:to>
    <xdr:sp macro="" textlink="">
      <xdr:nvSpPr>
        <xdr:cNvPr id="47" name="TextBox 46">
          <a:extLst>
            <a:ext uri="{FF2B5EF4-FFF2-40B4-BE49-F238E27FC236}">
              <a16:creationId xmlns:a16="http://schemas.microsoft.com/office/drawing/2014/main" id="{B6397906-0703-BB21-59D3-4947A214D04E}"/>
            </a:ext>
          </a:extLst>
        </xdr:cNvPr>
        <xdr:cNvSpPr txBox="1"/>
      </xdr:nvSpPr>
      <xdr:spPr>
        <a:xfrm>
          <a:off x="21316950" y="12915899"/>
          <a:ext cx="6610351" cy="8096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tx1">
                  <a:lumMod val="75000"/>
                  <a:lumOff val="25000"/>
                </a:schemeClr>
              </a:solidFill>
            </a:rPr>
            <a:t>"Male scores are more consistent, while female</a:t>
          </a:r>
          <a:r>
            <a:rPr lang="en-US" sz="1600" baseline="0">
              <a:solidFill>
                <a:schemeClr val="tx1">
                  <a:lumMod val="75000"/>
                  <a:lumOff val="25000"/>
                </a:schemeClr>
              </a:solidFill>
            </a:rPr>
            <a:t> </a:t>
          </a:r>
          <a:r>
            <a:rPr lang="en-US" sz="1600">
              <a:solidFill>
                <a:schemeClr val="tx1">
                  <a:lumMod val="75000"/>
                  <a:lumOff val="25000"/>
                </a:schemeClr>
              </a:solidFill>
            </a:rPr>
            <a:t>scores are more spread out with extreme outliers."</a:t>
          </a:r>
        </a:p>
      </xdr:txBody>
    </xdr:sp>
    <xdr:clientData/>
  </xdr:twoCellAnchor>
  <xdr:twoCellAnchor>
    <xdr:from>
      <xdr:col>6</xdr:col>
      <xdr:colOff>28575</xdr:colOff>
      <xdr:row>2</xdr:row>
      <xdr:rowOff>95250</xdr:rowOff>
    </xdr:from>
    <xdr:to>
      <xdr:col>9</xdr:col>
      <xdr:colOff>1123950</xdr:colOff>
      <xdr:row>7</xdr:row>
      <xdr:rowOff>47625</xdr:rowOff>
    </xdr:to>
    <xdr:sp macro="" textlink="">
      <xdr:nvSpPr>
        <xdr:cNvPr id="49" name="Rectangle: Rounded Corners 48">
          <a:extLst>
            <a:ext uri="{FF2B5EF4-FFF2-40B4-BE49-F238E27FC236}">
              <a16:creationId xmlns:a16="http://schemas.microsoft.com/office/drawing/2014/main" id="{3749FAED-FFB3-977A-0222-559243BE6DF8}"/>
            </a:ext>
          </a:extLst>
        </xdr:cNvPr>
        <xdr:cNvSpPr/>
      </xdr:nvSpPr>
      <xdr:spPr>
        <a:xfrm>
          <a:off x="3581400" y="1000125"/>
          <a:ext cx="2609850" cy="1457325"/>
        </a:xfrm>
        <a:prstGeom prst="roundRect">
          <a:avLst/>
        </a:prstGeom>
        <a:solidFill>
          <a:schemeClr val="accent1">
            <a:alpha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47625</xdr:colOff>
      <xdr:row>2</xdr:row>
      <xdr:rowOff>85725</xdr:rowOff>
    </xdr:from>
    <xdr:to>
      <xdr:col>14</xdr:col>
      <xdr:colOff>942975</xdr:colOff>
      <xdr:row>7</xdr:row>
      <xdr:rowOff>76200</xdr:rowOff>
    </xdr:to>
    <xdr:sp macro="" textlink="">
      <xdr:nvSpPr>
        <xdr:cNvPr id="50" name="Rectangle: Rounded Corners 49">
          <a:extLst>
            <a:ext uri="{FF2B5EF4-FFF2-40B4-BE49-F238E27FC236}">
              <a16:creationId xmlns:a16="http://schemas.microsoft.com/office/drawing/2014/main" id="{FECC5BED-A1E1-12A0-2403-F0D6684C20FE}"/>
            </a:ext>
          </a:extLst>
        </xdr:cNvPr>
        <xdr:cNvSpPr/>
      </xdr:nvSpPr>
      <xdr:spPr>
        <a:xfrm>
          <a:off x="7524750" y="990600"/>
          <a:ext cx="2590800" cy="1495425"/>
        </a:xfrm>
        <a:prstGeom prst="roundRect">
          <a:avLst/>
        </a:prstGeom>
        <a:solidFill>
          <a:schemeClr val="accent1">
            <a:alpha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9526</xdr:colOff>
      <xdr:row>2</xdr:row>
      <xdr:rowOff>133350</xdr:rowOff>
    </xdr:from>
    <xdr:to>
      <xdr:col>20</xdr:col>
      <xdr:colOff>152401</xdr:colOff>
      <xdr:row>7</xdr:row>
      <xdr:rowOff>57150</xdr:rowOff>
    </xdr:to>
    <xdr:sp macro="" textlink="">
      <xdr:nvSpPr>
        <xdr:cNvPr id="51" name="Rectangle: Rounded Corners 50">
          <a:extLst>
            <a:ext uri="{FF2B5EF4-FFF2-40B4-BE49-F238E27FC236}">
              <a16:creationId xmlns:a16="http://schemas.microsoft.com/office/drawing/2014/main" id="{6C3BE227-DA63-E47B-C66D-E048EF4E8937}"/>
            </a:ext>
          </a:extLst>
        </xdr:cNvPr>
        <xdr:cNvSpPr/>
      </xdr:nvSpPr>
      <xdr:spPr>
        <a:xfrm>
          <a:off x="11687176" y="1038225"/>
          <a:ext cx="2571750" cy="1428750"/>
        </a:xfrm>
        <a:prstGeom prst="roundRect">
          <a:avLst/>
        </a:prstGeom>
        <a:solidFill>
          <a:schemeClr val="accent1">
            <a:alpha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1104900</xdr:colOff>
      <xdr:row>2</xdr:row>
      <xdr:rowOff>142875</xdr:rowOff>
    </xdr:from>
    <xdr:to>
      <xdr:col>26</xdr:col>
      <xdr:colOff>28575</xdr:colOff>
      <xdr:row>7</xdr:row>
      <xdr:rowOff>66675</xdr:rowOff>
    </xdr:to>
    <xdr:sp macro="" textlink="">
      <xdr:nvSpPr>
        <xdr:cNvPr id="52" name="Rectangle: Rounded Corners 51">
          <a:extLst>
            <a:ext uri="{FF2B5EF4-FFF2-40B4-BE49-F238E27FC236}">
              <a16:creationId xmlns:a16="http://schemas.microsoft.com/office/drawing/2014/main" id="{2FE06853-D4CC-A692-D1FD-5DBD1FDB1723}"/>
            </a:ext>
          </a:extLst>
        </xdr:cNvPr>
        <xdr:cNvSpPr/>
      </xdr:nvSpPr>
      <xdr:spPr>
        <a:xfrm>
          <a:off x="15535275" y="1047750"/>
          <a:ext cx="3590925" cy="1428750"/>
        </a:xfrm>
        <a:prstGeom prst="roundRect">
          <a:avLst/>
        </a:prstGeom>
        <a:solidFill>
          <a:schemeClr val="accent1">
            <a:alpha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c:userShapes xmlns:c="http://schemas.openxmlformats.org/drawingml/2006/chart">
  <cdr:relSizeAnchor xmlns:cdr="http://schemas.openxmlformats.org/drawingml/2006/chartDrawing">
    <cdr:from>
      <cdr:x>0.26821</cdr:x>
      <cdr:y>0.91453</cdr:y>
    </cdr:from>
    <cdr:to>
      <cdr:x>0.42715</cdr:x>
      <cdr:y>1</cdr:y>
    </cdr:to>
    <cdr:sp macro="" textlink="">
      <cdr:nvSpPr>
        <cdr:cNvPr id="2" name="TextBox 1">
          <a:extLst xmlns:a="http://schemas.openxmlformats.org/drawingml/2006/main">
            <a:ext uri="{FF2B5EF4-FFF2-40B4-BE49-F238E27FC236}">
              <a16:creationId xmlns:a16="http://schemas.microsoft.com/office/drawing/2014/main" id="{5CB33113-6D2D-9F67-D726-55CA0D37AFBA}"/>
            </a:ext>
          </a:extLst>
        </cdr:cNvPr>
        <cdr:cNvSpPr txBox="1"/>
      </cdr:nvSpPr>
      <cdr:spPr>
        <a:xfrm xmlns:a="http://schemas.openxmlformats.org/drawingml/2006/main">
          <a:off x="1543051" y="3567113"/>
          <a:ext cx="914400" cy="3333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0.0369</cdr:x>
      <cdr:y>0.90417</cdr:y>
    </cdr:from>
    <cdr:to>
      <cdr:x>1</cdr:x>
      <cdr:y>1</cdr:y>
    </cdr:to>
    <cdr:sp macro="" textlink="">
      <cdr:nvSpPr>
        <cdr:cNvPr id="3" name="TextBox 2">
          <a:extLst xmlns:a="http://schemas.openxmlformats.org/drawingml/2006/main">
            <a:ext uri="{FF2B5EF4-FFF2-40B4-BE49-F238E27FC236}">
              <a16:creationId xmlns:a16="http://schemas.microsoft.com/office/drawing/2014/main" id="{4D96A732-7625-038A-F432-7A10FB0B43D4}"/>
            </a:ext>
          </a:extLst>
        </cdr:cNvPr>
        <cdr:cNvSpPr txBox="1"/>
      </cdr:nvSpPr>
      <cdr:spPr>
        <a:xfrm xmlns:a="http://schemas.openxmlformats.org/drawingml/2006/main">
          <a:off x="263182" y="4133850"/>
          <a:ext cx="6869138" cy="4381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600" kern="1200">
              <a:solidFill>
                <a:schemeClr val="tx1">
                  <a:lumMod val="75000"/>
                  <a:lumOff val="25000"/>
                </a:schemeClr>
              </a:solidFill>
            </a:rPr>
            <a:t>"Male students</a:t>
          </a:r>
          <a:r>
            <a:rPr lang="en-US" sz="1600" kern="1200" baseline="0">
              <a:solidFill>
                <a:schemeClr val="tx1">
                  <a:lumMod val="75000"/>
                  <a:lumOff val="25000"/>
                </a:schemeClr>
              </a:solidFill>
            </a:rPr>
            <a:t> outperform female students in the overall average performance"</a:t>
          </a:r>
          <a:endParaRPr lang="en-US" sz="1600" kern="1200">
            <a:solidFill>
              <a:schemeClr val="tx1">
                <a:lumMod val="75000"/>
                <a:lumOff val="25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0.8717</cdr:y>
    </cdr:from>
    <cdr:to>
      <cdr:x>1</cdr:x>
      <cdr:y>1</cdr:y>
    </cdr:to>
    <cdr:sp macro="" textlink="">
      <cdr:nvSpPr>
        <cdr:cNvPr id="2" name="TextBox 1">
          <a:extLst xmlns:a="http://schemas.openxmlformats.org/drawingml/2006/main">
            <a:ext uri="{FF2B5EF4-FFF2-40B4-BE49-F238E27FC236}">
              <a16:creationId xmlns:a16="http://schemas.microsoft.com/office/drawing/2014/main" id="{7BCF167C-AA0D-1BD5-F78F-ECA15D9069D9}"/>
            </a:ext>
          </a:extLst>
        </cdr:cNvPr>
        <cdr:cNvSpPr txBox="1"/>
      </cdr:nvSpPr>
      <cdr:spPr>
        <a:xfrm xmlns:a="http://schemas.openxmlformats.org/drawingml/2006/main">
          <a:off x="0" y="3840114"/>
          <a:ext cx="7132320" cy="565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US" sz="1500" i="0">
              <a:solidFill>
                <a:schemeClr val="tx1">
                  <a:lumMod val="75000"/>
                  <a:lumOff val="25000"/>
                </a:schemeClr>
              </a:solidFill>
            </a:rPr>
            <a:t>"Most students fall in the “Average” band, but a small group remain in the “Poor” category</a:t>
          </a:r>
          <a:r>
            <a:rPr lang="en-US" sz="1500" i="1">
              <a:solidFill>
                <a:schemeClr val="tx1">
                  <a:lumMod val="75000"/>
                  <a:lumOff val="25000"/>
                </a:schemeClr>
              </a:solidFill>
            </a:rPr>
            <a:t>."</a:t>
          </a:r>
          <a:endParaRPr lang="en-US" sz="1500">
            <a:solidFill>
              <a:schemeClr val="tx1">
                <a:lumMod val="75000"/>
                <a:lumOff val="25000"/>
              </a:schemeClr>
            </a:solidFill>
          </a:endParaRPr>
        </a:p>
        <a:p xmlns:a="http://schemas.openxmlformats.org/drawingml/2006/main">
          <a:endParaRPr lang="en-US"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segun Akanni" refreshedDate="45883.892495023145" createdVersion="8" refreshedVersion="8" minRefreshableVersion="3" recordCount="1000" xr:uid="{3355E877-A9DD-4DAF-BE1A-FEE7ADECDF57}">
  <cacheSource type="worksheet">
    <worksheetSource ref="B1:N1001" sheet="StudentsPerformance"/>
  </cacheSource>
  <cacheFields count="13">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 name="Avg Score" numFmtId="2">
      <sharedItems containsSemiMixedTypes="0" containsString="0" containsNumber="1" minValue="9" maxValue="100"/>
    </cacheField>
    <cacheField name="Total Score" numFmtId="0">
      <sharedItems containsSemiMixedTypes="0" containsString="0" containsNumber="1" containsInteger="1" minValue="27" maxValue="300"/>
    </cacheField>
    <cacheField name="Pass Flag" numFmtId="0">
      <sharedItems/>
    </cacheField>
    <cacheField name="Score Band" numFmtId="0">
      <sharedItems count="4">
        <s v="Good"/>
        <s v="Excellent"/>
        <s v="Poor"/>
        <s v="Average"/>
      </sharedItems>
    </cacheField>
    <cacheField name="Rounded KPI" numFmtId="2">
      <sharedItems containsSemiMixedTypes="0" containsString="0" containsNumber="1" minValue="9" maxValue="100"/>
    </cacheField>
  </cacheFields>
  <extLst>
    <ext xmlns:x14="http://schemas.microsoft.com/office/spreadsheetml/2009/9/main" uri="{725AE2AE-9491-48be-B2B4-4EB974FC3084}">
      <x14:pivotCacheDefinition pivotCacheId="6723905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segun Akanni" refreshedDate="45887.536688194443" createdVersion="8" refreshedVersion="8" minRefreshableVersion="3" recordCount="1000" xr:uid="{8514B6F1-8E1F-45DB-AFE2-72AEBE7ABEFA}">
  <cacheSource type="worksheet">
    <worksheetSource ref="A1:N1001" sheet="StudentsPerformance"/>
  </cacheSource>
  <cacheFields count="14">
    <cacheField name="Student ID" numFmtId="0">
      <sharedItems count="1000">
        <s v="Student  2"/>
        <s v="Student  3"/>
        <s v="Student  4"/>
        <s v="Student  5"/>
        <s v="Student  6"/>
        <s v="Student  7"/>
        <s v="Student  8"/>
        <s v="Student  9"/>
        <s v="Student  10"/>
        <s v="Student  11"/>
        <s v="Student  12"/>
        <s v="Student  13"/>
        <s v="Student  14"/>
        <s v="Student  15"/>
        <s v="Student  16"/>
        <s v="Student  17"/>
        <s v="Student  18"/>
        <s v="Student  19"/>
        <s v="Student  20"/>
        <s v="Student  21"/>
        <s v="Student  22"/>
        <s v="Student  23"/>
        <s v="Student  24"/>
        <s v="Student  25"/>
        <s v="Student  26"/>
        <s v="Student  27"/>
        <s v="Student  28"/>
        <s v="Student  29"/>
        <s v="Student  30"/>
        <s v="Student  31"/>
        <s v="Student  32"/>
        <s v="Student  33"/>
        <s v="Student  34"/>
        <s v="Student  35"/>
        <s v="Student  36"/>
        <s v="Student  37"/>
        <s v="Student  38"/>
        <s v="Student  39"/>
        <s v="Student  40"/>
        <s v="Student  41"/>
        <s v="Student  42"/>
        <s v="Student  43"/>
        <s v="Student  44"/>
        <s v="Student  45"/>
        <s v="Student  46"/>
        <s v="Student  47"/>
        <s v="Student  48"/>
        <s v="Student  49"/>
        <s v="Student  50"/>
        <s v="Student  51"/>
        <s v="Student  52"/>
        <s v="Student  53"/>
        <s v="Student  54"/>
        <s v="Student  55"/>
        <s v="Student  56"/>
        <s v="Student  57"/>
        <s v="Student  58"/>
        <s v="Student  59"/>
        <s v="Student  60"/>
        <s v="Student  61"/>
        <s v="Student  62"/>
        <s v="Student  63"/>
        <s v="Student  64"/>
        <s v="Student  65"/>
        <s v="Student  66"/>
        <s v="Student  67"/>
        <s v="Student  68"/>
        <s v="Student  69"/>
        <s v="Student  70"/>
        <s v="Student  71"/>
        <s v="Student  72"/>
        <s v="Student  73"/>
        <s v="Student  74"/>
        <s v="Student  75"/>
        <s v="Student  76"/>
        <s v="Student  77"/>
        <s v="Student  78"/>
        <s v="Student  79"/>
        <s v="Student  80"/>
        <s v="Student  81"/>
        <s v="Student  82"/>
        <s v="Student  83"/>
        <s v="Student  84"/>
        <s v="Student  85"/>
        <s v="Student  86"/>
        <s v="Student  87"/>
        <s v="Student  88"/>
        <s v="Student  89"/>
        <s v="Student  90"/>
        <s v="Student  91"/>
        <s v="Student  92"/>
        <s v="Student  93"/>
        <s v="Student  94"/>
        <s v="Student  95"/>
        <s v="Student  96"/>
        <s v="Student  97"/>
        <s v="Student  98"/>
        <s v="Student  99"/>
        <s v="Student  100"/>
        <s v="Student  101"/>
        <s v="Student  102"/>
        <s v="Student  103"/>
        <s v="Student  104"/>
        <s v="Student  105"/>
        <s v="Student  106"/>
        <s v="Student  107"/>
        <s v="Student  108"/>
        <s v="Student  109"/>
        <s v="Student  110"/>
        <s v="Student  111"/>
        <s v="Student  112"/>
        <s v="Student  113"/>
        <s v="Student  114"/>
        <s v="Student  115"/>
        <s v="Student  116"/>
        <s v="Student  117"/>
        <s v="Student  118"/>
        <s v="Student  119"/>
        <s v="Student  120"/>
        <s v="Student  121"/>
        <s v="Student  122"/>
        <s v="Student  123"/>
        <s v="Student  124"/>
        <s v="Student  125"/>
        <s v="Student  126"/>
        <s v="Student  127"/>
        <s v="Student  128"/>
        <s v="Student  129"/>
        <s v="Student  130"/>
        <s v="Student  131"/>
        <s v="Student  132"/>
        <s v="Student  133"/>
        <s v="Student  134"/>
        <s v="Student  135"/>
        <s v="Student  136"/>
        <s v="Student  137"/>
        <s v="Student  138"/>
        <s v="Student  139"/>
        <s v="Student  140"/>
        <s v="Student  141"/>
        <s v="Student  142"/>
        <s v="Student  143"/>
        <s v="Student  144"/>
        <s v="Student  145"/>
        <s v="Student  146"/>
        <s v="Student  147"/>
        <s v="Student  148"/>
        <s v="Student  149"/>
        <s v="Student  150"/>
        <s v="Student  151"/>
        <s v="Student  152"/>
        <s v="Student  153"/>
        <s v="Student  154"/>
        <s v="Student  155"/>
        <s v="Student  156"/>
        <s v="Student  157"/>
        <s v="Student  158"/>
        <s v="Student  159"/>
        <s v="Student  160"/>
        <s v="Student  161"/>
        <s v="Student  162"/>
        <s v="Student  163"/>
        <s v="Student  164"/>
        <s v="Student  165"/>
        <s v="Student  166"/>
        <s v="Student  167"/>
        <s v="Student  168"/>
        <s v="Student  169"/>
        <s v="Student  170"/>
        <s v="Student  171"/>
        <s v="Student  172"/>
        <s v="Student  173"/>
        <s v="Student  174"/>
        <s v="Student  175"/>
        <s v="Student  176"/>
        <s v="Student  177"/>
        <s v="Student  178"/>
        <s v="Student  179"/>
        <s v="Student  180"/>
        <s v="Student  181"/>
        <s v="Student  182"/>
        <s v="Student  183"/>
        <s v="Student  184"/>
        <s v="Student  185"/>
        <s v="Student  186"/>
        <s v="Student  187"/>
        <s v="Student  188"/>
        <s v="Student  189"/>
        <s v="Student  190"/>
        <s v="Student  191"/>
        <s v="Student  192"/>
        <s v="Student  193"/>
        <s v="Student  194"/>
        <s v="Student  195"/>
        <s v="Student  196"/>
        <s v="Student  197"/>
        <s v="Student  198"/>
        <s v="Student  199"/>
        <s v="Student  200"/>
        <s v="Student  201"/>
        <s v="Student  202"/>
        <s v="Student  203"/>
        <s v="Student  204"/>
        <s v="Student  205"/>
        <s v="Student  206"/>
        <s v="Student  207"/>
        <s v="Student  208"/>
        <s v="Student  209"/>
        <s v="Student  210"/>
        <s v="Student  211"/>
        <s v="Student  212"/>
        <s v="Student  213"/>
        <s v="Student  214"/>
        <s v="Student  215"/>
        <s v="Student  216"/>
        <s v="Student  217"/>
        <s v="Student  218"/>
        <s v="Student  219"/>
        <s v="Student  220"/>
        <s v="Student  221"/>
        <s v="Student  222"/>
        <s v="Student  223"/>
        <s v="Student  224"/>
        <s v="Student  225"/>
        <s v="Student  226"/>
        <s v="Student  227"/>
        <s v="Student  228"/>
        <s v="Student  229"/>
        <s v="Student  230"/>
        <s v="Student  231"/>
        <s v="Student  232"/>
        <s v="Student  233"/>
        <s v="Student  234"/>
        <s v="Student  235"/>
        <s v="Student  236"/>
        <s v="Student  237"/>
        <s v="Student  238"/>
        <s v="Student  239"/>
        <s v="Student  240"/>
        <s v="Student  241"/>
        <s v="Student  242"/>
        <s v="Student  243"/>
        <s v="Student  244"/>
        <s v="Student  245"/>
        <s v="Student  246"/>
        <s v="Student  247"/>
        <s v="Student  248"/>
        <s v="Student  249"/>
        <s v="Student  250"/>
        <s v="Student  251"/>
        <s v="Student  252"/>
        <s v="Student  253"/>
        <s v="Student  254"/>
        <s v="Student  255"/>
        <s v="Student  256"/>
        <s v="Student  257"/>
        <s v="Student  258"/>
        <s v="Student  259"/>
        <s v="Student  260"/>
        <s v="Student  261"/>
        <s v="Student  262"/>
        <s v="Student  263"/>
        <s v="Student  264"/>
        <s v="Student  265"/>
        <s v="Student  266"/>
        <s v="Student  267"/>
        <s v="Student  268"/>
        <s v="Student  269"/>
        <s v="Student  270"/>
        <s v="Student  271"/>
        <s v="Student  272"/>
        <s v="Student  273"/>
        <s v="Student  274"/>
        <s v="Student  275"/>
        <s v="Student  276"/>
        <s v="Student  277"/>
        <s v="Student  278"/>
        <s v="Student  279"/>
        <s v="Student  280"/>
        <s v="Student  281"/>
        <s v="Student  282"/>
        <s v="Student  283"/>
        <s v="Student  284"/>
        <s v="Student  285"/>
        <s v="Student  286"/>
        <s v="Student  287"/>
        <s v="Student  288"/>
        <s v="Student  289"/>
        <s v="Student  290"/>
        <s v="Student  291"/>
        <s v="Student  292"/>
        <s v="Student  293"/>
        <s v="Student  294"/>
        <s v="Student  295"/>
        <s v="Student  296"/>
        <s v="Student  297"/>
        <s v="Student  298"/>
        <s v="Student  299"/>
        <s v="Student  300"/>
        <s v="Student  301"/>
        <s v="Student  302"/>
        <s v="Student  303"/>
        <s v="Student  304"/>
        <s v="Student  305"/>
        <s v="Student  306"/>
        <s v="Student  307"/>
        <s v="Student  308"/>
        <s v="Student  309"/>
        <s v="Student  310"/>
        <s v="Student  311"/>
        <s v="Student  312"/>
        <s v="Student  313"/>
        <s v="Student  314"/>
        <s v="Student  315"/>
        <s v="Student  316"/>
        <s v="Student  317"/>
        <s v="Student  318"/>
        <s v="Student  319"/>
        <s v="Student  320"/>
        <s v="Student  321"/>
        <s v="Student  322"/>
        <s v="Student  323"/>
        <s v="Student  324"/>
        <s v="Student  325"/>
        <s v="Student  326"/>
        <s v="Student  327"/>
        <s v="Student  328"/>
        <s v="Student  329"/>
        <s v="Student  330"/>
        <s v="Student  331"/>
        <s v="Student  332"/>
        <s v="Student  333"/>
        <s v="Student  334"/>
        <s v="Student  335"/>
        <s v="Student  336"/>
        <s v="Student  337"/>
        <s v="Student  338"/>
        <s v="Student  339"/>
        <s v="Student  340"/>
        <s v="Student  341"/>
        <s v="Student  342"/>
        <s v="Student  343"/>
        <s v="Student  344"/>
        <s v="Student  345"/>
        <s v="Student  346"/>
        <s v="Student  347"/>
        <s v="Student  348"/>
        <s v="Student  349"/>
        <s v="Student  350"/>
        <s v="Student  351"/>
        <s v="Student  352"/>
        <s v="Student  353"/>
        <s v="Student  354"/>
        <s v="Student  355"/>
        <s v="Student  356"/>
        <s v="Student  357"/>
        <s v="Student  358"/>
        <s v="Student  359"/>
        <s v="Student  360"/>
        <s v="Student  361"/>
        <s v="Student  362"/>
        <s v="Student  363"/>
        <s v="Student  364"/>
        <s v="Student  365"/>
        <s v="Student  366"/>
        <s v="Student  367"/>
        <s v="Student  368"/>
        <s v="Student  369"/>
        <s v="Student  370"/>
        <s v="Student  371"/>
        <s v="Student  372"/>
        <s v="Student  373"/>
        <s v="Student  374"/>
        <s v="Student  375"/>
        <s v="Student  376"/>
        <s v="Student  377"/>
        <s v="Student  378"/>
        <s v="Student  379"/>
        <s v="Student  380"/>
        <s v="Student  381"/>
        <s v="Student  382"/>
        <s v="Student  383"/>
        <s v="Student  384"/>
        <s v="Student  385"/>
        <s v="Student  386"/>
        <s v="Student  387"/>
        <s v="Student  388"/>
        <s v="Student  389"/>
        <s v="Student  390"/>
        <s v="Student  391"/>
        <s v="Student  392"/>
        <s v="Student  393"/>
        <s v="Student  394"/>
        <s v="Student  395"/>
        <s v="Student  396"/>
        <s v="Student  397"/>
        <s v="Student  398"/>
        <s v="Student  399"/>
        <s v="Student  400"/>
        <s v="Student  401"/>
        <s v="Student  402"/>
        <s v="Student  403"/>
        <s v="Student  404"/>
        <s v="Student  405"/>
        <s v="Student  406"/>
        <s v="Student  407"/>
        <s v="Student  408"/>
        <s v="Student  409"/>
        <s v="Student  410"/>
        <s v="Student  411"/>
        <s v="Student  412"/>
        <s v="Student  413"/>
        <s v="Student  414"/>
        <s v="Student  415"/>
        <s v="Student  416"/>
        <s v="Student  417"/>
        <s v="Student  418"/>
        <s v="Student  419"/>
        <s v="Student  420"/>
        <s v="Student  421"/>
        <s v="Student  422"/>
        <s v="Student  423"/>
        <s v="Student  424"/>
        <s v="Student  425"/>
        <s v="Student  426"/>
        <s v="Student  427"/>
        <s v="Student  428"/>
        <s v="Student  429"/>
        <s v="Student  430"/>
        <s v="Student  431"/>
        <s v="Student  432"/>
        <s v="Student  433"/>
        <s v="Student  434"/>
        <s v="Student  435"/>
        <s v="Student  436"/>
        <s v="Student  437"/>
        <s v="Student  438"/>
        <s v="Student  439"/>
        <s v="Student  440"/>
        <s v="Student  441"/>
        <s v="Student  442"/>
        <s v="Student  443"/>
        <s v="Student  444"/>
        <s v="Student  445"/>
        <s v="Student  446"/>
        <s v="Student  447"/>
        <s v="Student  448"/>
        <s v="Student  449"/>
        <s v="Student  450"/>
        <s v="Student  451"/>
        <s v="Student  452"/>
        <s v="Student  453"/>
        <s v="Student  454"/>
        <s v="Student  455"/>
        <s v="Student  456"/>
        <s v="Student  457"/>
        <s v="Student  458"/>
        <s v="Student  459"/>
        <s v="Student  460"/>
        <s v="Student  461"/>
        <s v="Student  462"/>
        <s v="Student  463"/>
        <s v="Student  464"/>
        <s v="Student  465"/>
        <s v="Student  466"/>
        <s v="Student  467"/>
        <s v="Student  468"/>
        <s v="Student  469"/>
        <s v="Student  470"/>
        <s v="Student  471"/>
        <s v="Student  472"/>
        <s v="Student  473"/>
        <s v="Student  474"/>
        <s v="Student  475"/>
        <s v="Student  476"/>
        <s v="Student  477"/>
        <s v="Student  478"/>
        <s v="Student  479"/>
        <s v="Student  480"/>
        <s v="Student  481"/>
        <s v="Student  482"/>
        <s v="Student  483"/>
        <s v="Student  484"/>
        <s v="Student  485"/>
        <s v="Student  486"/>
        <s v="Student  487"/>
        <s v="Student  488"/>
        <s v="Student  489"/>
        <s v="Student  490"/>
        <s v="Student  491"/>
        <s v="Student  492"/>
        <s v="Student  493"/>
        <s v="Student  494"/>
        <s v="Student  495"/>
        <s v="Student  496"/>
        <s v="Student  497"/>
        <s v="Student  498"/>
        <s v="Student  499"/>
        <s v="Student  500"/>
        <s v="Student  501"/>
        <s v="Student  502"/>
        <s v="Student  503"/>
        <s v="Student  504"/>
        <s v="Student  505"/>
        <s v="Student  506"/>
        <s v="Student  507"/>
        <s v="Student  508"/>
        <s v="Student  509"/>
        <s v="Student  510"/>
        <s v="Student  511"/>
        <s v="Student  512"/>
        <s v="Student  513"/>
        <s v="Student  514"/>
        <s v="Student  515"/>
        <s v="Student  516"/>
        <s v="Student  517"/>
        <s v="Student  518"/>
        <s v="Student  519"/>
        <s v="Student  520"/>
        <s v="Student  521"/>
        <s v="Student  522"/>
        <s v="Student  523"/>
        <s v="Student  524"/>
        <s v="Student  525"/>
        <s v="Student  526"/>
        <s v="Student  527"/>
        <s v="Student  528"/>
        <s v="Student  529"/>
        <s v="Student  530"/>
        <s v="Student  531"/>
        <s v="Student  532"/>
        <s v="Student  533"/>
        <s v="Student  534"/>
        <s v="Student  535"/>
        <s v="Student  536"/>
        <s v="Student  537"/>
        <s v="Student  538"/>
        <s v="Student  539"/>
        <s v="Student  540"/>
        <s v="Student  541"/>
        <s v="Student  542"/>
        <s v="Student  543"/>
        <s v="Student  544"/>
        <s v="Student  545"/>
        <s v="Student  546"/>
        <s v="Student  547"/>
        <s v="Student  548"/>
        <s v="Student  549"/>
        <s v="Student  550"/>
        <s v="Student  551"/>
        <s v="Student  552"/>
        <s v="Student  553"/>
        <s v="Student  554"/>
        <s v="Student  555"/>
        <s v="Student  556"/>
        <s v="Student  557"/>
        <s v="Student  558"/>
        <s v="Student  559"/>
        <s v="Student  560"/>
        <s v="Student  561"/>
        <s v="Student  562"/>
        <s v="Student  563"/>
        <s v="Student  564"/>
        <s v="Student  565"/>
        <s v="Student  566"/>
        <s v="Student  567"/>
        <s v="Student  568"/>
        <s v="Student  569"/>
        <s v="Student  570"/>
        <s v="Student  571"/>
        <s v="Student  572"/>
        <s v="Student  573"/>
        <s v="Student  574"/>
        <s v="Student  575"/>
        <s v="Student  576"/>
        <s v="Student  577"/>
        <s v="Student  578"/>
        <s v="Student  579"/>
        <s v="Student  580"/>
        <s v="Student  581"/>
        <s v="Student  582"/>
        <s v="Student  583"/>
        <s v="Student  584"/>
        <s v="Student  585"/>
        <s v="Student  586"/>
        <s v="Student  587"/>
        <s v="Student  588"/>
        <s v="Student  589"/>
        <s v="Student  590"/>
        <s v="Student  591"/>
        <s v="Student  592"/>
        <s v="Student  593"/>
        <s v="Student  594"/>
        <s v="Student  595"/>
        <s v="Student  596"/>
        <s v="Student  597"/>
        <s v="Student  598"/>
        <s v="Student  599"/>
        <s v="Student  600"/>
        <s v="Student  601"/>
        <s v="Student  602"/>
        <s v="Student  603"/>
        <s v="Student  604"/>
        <s v="Student  605"/>
        <s v="Student  606"/>
        <s v="Student  607"/>
        <s v="Student  608"/>
        <s v="Student  609"/>
        <s v="Student  610"/>
        <s v="Student  611"/>
        <s v="Student  612"/>
        <s v="Student  613"/>
        <s v="Student  614"/>
        <s v="Student  615"/>
        <s v="Student  616"/>
        <s v="Student  617"/>
        <s v="Student  618"/>
        <s v="Student  619"/>
        <s v="Student  620"/>
        <s v="Student  621"/>
        <s v="Student  622"/>
        <s v="Student  623"/>
        <s v="Student  624"/>
        <s v="Student  625"/>
        <s v="Student  626"/>
        <s v="Student  627"/>
        <s v="Student  628"/>
        <s v="Student  629"/>
        <s v="Student  630"/>
        <s v="Student  631"/>
        <s v="Student  632"/>
        <s v="Student  633"/>
        <s v="Student  634"/>
        <s v="Student  635"/>
        <s v="Student  636"/>
        <s v="Student  637"/>
        <s v="Student  638"/>
        <s v="Student  639"/>
        <s v="Student  640"/>
        <s v="Student  641"/>
        <s v="Student  642"/>
        <s v="Student  643"/>
        <s v="Student  644"/>
        <s v="Student  645"/>
        <s v="Student  646"/>
        <s v="Student  647"/>
        <s v="Student  648"/>
        <s v="Student  649"/>
        <s v="Student  650"/>
        <s v="Student  651"/>
        <s v="Student  652"/>
        <s v="Student  653"/>
        <s v="Student  654"/>
        <s v="Student  655"/>
        <s v="Student  656"/>
        <s v="Student  657"/>
        <s v="Student  658"/>
        <s v="Student  659"/>
        <s v="Student  660"/>
        <s v="Student  661"/>
        <s v="Student  662"/>
        <s v="Student  663"/>
        <s v="Student  664"/>
        <s v="Student  665"/>
        <s v="Student  666"/>
        <s v="Student  667"/>
        <s v="Student  668"/>
        <s v="Student  669"/>
        <s v="Student  670"/>
        <s v="Student  671"/>
        <s v="Student  672"/>
        <s v="Student  673"/>
        <s v="Student  674"/>
        <s v="Student  675"/>
        <s v="Student  676"/>
        <s v="Student  677"/>
        <s v="Student  678"/>
        <s v="Student  679"/>
        <s v="Student  680"/>
        <s v="Student  681"/>
        <s v="Student  682"/>
        <s v="Student  683"/>
        <s v="Student  684"/>
        <s v="Student  685"/>
        <s v="Student  686"/>
        <s v="Student  687"/>
        <s v="Student  688"/>
        <s v="Student  689"/>
        <s v="Student  690"/>
        <s v="Student  691"/>
        <s v="Student  692"/>
        <s v="Student  693"/>
        <s v="Student  694"/>
        <s v="Student  695"/>
        <s v="Student  696"/>
        <s v="Student  697"/>
        <s v="Student  698"/>
        <s v="Student  699"/>
        <s v="Student  700"/>
        <s v="Student  701"/>
        <s v="Student  702"/>
        <s v="Student  703"/>
        <s v="Student  704"/>
        <s v="Student  705"/>
        <s v="Student  706"/>
        <s v="Student  707"/>
        <s v="Student  708"/>
        <s v="Student  709"/>
        <s v="Student  710"/>
        <s v="Student  711"/>
        <s v="Student  712"/>
        <s v="Student  713"/>
        <s v="Student  714"/>
        <s v="Student  715"/>
        <s v="Student  716"/>
        <s v="Student  717"/>
        <s v="Student  718"/>
        <s v="Student  719"/>
        <s v="Student  720"/>
        <s v="Student  721"/>
        <s v="Student  722"/>
        <s v="Student  723"/>
        <s v="Student  724"/>
        <s v="Student  725"/>
        <s v="Student  726"/>
        <s v="Student  727"/>
        <s v="Student  728"/>
        <s v="Student  729"/>
        <s v="Student  730"/>
        <s v="Student  731"/>
        <s v="Student  732"/>
        <s v="Student  733"/>
        <s v="Student  734"/>
        <s v="Student  735"/>
        <s v="Student  736"/>
        <s v="Student  737"/>
        <s v="Student  738"/>
        <s v="Student  739"/>
        <s v="Student  740"/>
        <s v="Student  741"/>
        <s v="Student  742"/>
        <s v="Student  743"/>
        <s v="Student  744"/>
        <s v="Student  745"/>
        <s v="Student  746"/>
        <s v="Student  747"/>
        <s v="Student  748"/>
        <s v="Student  749"/>
        <s v="Student  750"/>
        <s v="Student  751"/>
        <s v="Student  752"/>
        <s v="Student  753"/>
        <s v="Student  754"/>
        <s v="Student  755"/>
        <s v="Student  756"/>
        <s v="Student  757"/>
        <s v="Student  758"/>
        <s v="Student  759"/>
        <s v="Student  760"/>
        <s v="Student  761"/>
        <s v="Student  762"/>
        <s v="Student  763"/>
        <s v="Student  764"/>
        <s v="Student  765"/>
        <s v="Student  766"/>
        <s v="Student  767"/>
        <s v="Student  768"/>
        <s v="Student  769"/>
        <s v="Student  770"/>
        <s v="Student  771"/>
        <s v="Student  772"/>
        <s v="Student  773"/>
        <s v="Student  774"/>
        <s v="Student  775"/>
        <s v="Student  776"/>
        <s v="Student  777"/>
        <s v="Student  778"/>
        <s v="Student  779"/>
        <s v="Student  780"/>
        <s v="Student  781"/>
        <s v="Student  782"/>
        <s v="Student  783"/>
        <s v="Student  784"/>
        <s v="Student  785"/>
        <s v="Student  786"/>
        <s v="Student  787"/>
        <s v="Student  788"/>
        <s v="Student  789"/>
        <s v="Student  790"/>
        <s v="Student  791"/>
        <s v="Student  792"/>
        <s v="Student  793"/>
        <s v="Student  794"/>
        <s v="Student  795"/>
        <s v="Student  796"/>
        <s v="Student  797"/>
        <s v="Student  798"/>
        <s v="Student  799"/>
        <s v="Student  800"/>
        <s v="Student  801"/>
        <s v="Student  802"/>
        <s v="Student  803"/>
        <s v="Student  804"/>
        <s v="Student  805"/>
        <s v="Student  806"/>
        <s v="Student  807"/>
        <s v="Student  808"/>
        <s v="Student  809"/>
        <s v="Student  810"/>
        <s v="Student  811"/>
        <s v="Student  812"/>
        <s v="Student  813"/>
        <s v="Student  814"/>
        <s v="Student  815"/>
        <s v="Student  816"/>
        <s v="Student  817"/>
        <s v="Student  818"/>
        <s v="Student  819"/>
        <s v="Student  820"/>
        <s v="Student  821"/>
        <s v="Student  822"/>
        <s v="Student  823"/>
        <s v="Student  824"/>
        <s v="Student  825"/>
        <s v="Student  826"/>
        <s v="Student  827"/>
        <s v="Student  828"/>
        <s v="Student  829"/>
        <s v="Student  830"/>
        <s v="Student  831"/>
        <s v="Student  832"/>
        <s v="Student  833"/>
        <s v="Student  834"/>
        <s v="Student  835"/>
        <s v="Student  836"/>
        <s v="Student  837"/>
        <s v="Student  838"/>
        <s v="Student  839"/>
        <s v="Student  840"/>
        <s v="Student  841"/>
        <s v="Student  842"/>
        <s v="Student  843"/>
        <s v="Student  844"/>
        <s v="Student  845"/>
        <s v="Student  846"/>
        <s v="Student  847"/>
        <s v="Student  848"/>
        <s v="Student  849"/>
        <s v="Student  850"/>
        <s v="Student  851"/>
        <s v="Student  852"/>
        <s v="Student  853"/>
        <s v="Student  854"/>
        <s v="Student  855"/>
        <s v="Student  856"/>
        <s v="Student  857"/>
        <s v="Student  858"/>
        <s v="Student  859"/>
        <s v="Student  860"/>
        <s v="Student  861"/>
        <s v="Student  862"/>
        <s v="Student  863"/>
        <s v="Student  864"/>
        <s v="Student  865"/>
        <s v="Student  866"/>
        <s v="Student  867"/>
        <s v="Student  868"/>
        <s v="Student  869"/>
        <s v="Student  870"/>
        <s v="Student  871"/>
        <s v="Student  872"/>
        <s v="Student  873"/>
        <s v="Student  874"/>
        <s v="Student  875"/>
        <s v="Student  876"/>
        <s v="Student  877"/>
        <s v="Student  878"/>
        <s v="Student  879"/>
        <s v="Student  880"/>
        <s v="Student  881"/>
        <s v="Student  882"/>
        <s v="Student  883"/>
        <s v="Student  884"/>
        <s v="Student  885"/>
        <s v="Student  886"/>
        <s v="Student  887"/>
        <s v="Student  888"/>
        <s v="Student  889"/>
        <s v="Student  890"/>
        <s v="Student  891"/>
        <s v="Student  892"/>
        <s v="Student  893"/>
        <s v="Student  894"/>
        <s v="Student  895"/>
        <s v="Student  896"/>
        <s v="Student  897"/>
        <s v="Student  898"/>
        <s v="Student  899"/>
        <s v="Student  900"/>
        <s v="Student  901"/>
        <s v="Student  902"/>
        <s v="Student  903"/>
        <s v="Student  904"/>
        <s v="Student  905"/>
        <s v="Student  906"/>
        <s v="Student  907"/>
        <s v="Student  908"/>
        <s v="Student  909"/>
        <s v="Student  910"/>
        <s v="Student  911"/>
        <s v="Student  912"/>
        <s v="Student  913"/>
        <s v="Student  914"/>
        <s v="Student  915"/>
        <s v="Student  916"/>
        <s v="Student  917"/>
        <s v="Student  918"/>
        <s v="Student  919"/>
        <s v="Student  920"/>
        <s v="Student  921"/>
        <s v="Student  922"/>
        <s v="Student  923"/>
        <s v="Student  924"/>
        <s v="Student  925"/>
        <s v="Student  926"/>
        <s v="Student  927"/>
        <s v="Student  928"/>
        <s v="Student  929"/>
        <s v="Student  930"/>
        <s v="Student  931"/>
        <s v="Student  932"/>
        <s v="Student  933"/>
        <s v="Student  934"/>
        <s v="Student  935"/>
        <s v="Student  936"/>
        <s v="Student  937"/>
        <s v="Student  938"/>
        <s v="Student  939"/>
        <s v="Student  940"/>
        <s v="Student  941"/>
        <s v="Student  942"/>
        <s v="Student  943"/>
        <s v="Student  944"/>
        <s v="Student  945"/>
        <s v="Student  946"/>
        <s v="Student  947"/>
        <s v="Student  948"/>
        <s v="Student  949"/>
        <s v="Student  950"/>
        <s v="Student  951"/>
        <s v="Student  952"/>
        <s v="Student  953"/>
        <s v="Student  954"/>
        <s v="Student  955"/>
        <s v="Student  956"/>
        <s v="Student  957"/>
        <s v="Student  958"/>
        <s v="Student  959"/>
        <s v="Student  960"/>
        <s v="Student  961"/>
        <s v="Student  962"/>
        <s v="Student  963"/>
        <s v="Student  964"/>
        <s v="Student  965"/>
        <s v="Student  966"/>
        <s v="Student  967"/>
        <s v="Student  968"/>
        <s v="Student  969"/>
        <s v="Student  970"/>
        <s v="Student  971"/>
        <s v="Student  972"/>
        <s v="Student  973"/>
        <s v="Student  974"/>
        <s v="Student  975"/>
        <s v="Student  976"/>
        <s v="Student  977"/>
        <s v="Student  978"/>
        <s v="Student  979"/>
        <s v="Student  980"/>
        <s v="Student  981"/>
        <s v="Student  982"/>
        <s v="Student  983"/>
        <s v="Student  984"/>
        <s v="Student  985"/>
        <s v="Student  986"/>
        <s v="Student  987"/>
        <s v="Student  988"/>
        <s v="Student  989"/>
        <s v="Student  990"/>
        <s v="Student  991"/>
        <s v="Student  992"/>
        <s v="Student  993"/>
        <s v="Student  994"/>
        <s v="Student  995"/>
        <s v="Student  996"/>
        <s v="Student  997"/>
        <s v="Student  998"/>
        <s v="Student  999"/>
        <s v="Student  1000"/>
        <s v="Student  1001"/>
      </sharedItems>
    </cacheField>
    <cacheField name="Gender" numFmtId="0">
      <sharedItems/>
    </cacheField>
    <cacheField name="Race/Ethnicity" numFmtId="0">
      <sharedItems/>
    </cacheField>
    <cacheField name="Parental Level of Education" numFmtId="0">
      <sharedItems/>
    </cacheField>
    <cacheField name="Lunch" numFmtId="0">
      <sharedItems/>
    </cacheField>
    <cacheField name="Test Preparation Course" numFmtId="0">
      <sharedItems/>
    </cacheField>
    <cacheField name="Math score" numFmtId="0">
      <sharedItems containsSemiMixedTypes="0" containsString="0" containsNumber="1" containsInteger="1" minValue="0" maxValue="100"/>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 name="Avg Score" numFmtId="2">
      <sharedItems containsSemiMixedTypes="0" containsString="0" containsNumber="1" minValue="9" maxValue="100"/>
    </cacheField>
    <cacheField name="Total Score" numFmtId="0">
      <sharedItems containsSemiMixedTypes="0" containsString="0" containsNumber="1" containsInteger="1" minValue="27" maxValue="300"/>
    </cacheField>
    <cacheField name="Pass Flag" numFmtId="0">
      <sharedItems/>
    </cacheField>
    <cacheField name="Score Band" numFmtId="0">
      <sharedItems/>
    </cacheField>
    <cacheField name="Rounded KPI" numFmtId="2">
      <sharedItems containsSemiMixedTypes="0" containsString="0" containsNumber="1" minValue="9"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72"/>
    <n v="72"/>
    <n v="74"/>
    <n v="72.666666666666671"/>
    <n v="218"/>
    <s v="Pass"/>
    <x v="0"/>
    <n v="72.7"/>
  </r>
  <r>
    <x v="0"/>
    <x v="1"/>
    <x v="1"/>
    <x v="0"/>
    <x v="1"/>
    <n v="69"/>
    <n v="90"/>
    <n v="88"/>
    <n v="82.333333333333329"/>
    <n v="247"/>
    <s v="Pass"/>
    <x v="0"/>
    <n v="82.3"/>
  </r>
  <r>
    <x v="0"/>
    <x v="0"/>
    <x v="2"/>
    <x v="0"/>
    <x v="0"/>
    <n v="90"/>
    <n v="95"/>
    <n v="93"/>
    <n v="92.666666666666671"/>
    <n v="278"/>
    <s v="Pass"/>
    <x v="1"/>
    <n v="92.7"/>
  </r>
  <r>
    <x v="1"/>
    <x v="2"/>
    <x v="3"/>
    <x v="1"/>
    <x v="0"/>
    <n v="47"/>
    <n v="57"/>
    <n v="44"/>
    <n v="49.333333333333336"/>
    <n v="148"/>
    <s v="Fail"/>
    <x v="2"/>
    <n v="49.3"/>
  </r>
  <r>
    <x v="1"/>
    <x v="1"/>
    <x v="1"/>
    <x v="0"/>
    <x v="0"/>
    <n v="76"/>
    <n v="78"/>
    <n v="75"/>
    <n v="76.333333333333329"/>
    <n v="229"/>
    <s v="Pass"/>
    <x v="0"/>
    <n v="76.3"/>
  </r>
  <r>
    <x v="0"/>
    <x v="0"/>
    <x v="3"/>
    <x v="0"/>
    <x v="0"/>
    <n v="71"/>
    <n v="83"/>
    <n v="78"/>
    <n v="77.333333333333329"/>
    <n v="232"/>
    <s v="Pass"/>
    <x v="0"/>
    <n v="77.3"/>
  </r>
  <r>
    <x v="0"/>
    <x v="0"/>
    <x v="1"/>
    <x v="0"/>
    <x v="1"/>
    <n v="88"/>
    <n v="95"/>
    <n v="92"/>
    <n v="91.666666666666671"/>
    <n v="275"/>
    <s v="Pass"/>
    <x v="1"/>
    <n v="91.7"/>
  </r>
  <r>
    <x v="1"/>
    <x v="0"/>
    <x v="1"/>
    <x v="1"/>
    <x v="0"/>
    <n v="40"/>
    <n v="43"/>
    <n v="39"/>
    <n v="40.666666666666664"/>
    <n v="122"/>
    <s v="Fail"/>
    <x v="2"/>
    <n v="40.700000000000003"/>
  </r>
  <r>
    <x v="1"/>
    <x v="3"/>
    <x v="4"/>
    <x v="1"/>
    <x v="1"/>
    <n v="64"/>
    <n v="64"/>
    <n v="67"/>
    <n v="65"/>
    <n v="195"/>
    <s v="Pass"/>
    <x v="3"/>
    <n v="65"/>
  </r>
  <r>
    <x v="0"/>
    <x v="0"/>
    <x v="4"/>
    <x v="1"/>
    <x v="0"/>
    <n v="38"/>
    <n v="60"/>
    <n v="50"/>
    <n v="49.333333333333336"/>
    <n v="148"/>
    <s v="Fail"/>
    <x v="2"/>
    <n v="49.3"/>
  </r>
  <r>
    <x v="1"/>
    <x v="1"/>
    <x v="3"/>
    <x v="0"/>
    <x v="0"/>
    <n v="58"/>
    <n v="54"/>
    <n v="52"/>
    <n v="54.666666666666664"/>
    <n v="164"/>
    <s v="Pass"/>
    <x v="3"/>
    <n v="54.7"/>
  </r>
  <r>
    <x v="1"/>
    <x v="3"/>
    <x v="3"/>
    <x v="0"/>
    <x v="0"/>
    <n v="40"/>
    <n v="52"/>
    <n v="43"/>
    <n v="45"/>
    <n v="135"/>
    <s v="Fail"/>
    <x v="2"/>
    <n v="45"/>
  </r>
  <r>
    <x v="0"/>
    <x v="0"/>
    <x v="4"/>
    <x v="0"/>
    <x v="0"/>
    <n v="65"/>
    <n v="81"/>
    <n v="73"/>
    <n v="73"/>
    <n v="219"/>
    <s v="Pass"/>
    <x v="0"/>
    <n v="73"/>
  </r>
  <r>
    <x v="1"/>
    <x v="2"/>
    <x v="1"/>
    <x v="0"/>
    <x v="1"/>
    <n v="78"/>
    <n v="72"/>
    <n v="70"/>
    <n v="73.333333333333329"/>
    <n v="220"/>
    <s v="Pass"/>
    <x v="0"/>
    <n v="73.3"/>
  </r>
  <r>
    <x v="0"/>
    <x v="2"/>
    <x v="2"/>
    <x v="0"/>
    <x v="0"/>
    <n v="50"/>
    <n v="53"/>
    <n v="58"/>
    <n v="53.666666666666664"/>
    <n v="161"/>
    <s v="Pass"/>
    <x v="3"/>
    <n v="53.7"/>
  </r>
  <r>
    <x v="0"/>
    <x v="1"/>
    <x v="5"/>
    <x v="0"/>
    <x v="0"/>
    <n v="69"/>
    <n v="75"/>
    <n v="78"/>
    <n v="74"/>
    <n v="222"/>
    <s v="Pass"/>
    <x v="0"/>
    <n v="74"/>
  </r>
  <r>
    <x v="1"/>
    <x v="1"/>
    <x v="4"/>
    <x v="0"/>
    <x v="0"/>
    <n v="88"/>
    <n v="89"/>
    <n v="86"/>
    <n v="87.666666666666671"/>
    <n v="263"/>
    <s v="Pass"/>
    <x v="1"/>
    <n v="87.7"/>
  </r>
  <r>
    <x v="0"/>
    <x v="0"/>
    <x v="5"/>
    <x v="1"/>
    <x v="0"/>
    <n v="18"/>
    <n v="32"/>
    <n v="28"/>
    <n v="26"/>
    <n v="78"/>
    <s v="Fail"/>
    <x v="2"/>
    <n v="26"/>
  </r>
  <r>
    <x v="1"/>
    <x v="1"/>
    <x v="2"/>
    <x v="1"/>
    <x v="1"/>
    <n v="46"/>
    <n v="42"/>
    <n v="46"/>
    <n v="44.666666666666664"/>
    <n v="134"/>
    <s v="Fail"/>
    <x v="2"/>
    <n v="44.7"/>
  </r>
  <r>
    <x v="0"/>
    <x v="1"/>
    <x v="3"/>
    <x v="1"/>
    <x v="0"/>
    <n v="54"/>
    <n v="58"/>
    <n v="61"/>
    <n v="57.666666666666664"/>
    <n v="173"/>
    <s v="Pass"/>
    <x v="3"/>
    <n v="57.7"/>
  </r>
  <r>
    <x v="1"/>
    <x v="3"/>
    <x v="4"/>
    <x v="0"/>
    <x v="0"/>
    <n v="66"/>
    <n v="69"/>
    <n v="63"/>
    <n v="66"/>
    <n v="198"/>
    <s v="Pass"/>
    <x v="3"/>
    <n v="66"/>
  </r>
  <r>
    <x v="0"/>
    <x v="0"/>
    <x v="1"/>
    <x v="1"/>
    <x v="1"/>
    <n v="65"/>
    <n v="75"/>
    <n v="70"/>
    <n v="70"/>
    <n v="210"/>
    <s v="Pass"/>
    <x v="0"/>
    <n v="70"/>
  </r>
  <r>
    <x v="1"/>
    <x v="3"/>
    <x v="1"/>
    <x v="0"/>
    <x v="0"/>
    <n v="44"/>
    <n v="54"/>
    <n v="53"/>
    <n v="50.333333333333336"/>
    <n v="151"/>
    <s v="Pass"/>
    <x v="3"/>
    <n v="50.3"/>
  </r>
  <r>
    <x v="0"/>
    <x v="1"/>
    <x v="5"/>
    <x v="0"/>
    <x v="0"/>
    <n v="69"/>
    <n v="73"/>
    <n v="73"/>
    <n v="71.666666666666671"/>
    <n v="215"/>
    <s v="Pass"/>
    <x v="0"/>
    <n v="71.7"/>
  </r>
  <r>
    <x v="1"/>
    <x v="3"/>
    <x v="0"/>
    <x v="1"/>
    <x v="1"/>
    <n v="74"/>
    <n v="71"/>
    <n v="80"/>
    <n v="75"/>
    <n v="225"/>
    <s v="Pass"/>
    <x v="0"/>
    <n v="75"/>
  </r>
  <r>
    <x v="1"/>
    <x v="2"/>
    <x v="2"/>
    <x v="1"/>
    <x v="0"/>
    <n v="73"/>
    <n v="74"/>
    <n v="72"/>
    <n v="73"/>
    <n v="219"/>
    <s v="Pass"/>
    <x v="0"/>
    <n v="73"/>
  </r>
  <r>
    <x v="1"/>
    <x v="0"/>
    <x v="1"/>
    <x v="0"/>
    <x v="0"/>
    <n v="69"/>
    <n v="54"/>
    <n v="55"/>
    <n v="59.333333333333336"/>
    <n v="178"/>
    <s v="Pass"/>
    <x v="3"/>
    <n v="59.3"/>
  </r>
  <r>
    <x v="0"/>
    <x v="1"/>
    <x v="0"/>
    <x v="0"/>
    <x v="0"/>
    <n v="67"/>
    <n v="69"/>
    <n v="75"/>
    <n v="70.333333333333329"/>
    <n v="211"/>
    <s v="Pass"/>
    <x v="0"/>
    <n v="70.3"/>
  </r>
  <r>
    <x v="1"/>
    <x v="1"/>
    <x v="4"/>
    <x v="0"/>
    <x v="0"/>
    <n v="70"/>
    <n v="70"/>
    <n v="65"/>
    <n v="68.333333333333329"/>
    <n v="205"/>
    <s v="Pass"/>
    <x v="3"/>
    <n v="68.3"/>
  </r>
  <r>
    <x v="0"/>
    <x v="3"/>
    <x v="2"/>
    <x v="0"/>
    <x v="0"/>
    <n v="62"/>
    <n v="70"/>
    <n v="75"/>
    <n v="69"/>
    <n v="207"/>
    <s v="Pass"/>
    <x v="3"/>
    <n v="69"/>
  </r>
  <r>
    <x v="0"/>
    <x v="3"/>
    <x v="1"/>
    <x v="0"/>
    <x v="0"/>
    <n v="69"/>
    <n v="74"/>
    <n v="74"/>
    <n v="72.333333333333329"/>
    <n v="217"/>
    <s v="Pass"/>
    <x v="0"/>
    <n v="72.3"/>
  </r>
  <r>
    <x v="0"/>
    <x v="0"/>
    <x v="1"/>
    <x v="0"/>
    <x v="0"/>
    <n v="63"/>
    <n v="65"/>
    <n v="61"/>
    <n v="63"/>
    <n v="189"/>
    <s v="Pass"/>
    <x v="3"/>
    <n v="63"/>
  </r>
  <r>
    <x v="0"/>
    <x v="4"/>
    <x v="2"/>
    <x v="1"/>
    <x v="0"/>
    <n v="56"/>
    <n v="72"/>
    <n v="65"/>
    <n v="64.333333333333329"/>
    <n v="193"/>
    <s v="Pass"/>
    <x v="3"/>
    <n v="64.3"/>
  </r>
  <r>
    <x v="1"/>
    <x v="3"/>
    <x v="1"/>
    <x v="0"/>
    <x v="0"/>
    <n v="40"/>
    <n v="42"/>
    <n v="38"/>
    <n v="40"/>
    <n v="120"/>
    <s v="Fail"/>
    <x v="2"/>
    <n v="40"/>
  </r>
  <r>
    <x v="1"/>
    <x v="4"/>
    <x v="1"/>
    <x v="0"/>
    <x v="0"/>
    <n v="97"/>
    <n v="87"/>
    <n v="82"/>
    <n v="88.666666666666671"/>
    <n v="266"/>
    <s v="Pass"/>
    <x v="1"/>
    <n v="88.7"/>
  </r>
  <r>
    <x v="1"/>
    <x v="4"/>
    <x v="3"/>
    <x v="0"/>
    <x v="1"/>
    <n v="81"/>
    <n v="81"/>
    <n v="79"/>
    <n v="80.333333333333329"/>
    <n v="241"/>
    <s v="Pass"/>
    <x v="0"/>
    <n v="80.3"/>
  </r>
  <r>
    <x v="0"/>
    <x v="3"/>
    <x v="3"/>
    <x v="0"/>
    <x v="0"/>
    <n v="74"/>
    <n v="81"/>
    <n v="83"/>
    <n v="79.333333333333329"/>
    <n v="238"/>
    <s v="Pass"/>
    <x v="0"/>
    <n v="79.3"/>
  </r>
  <r>
    <x v="0"/>
    <x v="3"/>
    <x v="5"/>
    <x v="1"/>
    <x v="0"/>
    <n v="50"/>
    <n v="64"/>
    <n v="59"/>
    <n v="57.666666666666664"/>
    <n v="173"/>
    <s v="Pass"/>
    <x v="3"/>
    <n v="57.7"/>
  </r>
  <r>
    <x v="0"/>
    <x v="3"/>
    <x v="3"/>
    <x v="1"/>
    <x v="1"/>
    <n v="75"/>
    <n v="90"/>
    <n v="88"/>
    <n v="84.333333333333329"/>
    <n v="253"/>
    <s v="Pass"/>
    <x v="0"/>
    <n v="84.3"/>
  </r>
  <r>
    <x v="1"/>
    <x v="0"/>
    <x v="3"/>
    <x v="1"/>
    <x v="0"/>
    <n v="57"/>
    <n v="56"/>
    <n v="57"/>
    <n v="56.666666666666664"/>
    <n v="170"/>
    <s v="Pass"/>
    <x v="3"/>
    <n v="56.7"/>
  </r>
  <r>
    <x v="1"/>
    <x v="1"/>
    <x v="3"/>
    <x v="1"/>
    <x v="0"/>
    <n v="55"/>
    <n v="61"/>
    <n v="54"/>
    <n v="56.666666666666664"/>
    <n v="170"/>
    <s v="Pass"/>
    <x v="3"/>
    <n v="56.7"/>
  </r>
  <r>
    <x v="0"/>
    <x v="1"/>
    <x v="3"/>
    <x v="0"/>
    <x v="0"/>
    <n v="58"/>
    <n v="73"/>
    <n v="68"/>
    <n v="66.333333333333329"/>
    <n v="199"/>
    <s v="Pass"/>
    <x v="3"/>
    <n v="66.3"/>
  </r>
  <r>
    <x v="0"/>
    <x v="0"/>
    <x v="3"/>
    <x v="0"/>
    <x v="0"/>
    <n v="53"/>
    <n v="58"/>
    <n v="65"/>
    <n v="58.666666666666664"/>
    <n v="176"/>
    <s v="Pass"/>
    <x v="3"/>
    <n v="58.7"/>
  </r>
  <r>
    <x v="1"/>
    <x v="0"/>
    <x v="1"/>
    <x v="1"/>
    <x v="1"/>
    <n v="59"/>
    <n v="65"/>
    <n v="66"/>
    <n v="63.333333333333336"/>
    <n v="190"/>
    <s v="Pass"/>
    <x v="3"/>
    <n v="63.3"/>
  </r>
  <r>
    <x v="0"/>
    <x v="4"/>
    <x v="3"/>
    <x v="1"/>
    <x v="0"/>
    <n v="50"/>
    <n v="56"/>
    <n v="54"/>
    <n v="53.333333333333336"/>
    <n v="160"/>
    <s v="Pass"/>
    <x v="3"/>
    <n v="53.3"/>
  </r>
  <r>
    <x v="1"/>
    <x v="0"/>
    <x v="3"/>
    <x v="0"/>
    <x v="0"/>
    <n v="65"/>
    <n v="54"/>
    <n v="57"/>
    <n v="58.666666666666664"/>
    <n v="176"/>
    <s v="Pass"/>
    <x v="3"/>
    <n v="58.7"/>
  </r>
  <r>
    <x v="0"/>
    <x v="2"/>
    <x v="3"/>
    <x v="0"/>
    <x v="1"/>
    <n v="55"/>
    <n v="65"/>
    <n v="62"/>
    <n v="60.666666666666664"/>
    <n v="182"/>
    <s v="Pass"/>
    <x v="3"/>
    <n v="60.7"/>
  </r>
  <r>
    <x v="0"/>
    <x v="1"/>
    <x v="4"/>
    <x v="0"/>
    <x v="0"/>
    <n v="66"/>
    <n v="71"/>
    <n v="76"/>
    <n v="71"/>
    <n v="213"/>
    <s v="Pass"/>
    <x v="0"/>
    <n v="71"/>
  </r>
  <r>
    <x v="0"/>
    <x v="3"/>
    <x v="3"/>
    <x v="1"/>
    <x v="1"/>
    <n v="57"/>
    <n v="74"/>
    <n v="76"/>
    <n v="69"/>
    <n v="207"/>
    <s v="Pass"/>
    <x v="3"/>
    <n v="69"/>
  </r>
  <r>
    <x v="1"/>
    <x v="1"/>
    <x v="4"/>
    <x v="0"/>
    <x v="1"/>
    <n v="82"/>
    <n v="84"/>
    <n v="82"/>
    <n v="82.666666666666671"/>
    <n v="248"/>
    <s v="Pass"/>
    <x v="0"/>
    <n v="82.7"/>
  </r>
  <r>
    <x v="1"/>
    <x v="4"/>
    <x v="1"/>
    <x v="0"/>
    <x v="0"/>
    <n v="53"/>
    <n v="55"/>
    <n v="48"/>
    <n v="52"/>
    <n v="156"/>
    <s v="Pass"/>
    <x v="3"/>
    <n v="52"/>
  </r>
  <r>
    <x v="1"/>
    <x v="4"/>
    <x v="3"/>
    <x v="1"/>
    <x v="1"/>
    <n v="77"/>
    <n v="69"/>
    <n v="68"/>
    <n v="71.333333333333329"/>
    <n v="214"/>
    <s v="Pass"/>
    <x v="0"/>
    <n v="71.3"/>
  </r>
  <r>
    <x v="1"/>
    <x v="1"/>
    <x v="1"/>
    <x v="0"/>
    <x v="0"/>
    <n v="53"/>
    <n v="44"/>
    <n v="42"/>
    <n v="46.333333333333336"/>
    <n v="139"/>
    <s v="Fail"/>
    <x v="2"/>
    <n v="46.3"/>
  </r>
  <r>
    <x v="1"/>
    <x v="3"/>
    <x v="4"/>
    <x v="0"/>
    <x v="0"/>
    <n v="88"/>
    <n v="78"/>
    <n v="75"/>
    <n v="80.333333333333329"/>
    <n v="241"/>
    <s v="Pass"/>
    <x v="0"/>
    <n v="80.3"/>
  </r>
  <r>
    <x v="0"/>
    <x v="1"/>
    <x v="5"/>
    <x v="1"/>
    <x v="1"/>
    <n v="71"/>
    <n v="84"/>
    <n v="87"/>
    <n v="80.666666666666671"/>
    <n v="242"/>
    <s v="Pass"/>
    <x v="0"/>
    <n v="80.7"/>
  </r>
  <r>
    <x v="0"/>
    <x v="1"/>
    <x v="4"/>
    <x v="1"/>
    <x v="0"/>
    <n v="33"/>
    <n v="41"/>
    <n v="43"/>
    <n v="39"/>
    <n v="117"/>
    <s v="Fail"/>
    <x v="2"/>
    <n v="39"/>
  </r>
  <r>
    <x v="0"/>
    <x v="4"/>
    <x v="3"/>
    <x v="0"/>
    <x v="1"/>
    <n v="82"/>
    <n v="85"/>
    <n v="86"/>
    <n v="84.333333333333329"/>
    <n v="253"/>
    <s v="Pass"/>
    <x v="0"/>
    <n v="84.3"/>
  </r>
  <r>
    <x v="1"/>
    <x v="3"/>
    <x v="3"/>
    <x v="0"/>
    <x v="0"/>
    <n v="52"/>
    <n v="55"/>
    <n v="49"/>
    <n v="52"/>
    <n v="156"/>
    <s v="Pass"/>
    <x v="3"/>
    <n v="52"/>
  </r>
  <r>
    <x v="1"/>
    <x v="3"/>
    <x v="1"/>
    <x v="0"/>
    <x v="1"/>
    <n v="58"/>
    <n v="59"/>
    <n v="58"/>
    <n v="58.333333333333336"/>
    <n v="175"/>
    <s v="Pass"/>
    <x v="3"/>
    <n v="58.3"/>
  </r>
  <r>
    <x v="0"/>
    <x v="1"/>
    <x v="5"/>
    <x v="1"/>
    <x v="0"/>
    <n v="0"/>
    <n v="17"/>
    <n v="10"/>
    <n v="9"/>
    <n v="27"/>
    <s v="Fail"/>
    <x v="2"/>
    <n v="9"/>
  </r>
  <r>
    <x v="1"/>
    <x v="4"/>
    <x v="0"/>
    <x v="1"/>
    <x v="1"/>
    <n v="79"/>
    <n v="74"/>
    <n v="72"/>
    <n v="75"/>
    <n v="225"/>
    <s v="Pass"/>
    <x v="0"/>
    <n v="75"/>
  </r>
  <r>
    <x v="1"/>
    <x v="2"/>
    <x v="5"/>
    <x v="1"/>
    <x v="0"/>
    <n v="39"/>
    <n v="39"/>
    <n v="34"/>
    <n v="37.333333333333336"/>
    <n v="112"/>
    <s v="Fail"/>
    <x v="2"/>
    <n v="37.299999999999997"/>
  </r>
  <r>
    <x v="1"/>
    <x v="2"/>
    <x v="3"/>
    <x v="1"/>
    <x v="0"/>
    <n v="62"/>
    <n v="61"/>
    <n v="55"/>
    <n v="59.333333333333336"/>
    <n v="178"/>
    <s v="Pass"/>
    <x v="3"/>
    <n v="59.3"/>
  </r>
  <r>
    <x v="0"/>
    <x v="1"/>
    <x v="3"/>
    <x v="0"/>
    <x v="0"/>
    <n v="69"/>
    <n v="80"/>
    <n v="71"/>
    <n v="73.333333333333329"/>
    <n v="220"/>
    <s v="Pass"/>
    <x v="0"/>
    <n v="73.3"/>
  </r>
  <r>
    <x v="0"/>
    <x v="3"/>
    <x v="5"/>
    <x v="0"/>
    <x v="0"/>
    <n v="59"/>
    <n v="58"/>
    <n v="59"/>
    <n v="58.666666666666664"/>
    <n v="176"/>
    <s v="Pass"/>
    <x v="3"/>
    <n v="58.7"/>
  </r>
  <r>
    <x v="1"/>
    <x v="0"/>
    <x v="5"/>
    <x v="0"/>
    <x v="0"/>
    <n v="67"/>
    <n v="64"/>
    <n v="61"/>
    <n v="64"/>
    <n v="192"/>
    <s v="Pass"/>
    <x v="3"/>
    <n v="64"/>
  </r>
  <r>
    <x v="1"/>
    <x v="3"/>
    <x v="5"/>
    <x v="1"/>
    <x v="0"/>
    <n v="45"/>
    <n v="37"/>
    <n v="37"/>
    <n v="39.666666666666664"/>
    <n v="119"/>
    <s v="Fail"/>
    <x v="2"/>
    <n v="39.700000000000003"/>
  </r>
  <r>
    <x v="0"/>
    <x v="1"/>
    <x v="1"/>
    <x v="0"/>
    <x v="0"/>
    <n v="60"/>
    <n v="72"/>
    <n v="74"/>
    <n v="68.666666666666671"/>
    <n v="206"/>
    <s v="Pass"/>
    <x v="3"/>
    <n v="68.7"/>
  </r>
  <r>
    <x v="1"/>
    <x v="0"/>
    <x v="3"/>
    <x v="1"/>
    <x v="0"/>
    <n v="61"/>
    <n v="58"/>
    <n v="56"/>
    <n v="58.333333333333336"/>
    <n v="175"/>
    <s v="Pass"/>
    <x v="3"/>
    <n v="58.3"/>
  </r>
  <r>
    <x v="0"/>
    <x v="1"/>
    <x v="3"/>
    <x v="0"/>
    <x v="0"/>
    <n v="39"/>
    <n v="64"/>
    <n v="57"/>
    <n v="53.333333333333336"/>
    <n v="160"/>
    <s v="Pass"/>
    <x v="3"/>
    <n v="53.3"/>
  </r>
  <r>
    <x v="0"/>
    <x v="3"/>
    <x v="1"/>
    <x v="1"/>
    <x v="1"/>
    <n v="58"/>
    <n v="63"/>
    <n v="73"/>
    <n v="64.666666666666671"/>
    <n v="194"/>
    <s v="Pass"/>
    <x v="3"/>
    <n v="64.7"/>
  </r>
  <r>
    <x v="1"/>
    <x v="3"/>
    <x v="1"/>
    <x v="0"/>
    <x v="1"/>
    <n v="63"/>
    <n v="55"/>
    <n v="63"/>
    <n v="60.333333333333336"/>
    <n v="181"/>
    <s v="Pass"/>
    <x v="3"/>
    <n v="60.3"/>
  </r>
  <r>
    <x v="0"/>
    <x v="2"/>
    <x v="3"/>
    <x v="1"/>
    <x v="0"/>
    <n v="41"/>
    <n v="51"/>
    <n v="48"/>
    <n v="46.666666666666664"/>
    <n v="140"/>
    <s v="Fail"/>
    <x v="2"/>
    <n v="46.7"/>
  </r>
  <r>
    <x v="1"/>
    <x v="1"/>
    <x v="5"/>
    <x v="1"/>
    <x v="0"/>
    <n v="61"/>
    <n v="57"/>
    <n v="56"/>
    <n v="58"/>
    <n v="174"/>
    <s v="Pass"/>
    <x v="3"/>
    <n v="58"/>
  </r>
  <r>
    <x v="1"/>
    <x v="1"/>
    <x v="5"/>
    <x v="0"/>
    <x v="0"/>
    <n v="49"/>
    <n v="49"/>
    <n v="41"/>
    <n v="46.333333333333336"/>
    <n v="139"/>
    <s v="Fail"/>
    <x v="2"/>
    <n v="46.3"/>
  </r>
  <r>
    <x v="1"/>
    <x v="0"/>
    <x v="3"/>
    <x v="1"/>
    <x v="0"/>
    <n v="44"/>
    <n v="41"/>
    <n v="38"/>
    <n v="41"/>
    <n v="123"/>
    <s v="Fail"/>
    <x v="2"/>
    <n v="41"/>
  </r>
  <r>
    <x v="1"/>
    <x v="4"/>
    <x v="5"/>
    <x v="0"/>
    <x v="0"/>
    <n v="30"/>
    <n v="26"/>
    <n v="22"/>
    <n v="26"/>
    <n v="78"/>
    <s v="Fail"/>
    <x v="2"/>
    <n v="26"/>
  </r>
  <r>
    <x v="1"/>
    <x v="2"/>
    <x v="0"/>
    <x v="0"/>
    <x v="1"/>
    <n v="80"/>
    <n v="78"/>
    <n v="81"/>
    <n v="79.666666666666671"/>
    <n v="239"/>
    <s v="Pass"/>
    <x v="0"/>
    <n v="79.7"/>
  </r>
  <r>
    <x v="0"/>
    <x v="3"/>
    <x v="5"/>
    <x v="0"/>
    <x v="1"/>
    <n v="61"/>
    <n v="74"/>
    <n v="72"/>
    <n v="69"/>
    <n v="207"/>
    <s v="Pass"/>
    <x v="3"/>
    <n v="69"/>
  </r>
  <r>
    <x v="0"/>
    <x v="4"/>
    <x v="2"/>
    <x v="0"/>
    <x v="0"/>
    <n v="62"/>
    <n v="68"/>
    <n v="68"/>
    <n v="66"/>
    <n v="198"/>
    <s v="Pass"/>
    <x v="3"/>
    <n v="66"/>
  </r>
  <r>
    <x v="0"/>
    <x v="0"/>
    <x v="3"/>
    <x v="0"/>
    <x v="0"/>
    <n v="47"/>
    <n v="49"/>
    <n v="50"/>
    <n v="48.666666666666664"/>
    <n v="146"/>
    <s v="Fail"/>
    <x v="2"/>
    <n v="48.7"/>
  </r>
  <r>
    <x v="1"/>
    <x v="0"/>
    <x v="4"/>
    <x v="1"/>
    <x v="0"/>
    <n v="49"/>
    <n v="45"/>
    <n v="45"/>
    <n v="46.333333333333336"/>
    <n v="139"/>
    <s v="Fail"/>
    <x v="2"/>
    <n v="46.3"/>
  </r>
  <r>
    <x v="1"/>
    <x v="2"/>
    <x v="1"/>
    <x v="1"/>
    <x v="1"/>
    <n v="50"/>
    <n v="47"/>
    <n v="54"/>
    <n v="50.333333333333336"/>
    <n v="151"/>
    <s v="Pass"/>
    <x v="3"/>
    <n v="50.3"/>
  </r>
  <r>
    <x v="1"/>
    <x v="4"/>
    <x v="3"/>
    <x v="0"/>
    <x v="0"/>
    <n v="72"/>
    <n v="64"/>
    <n v="63"/>
    <n v="66.333333333333329"/>
    <n v="199"/>
    <s v="Pass"/>
    <x v="3"/>
    <n v="66.3"/>
  </r>
  <r>
    <x v="1"/>
    <x v="3"/>
    <x v="4"/>
    <x v="1"/>
    <x v="0"/>
    <n v="42"/>
    <n v="39"/>
    <n v="34"/>
    <n v="38.333333333333336"/>
    <n v="115"/>
    <s v="Fail"/>
    <x v="2"/>
    <n v="38.299999999999997"/>
  </r>
  <r>
    <x v="0"/>
    <x v="1"/>
    <x v="1"/>
    <x v="0"/>
    <x v="0"/>
    <n v="73"/>
    <n v="80"/>
    <n v="82"/>
    <n v="78.333333333333329"/>
    <n v="235"/>
    <s v="Pass"/>
    <x v="0"/>
    <n v="78.3"/>
  </r>
  <r>
    <x v="0"/>
    <x v="1"/>
    <x v="1"/>
    <x v="1"/>
    <x v="0"/>
    <n v="76"/>
    <n v="83"/>
    <n v="88"/>
    <n v="82.333333333333329"/>
    <n v="247"/>
    <s v="Pass"/>
    <x v="0"/>
    <n v="82.3"/>
  </r>
  <r>
    <x v="0"/>
    <x v="3"/>
    <x v="3"/>
    <x v="0"/>
    <x v="0"/>
    <n v="71"/>
    <n v="71"/>
    <n v="74"/>
    <n v="72"/>
    <n v="216"/>
    <s v="Pass"/>
    <x v="0"/>
    <n v="72"/>
  </r>
  <r>
    <x v="0"/>
    <x v="2"/>
    <x v="1"/>
    <x v="0"/>
    <x v="0"/>
    <n v="58"/>
    <n v="70"/>
    <n v="67"/>
    <n v="65"/>
    <n v="195"/>
    <s v="Pass"/>
    <x v="3"/>
    <n v="65"/>
  </r>
  <r>
    <x v="0"/>
    <x v="3"/>
    <x v="5"/>
    <x v="0"/>
    <x v="0"/>
    <n v="73"/>
    <n v="86"/>
    <n v="82"/>
    <n v="80.333333333333329"/>
    <n v="241"/>
    <s v="Pass"/>
    <x v="0"/>
    <n v="80.3"/>
  </r>
  <r>
    <x v="0"/>
    <x v="1"/>
    <x v="0"/>
    <x v="0"/>
    <x v="0"/>
    <n v="65"/>
    <n v="72"/>
    <n v="74"/>
    <n v="70.333333333333329"/>
    <n v="211"/>
    <s v="Pass"/>
    <x v="0"/>
    <n v="70.3"/>
  </r>
  <r>
    <x v="1"/>
    <x v="1"/>
    <x v="4"/>
    <x v="1"/>
    <x v="0"/>
    <n v="27"/>
    <n v="34"/>
    <n v="36"/>
    <n v="32.333333333333336"/>
    <n v="97"/>
    <s v="Fail"/>
    <x v="2"/>
    <n v="32.299999999999997"/>
  </r>
  <r>
    <x v="1"/>
    <x v="1"/>
    <x v="4"/>
    <x v="0"/>
    <x v="0"/>
    <n v="71"/>
    <n v="79"/>
    <n v="71"/>
    <n v="73.666666666666671"/>
    <n v="221"/>
    <s v="Pass"/>
    <x v="0"/>
    <n v="73.7"/>
  </r>
  <r>
    <x v="1"/>
    <x v="1"/>
    <x v="3"/>
    <x v="1"/>
    <x v="1"/>
    <n v="43"/>
    <n v="45"/>
    <n v="50"/>
    <n v="46"/>
    <n v="138"/>
    <s v="Fail"/>
    <x v="2"/>
    <n v="46"/>
  </r>
  <r>
    <x v="0"/>
    <x v="0"/>
    <x v="1"/>
    <x v="0"/>
    <x v="0"/>
    <n v="79"/>
    <n v="86"/>
    <n v="92"/>
    <n v="85.666666666666671"/>
    <n v="257"/>
    <s v="Pass"/>
    <x v="1"/>
    <n v="85.7"/>
  </r>
  <r>
    <x v="1"/>
    <x v="1"/>
    <x v="3"/>
    <x v="1"/>
    <x v="1"/>
    <n v="78"/>
    <n v="81"/>
    <n v="82"/>
    <n v="80.333333333333329"/>
    <n v="241"/>
    <s v="Pass"/>
    <x v="0"/>
    <n v="80.3"/>
  </r>
  <r>
    <x v="1"/>
    <x v="0"/>
    <x v="5"/>
    <x v="0"/>
    <x v="1"/>
    <n v="65"/>
    <n v="66"/>
    <n v="62"/>
    <n v="64.333333333333329"/>
    <n v="193"/>
    <s v="Pass"/>
    <x v="3"/>
    <n v="64.3"/>
  </r>
  <r>
    <x v="0"/>
    <x v="4"/>
    <x v="1"/>
    <x v="0"/>
    <x v="1"/>
    <n v="63"/>
    <n v="72"/>
    <n v="70"/>
    <n v="68.333333333333329"/>
    <n v="205"/>
    <s v="Pass"/>
    <x v="3"/>
    <n v="68.3"/>
  </r>
  <r>
    <x v="0"/>
    <x v="3"/>
    <x v="1"/>
    <x v="1"/>
    <x v="0"/>
    <n v="58"/>
    <n v="67"/>
    <n v="62"/>
    <n v="62.333333333333336"/>
    <n v="187"/>
    <s v="Pass"/>
    <x v="3"/>
    <n v="62.3"/>
  </r>
  <r>
    <x v="0"/>
    <x v="3"/>
    <x v="0"/>
    <x v="0"/>
    <x v="0"/>
    <n v="65"/>
    <n v="67"/>
    <n v="62"/>
    <n v="64.666666666666671"/>
    <n v="194"/>
    <s v="Pass"/>
    <x v="3"/>
    <n v="64.7"/>
  </r>
  <r>
    <x v="1"/>
    <x v="0"/>
    <x v="1"/>
    <x v="0"/>
    <x v="0"/>
    <n v="79"/>
    <n v="67"/>
    <n v="67"/>
    <n v="71"/>
    <n v="213"/>
    <s v="Pass"/>
    <x v="0"/>
    <n v="71"/>
  </r>
  <r>
    <x v="1"/>
    <x v="3"/>
    <x v="0"/>
    <x v="0"/>
    <x v="1"/>
    <n v="68"/>
    <n v="74"/>
    <n v="74"/>
    <n v="72"/>
    <n v="216"/>
    <s v="Pass"/>
    <x v="0"/>
    <n v="72"/>
  </r>
  <r>
    <x v="0"/>
    <x v="3"/>
    <x v="3"/>
    <x v="0"/>
    <x v="0"/>
    <n v="85"/>
    <n v="91"/>
    <n v="89"/>
    <n v="88.333333333333329"/>
    <n v="265"/>
    <s v="Pass"/>
    <x v="1"/>
    <n v="88.3"/>
  </r>
  <r>
    <x v="1"/>
    <x v="0"/>
    <x v="4"/>
    <x v="0"/>
    <x v="1"/>
    <n v="60"/>
    <n v="44"/>
    <n v="47"/>
    <n v="50.333333333333336"/>
    <n v="151"/>
    <s v="Pass"/>
    <x v="3"/>
    <n v="50.3"/>
  </r>
  <r>
    <x v="1"/>
    <x v="1"/>
    <x v="1"/>
    <x v="0"/>
    <x v="1"/>
    <n v="98"/>
    <n v="86"/>
    <n v="90"/>
    <n v="91.333333333333329"/>
    <n v="274"/>
    <s v="Pass"/>
    <x v="1"/>
    <n v="91.3"/>
  </r>
  <r>
    <x v="0"/>
    <x v="1"/>
    <x v="1"/>
    <x v="0"/>
    <x v="0"/>
    <n v="58"/>
    <n v="67"/>
    <n v="72"/>
    <n v="65.666666666666671"/>
    <n v="197"/>
    <s v="Pass"/>
    <x v="3"/>
    <n v="65.7"/>
  </r>
  <r>
    <x v="0"/>
    <x v="3"/>
    <x v="2"/>
    <x v="0"/>
    <x v="0"/>
    <n v="87"/>
    <n v="100"/>
    <n v="100"/>
    <n v="95.666666666666671"/>
    <n v="287"/>
    <s v="Pass"/>
    <x v="1"/>
    <n v="95.7"/>
  </r>
  <r>
    <x v="1"/>
    <x v="4"/>
    <x v="3"/>
    <x v="0"/>
    <x v="1"/>
    <n v="66"/>
    <n v="63"/>
    <n v="64"/>
    <n v="64.333333333333329"/>
    <n v="193"/>
    <s v="Pass"/>
    <x v="3"/>
    <n v="64.3"/>
  </r>
  <r>
    <x v="0"/>
    <x v="0"/>
    <x v="3"/>
    <x v="1"/>
    <x v="0"/>
    <n v="52"/>
    <n v="76"/>
    <n v="70"/>
    <n v="66"/>
    <n v="198"/>
    <s v="Pass"/>
    <x v="3"/>
    <n v="66"/>
  </r>
  <r>
    <x v="0"/>
    <x v="0"/>
    <x v="5"/>
    <x v="0"/>
    <x v="0"/>
    <n v="70"/>
    <n v="64"/>
    <n v="72"/>
    <n v="68.666666666666671"/>
    <n v="206"/>
    <s v="Pass"/>
    <x v="3"/>
    <n v="68.7"/>
  </r>
  <r>
    <x v="0"/>
    <x v="3"/>
    <x v="3"/>
    <x v="1"/>
    <x v="1"/>
    <n v="77"/>
    <n v="89"/>
    <n v="98"/>
    <n v="88"/>
    <n v="264"/>
    <s v="Pass"/>
    <x v="1"/>
    <n v="88"/>
  </r>
  <r>
    <x v="1"/>
    <x v="1"/>
    <x v="4"/>
    <x v="0"/>
    <x v="0"/>
    <n v="62"/>
    <n v="55"/>
    <n v="49"/>
    <n v="55.333333333333336"/>
    <n v="166"/>
    <s v="Pass"/>
    <x v="3"/>
    <n v="55.3"/>
  </r>
  <r>
    <x v="1"/>
    <x v="2"/>
    <x v="3"/>
    <x v="0"/>
    <x v="0"/>
    <n v="54"/>
    <n v="53"/>
    <n v="47"/>
    <n v="51.333333333333336"/>
    <n v="154"/>
    <s v="Pass"/>
    <x v="3"/>
    <n v="51.3"/>
  </r>
  <r>
    <x v="0"/>
    <x v="3"/>
    <x v="1"/>
    <x v="0"/>
    <x v="0"/>
    <n v="51"/>
    <n v="58"/>
    <n v="54"/>
    <n v="54.333333333333336"/>
    <n v="163"/>
    <s v="Pass"/>
    <x v="3"/>
    <n v="54.3"/>
  </r>
  <r>
    <x v="0"/>
    <x v="4"/>
    <x v="0"/>
    <x v="0"/>
    <x v="1"/>
    <n v="99"/>
    <n v="100"/>
    <n v="100"/>
    <n v="99.666666666666671"/>
    <n v="299"/>
    <s v="Pass"/>
    <x v="1"/>
    <n v="99.7"/>
  </r>
  <r>
    <x v="1"/>
    <x v="1"/>
    <x v="4"/>
    <x v="0"/>
    <x v="0"/>
    <n v="84"/>
    <n v="77"/>
    <n v="74"/>
    <n v="78.333333333333329"/>
    <n v="235"/>
    <s v="Pass"/>
    <x v="0"/>
    <n v="78.3"/>
  </r>
  <r>
    <x v="0"/>
    <x v="0"/>
    <x v="0"/>
    <x v="1"/>
    <x v="0"/>
    <n v="75"/>
    <n v="85"/>
    <n v="82"/>
    <n v="80.666666666666671"/>
    <n v="242"/>
    <s v="Pass"/>
    <x v="0"/>
    <n v="80.7"/>
  </r>
  <r>
    <x v="0"/>
    <x v="3"/>
    <x v="0"/>
    <x v="0"/>
    <x v="0"/>
    <n v="78"/>
    <n v="82"/>
    <n v="79"/>
    <n v="79.666666666666671"/>
    <n v="239"/>
    <s v="Pass"/>
    <x v="0"/>
    <n v="79.7"/>
  </r>
  <r>
    <x v="0"/>
    <x v="3"/>
    <x v="5"/>
    <x v="0"/>
    <x v="0"/>
    <n v="51"/>
    <n v="63"/>
    <n v="61"/>
    <n v="58.333333333333336"/>
    <n v="175"/>
    <s v="Pass"/>
    <x v="3"/>
    <n v="58.3"/>
  </r>
  <r>
    <x v="0"/>
    <x v="1"/>
    <x v="1"/>
    <x v="0"/>
    <x v="0"/>
    <n v="55"/>
    <n v="69"/>
    <n v="65"/>
    <n v="63"/>
    <n v="189"/>
    <s v="Pass"/>
    <x v="3"/>
    <n v="63"/>
  </r>
  <r>
    <x v="0"/>
    <x v="1"/>
    <x v="0"/>
    <x v="0"/>
    <x v="1"/>
    <n v="79"/>
    <n v="92"/>
    <n v="89"/>
    <n v="86.666666666666671"/>
    <n v="260"/>
    <s v="Pass"/>
    <x v="1"/>
    <n v="86.7"/>
  </r>
  <r>
    <x v="1"/>
    <x v="0"/>
    <x v="3"/>
    <x v="0"/>
    <x v="1"/>
    <n v="91"/>
    <n v="89"/>
    <n v="92"/>
    <n v="90.666666666666671"/>
    <n v="272"/>
    <s v="Pass"/>
    <x v="1"/>
    <n v="90.7"/>
  </r>
  <r>
    <x v="0"/>
    <x v="1"/>
    <x v="1"/>
    <x v="0"/>
    <x v="1"/>
    <n v="88"/>
    <n v="93"/>
    <n v="93"/>
    <n v="91.333333333333329"/>
    <n v="274"/>
    <s v="Pass"/>
    <x v="1"/>
    <n v="91.3"/>
  </r>
  <r>
    <x v="1"/>
    <x v="3"/>
    <x v="4"/>
    <x v="1"/>
    <x v="0"/>
    <n v="63"/>
    <n v="57"/>
    <n v="56"/>
    <n v="58.666666666666664"/>
    <n v="176"/>
    <s v="Pass"/>
    <x v="3"/>
    <n v="58.7"/>
  </r>
  <r>
    <x v="1"/>
    <x v="4"/>
    <x v="1"/>
    <x v="0"/>
    <x v="0"/>
    <n v="83"/>
    <n v="80"/>
    <n v="73"/>
    <n v="78.666666666666671"/>
    <n v="236"/>
    <s v="Pass"/>
    <x v="0"/>
    <n v="78.7"/>
  </r>
  <r>
    <x v="0"/>
    <x v="0"/>
    <x v="4"/>
    <x v="0"/>
    <x v="0"/>
    <n v="87"/>
    <n v="95"/>
    <n v="86"/>
    <n v="89.333333333333329"/>
    <n v="268"/>
    <s v="Pass"/>
    <x v="1"/>
    <n v="89.3"/>
  </r>
  <r>
    <x v="1"/>
    <x v="0"/>
    <x v="5"/>
    <x v="0"/>
    <x v="0"/>
    <n v="72"/>
    <n v="68"/>
    <n v="67"/>
    <n v="69"/>
    <n v="207"/>
    <s v="Pass"/>
    <x v="3"/>
    <n v="69"/>
  </r>
  <r>
    <x v="1"/>
    <x v="3"/>
    <x v="1"/>
    <x v="0"/>
    <x v="1"/>
    <n v="65"/>
    <n v="77"/>
    <n v="74"/>
    <n v="72"/>
    <n v="216"/>
    <s v="Pass"/>
    <x v="0"/>
    <n v="72"/>
  </r>
  <r>
    <x v="1"/>
    <x v="3"/>
    <x v="2"/>
    <x v="0"/>
    <x v="0"/>
    <n v="82"/>
    <n v="82"/>
    <n v="74"/>
    <n v="79.333333333333329"/>
    <n v="238"/>
    <s v="Pass"/>
    <x v="0"/>
    <n v="79.3"/>
  </r>
  <r>
    <x v="0"/>
    <x v="2"/>
    <x v="0"/>
    <x v="0"/>
    <x v="0"/>
    <n v="51"/>
    <n v="49"/>
    <n v="51"/>
    <n v="50.333333333333336"/>
    <n v="151"/>
    <s v="Pass"/>
    <x v="3"/>
    <n v="50.3"/>
  </r>
  <r>
    <x v="1"/>
    <x v="3"/>
    <x v="2"/>
    <x v="0"/>
    <x v="0"/>
    <n v="89"/>
    <n v="84"/>
    <n v="82"/>
    <n v="85"/>
    <n v="255"/>
    <s v="Pass"/>
    <x v="1"/>
    <n v="85"/>
  </r>
  <r>
    <x v="1"/>
    <x v="1"/>
    <x v="5"/>
    <x v="1"/>
    <x v="1"/>
    <n v="53"/>
    <n v="37"/>
    <n v="40"/>
    <n v="43.333333333333336"/>
    <n v="130"/>
    <s v="Fail"/>
    <x v="2"/>
    <n v="43.3"/>
  </r>
  <r>
    <x v="1"/>
    <x v="4"/>
    <x v="1"/>
    <x v="1"/>
    <x v="1"/>
    <n v="87"/>
    <n v="74"/>
    <n v="70"/>
    <n v="77"/>
    <n v="231"/>
    <s v="Pass"/>
    <x v="0"/>
    <n v="77"/>
  </r>
  <r>
    <x v="0"/>
    <x v="1"/>
    <x v="1"/>
    <x v="0"/>
    <x v="1"/>
    <n v="75"/>
    <n v="81"/>
    <n v="84"/>
    <n v="80"/>
    <n v="240"/>
    <s v="Pass"/>
    <x v="0"/>
    <n v="80"/>
  </r>
  <r>
    <x v="1"/>
    <x v="3"/>
    <x v="0"/>
    <x v="1"/>
    <x v="1"/>
    <n v="74"/>
    <n v="79"/>
    <n v="75"/>
    <n v="76"/>
    <n v="228"/>
    <s v="Pass"/>
    <x v="0"/>
    <n v="76"/>
  </r>
  <r>
    <x v="1"/>
    <x v="1"/>
    <x v="0"/>
    <x v="0"/>
    <x v="0"/>
    <n v="58"/>
    <n v="55"/>
    <n v="48"/>
    <n v="53.666666666666664"/>
    <n v="161"/>
    <s v="Pass"/>
    <x v="3"/>
    <n v="53.7"/>
  </r>
  <r>
    <x v="1"/>
    <x v="0"/>
    <x v="5"/>
    <x v="0"/>
    <x v="1"/>
    <n v="51"/>
    <n v="54"/>
    <n v="41"/>
    <n v="48.666666666666664"/>
    <n v="146"/>
    <s v="Fail"/>
    <x v="2"/>
    <n v="48.7"/>
  </r>
  <r>
    <x v="1"/>
    <x v="4"/>
    <x v="4"/>
    <x v="0"/>
    <x v="0"/>
    <n v="70"/>
    <n v="55"/>
    <n v="56"/>
    <n v="60.333333333333336"/>
    <n v="181"/>
    <s v="Pass"/>
    <x v="3"/>
    <n v="60.3"/>
  </r>
  <r>
    <x v="0"/>
    <x v="1"/>
    <x v="3"/>
    <x v="0"/>
    <x v="0"/>
    <n v="59"/>
    <n v="66"/>
    <n v="67"/>
    <n v="64"/>
    <n v="192"/>
    <s v="Pass"/>
    <x v="3"/>
    <n v="64"/>
  </r>
  <r>
    <x v="1"/>
    <x v="3"/>
    <x v="1"/>
    <x v="0"/>
    <x v="1"/>
    <n v="71"/>
    <n v="61"/>
    <n v="69"/>
    <n v="67"/>
    <n v="201"/>
    <s v="Pass"/>
    <x v="3"/>
    <n v="67"/>
  </r>
  <r>
    <x v="0"/>
    <x v="3"/>
    <x v="5"/>
    <x v="0"/>
    <x v="0"/>
    <n v="76"/>
    <n v="72"/>
    <n v="71"/>
    <n v="73"/>
    <n v="219"/>
    <s v="Pass"/>
    <x v="0"/>
    <n v="73"/>
  </r>
  <r>
    <x v="0"/>
    <x v="1"/>
    <x v="1"/>
    <x v="1"/>
    <x v="0"/>
    <n v="59"/>
    <n v="62"/>
    <n v="64"/>
    <n v="61.666666666666664"/>
    <n v="185"/>
    <s v="Pass"/>
    <x v="3"/>
    <n v="61.7"/>
  </r>
  <r>
    <x v="0"/>
    <x v="4"/>
    <x v="1"/>
    <x v="1"/>
    <x v="1"/>
    <n v="42"/>
    <n v="55"/>
    <n v="54"/>
    <n v="50.333333333333336"/>
    <n v="151"/>
    <s v="Pass"/>
    <x v="3"/>
    <n v="50.3"/>
  </r>
  <r>
    <x v="1"/>
    <x v="2"/>
    <x v="4"/>
    <x v="0"/>
    <x v="0"/>
    <n v="57"/>
    <n v="43"/>
    <n v="47"/>
    <n v="49"/>
    <n v="147"/>
    <s v="Fail"/>
    <x v="2"/>
    <n v="49"/>
  </r>
  <r>
    <x v="1"/>
    <x v="3"/>
    <x v="1"/>
    <x v="0"/>
    <x v="0"/>
    <n v="88"/>
    <n v="73"/>
    <n v="78"/>
    <n v="79.666666666666671"/>
    <n v="239"/>
    <s v="Pass"/>
    <x v="0"/>
    <n v="79.7"/>
  </r>
  <r>
    <x v="0"/>
    <x v="1"/>
    <x v="1"/>
    <x v="1"/>
    <x v="0"/>
    <n v="22"/>
    <n v="39"/>
    <n v="33"/>
    <n v="31.333333333333332"/>
    <n v="94"/>
    <s v="Fail"/>
    <x v="2"/>
    <n v="31.3"/>
  </r>
  <r>
    <x v="1"/>
    <x v="0"/>
    <x v="5"/>
    <x v="0"/>
    <x v="0"/>
    <n v="88"/>
    <n v="84"/>
    <n v="75"/>
    <n v="82.333333333333329"/>
    <n v="247"/>
    <s v="Pass"/>
    <x v="0"/>
    <n v="82.3"/>
  </r>
  <r>
    <x v="1"/>
    <x v="1"/>
    <x v="3"/>
    <x v="1"/>
    <x v="0"/>
    <n v="73"/>
    <n v="68"/>
    <n v="66"/>
    <n v="69"/>
    <n v="207"/>
    <s v="Pass"/>
    <x v="3"/>
    <n v="69"/>
  </r>
  <r>
    <x v="0"/>
    <x v="3"/>
    <x v="0"/>
    <x v="0"/>
    <x v="1"/>
    <n v="68"/>
    <n v="75"/>
    <n v="81"/>
    <n v="74.666666666666671"/>
    <n v="224"/>
    <s v="Pass"/>
    <x v="0"/>
    <n v="74.7"/>
  </r>
  <r>
    <x v="1"/>
    <x v="4"/>
    <x v="3"/>
    <x v="1"/>
    <x v="1"/>
    <n v="100"/>
    <n v="100"/>
    <n v="93"/>
    <n v="97.666666666666671"/>
    <n v="293"/>
    <s v="Pass"/>
    <x v="1"/>
    <n v="97.7"/>
  </r>
  <r>
    <x v="1"/>
    <x v="2"/>
    <x v="5"/>
    <x v="0"/>
    <x v="1"/>
    <n v="62"/>
    <n v="67"/>
    <n v="69"/>
    <n v="66"/>
    <n v="198"/>
    <s v="Pass"/>
    <x v="3"/>
    <n v="66"/>
  </r>
  <r>
    <x v="1"/>
    <x v="2"/>
    <x v="0"/>
    <x v="0"/>
    <x v="0"/>
    <n v="77"/>
    <n v="67"/>
    <n v="68"/>
    <n v="70.666666666666671"/>
    <n v="212"/>
    <s v="Pass"/>
    <x v="0"/>
    <n v="70.7"/>
  </r>
  <r>
    <x v="0"/>
    <x v="0"/>
    <x v="3"/>
    <x v="0"/>
    <x v="1"/>
    <n v="59"/>
    <n v="70"/>
    <n v="66"/>
    <n v="65"/>
    <n v="195"/>
    <s v="Pass"/>
    <x v="3"/>
    <n v="65"/>
  </r>
  <r>
    <x v="1"/>
    <x v="3"/>
    <x v="0"/>
    <x v="0"/>
    <x v="0"/>
    <n v="54"/>
    <n v="49"/>
    <n v="47"/>
    <n v="50"/>
    <n v="150"/>
    <s v="Pass"/>
    <x v="3"/>
    <n v="50"/>
  </r>
  <r>
    <x v="1"/>
    <x v="3"/>
    <x v="5"/>
    <x v="0"/>
    <x v="0"/>
    <n v="62"/>
    <n v="67"/>
    <n v="61"/>
    <n v="63.333333333333336"/>
    <n v="190"/>
    <s v="Pass"/>
    <x v="3"/>
    <n v="63.3"/>
  </r>
  <r>
    <x v="0"/>
    <x v="1"/>
    <x v="1"/>
    <x v="0"/>
    <x v="1"/>
    <n v="70"/>
    <n v="89"/>
    <n v="88"/>
    <n v="82.333333333333329"/>
    <n v="247"/>
    <s v="Pass"/>
    <x v="0"/>
    <n v="82.3"/>
  </r>
  <r>
    <x v="0"/>
    <x v="4"/>
    <x v="4"/>
    <x v="1"/>
    <x v="1"/>
    <n v="66"/>
    <n v="74"/>
    <n v="78"/>
    <n v="72.666666666666671"/>
    <n v="218"/>
    <s v="Pass"/>
    <x v="0"/>
    <n v="72.7"/>
  </r>
  <r>
    <x v="1"/>
    <x v="0"/>
    <x v="1"/>
    <x v="1"/>
    <x v="0"/>
    <n v="60"/>
    <n v="60"/>
    <n v="60"/>
    <n v="60"/>
    <n v="180"/>
    <s v="Pass"/>
    <x v="3"/>
    <n v="60"/>
  </r>
  <r>
    <x v="0"/>
    <x v="0"/>
    <x v="3"/>
    <x v="0"/>
    <x v="1"/>
    <n v="61"/>
    <n v="86"/>
    <n v="87"/>
    <n v="78"/>
    <n v="234"/>
    <s v="Pass"/>
    <x v="0"/>
    <n v="78"/>
  </r>
  <r>
    <x v="1"/>
    <x v="3"/>
    <x v="3"/>
    <x v="1"/>
    <x v="0"/>
    <n v="66"/>
    <n v="62"/>
    <n v="64"/>
    <n v="64"/>
    <n v="192"/>
    <s v="Pass"/>
    <x v="3"/>
    <n v="64"/>
  </r>
  <r>
    <x v="1"/>
    <x v="0"/>
    <x v="3"/>
    <x v="1"/>
    <x v="1"/>
    <n v="82"/>
    <n v="78"/>
    <n v="74"/>
    <n v="78"/>
    <n v="234"/>
    <s v="Pass"/>
    <x v="0"/>
    <n v="78"/>
  </r>
  <r>
    <x v="0"/>
    <x v="4"/>
    <x v="1"/>
    <x v="1"/>
    <x v="1"/>
    <n v="75"/>
    <n v="88"/>
    <n v="85"/>
    <n v="82.666666666666671"/>
    <n v="248"/>
    <s v="Pass"/>
    <x v="0"/>
    <n v="82.7"/>
  </r>
  <r>
    <x v="1"/>
    <x v="0"/>
    <x v="2"/>
    <x v="1"/>
    <x v="0"/>
    <n v="49"/>
    <n v="53"/>
    <n v="52"/>
    <n v="51.333333333333336"/>
    <n v="154"/>
    <s v="Pass"/>
    <x v="3"/>
    <n v="51.3"/>
  </r>
  <r>
    <x v="1"/>
    <x v="1"/>
    <x v="4"/>
    <x v="0"/>
    <x v="0"/>
    <n v="52"/>
    <n v="53"/>
    <n v="49"/>
    <n v="51.333333333333336"/>
    <n v="154"/>
    <s v="Pass"/>
    <x v="3"/>
    <n v="51.3"/>
  </r>
  <r>
    <x v="0"/>
    <x v="4"/>
    <x v="2"/>
    <x v="0"/>
    <x v="0"/>
    <n v="81"/>
    <n v="92"/>
    <n v="91"/>
    <n v="88"/>
    <n v="264"/>
    <s v="Pass"/>
    <x v="1"/>
    <n v="88"/>
  </r>
  <r>
    <x v="0"/>
    <x v="1"/>
    <x v="0"/>
    <x v="0"/>
    <x v="1"/>
    <n v="96"/>
    <n v="100"/>
    <n v="100"/>
    <n v="98.666666666666671"/>
    <n v="296"/>
    <s v="Pass"/>
    <x v="1"/>
    <n v="98.7"/>
  </r>
  <r>
    <x v="1"/>
    <x v="1"/>
    <x v="4"/>
    <x v="1"/>
    <x v="1"/>
    <n v="53"/>
    <n v="51"/>
    <n v="51"/>
    <n v="51.666666666666664"/>
    <n v="155"/>
    <s v="Pass"/>
    <x v="3"/>
    <n v="51.7"/>
  </r>
  <r>
    <x v="0"/>
    <x v="0"/>
    <x v="2"/>
    <x v="1"/>
    <x v="1"/>
    <n v="58"/>
    <n v="76"/>
    <n v="78"/>
    <n v="70.666666666666671"/>
    <n v="212"/>
    <s v="Pass"/>
    <x v="0"/>
    <n v="70.7"/>
  </r>
  <r>
    <x v="0"/>
    <x v="0"/>
    <x v="4"/>
    <x v="0"/>
    <x v="1"/>
    <n v="68"/>
    <n v="83"/>
    <n v="78"/>
    <n v="76.333333333333329"/>
    <n v="229"/>
    <s v="Pass"/>
    <x v="0"/>
    <n v="76.3"/>
  </r>
  <r>
    <x v="0"/>
    <x v="1"/>
    <x v="1"/>
    <x v="1"/>
    <x v="1"/>
    <n v="67"/>
    <n v="75"/>
    <n v="70"/>
    <n v="70.666666666666671"/>
    <n v="212"/>
    <s v="Pass"/>
    <x v="0"/>
    <n v="70.7"/>
  </r>
  <r>
    <x v="1"/>
    <x v="2"/>
    <x v="4"/>
    <x v="0"/>
    <x v="1"/>
    <n v="72"/>
    <n v="73"/>
    <n v="74"/>
    <n v="73"/>
    <n v="219"/>
    <s v="Pass"/>
    <x v="0"/>
    <n v="73"/>
  </r>
  <r>
    <x v="1"/>
    <x v="4"/>
    <x v="5"/>
    <x v="0"/>
    <x v="0"/>
    <n v="94"/>
    <n v="88"/>
    <n v="78"/>
    <n v="86.666666666666671"/>
    <n v="260"/>
    <s v="Pass"/>
    <x v="1"/>
    <n v="86.7"/>
  </r>
  <r>
    <x v="0"/>
    <x v="3"/>
    <x v="1"/>
    <x v="0"/>
    <x v="0"/>
    <n v="79"/>
    <n v="86"/>
    <n v="81"/>
    <n v="82"/>
    <n v="246"/>
    <s v="Pass"/>
    <x v="0"/>
    <n v="82"/>
  </r>
  <r>
    <x v="0"/>
    <x v="1"/>
    <x v="3"/>
    <x v="0"/>
    <x v="0"/>
    <n v="63"/>
    <n v="67"/>
    <n v="70"/>
    <n v="66.666666666666671"/>
    <n v="200"/>
    <s v="Pass"/>
    <x v="3"/>
    <n v="66.7"/>
  </r>
  <r>
    <x v="0"/>
    <x v="1"/>
    <x v="0"/>
    <x v="1"/>
    <x v="1"/>
    <n v="43"/>
    <n v="51"/>
    <n v="54"/>
    <n v="49.333333333333336"/>
    <n v="148"/>
    <s v="Fail"/>
    <x v="2"/>
    <n v="49.3"/>
  </r>
  <r>
    <x v="0"/>
    <x v="1"/>
    <x v="2"/>
    <x v="0"/>
    <x v="1"/>
    <n v="81"/>
    <n v="91"/>
    <n v="87"/>
    <n v="86.333333333333329"/>
    <n v="259"/>
    <s v="Pass"/>
    <x v="1"/>
    <n v="86.3"/>
  </r>
  <r>
    <x v="0"/>
    <x v="0"/>
    <x v="4"/>
    <x v="1"/>
    <x v="1"/>
    <n v="46"/>
    <n v="54"/>
    <n v="58"/>
    <n v="52.666666666666664"/>
    <n v="158"/>
    <s v="Pass"/>
    <x v="3"/>
    <n v="52.7"/>
  </r>
  <r>
    <x v="0"/>
    <x v="1"/>
    <x v="3"/>
    <x v="0"/>
    <x v="1"/>
    <n v="71"/>
    <n v="77"/>
    <n v="77"/>
    <n v="75"/>
    <n v="225"/>
    <s v="Pass"/>
    <x v="0"/>
    <n v="75"/>
  </r>
  <r>
    <x v="0"/>
    <x v="0"/>
    <x v="2"/>
    <x v="1"/>
    <x v="1"/>
    <n v="52"/>
    <n v="70"/>
    <n v="62"/>
    <n v="61.333333333333336"/>
    <n v="184"/>
    <s v="Pass"/>
    <x v="3"/>
    <n v="61.3"/>
  </r>
  <r>
    <x v="0"/>
    <x v="3"/>
    <x v="5"/>
    <x v="0"/>
    <x v="1"/>
    <n v="97"/>
    <n v="100"/>
    <n v="100"/>
    <n v="99"/>
    <n v="297"/>
    <s v="Pass"/>
    <x v="1"/>
    <n v="99"/>
  </r>
  <r>
    <x v="1"/>
    <x v="1"/>
    <x v="2"/>
    <x v="1"/>
    <x v="1"/>
    <n v="62"/>
    <n v="68"/>
    <n v="75"/>
    <n v="68.333333333333329"/>
    <n v="205"/>
    <s v="Pass"/>
    <x v="3"/>
    <n v="68.3"/>
  </r>
  <r>
    <x v="0"/>
    <x v="1"/>
    <x v="1"/>
    <x v="1"/>
    <x v="0"/>
    <n v="46"/>
    <n v="64"/>
    <n v="66"/>
    <n v="58.666666666666664"/>
    <n v="176"/>
    <s v="Pass"/>
    <x v="3"/>
    <n v="58.7"/>
  </r>
  <r>
    <x v="0"/>
    <x v="4"/>
    <x v="4"/>
    <x v="0"/>
    <x v="0"/>
    <n v="50"/>
    <n v="50"/>
    <n v="47"/>
    <n v="49"/>
    <n v="147"/>
    <s v="Fail"/>
    <x v="2"/>
    <n v="49"/>
  </r>
  <r>
    <x v="0"/>
    <x v="3"/>
    <x v="3"/>
    <x v="0"/>
    <x v="0"/>
    <n v="65"/>
    <n v="69"/>
    <n v="70"/>
    <n v="68"/>
    <n v="204"/>
    <s v="Pass"/>
    <x v="3"/>
    <n v="68"/>
  </r>
  <r>
    <x v="1"/>
    <x v="1"/>
    <x v="5"/>
    <x v="1"/>
    <x v="1"/>
    <n v="45"/>
    <n v="52"/>
    <n v="49"/>
    <n v="48.666666666666664"/>
    <n v="146"/>
    <s v="Fail"/>
    <x v="2"/>
    <n v="48.7"/>
  </r>
  <r>
    <x v="1"/>
    <x v="1"/>
    <x v="3"/>
    <x v="1"/>
    <x v="1"/>
    <n v="65"/>
    <n v="67"/>
    <n v="65"/>
    <n v="65.666666666666671"/>
    <n v="197"/>
    <s v="Pass"/>
    <x v="3"/>
    <n v="65.7"/>
  </r>
  <r>
    <x v="1"/>
    <x v="4"/>
    <x v="4"/>
    <x v="0"/>
    <x v="0"/>
    <n v="80"/>
    <n v="76"/>
    <n v="65"/>
    <n v="73.666666666666671"/>
    <n v="221"/>
    <s v="Pass"/>
    <x v="0"/>
    <n v="73.7"/>
  </r>
  <r>
    <x v="1"/>
    <x v="3"/>
    <x v="5"/>
    <x v="0"/>
    <x v="1"/>
    <n v="62"/>
    <n v="66"/>
    <n v="68"/>
    <n v="65.333333333333329"/>
    <n v="196"/>
    <s v="Pass"/>
    <x v="3"/>
    <n v="65.3"/>
  </r>
  <r>
    <x v="1"/>
    <x v="0"/>
    <x v="5"/>
    <x v="1"/>
    <x v="0"/>
    <n v="48"/>
    <n v="52"/>
    <n v="45"/>
    <n v="48.333333333333336"/>
    <n v="145"/>
    <s v="Fail"/>
    <x v="2"/>
    <n v="48.3"/>
  </r>
  <r>
    <x v="0"/>
    <x v="1"/>
    <x v="0"/>
    <x v="0"/>
    <x v="0"/>
    <n v="77"/>
    <n v="88"/>
    <n v="87"/>
    <n v="84"/>
    <n v="252"/>
    <s v="Pass"/>
    <x v="0"/>
    <n v="84"/>
  </r>
  <r>
    <x v="0"/>
    <x v="4"/>
    <x v="3"/>
    <x v="0"/>
    <x v="0"/>
    <n v="66"/>
    <n v="65"/>
    <n v="69"/>
    <n v="66.666666666666671"/>
    <n v="200"/>
    <s v="Pass"/>
    <x v="3"/>
    <n v="66.7"/>
  </r>
  <r>
    <x v="1"/>
    <x v="3"/>
    <x v="1"/>
    <x v="0"/>
    <x v="1"/>
    <n v="76"/>
    <n v="83"/>
    <n v="79"/>
    <n v="79.333333333333329"/>
    <n v="238"/>
    <s v="Pass"/>
    <x v="0"/>
    <n v="79.3"/>
  </r>
  <r>
    <x v="0"/>
    <x v="0"/>
    <x v="5"/>
    <x v="0"/>
    <x v="0"/>
    <n v="62"/>
    <n v="64"/>
    <n v="66"/>
    <n v="64"/>
    <n v="192"/>
    <s v="Pass"/>
    <x v="3"/>
    <n v="64"/>
  </r>
  <r>
    <x v="1"/>
    <x v="3"/>
    <x v="1"/>
    <x v="0"/>
    <x v="1"/>
    <n v="77"/>
    <n v="62"/>
    <n v="62"/>
    <n v="67"/>
    <n v="201"/>
    <s v="Pass"/>
    <x v="3"/>
    <n v="67"/>
  </r>
  <r>
    <x v="0"/>
    <x v="1"/>
    <x v="2"/>
    <x v="0"/>
    <x v="1"/>
    <n v="69"/>
    <n v="84"/>
    <n v="85"/>
    <n v="79.333333333333329"/>
    <n v="238"/>
    <s v="Pass"/>
    <x v="0"/>
    <n v="79.3"/>
  </r>
  <r>
    <x v="1"/>
    <x v="3"/>
    <x v="3"/>
    <x v="0"/>
    <x v="0"/>
    <n v="61"/>
    <n v="55"/>
    <n v="52"/>
    <n v="56"/>
    <n v="168"/>
    <s v="Pass"/>
    <x v="3"/>
    <n v="56"/>
  </r>
  <r>
    <x v="1"/>
    <x v="1"/>
    <x v="5"/>
    <x v="1"/>
    <x v="1"/>
    <n v="59"/>
    <n v="69"/>
    <n v="65"/>
    <n v="64.333333333333329"/>
    <n v="193"/>
    <s v="Pass"/>
    <x v="3"/>
    <n v="64.3"/>
  </r>
  <r>
    <x v="1"/>
    <x v="4"/>
    <x v="4"/>
    <x v="1"/>
    <x v="0"/>
    <n v="55"/>
    <n v="56"/>
    <n v="51"/>
    <n v="54"/>
    <n v="162"/>
    <s v="Pass"/>
    <x v="3"/>
    <n v="54"/>
  </r>
  <r>
    <x v="0"/>
    <x v="0"/>
    <x v="1"/>
    <x v="1"/>
    <x v="0"/>
    <n v="45"/>
    <n v="53"/>
    <n v="55"/>
    <n v="51"/>
    <n v="153"/>
    <s v="Pass"/>
    <x v="3"/>
    <n v="51"/>
  </r>
  <r>
    <x v="0"/>
    <x v="0"/>
    <x v="0"/>
    <x v="1"/>
    <x v="0"/>
    <n v="78"/>
    <n v="79"/>
    <n v="76"/>
    <n v="77.666666666666671"/>
    <n v="233"/>
    <s v="Pass"/>
    <x v="0"/>
    <n v="77.7"/>
  </r>
  <r>
    <x v="0"/>
    <x v="1"/>
    <x v="3"/>
    <x v="0"/>
    <x v="1"/>
    <n v="67"/>
    <n v="84"/>
    <n v="86"/>
    <n v="79"/>
    <n v="237"/>
    <s v="Pass"/>
    <x v="0"/>
    <n v="79"/>
  </r>
  <r>
    <x v="0"/>
    <x v="3"/>
    <x v="1"/>
    <x v="1"/>
    <x v="0"/>
    <n v="65"/>
    <n v="81"/>
    <n v="77"/>
    <n v="74.333333333333329"/>
    <n v="223"/>
    <s v="Pass"/>
    <x v="0"/>
    <n v="74.3"/>
  </r>
  <r>
    <x v="1"/>
    <x v="1"/>
    <x v="3"/>
    <x v="0"/>
    <x v="0"/>
    <n v="69"/>
    <n v="77"/>
    <n v="69"/>
    <n v="71.666666666666671"/>
    <n v="215"/>
    <s v="Pass"/>
    <x v="0"/>
    <n v="71.7"/>
  </r>
  <r>
    <x v="0"/>
    <x v="0"/>
    <x v="3"/>
    <x v="0"/>
    <x v="0"/>
    <n v="57"/>
    <n v="69"/>
    <n v="68"/>
    <n v="64.666666666666671"/>
    <n v="194"/>
    <s v="Pass"/>
    <x v="3"/>
    <n v="64.7"/>
  </r>
  <r>
    <x v="1"/>
    <x v="1"/>
    <x v="1"/>
    <x v="0"/>
    <x v="0"/>
    <n v="59"/>
    <n v="41"/>
    <n v="42"/>
    <n v="47.333333333333336"/>
    <n v="142"/>
    <s v="Fail"/>
    <x v="2"/>
    <n v="47.3"/>
  </r>
  <r>
    <x v="1"/>
    <x v="3"/>
    <x v="5"/>
    <x v="0"/>
    <x v="1"/>
    <n v="74"/>
    <n v="71"/>
    <n v="78"/>
    <n v="74.333333333333329"/>
    <n v="223"/>
    <s v="Pass"/>
    <x v="0"/>
    <n v="74.3"/>
  </r>
  <r>
    <x v="1"/>
    <x v="4"/>
    <x v="0"/>
    <x v="0"/>
    <x v="0"/>
    <n v="82"/>
    <n v="62"/>
    <n v="62"/>
    <n v="68.666666666666671"/>
    <n v="206"/>
    <s v="Pass"/>
    <x v="3"/>
    <n v="68.7"/>
  </r>
  <r>
    <x v="1"/>
    <x v="4"/>
    <x v="4"/>
    <x v="0"/>
    <x v="1"/>
    <n v="81"/>
    <n v="80"/>
    <n v="76"/>
    <n v="79"/>
    <n v="237"/>
    <s v="Pass"/>
    <x v="0"/>
    <n v="79"/>
  </r>
  <r>
    <x v="0"/>
    <x v="0"/>
    <x v="1"/>
    <x v="1"/>
    <x v="0"/>
    <n v="74"/>
    <n v="81"/>
    <n v="76"/>
    <n v="77"/>
    <n v="231"/>
    <s v="Pass"/>
    <x v="0"/>
    <n v="77"/>
  </r>
  <r>
    <x v="0"/>
    <x v="0"/>
    <x v="1"/>
    <x v="1"/>
    <x v="0"/>
    <n v="58"/>
    <n v="61"/>
    <n v="66"/>
    <n v="61.666666666666664"/>
    <n v="185"/>
    <s v="Pass"/>
    <x v="3"/>
    <n v="61.7"/>
  </r>
  <r>
    <x v="1"/>
    <x v="3"/>
    <x v="5"/>
    <x v="1"/>
    <x v="1"/>
    <n v="80"/>
    <n v="79"/>
    <n v="79"/>
    <n v="79.333333333333329"/>
    <n v="238"/>
    <s v="Pass"/>
    <x v="0"/>
    <n v="79.3"/>
  </r>
  <r>
    <x v="1"/>
    <x v="1"/>
    <x v="1"/>
    <x v="1"/>
    <x v="0"/>
    <n v="35"/>
    <n v="28"/>
    <n v="27"/>
    <n v="30"/>
    <n v="90"/>
    <s v="Fail"/>
    <x v="2"/>
    <n v="30"/>
  </r>
  <r>
    <x v="0"/>
    <x v="1"/>
    <x v="4"/>
    <x v="1"/>
    <x v="0"/>
    <n v="42"/>
    <n v="62"/>
    <n v="60"/>
    <n v="54.666666666666664"/>
    <n v="164"/>
    <s v="Pass"/>
    <x v="3"/>
    <n v="54.7"/>
  </r>
  <r>
    <x v="1"/>
    <x v="1"/>
    <x v="3"/>
    <x v="1"/>
    <x v="1"/>
    <n v="60"/>
    <n v="51"/>
    <n v="56"/>
    <n v="55.666666666666664"/>
    <n v="167"/>
    <s v="Pass"/>
    <x v="3"/>
    <n v="55.7"/>
  </r>
  <r>
    <x v="1"/>
    <x v="4"/>
    <x v="4"/>
    <x v="0"/>
    <x v="1"/>
    <n v="87"/>
    <n v="91"/>
    <n v="81"/>
    <n v="86.333333333333329"/>
    <n v="259"/>
    <s v="Pass"/>
    <x v="1"/>
    <n v="86.3"/>
  </r>
  <r>
    <x v="1"/>
    <x v="0"/>
    <x v="5"/>
    <x v="0"/>
    <x v="1"/>
    <n v="84"/>
    <n v="83"/>
    <n v="75"/>
    <n v="80.666666666666671"/>
    <n v="242"/>
    <s v="Pass"/>
    <x v="0"/>
    <n v="80.7"/>
  </r>
  <r>
    <x v="0"/>
    <x v="4"/>
    <x v="3"/>
    <x v="1"/>
    <x v="1"/>
    <n v="83"/>
    <n v="86"/>
    <n v="88"/>
    <n v="85.666666666666671"/>
    <n v="257"/>
    <s v="Pass"/>
    <x v="1"/>
    <n v="85.7"/>
  </r>
  <r>
    <x v="0"/>
    <x v="1"/>
    <x v="4"/>
    <x v="1"/>
    <x v="0"/>
    <n v="34"/>
    <n v="42"/>
    <n v="39"/>
    <n v="38.333333333333336"/>
    <n v="115"/>
    <s v="Fail"/>
    <x v="2"/>
    <n v="38.299999999999997"/>
  </r>
  <r>
    <x v="1"/>
    <x v="0"/>
    <x v="4"/>
    <x v="1"/>
    <x v="0"/>
    <n v="66"/>
    <n v="77"/>
    <n v="70"/>
    <n v="71"/>
    <n v="213"/>
    <s v="Pass"/>
    <x v="0"/>
    <n v="71"/>
  </r>
  <r>
    <x v="1"/>
    <x v="0"/>
    <x v="5"/>
    <x v="0"/>
    <x v="1"/>
    <n v="61"/>
    <n v="56"/>
    <n v="56"/>
    <n v="57.666666666666664"/>
    <n v="173"/>
    <s v="Pass"/>
    <x v="3"/>
    <n v="57.7"/>
  </r>
  <r>
    <x v="0"/>
    <x v="3"/>
    <x v="4"/>
    <x v="0"/>
    <x v="1"/>
    <n v="56"/>
    <n v="68"/>
    <n v="74"/>
    <n v="66"/>
    <n v="198"/>
    <s v="Pass"/>
    <x v="3"/>
    <n v="66"/>
  </r>
  <r>
    <x v="1"/>
    <x v="0"/>
    <x v="3"/>
    <x v="0"/>
    <x v="0"/>
    <n v="87"/>
    <n v="85"/>
    <n v="73"/>
    <n v="81.666666666666671"/>
    <n v="245"/>
    <s v="Pass"/>
    <x v="0"/>
    <n v="81.7"/>
  </r>
  <r>
    <x v="0"/>
    <x v="1"/>
    <x v="5"/>
    <x v="1"/>
    <x v="0"/>
    <n v="55"/>
    <n v="65"/>
    <n v="62"/>
    <n v="60.666666666666664"/>
    <n v="182"/>
    <s v="Pass"/>
    <x v="3"/>
    <n v="60.7"/>
  </r>
  <r>
    <x v="1"/>
    <x v="3"/>
    <x v="5"/>
    <x v="0"/>
    <x v="0"/>
    <n v="86"/>
    <n v="80"/>
    <n v="75"/>
    <n v="80.333333333333329"/>
    <n v="241"/>
    <s v="Pass"/>
    <x v="0"/>
    <n v="80.3"/>
  </r>
  <r>
    <x v="0"/>
    <x v="0"/>
    <x v="3"/>
    <x v="0"/>
    <x v="1"/>
    <n v="52"/>
    <n v="66"/>
    <n v="73"/>
    <n v="63.666666666666664"/>
    <n v="191"/>
    <s v="Pass"/>
    <x v="3"/>
    <n v="63.7"/>
  </r>
  <r>
    <x v="0"/>
    <x v="4"/>
    <x v="2"/>
    <x v="1"/>
    <x v="0"/>
    <n v="45"/>
    <n v="56"/>
    <n v="54"/>
    <n v="51.666666666666664"/>
    <n v="155"/>
    <s v="Pass"/>
    <x v="3"/>
    <n v="51.7"/>
  </r>
  <r>
    <x v="0"/>
    <x v="1"/>
    <x v="1"/>
    <x v="0"/>
    <x v="0"/>
    <n v="72"/>
    <n v="72"/>
    <n v="71"/>
    <n v="71.666666666666671"/>
    <n v="215"/>
    <s v="Pass"/>
    <x v="0"/>
    <n v="71.7"/>
  </r>
  <r>
    <x v="1"/>
    <x v="3"/>
    <x v="4"/>
    <x v="0"/>
    <x v="0"/>
    <n v="57"/>
    <n v="50"/>
    <n v="54"/>
    <n v="53.666666666666664"/>
    <n v="161"/>
    <s v="Pass"/>
    <x v="3"/>
    <n v="53.7"/>
  </r>
  <r>
    <x v="1"/>
    <x v="2"/>
    <x v="5"/>
    <x v="1"/>
    <x v="0"/>
    <n v="68"/>
    <n v="72"/>
    <n v="64"/>
    <n v="68"/>
    <n v="204"/>
    <s v="Pass"/>
    <x v="3"/>
    <n v="68"/>
  </r>
  <r>
    <x v="0"/>
    <x v="1"/>
    <x v="1"/>
    <x v="0"/>
    <x v="1"/>
    <n v="88"/>
    <n v="95"/>
    <n v="94"/>
    <n v="92.333333333333329"/>
    <n v="277"/>
    <s v="Pass"/>
    <x v="1"/>
    <n v="92.3"/>
  </r>
  <r>
    <x v="1"/>
    <x v="3"/>
    <x v="1"/>
    <x v="0"/>
    <x v="0"/>
    <n v="76"/>
    <n v="64"/>
    <n v="66"/>
    <n v="68.666666666666671"/>
    <n v="206"/>
    <s v="Pass"/>
    <x v="3"/>
    <n v="68.7"/>
  </r>
  <r>
    <x v="1"/>
    <x v="1"/>
    <x v="3"/>
    <x v="0"/>
    <x v="0"/>
    <n v="46"/>
    <n v="43"/>
    <n v="42"/>
    <n v="43.666666666666664"/>
    <n v="131"/>
    <s v="Fail"/>
    <x v="2"/>
    <n v="43.7"/>
  </r>
  <r>
    <x v="0"/>
    <x v="0"/>
    <x v="0"/>
    <x v="0"/>
    <x v="0"/>
    <n v="67"/>
    <n v="86"/>
    <n v="83"/>
    <n v="78.666666666666671"/>
    <n v="236"/>
    <s v="Pass"/>
    <x v="0"/>
    <n v="78.7"/>
  </r>
  <r>
    <x v="1"/>
    <x v="4"/>
    <x v="5"/>
    <x v="0"/>
    <x v="0"/>
    <n v="92"/>
    <n v="87"/>
    <n v="78"/>
    <n v="85.666666666666671"/>
    <n v="257"/>
    <s v="Pass"/>
    <x v="1"/>
    <n v="85.7"/>
  </r>
  <r>
    <x v="1"/>
    <x v="1"/>
    <x v="0"/>
    <x v="0"/>
    <x v="1"/>
    <n v="83"/>
    <n v="82"/>
    <n v="84"/>
    <n v="83"/>
    <n v="249"/>
    <s v="Pass"/>
    <x v="0"/>
    <n v="83"/>
  </r>
  <r>
    <x v="1"/>
    <x v="3"/>
    <x v="3"/>
    <x v="0"/>
    <x v="0"/>
    <n v="80"/>
    <n v="75"/>
    <n v="77"/>
    <n v="77.333333333333329"/>
    <n v="232"/>
    <s v="Pass"/>
    <x v="0"/>
    <n v="77.3"/>
  </r>
  <r>
    <x v="1"/>
    <x v="3"/>
    <x v="0"/>
    <x v="1"/>
    <x v="0"/>
    <n v="63"/>
    <n v="66"/>
    <n v="67"/>
    <n v="65.333333333333329"/>
    <n v="196"/>
    <s v="Pass"/>
    <x v="3"/>
    <n v="65.3"/>
  </r>
  <r>
    <x v="0"/>
    <x v="3"/>
    <x v="5"/>
    <x v="0"/>
    <x v="1"/>
    <n v="64"/>
    <n v="60"/>
    <n v="74"/>
    <n v="66"/>
    <n v="198"/>
    <s v="Pass"/>
    <x v="3"/>
    <n v="66"/>
  </r>
  <r>
    <x v="1"/>
    <x v="0"/>
    <x v="1"/>
    <x v="0"/>
    <x v="0"/>
    <n v="54"/>
    <n v="52"/>
    <n v="51"/>
    <n v="52.333333333333336"/>
    <n v="157"/>
    <s v="Pass"/>
    <x v="3"/>
    <n v="52.3"/>
  </r>
  <r>
    <x v="1"/>
    <x v="1"/>
    <x v="3"/>
    <x v="0"/>
    <x v="0"/>
    <n v="84"/>
    <n v="80"/>
    <n v="80"/>
    <n v="81.333333333333329"/>
    <n v="244"/>
    <s v="Pass"/>
    <x v="0"/>
    <n v="81.3"/>
  </r>
  <r>
    <x v="1"/>
    <x v="3"/>
    <x v="4"/>
    <x v="1"/>
    <x v="1"/>
    <n v="73"/>
    <n v="68"/>
    <n v="66"/>
    <n v="69"/>
    <n v="207"/>
    <s v="Pass"/>
    <x v="3"/>
    <n v="69"/>
  </r>
  <r>
    <x v="0"/>
    <x v="4"/>
    <x v="0"/>
    <x v="0"/>
    <x v="0"/>
    <n v="80"/>
    <n v="83"/>
    <n v="83"/>
    <n v="82"/>
    <n v="246"/>
    <s v="Pass"/>
    <x v="0"/>
    <n v="82"/>
  </r>
  <r>
    <x v="0"/>
    <x v="3"/>
    <x v="4"/>
    <x v="0"/>
    <x v="0"/>
    <n v="56"/>
    <n v="52"/>
    <n v="55"/>
    <n v="54.333333333333336"/>
    <n v="163"/>
    <s v="Pass"/>
    <x v="3"/>
    <n v="54.3"/>
  </r>
  <r>
    <x v="1"/>
    <x v="4"/>
    <x v="1"/>
    <x v="0"/>
    <x v="0"/>
    <n v="59"/>
    <n v="51"/>
    <n v="43"/>
    <n v="51"/>
    <n v="153"/>
    <s v="Pass"/>
    <x v="3"/>
    <n v="51"/>
  </r>
  <r>
    <x v="1"/>
    <x v="3"/>
    <x v="5"/>
    <x v="0"/>
    <x v="0"/>
    <n v="75"/>
    <n v="74"/>
    <n v="69"/>
    <n v="72.666666666666671"/>
    <n v="218"/>
    <s v="Pass"/>
    <x v="0"/>
    <n v="72.7"/>
  </r>
  <r>
    <x v="1"/>
    <x v="1"/>
    <x v="3"/>
    <x v="0"/>
    <x v="0"/>
    <n v="85"/>
    <n v="76"/>
    <n v="71"/>
    <n v="77.333333333333329"/>
    <n v="232"/>
    <s v="Pass"/>
    <x v="0"/>
    <n v="77.3"/>
  </r>
  <r>
    <x v="1"/>
    <x v="4"/>
    <x v="3"/>
    <x v="0"/>
    <x v="0"/>
    <n v="89"/>
    <n v="76"/>
    <n v="74"/>
    <n v="79.666666666666671"/>
    <n v="239"/>
    <s v="Pass"/>
    <x v="0"/>
    <n v="79.7"/>
  </r>
  <r>
    <x v="0"/>
    <x v="0"/>
    <x v="4"/>
    <x v="0"/>
    <x v="1"/>
    <n v="58"/>
    <n v="70"/>
    <n v="68"/>
    <n v="65.333333333333329"/>
    <n v="196"/>
    <s v="Pass"/>
    <x v="3"/>
    <n v="65.3"/>
  </r>
  <r>
    <x v="0"/>
    <x v="0"/>
    <x v="4"/>
    <x v="0"/>
    <x v="0"/>
    <n v="65"/>
    <n v="64"/>
    <n v="62"/>
    <n v="63.666666666666664"/>
    <n v="191"/>
    <s v="Pass"/>
    <x v="3"/>
    <n v="63.7"/>
  </r>
  <r>
    <x v="1"/>
    <x v="1"/>
    <x v="4"/>
    <x v="0"/>
    <x v="0"/>
    <n v="68"/>
    <n v="60"/>
    <n v="53"/>
    <n v="60.333333333333336"/>
    <n v="181"/>
    <s v="Pass"/>
    <x v="3"/>
    <n v="60.3"/>
  </r>
  <r>
    <x v="1"/>
    <x v="2"/>
    <x v="5"/>
    <x v="0"/>
    <x v="1"/>
    <n v="47"/>
    <n v="49"/>
    <n v="49"/>
    <n v="48.333333333333336"/>
    <n v="145"/>
    <s v="Fail"/>
    <x v="2"/>
    <n v="48.3"/>
  </r>
  <r>
    <x v="0"/>
    <x v="3"/>
    <x v="1"/>
    <x v="1"/>
    <x v="0"/>
    <n v="71"/>
    <n v="83"/>
    <n v="83"/>
    <n v="79"/>
    <n v="237"/>
    <s v="Pass"/>
    <x v="0"/>
    <n v="79"/>
  </r>
  <r>
    <x v="0"/>
    <x v="0"/>
    <x v="5"/>
    <x v="0"/>
    <x v="1"/>
    <n v="60"/>
    <n v="70"/>
    <n v="70"/>
    <n v="66.666666666666671"/>
    <n v="200"/>
    <s v="Pass"/>
    <x v="3"/>
    <n v="66.7"/>
  </r>
  <r>
    <x v="1"/>
    <x v="3"/>
    <x v="2"/>
    <x v="0"/>
    <x v="0"/>
    <n v="80"/>
    <n v="80"/>
    <n v="72"/>
    <n v="77.333333333333329"/>
    <n v="232"/>
    <s v="Pass"/>
    <x v="0"/>
    <n v="77.3"/>
  </r>
  <r>
    <x v="1"/>
    <x v="3"/>
    <x v="4"/>
    <x v="0"/>
    <x v="0"/>
    <n v="54"/>
    <n v="52"/>
    <n v="52"/>
    <n v="52.666666666666664"/>
    <n v="158"/>
    <s v="Pass"/>
    <x v="3"/>
    <n v="52.7"/>
  </r>
  <r>
    <x v="0"/>
    <x v="4"/>
    <x v="1"/>
    <x v="0"/>
    <x v="0"/>
    <n v="62"/>
    <n v="73"/>
    <n v="70"/>
    <n v="68.333333333333329"/>
    <n v="205"/>
    <s v="Pass"/>
    <x v="3"/>
    <n v="68.3"/>
  </r>
  <r>
    <x v="0"/>
    <x v="1"/>
    <x v="3"/>
    <x v="1"/>
    <x v="0"/>
    <n v="64"/>
    <n v="73"/>
    <n v="68"/>
    <n v="68.333333333333329"/>
    <n v="205"/>
    <s v="Pass"/>
    <x v="3"/>
    <n v="68.3"/>
  </r>
  <r>
    <x v="1"/>
    <x v="1"/>
    <x v="3"/>
    <x v="0"/>
    <x v="1"/>
    <n v="78"/>
    <n v="77"/>
    <n v="77"/>
    <n v="77.333333333333329"/>
    <n v="232"/>
    <s v="Pass"/>
    <x v="0"/>
    <n v="77.3"/>
  </r>
  <r>
    <x v="0"/>
    <x v="0"/>
    <x v="1"/>
    <x v="0"/>
    <x v="0"/>
    <n v="70"/>
    <n v="75"/>
    <n v="78"/>
    <n v="74.333333333333329"/>
    <n v="223"/>
    <s v="Pass"/>
    <x v="0"/>
    <n v="74.3"/>
  </r>
  <r>
    <x v="0"/>
    <x v="1"/>
    <x v="2"/>
    <x v="1"/>
    <x v="1"/>
    <n v="65"/>
    <n v="81"/>
    <n v="81"/>
    <n v="75.666666666666671"/>
    <n v="227"/>
    <s v="Pass"/>
    <x v="0"/>
    <n v="75.7"/>
  </r>
  <r>
    <x v="0"/>
    <x v="1"/>
    <x v="5"/>
    <x v="1"/>
    <x v="1"/>
    <n v="64"/>
    <n v="79"/>
    <n v="77"/>
    <n v="73.333333333333329"/>
    <n v="220"/>
    <s v="Pass"/>
    <x v="0"/>
    <n v="73.3"/>
  </r>
  <r>
    <x v="1"/>
    <x v="1"/>
    <x v="1"/>
    <x v="0"/>
    <x v="1"/>
    <n v="79"/>
    <n v="79"/>
    <n v="78"/>
    <n v="78.666666666666671"/>
    <n v="236"/>
    <s v="Pass"/>
    <x v="0"/>
    <n v="78.7"/>
  </r>
  <r>
    <x v="0"/>
    <x v="1"/>
    <x v="5"/>
    <x v="1"/>
    <x v="0"/>
    <n v="44"/>
    <n v="50"/>
    <n v="51"/>
    <n v="48.333333333333336"/>
    <n v="145"/>
    <s v="Fail"/>
    <x v="2"/>
    <n v="48.3"/>
  </r>
  <r>
    <x v="0"/>
    <x v="4"/>
    <x v="4"/>
    <x v="0"/>
    <x v="0"/>
    <n v="99"/>
    <n v="93"/>
    <n v="90"/>
    <n v="94"/>
    <n v="282"/>
    <s v="Pass"/>
    <x v="1"/>
    <n v="94"/>
  </r>
  <r>
    <x v="1"/>
    <x v="3"/>
    <x v="4"/>
    <x v="0"/>
    <x v="0"/>
    <n v="76"/>
    <n v="73"/>
    <n v="68"/>
    <n v="72.333333333333329"/>
    <n v="217"/>
    <s v="Pass"/>
    <x v="0"/>
    <n v="72.3"/>
  </r>
  <r>
    <x v="1"/>
    <x v="3"/>
    <x v="5"/>
    <x v="1"/>
    <x v="0"/>
    <n v="59"/>
    <n v="42"/>
    <n v="41"/>
    <n v="47.333333333333336"/>
    <n v="142"/>
    <s v="Fail"/>
    <x v="2"/>
    <n v="47.3"/>
  </r>
  <r>
    <x v="0"/>
    <x v="1"/>
    <x v="0"/>
    <x v="0"/>
    <x v="0"/>
    <n v="63"/>
    <n v="75"/>
    <n v="81"/>
    <n v="73"/>
    <n v="219"/>
    <s v="Pass"/>
    <x v="0"/>
    <n v="73"/>
  </r>
  <r>
    <x v="0"/>
    <x v="3"/>
    <x v="4"/>
    <x v="0"/>
    <x v="0"/>
    <n v="69"/>
    <n v="72"/>
    <n v="77"/>
    <n v="72.666666666666671"/>
    <n v="218"/>
    <s v="Pass"/>
    <x v="0"/>
    <n v="72.7"/>
  </r>
  <r>
    <x v="0"/>
    <x v="3"/>
    <x v="3"/>
    <x v="0"/>
    <x v="1"/>
    <n v="88"/>
    <n v="92"/>
    <n v="95"/>
    <n v="91.666666666666671"/>
    <n v="275"/>
    <s v="Pass"/>
    <x v="1"/>
    <n v="91.7"/>
  </r>
  <r>
    <x v="0"/>
    <x v="4"/>
    <x v="1"/>
    <x v="1"/>
    <x v="0"/>
    <n v="71"/>
    <n v="76"/>
    <n v="70"/>
    <n v="72.333333333333329"/>
    <n v="217"/>
    <s v="Pass"/>
    <x v="0"/>
    <n v="72.3"/>
  </r>
  <r>
    <x v="1"/>
    <x v="1"/>
    <x v="0"/>
    <x v="0"/>
    <x v="0"/>
    <n v="69"/>
    <n v="63"/>
    <n v="61"/>
    <n v="64.333333333333329"/>
    <n v="193"/>
    <s v="Pass"/>
    <x v="3"/>
    <n v="64.3"/>
  </r>
  <r>
    <x v="1"/>
    <x v="1"/>
    <x v="1"/>
    <x v="0"/>
    <x v="0"/>
    <n v="58"/>
    <n v="49"/>
    <n v="42"/>
    <n v="49.666666666666664"/>
    <n v="149"/>
    <s v="Fail"/>
    <x v="2"/>
    <n v="49.7"/>
  </r>
  <r>
    <x v="0"/>
    <x v="3"/>
    <x v="3"/>
    <x v="1"/>
    <x v="0"/>
    <n v="47"/>
    <n v="53"/>
    <n v="58"/>
    <n v="52.666666666666664"/>
    <n v="158"/>
    <s v="Pass"/>
    <x v="3"/>
    <n v="52.7"/>
  </r>
  <r>
    <x v="0"/>
    <x v="3"/>
    <x v="1"/>
    <x v="0"/>
    <x v="0"/>
    <n v="65"/>
    <n v="70"/>
    <n v="71"/>
    <n v="68.666666666666671"/>
    <n v="206"/>
    <s v="Pass"/>
    <x v="3"/>
    <n v="68.7"/>
  </r>
  <r>
    <x v="1"/>
    <x v="0"/>
    <x v="1"/>
    <x v="0"/>
    <x v="1"/>
    <n v="88"/>
    <n v="85"/>
    <n v="76"/>
    <n v="83"/>
    <n v="249"/>
    <s v="Pass"/>
    <x v="0"/>
    <n v="83"/>
  </r>
  <r>
    <x v="1"/>
    <x v="1"/>
    <x v="0"/>
    <x v="0"/>
    <x v="0"/>
    <n v="83"/>
    <n v="78"/>
    <n v="73"/>
    <n v="78"/>
    <n v="234"/>
    <s v="Pass"/>
    <x v="0"/>
    <n v="78"/>
  </r>
  <r>
    <x v="0"/>
    <x v="1"/>
    <x v="5"/>
    <x v="0"/>
    <x v="1"/>
    <n v="85"/>
    <n v="92"/>
    <n v="93"/>
    <n v="90"/>
    <n v="270"/>
    <s v="Pass"/>
    <x v="1"/>
    <n v="90"/>
  </r>
  <r>
    <x v="0"/>
    <x v="4"/>
    <x v="4"/>
    <x v="0"/>
    <x v="1"/>
    <n v="59"/>
    <n v="63"/>
    <n v="75"/>
    <n v="65.666666666666671"/>
    <n v="197"/>
    <s v="Pass"/>
    <x v="3"/>
    <n v="65.7"/>
  </r>
  <r>
    <x v="0"/>
    <x v="1"/>
    <x v="5"/>
    <x v="1"/>
    <x v="0"/>
    <n v="65"/>
    <n v="86"/>
    <n v="80"/>
    <n v="77"/>
    <n v="231"/>
    <s v="Pass"/>
    <x v="0"/>
    <n v="77"/>
  </r>
  <r>
    <x v="1"/>
    <x v="0"/>
    <x v="0"/>
    <x v="1"/>
    <x v="0"/>
    <n v="73"/>
    <n v="56"/>
    <n v="57"/>
    <n v="62"/>
    <n v="186"/>
    <s v="Pass"/>
    <x v="3"/>
    <n v="62"/>
  </r>
  <r>
    <x v="1"/>
    <x v="3"/>
    <x v="4"/>
    <x v="0"/>
    <x v="0"/>
    <n v="53"/>
    <n v="52"/>
    <n v="42"/>
    <n v="49"/>
    <n v="147"/>
    <s v="Fail"/>
    <x v="2"/>
    <n v="49"/>
  </r>
  <r>
    <x v="1"/>
    <x v="3"/>
    <x v="4"/>
    <x v="0"/>
    <x v="0"/>
    <n v="45"/>
    <n v="48"/>
    <n v="46"/>
    <n v="46.333333333333336"/>
    <n v="139"/>
    <s v="Fail"/>
    <x v="2"/>
    <n v="46.3"/>
  </r>
  <r>
    <x v="0"/>
    <x v="3"/>
    <x v="0"/>
    <x v="1"/>
    <x v="0"/>
    <n v="73"/>
    <n v="79"/>
    <n v="84"/>
    <n v="78.666666666666671"/>
    <n v="236"/>
    <s v="Pass"/>
    <x v="0"/>
    <n v="78.7"/>
  </r>
  <r>
    <x v="0"/>
    <x v="3"/>
    <x v="1"/>
    <x v="1"/>
    <x v="1"/>
    <n v="70"/>
    <n v="78"/>
    <n v="78"/>
    <n v="75.333333333333329"/>
    <n v="226"/>
    <s v="Pass"/>
    <x v="0"/>
    <n v="75.3"/>
  </r>
  <r>
    <x v="0"/>
    <x v="0"/>
    <x v="5"/>
    <x v="0"/>
    <x v="0"/>
    <n v="37"/>
    <n v="46"/>
    <n v="46"/>
    <n v="43"/>
    <n v="129"/>
    <s v="Fail"/>
    <x v="2"/>
    <n v="43"/>
  </r>
  <r>
    <x v="1"/>
    <x v="0"/>
    <x v="3"/>
    <x v="0"/>
    <x v="1"/>
    <n v="81"/>
    <n v="82"/>
    <n v="82"/>
    <n v="81.666666666666671"/>
    <n v="245"/>
    <s v="Pass"/>
    <x v="0"/>
    <n v="81.7"/>
  </r>
  <r>
    <x v="1"/>
    <x v="4"/>
    <x v="3"/>
    <x v="0"/>
    <x v="1"/>
    <n v="97"/>
    <n v="82"/>
    <n v="88"/>
    <n v="89"/>
    <n v="267"/>
    <s v="Pass"/>
    <x v="1"/>
    <n v="89"/>
  </r>
  <r>
    <x v="0"/>
    <x v="0"/>
    <x v="5"/>
    <x v="0"/>
    <x v="0"/>
    <n v="67"/>
    <n v="89"/>
    <n v="82"/>
    <n v="79.333333333333329"/>
    <n v="238"/>
    <s v="Pass"/>
    <x v="0"/>
    <n v="79.3"/>
  </r>
  <r>
    <x v="1"/>
    <x v="0"/>
    <x v="0"/>
    <x v="1"/>
    <x v="0"/>
    <n v="88"/>
    <n v="75"/>
    <n v="76"/>
    <n v="79.666666666666671"/>
    <n v="239"/>
    <s v="Pass"/>
    <x v="0"/>
    <n v="79.7"/>
  </r>
  <r>
    <x v="1"/>
    <x v="4"/>
    <x v="5"/>
    <x v="0"/>
    <x v="1"/>
    <n v="77"/>
    <n v="76"/>
    <n v="77"/>
    <n v="76.666666666666671"/>
    <n v="230"/>
    <s v="Pass"/>
    <x v="0"/>
    <n v="76.7"/>
  </r>
  <r>
    <x v="1"/>
    <x v="1"/>
    <x v="3"/>
    <x v="0"/>
    <x v="0"/>
    <n v="76"/>
    <n v="70"/>
    <n v="68"/>
    <n v="71.333333333333329"/>
    <n v="214"/>
    <s v="Pass"/>
    <x v="0"/>
    <n v="71.3"/>
  </r>
  <r>
    <x v="1"/>
    <x v="3"/>
    <x v="5"/>
    <x v="0"/>
    <x v="0"/>
    <n v="86"/>
    <n v="73"/>
    <n v="70"/>
    <n v="76.333333333333329"/>
    <n v="229"/>
    <s v="Pass"/>
    <x v="0"/>
    <n v="76.3"/>
  </r>
  <r>
    <x v="1"/>
    <x v="1"/>
    <x v="5"/>
    <x v="0"/>
    <x v="1"/>
    <n v="63"/>
    <n v="60"/>
    <n v="57"/>
    <n v="60"/>
    <n v="180"/>
    <s v="Pass"/>
    <x v="3"/>
    <n v="60"/>
  </r>
  <r>
    <x v="0"/>
    <x v="4"/>
    <x v="0"/>
    <x v="0"/>
    <x v="0"/>
    <n v="65"/>
    <n v="73"/>
    <n v="75"/>
    <n v="71"/>
    <n v="213"/>
    <s v="Pass"/>
    <x v="0"/>
    <n v="71"/>
  </r>
  <r>
    <x v="1"/>
    <x v="3"/>
    <x v="4"/>
    <x v="1"/>
    <x v="1"/>
    <n v="78"/>
    <n v="77"/>
    <n v="80"/>
    <n v="78.333333333333329"/>
    <n v="235"/>
    <s v="Pass"/>
    <x v="0"/>
    <n v="78.3"/>
  </r>
  <r>
    <x v="1"/>
    <x v="0"/>
    <x v="3"/>
    <x v="1"/>
    <x v="0"/>
    <n v="67"/>
    <n v="62"/>
    <n v="60"/>
    <n v="63"/>
    <n v="189"/>
    <s v="Pass"/>
    <x v="3"/>
    <n v="63"/>
  </r>
  <r>
    <x v="1"/>
    <x v="2"/>
    <x v="5"/>
    <x v="0"/>
    <x v="1"/>
    <n v="46"/>
    <n v="41"/>
    <n v="43"/>
    <n v="43.333333333333336"/>
    <n v="130"/>
    <s v="Fail"/>
    <x v="2"/>
    <n v="43.3"/>
  </r>
  <r>
    <x v="1"/>
    <x v="4"/>
    <x v="3"/>
    <x v="0"/>
    <x v="1"/>
    <n v="71"/>
    <n v="74"/>
    <n v="68"/>
    <n v="71"/>
    <n v="213"/>
    <s v="Pass"/>
    <x v="0"/>
    <n v="71"/>
  </r>
  <r>
    <x v="1"/>
    <x v="1"/>
    <x v="4"/>
    <x v="1"/>
    <x v="1"/>
    <n v="40"/>
    <n v="46"/>
    <n v="50"/>
    <n v="45.333333333333336"/>
    <n v="136"/>
    <s v="Fail"/>
    <x v="2"/>
    <n v="45.3"/>
  </r>
  <r>
    <x v="1"/>
    <x v="3"/>
    <x v="3"/>
    <x v="1"/>
    <x v="0"/>
    <n v="90"/>
    <n v="87"/>
    <n v="75"/>
    <n v="84"/>
    <n v="252"/>
    <s v="Pass"/>
    <x v="0"/>
    <n v="84"/>
  </r>
  <r>
    <x v="1"/>
    <x v="2"/>
    <x v="1"/>
    <x v="1"/>
    <x v="1"/>
    <n v="81"/>
    <n v="78"/>
    <n v="81"/>
    <n v="80"/>
    <n v="240"/>
    <s v="Pass"/>
    <x v="0"/>
    <n v="80"/>
  </r>
  <r>
    <x v="1"/>
    <x v="3"/>
    <x v="5"/>
    <x v="1"/>
    <x v="0"/>
    <n v="56"/>
    <n v="54"/>
    <n v="52"/>
    <n v="54"/>
    <n v="162"/>
    <s v="Pass"/>
    <x v="3"/>
    <n v="54"/>
  </r>
  <r>
    <x v="0"/>
    <x v="1"/>
    <x v="3"/>
    <x v="0"/>
    <x v="1"/>
    <n v="67"/>
    <n v="84"/>
    <n v="81"/>
    <n v="77.333333333333329"/>
    <n v="232"/>
    <s v="Pass"/>
    <x v="0"/>
    <n v="77.3"/>
  </r>
  <r>
    <x v="1"/>
    <x v="0"/>
    <x v="3"/>
    <x v="0"/>
    <x v="0"/>
    <n v="80"/>
    <n v="76"/>
    <n v="64"/>
    <n v="73.333333333333329"/>
    <n v="220"/>
    <s v="Pass"/>
    <x v="0"/>
    <n v="73.3"/>
  </r>
  <r>
    <x v="0"/>
    <x v="1"/>
    <x v="3"/>
    <x v="0"/>
    <x v="1"/>
    <n v="74"/>
    <n v="75"/>
    <n v="83"/>
    <n v="77.333333333333329"/>
    <n v="232"/>
    <s v="Pass"/>
    <x v="0"/>
    <n v="77.3"/>
  </r>
  <r>
    <x v="1"/>
    <x v="2"/>
    <x v="1"/>
    <x v="0"/>
    <x v="0"/>
    <n v="69"/>
    <n v="67"/>
    <n v="69"/>
    <n v="68.333333333333329"/>
    <n v="205"/>
    <s v="Pass"/>
    <x v="3"/>
    <n v="68.3"/>
  </r>
  <r>
    <x v="1"/>
    <x v="4"/>
    <x v="1"/>
    <x v="0"/>
    <x v="1"/>
    <n v="99"/>
    <n v="87"/>
    <n v="81"/>
    <n v="89"/>
    <n v="267"/>
    <s v="Pass"/>
    <x v="1"/>
    <n v="89"/>
  </r>
  <r>
    <x v="1"/>
    <x v="1"/>
    <x v="5"/>
    <x v="0"/>
    <x v="0"/>
    <n v="51"/>
    <n v="52"/>
    <n v="44"/>
    <n v="49"/>
    <n v="147"/>
    <s v="Fail"/>
    <x v="2"/>
    <n v="49"/>
  </r>
  <r>
    <x v="0"/>
    <x v="0"/>
    <x v="3"/>
    <x v="1"/>
    <x v="0"/>
    <n v="53"/>
    <n v="71"/>
    <n v="67"/>
    <n v="63.666666666666664"/>
    <n v="191"/>
    <s v="Pass"/>
    <x v="3"/>
    <n v="63.7"/>
  </r>
  <r>
    <x v="0"/>
    <x v="3"/>
    <x v="4"/>
    <x v="1"/>
    <x v="0"/>
    <n v="49"/>
    <n v="57"/>
    <n v="52"/>
    <n v="52.666666666666664"/>
    <n v="158"/>
    <s v="Pass"/>
    <x v="3"/>
    <n v="52.7"/>
  </r>
  <r>
    <x v="0"/>
    <x v="0"/>
    <x v="3"/>
    <x v="0"/>
    <x v="0"/>
    <n v="73"/>
    <n v="76"/>
    <n v="80"/>
    <n v="76.333333333333329"/>
    <n v="229"/>
    <s v="Pass"/>
    <x v="0"/>
    <n v="76.3"/>
  </r>
  <r>
    <x v="1"/>
    <x v="0"/>
    <x v="0"/>
    <x v="0"/>
    <x v="0"/>
    <n v="66"/>
    <n v="60"/>
    <n v="57"/>
    <n v="61"/>
    <n v="183"/>
    <s v="Pass"/>
    <x v="3"/>
    <n v="61"/>
  </r>
  <r>
    <x v="1"/>
    <x v="3"/>
    <x v="0"/>
    <x v="0"/>
    <x v="1"/>
    <n v="67"/>
    <n v="61"/>
    <n v="68"/>
    <n v="65.333333333333329"/>
    <n v="196"/>
    <s v="Pass"/>
    <x v="3"/>
    <n v="65.3"/>
  </r>
  <r>
    <x v="0"/>
    <x v="1"/>
    <x v="3"/>
    <x v="1"/>
    <x v="1"/>
    <n v="68"/>
    <n v="67"/>
    <n v="69"/>
    <n v="68"/>
    <n v="204"/>
    <s v="Pass"/>
    <x v="3"/>
    <n v="68"/>
  </r>
  <r>
    <x v="0"/>
    <x v="1"/>
    <x v="0"/>
    <x v="0"/>
    <x v="1"/>
    <n v="59"/>
    <n v="64"/>
    <n v="75"/>
    <n v="66"/>
    <n v="198"/>
    <s v="Pass"/>
    <x v="3"/>
    <n v="66"/>
  </r>
  <r>
    <x v="1"/>
    <x v="1"/>
    <x v="4"/>
    <x v="0"/>
    <x v="0"/>
    <n v="71"/>
    <n v="66"/>
    <n v="65"/>
    <n v="67.333333333333329"/>
    <n v="202"/>
    <s v="Pass"/>
    <x v="3"/>
    <n v="67.3"/>
  </r>
  <r>
    <x v="0"/>
    <x v="3"/>
    <x v="2"/>
    <x v="0"/>
    <x v="1"/>
    <n v="77"/>
    <n v="82"/>
    <n v="91"/>
    <n v="83.333333333333329"/>
    <n v="250"/>
    <s v="Pass"/>
    <x v="0"/>
    <n v="83.3"/>
  </r>
  <r>
    <x v="1"/>
    <x v="1"/>
    <x v="3"/>
    <x v="0"/>
    <x v="0"/>
    <n v="83"/>
    <n v="72"/>
    <n v="78"/>
    <n v="77.666666666666671"/>
    <n v="233"/>
    <s v="Pass"/>
    <x v="0"/>
    <n v="77.7"/>
  </r>
  <r>
    <x v="1"/>
    <x v="0"/>
    <x v="0"/>
    <x v="0"/>
    <x v="0"/>
    <n v="63"/>
    <n v="71"/>
    <n v="69"/>
    <n v="67.666666666666671"/>
    <n v="203"/>
    <s v="Pass"/>
    <x v="3"/>
    <n v="67.7"/>
  </r>
  <r>
    <x v="0"/>
    <x v="3"/>
    <x v="3"/>
    <x v="1"/>
    <x v="0"/>
    <n v="56"/>
    <n v="65"/>
    <n v="63"/>
    <n v="61.333333333333336"/>
    <n v="184"/>
    <s v="Pass"/>
    <x v="3"/>
    <n v="61.3"/>
  </r>
  <r>
    <x v="0"/>
    <x v="1"/>
    <x v="4"/>
    <x v="1"/>
    <x v="1"/>
    <n v="67"/>
    <n v="79"/>
    <n v="84"/>
    <n v="76.666666666666671"/>
    <n v="230"/>
    <s v="Pass"/>
    <x v="0"/>
    <n v="76.7"/>
  </r>
  <r>
    <x v="0"/>
    <x v="4"/>
    <x v="4"/>
    <x v="0"/>
    <x v="0"/>
    <n v="75"/>
    <n v="86"/>
    <n v="79"/>
    <n v="80"/>
    <n v="240"/>
    <s v="Pass"/>
    <x v="0"/>
    <n v="80"/>
  </r>
  <r>
    <x v="0"/>
    <x v="1"/>
    <x v="1"/>
    <x v="0"/>
    <x v="0"/>
    <n v="71"/>
    <n v="81"/>
    <n v="80"/>
    <n v="77.333333333333329"/>
    <n v="232"/>
    <s v="Pass"/>
    <x v="0"/>
    <n v="77.3"/>
  </r>
  <r>
    <x v="0"/>
    <x v="1"/>
    <x v="5"/>
    <x v="1"/>
    <x v="0"/>
    <n v="43"/>
    <n v="53"/>
    <n v="53"/>
    <n v="49.666666666666664"/>
    <n v="149"/>
    <s v="Fail"/>
    <x v="2"/>
    <n v="49.7"/>
  </r>
  <r>
    <x v="0"/>
    <x v="1"/>
    <x v="4"/>
    <x v="1"/>
    <x v="0"/>
    <n v="41"/>
    <n v="46"/>
    <n v="43"/>
    <n v="43.333333333333336"/>
    <n v="130"/>
    <s v="Fail"/>
    <x v="2"/>
    <n v="43.3"/>
  </r>
  <r>
    <x v="0"/>
    <x v="1"/>
    <x v="1"/>
    <x v="0"/>
    <x v="0"/>
    <n v="82"/>
    <n v="90"/>
    <n v="94"/>
    <n v="88.666666666666671"/>
    <n v="266"/>
    <s v="Pass"/>
    <x v="1"/>
    <n v="88.7"/>
  </r>
  <r>
    <x v="1"/>
    <x v="1"/>
    <x v="1"/>
    <x v="0"/>
    <x v="0"/>
    <n v="61"/>
    <n v="61"/>
    <n v="62"/>
    <n v="61.333333333333336"/>
    <n v="184"/>
    <s v="Pass"/>
    <x v="3"/>
    <n v="61.3"/>
  </r>
  <r>
    <x v="1"/>
    <x v="2"/>
    <x v="1"/>
    <x v="1"/>
    <x v="0"/>
    <n v="28"/>
    <n v="23"/>
    <n v="19"/>
    <n v="23.333333333333332"/>
    <n v="70"/>
    <s v="Fail"/>
    <x v="2"/>
    <n v="23.3"/>
  </r>
  <r>
    <x v="1"/>
    <x v="1"/>
    <x v="3"/>
    <x v="0"/>
    <x v="1"/>
    <n v="82"/>
    <n v="75"/>
    <n v="77"/>
    <n v="78"/>
    <n v="234"/>
    <s v="Pass"/>
    <x v="0"/>
    <n v="78"/>
  </r>
  <r>
    <x v="0"/>
    <x v="0"/>
    <x v="5"/>
    <x v="0"/>
    <x v="0"/>
    <n v="41"/>
    <n v="55"/>
    <n v="51"/>
    <n v="49"/>
    <n v="147"/>
    <s v="Fail"/>
    <x v="2"/>
    <n v="49"/>
  </r>
  <r>
    <x v="1"/>
    <x v="1"/>
    <x v="4"/>
    <x v="0"/>
    <x v="0"/>
    <n v="71"/>
    <n v="60"/>
    <n v="61"/>
    <n v="64"/>
    <n v="192"/>
    <s v="Pass"/>
    <x v="3"/>
    <n v="64"/>
  </r>
  <r>
    <x v="1"/>
    <x v="1"/>
    <x v="3"/>
    <x v="0"/>
    <x v="0"/>
    <n v="47"/>
    <n v="37"/>
    <n v="35"/>
    <n v="39.666666666666664"/>
    <n v="119"/>
    <s v="Fail"/>
    <x v="2"/>
    <n v="39.700000000000003"/>
  </r>
  <r>
    <x v="1"/>
    <x v="4"/>
    <x v="3"/>
    <x v="0"/>
    <x v="1"/>
    <n v="62"/>
    <n v="56"/>
    <n v="53"/>
    <n v="57"/>
    <n v="171"/>
    <s v="Pass"/>
    <x v="3"/>
    <n v="57"/>
  </r>
  <r>
    <x v="1"/>
    <x v="0"/>
    <x v="3"/>
    <x v="0"/>
    <x v="0"/>
    <n v="90"/>
    <n v="78"/>
    <n v="81"/>
    <n v="83"/>
    <n v="249"/>
    <s v="Pass"/>
    <x v="0"/>
    <n v="83"/>
  </r>
  <r>
    <x v="0"/>
    <x v="1"/>
    <x v="0"/>
    <x v="0"/>
    <x v="0"/>
    <n v="83"/>
    <n v="93"/>
    <n v="95"/>
    <n v="90.333333333333329"/>
    <n v="271"/>
    <s v="Pass"/>
    <x v="1"/>
    <n v="90.3"/>
  </r>
  <r>
    <x v="0"/>
    <x v="0"/>
    <x v="1"/>
    <x v="1"/>
    <x v="0"/>
    <n v="61"/>
    <n v="68"/>
    <n v="66"/>
    <n v="65"/>
    <n v="195"/>
    <s v="Pass"/>
    <x v="3"/>
    <n v="65"/>
  </r>
  <r>
    <x v="1"/>
    <x v="3"/>
    <x v="5"/>
    <x v="0"/>
    <x v="1"/>
    <n v="76"/>
    <n v="70"/>
    <n v="69"/>
    <n v="71.666666666666671"/>
    <n v="215"/>
    <s v="Pass"/>
    <x v="0"/>
    <n v="71.7"/>
  </r>
  <r>
    <x v="1"/>
    <x v="1"/>
    <x v="3"/>
    <x v="0"/>
    <x v="0"/>
    <n v="49"/>
    <n v="51"/>
    <n v="43"/>
    <n v="47.666666666666664"/>
    <n v="143"/>
    <s v="Fail"/>
    <x v="2"/>
    <n v="47.7"/>
  </r>
  <r>
    <x v="0"/>
    <x v="0"/>
    <x v="5"/>
    <x v="1"/>
    <x v="0"/>
    <n v="24"/>
    <n v="38"/>
    <n v="27"/>
    <n v="29.666666666666668"/>
    <n v="89"/>
    <s v="Fail"/>
    <x v="2"/>
    <n v="29.7"/>
  </r>
  <r>
    <x v="0"/>
    <x v="3"/>
    <x v="5"/>
    <x v="1"/>
    <x v="1"/>
    <n v="35"/>
    <n v="55"/>
    <n v="60"/>
    <n v="50"/>
    <n v="150"/>
    <s v="Pass"/>
    <x v="3"/>
    <n v="50"/>
  </r>
  <r>
    <x v="1"/>
    <x v="1"/>
    <x v="4"/>
    <x v="1"/>
    <x v="0"/>
    <n v="58"/>
    <n v="61"/>
    <n v="52"/>
    <n v="57"/>
    <n v="171"/>
    <s v="Pass"/>
    <x v="3"/>
    <n v="57"/>
  </r>
  <r>
    <x v="0"/>
    <x v="1"/>
    <x v="4"/>
    <x v="0"/>
    <x v="0"/>
    <n v="61"/>
    <n v="73"/>
    <n v="63"/>
    <n v="65.666666666666671"/>
    <n v="197"/>
    <s v="Pass"/>
    <x v="3"/>
    <n v="65.7"/>
  </r>
  <r>
    <x v="0"/>
    <x v="0"/>
    <x v="4"/>
    <x v="0"/>
    <x v="1"/>
    <n v="69"/>
    <n v="76"/>
    <n v="74"/>
    <n v="73"/>
    <n v="219"/>
    <s v="Pass"/>
    <x v="0"/>
    <n v="73"/>
  </r>
  <r>
    <x v="1"/>
    <x v="3"/>
    <x v="3"/>
    <x v="0"/>
    <x v="1"/>
    <n v="67"/>
    <n v="72"/>
    <n v="67"/>
    <n v="68.666666666666671"/>
    <n v="206"/>
    <s v="Pass"/>
    <x v="3"/>
    <n v="68.7"/>
  </r>
  <r>
    <x v="1"/>
    <x v="3"/>
    <x v="1"/>
    <x v="0"/>
    <x v="0"/>
    <n v="79"/>
    <n v="73"/>
    <n v="67"/>
    <n v="73"/>
    <n v="219"/>
    <s v="Pass"/>
    <x v="0"/>
    <n v="73"/>
  </r>
  <r>
    <x v="0"/>
    <x v="1"/>
    <x v="4"/>
    <x v="0"/>
    <x v="0"/>
    <n v="72"/>
    <n v="80"/>
    <n v="75"/>
    <n v="75.666666666666671"/>
    <n v="227"/>
    <s v="Pass"/>
    <x v="0"/>
    <n v="75.7"/>
  </r>
  <r>
    <x v="1"/>
    <x v="0"/>
    <x v="1"/>
    <x v="0"/>
    <x v="0"/>
    <n v="62"/>
    <n v="61"/>
    <n v="57"/>
    <n v="60"/>
    <n v="180"/>
    <s v="Pass"/>
    <x v="3"/>
    <n v="60"/>
  </r>
  <r>
    <x v="0"/>
    <x v="1"/>
    <x v="0"/>
    <x v="0"/>
    <x v="1"/>
    <n v="77"/>
    <n v="94"/>
    <n v="95"/>
    <n v="88.666666666666671"/>
    <n v="266"/>
    <s v="Pass"/>
    <x v="1"/>
    <n v="88.7"/>
  </r>
  <r>
    <x v="1"/>
    <x v="3"/>
    <x v="4"/>
    <x v="1"/>
    <x v="0"/>
    <n v="75"/>
    <n v="74"/>
    <n v="66"/>
    <n v="71.666666666666671"/>
    <n v="215"/>
    <s v="Pass"/>
    <x v="0"/>
    <n v="71.7"/>
  </r>
  <r>
    <x v="1"/>
    <x v="4"/>
    <x v="3"/>
    <x v="0"/>
    <x v="0"/>
    <n v="87"/>
    <n v="74"/>
    <n v="76"/>
    <n v="79"/>
    <n v="237"/>
    <s v="Pass"/>
    <x v="0"/>
    <n v="79"/>
  </r>
  <r>
    <x v="0"/>
    <x v="0"/>
    <x v="0"/>
    <x v="0"/>
    <x v="0"/>
    <n v="52"/>
    <n v="65"/>
    <n v="69"/>
    <n v="62"/>
    <n v="186"/>
    <s v="Pass"/>
    <x v="3"/>
    <n v="62"/>
  </r>
  <r>
    <x v="1"/>
    <x v="4"/>
    <x v="1"/>
    <x v="0"/>
    <x v="0"/>
    <n v="66"/>
    <n v="57"/>
    <n v="52"/>
    <n v="58.333333333333336"/>
    <n v="175"/>
    <s v="Pass"/>
    <x v="3"/>
    <n v="58.3"/>
  </r>
  <r>
    <x v="0"/>
    <x v="1"/>
    <x v="1"/>
    <x v="0"/>
    <x v="1"/>
    <n v="63"/>
    <n v="78"/>
    <n v="80"/>
    <n v="73.666666666666671"/>
    <n v="221"/>
    <s v="Pass"/>
    <x v="0"/>
    <n v="73.7"/>
  </r>
  <r>
    <x v="0"/>
    <x v="1"/>
    <x v="3"/>
    <x v="0"/>
    <x v="0"/>
    <n v="46"/>
    <n v="58"/>
    <n v="57"/>
    <n v="53.666666666666664"/>
    <n v="161"/>
    <s v="Pass"/>
    <x v="3"/>
    <n v="53.7"/>
  </r>
  <r>
    <x v="0"/>
    <x v="1"/>
    <x v="1"/>
    <x v="0"/>
    <x v="0"/>
    <n v="59"/>
    <n v="71"/>
    <n v="70"/>
    <n v="66.666666666666671"/>
    <n v="200"/>
    <s v="Pass"/>
    <x v="3"/>
    <n v="66.7"/>
  </r>
  <r>
    <x v="0"/>
    <x v="0"/>
    <x v="0"/>
    <x v="0"/>
    <x v="0"/>
    <n v="61"/>
    <n v="72"/>
    <n v="70"/>
    <n v="67.666666666666671"/>
    <n v="203"/>
    <s v="Pass"/>
    <x v="3"/>
    <n v="67.7"/>
  </r>
  <r>
    <x v="1"/>
    <x v="2"/>
    <x v="3"/>
    <x v="0"/>
    <x v="0"/>
    <n v="63"/>
    <n v="61"/>
    <n v="61"/>
    <n v="61.666666666666664"/>
    <n v="185"/>
    <s v="Pass"/>
    <x v="3"/>
    <n v="61.7"/>
  </r>
  <r>
    <x v="0"/>
    <x v="1"/>
    <x v="1"/>
    <x v="1"/>
    <x v="1"/>
    <n v="42"/>
    <n v="66"/>
    <n v="69"/>
    <n v="59"/>
    <n v="177"/>
    <s v="Pass"/>
    <x v="3"/>
    <n v="59"/>
  </r>
  <r>
    <x v="1"/>
    <x v="3"/>
    <x v="1"/>
    <x v="1"/>
    <x v="0"/>
    <n v="59"/>
    <n v="62"/>
    <n v="61"/>
    <n v="60.666666666666664"/>
    <n v="182"/>
    <s v="Pass"/>
    <x v="3"/>
    <n v="60.7"/>
  </r>
  <r>
    <x v="0"/>
    <x v="3"/>
    <x v="1"/>
    <x v="0"/>
    <x v="0"/>
    <n v="80"/>
    <n v="90"/>
    <n v="89"/>
    <n v="86.333333333333329"/>
    <n v="259"/>
    <s v="Pass"/>
    <x v="1"/>
    <n v="86.3"/>
  </r>
  <r>
    <x v="0"/>
    <x v="0"/>
    <x v="4"/>
    <x v="0"/>
    <x v="0"/>
    <n v="58"/>
    <n v="62"/>
    <n v="59"/>
    <n v="59.666666666666664"/>
    <n v="179"/>
    <s v="Pass"/>
    <x v="3"/>
    <n v="59.7"/>
  </r>
  <r>
    <x v="1"/>
    <x v="0"/>
    <x v="5"/>
    <x v="0"/>
    <x v="1"/>
    <n v="85"/>
    <n v="84"/>
    <n v="78"/>
    <n v="82.333333333333329"/>
    <n v="247"/>
    <s v="Pass"/>
    <x v="0"/>
    <n v="82.3"/>
  </r>
  <r>
    <x v="0"/>
    <x v="1"/>
    <x v="1"/>
    <x v="0"/>
    <x v="0"/>
    <n v="52"/>
    <n v="58"/>
    <n v="58"/>
    <n v="56"/>
    <n v="168"/>
    <s v="Pass"/>
    <x v="3"/>
    <n v="56"/>
  </r>
  <r>
    <x v="0"/>
    <x v="3"/>
    <x v="5"/>
    <x v="1"/>
    <x v="0"/>
    <n v="27"/>
    <n v="34"/>
    <n v="32"/>
    <n v="31"/>
    <n v="93"/>
    <s v="Fail"/>
    <x v="2"/>
    <n v="31"/>
  </r>
  <r>
    <x v="1"/>
    <x v="1"/>
    <x v="1"/>
    <x v="0"/>
    <x v="0"/>
    <n v="59"/>
    <n v="60"/>
    <n v="58"/>
    <n v="59"/>
    <n v="177"/>
    <s v="Pass"/>
    <x v="3"/>
    <n v="59"/>
  </r>
  <r>
    <x v="1"/>
    <x v="2"/>
    <x v="0"/>
    <x v="1"/>
    <x v="1"/>
    <n v="49"/>
    <n v="58"/>
    <n v="60"/>
    <n v="55.666666666666664"/>
    <n v="167"/>
    <s v="Pass"/>
    <x v="3"/>
    <n v="55.7"/>
  </r>
  <r>
    <x v="1"/>
    <x v="1"/>
    <x v="4"/>
    <x v="0"/>
    <x v="1"/>
    <n v="69"/>
    <n v="58"/>
    <n v="53"/>
    <n v="60"/>
    <n v="180"/>
    <s v="Pass"/>
    <x v="3"/>
    <n v="60"/>
  </r>
  <r>
    <x v="1"/>
    <x v="1"/>
    <x v="0"/>
    <x v="1"/>
    <x v="0"/>
    <n v="61"/>
    <n v="66"/>
    <n v="61"/>
    <n v="62.666666666666664"/>
    <n v="188"/>
    <s v="Pass"/>
    <x v="3"/>
    <n v="62.7"/>
  </r>
  <r>
    <x v="0"/>
    <x v="2"/>
    <x v="5"/>
    <x v="1"/>
    <x v="0"/>
    <n v="44"/>
    <n v="64"/>
    <n v="58"/>
    <n v="55.333333333333336"/>
    <n v="166"/>
    <s v="Pass"/>
    <x v="3"/>
    <n v="55.3"/>
  </r>
  <r>
    <x v="0"/>
    <x v="3"/>
    <x v="5"/>
    <x v="0"/>
    <x v="0"/>
    <n v="73"/>
    <n v="84"/>
    <n v="85"/>
    <n v="80.666666666666671"/>
    <n v="242"/>
    <s v="Pass"/>
    <x v="0"/>
    <n v="80.7"/>
  </r>
  <r>
    <x v="1"/>
    <x v="4"/>
    <x v="1"/>
    <x v="0"/>
    <x v="0"/>
    <n v="84"/>
    <n v="77"/>
    <n v="71"/>
    <n v="77.333333333333329"/>
    <n v="232"/>
    <s v="Pass"/>
    <x v="0"/>
    <n v="77.3"/>
  </r>
  <r>
    <x v="0"/>
    <x v="1"/>
    <x v="1"/>
    <x v="1"/>
    <x v="1"/>
    <n v="45"/>
    <n v="73"/>
    <n v="70"/>
    <n v="62.666666666666664"/>
    <n v="188"/>
    <s v="Pass"/>
    <x v="3"/>
    <n v="62.7"/>
  </r>
  <r>
    <x v="1"/>
    <x v="3"/>
    <x v="5"/>
    <x v="0"/>
    <x v="0"/>
    <n v="74"/>
    <n v="74"/>
    <n v="72"/>
    <n v="73.333333333333329"/>
    <n v="220"/>
    <s v="Pass"/>
    <x v="0"/>
    <n v="73.3"/>
  </r>
  <r>
    <x v="0"/>
    <x v="3"/>
    <x v="1"/>
    <x v="0"/>
    <x v="1"/>
    <n v="82"/>
    <n v="97"/>
    <n v="96"/>
    <n v="91.666666666666671"/>
    <n v="275"/>
    <s v="Pass"/>
    <x v="1"/>
    <n v="91.7"/>
  </r>
  <r>
    <x v="0"/>
    <x v="3"/>
    <x v="0"/>
    <x v="0"/>
    <x v="0"/>
    <n v="59"/>
    <n v="70"/>
    <n v="73"/>
    <n v="67.333333333333329"/>
    <n v="202"/>
    <s v="Pass"/>
    <x v="3"/>
    <n v="67.3"/>
  </r>
  <r>
    <x v="1"/>
    <x v="4"/>
    <x v="3"/>
    <x v="1"/>
    <x v="0"/>
    <n v="46"/>
    <n v="43"/>
    <n v="41"/>
    <n v="43.333333333333336"/>
    <n v="130"/>
    <s v="Fail"/>
    <x v="2"/>
    <n v="43.3"/>
  </r>
  <r>
    <x v="0"/>
    <x v="3"/>
    <x v="5"/>
    <x v="0"/>
    <x v="0"/>
    <n v="80"/>
    <n v="90"/>
    <n v="82"/>
    <n v="84"/>
    <n v="252"/>
    <s v="Pass"/>
    <x v="0"/>
    <n v="84"/>
  </r>
  <r>
    <x v="0"/>
    <x v="3"/>
    <x v="2"/>
    <x v="1"/>
    <x v="1"/>
    <n v="85"/>
    <n v="95"/>
    <n v="100"/>
    <n v="93.333333333333329"/>
    <n v="280"/>
    <s v="Pass"/>
    <x v="1"/>
    <n v="93.3"/>
  </r>
  <r>
    <x v="0"/>
    <x v="2"/>
    <x v="5"/>
    <x v="0"/>
    <x v="0"/>
    <n v="71"/>
    <n v="83"/>
    <n v="77"/>
    <n v="77"/>
    <n v="231"/>
    <s v="Pass"/>
    <x v="0"/>
    <n v="77"/>
  </r>
  <r>
    <x v="1"/>
    <x v="2"/>
    <x v="0"/>
    <x v="0"/>
    <x v="0"/>
    <n v="66"/>
    <n v="64"/>
    <n v="62"/>
    <n v="64"/>
    <n v="192"/>
    <s v="Pass"/>
    <x v="3"/>
    <n v="64"/>
  </r>
  <r>
    <x v="0"/>
    <x v="0"/>
    <x v="3"/>
    <x v="0"/>
    <x v="0"/>
    <n v="80"/>
    <n v="86"/>
    <n v="83"/>
    <n v="83"/>
    <n v="249"/>
    <s v="Pass"/>
    <x v="0"/>
    <n v="83"/>
  </r>
  <r>
    <x v="1"/>
    <x v="1"/>
    <x v="3"/>
    <x v="0"/>
    <x v="1"/>
    <n v="87"/>
    <n v="100"/>
    <n v="95"/>
    <n v="94"/>
    <n v="282"/>
    <s v="Pass"/>
    <x v="1"/>
    <n v="94"/>
  </r>
  <r>
    <x v="1"/>
    <x v="1"/>
    <x v="2"/>
    <x v="1"/>
    <x v="0"/>
    <n v="79"/>
    <n v="81"/>
    <n v="71"/>
    <n v="77"/>
    <n v="231"/>
    <s v="Pass"/>
    <x v="0"/>
    <n v="77"/>
  </r>
  <r>
    <x v="0"/>
    <x v="4"/>
    <x v="5"/>
    <x v="1"/>
    <x v="0"/>
    <n v="38"/>
    <n v="49"/>
    <n v="45"/>
    <n v="44"/>
    <n v="132"/>
    <s v="Fail"/>
    <x v="2"/>
    <n v="44"/>
  </r>
  <r>
    <x v="0"/>
    <x v="2"/>
    <x v="5"/>
    <x v="1"/>
    <x v="0"/>
    <n v="38"/>
    <n v="43"/>
    <n v="43"/>
    <n v="41.333333333333336"/>
    <n v="124"/>
    <s v="Fail"/>
    <x v="2"/>
    <n v="41.3"/>
  </r>
  <r>
    <x v="0"/>
    <x v="4"/>
    <x v="1"/>
    <x v="0"/>
    <x v="0"/>
    <n v="67"/>
    <n v="76"/>
    <n v="75"/>
    <n v="72.666666666666671"/>
    <n v="218"/>
    <s v="Pass"/>
    <x v="0"/>
    <n v="72.7"/>
  </r>
  <r>
    <x v="0"/>
    <x v="4"/>
    <x v="0"/>
    <x v="0"/>
    <x v="0"/>
    <n v="64"/>
    <n v="73"/>
    <n v="70"/>
    <n v="69"/>
    <n v="207"/>
    <s v="Pass"/>
    <x v="3"/>
    <n v="69"/>
  </r>
  <r>
    <x v="0"/>
    <x v="1"/>
    <x v="3"/>
    <x v="1"/>
    <x v="0"/>
    <n v="57"/>
    <n v="78"/>
    <n v="67"/>
    <n v="67.333333333333329"/>
    <n v="202"/>
    <s v="Pass"/>
    <x v="3"/>
    <n v="67.3"/>
  </r>
  <r>
    <x v="0"/>
    <x v="3"/>
    <x v="4"/>
    <x v="0"/>
    <x v="0"/>
    <n v="62"/>
    <n v="64"/>
    <n v="64"/>
    <n v="63.333333333333336"/>
    <n v="190"/>
    <s v="Pass"/>
    <x v="3"/>
    <n v="63.3"/>
  </r>
  <r>
    <x v="1"/>
    <x v="3"/>
    <x v="2"/>
    <x v="0"/>
    <x v="0"/>
    <n v="73"/>
    <n v="70"/>
    <n v="75"/>
    <n v="72.666666666666671"/>
    <n v="218"/>
    <s v="Pass"/>
    <x v="0"/>
    <n v="72.7"/>
  </r>
  <r>
    <x v="1"/>
    <x v="4"/>
    <x v="5"/>
    <x v="1"/>
    <x v="1"/>
    <n v="73"/>
    <n v="67"/>
    <n v="59"/>
    <n v="66.333333333333329"/>
    <n v="199"/>
    <s v="Pass"/>
    <x v="3"/>
    <n v="66.3"/>
  </r>
  <r>
    <x v="0"/>
    <x v="3"/>
    <x v="1"/>
    <x v="0"/>
    <x v="0"/>
    <n v="77"/>
    <n v="68"/>
    <n v="77"/>
    <n v="74"/>
    <n v="222"/>
    <s v="Pass"/>
    <x v="0"/>
    <n v="74"/>
  </r>
  <r>
    <x v="1"/>
    <x v="4"/>
    <x v="1"/>
    <x v="0"/>
    <x v="0"/>
    <n v="76"/>
    <n v="67"/>
    <n v="67"/>
    <n v="70"/>
    <n v="210"/>
    <s v="Pass"/>
    <x v="0"/>
    <n v="70"/>
  </r>
  <r>
    <x v="1"/>
    <x v="1"/>
    <x v="3"/>
    <x v="0"/>
    <x v="1"/>
    <n v="57"/>
    <n v="54"/>
    <n v="56"/>
    <n v="55.666666666666664"/>
    <n v="167"/>
    <s v="Pass"/>
    <x v="3"/>
    <n v="55.7"/>
  </r>
  <r>
    <x v="0"/>
    <x v="1"/>
    <x v="5"/>
    <x v="0"/>
    <x v="1"/>
    <n v="65"/>
    <n v="74"/>
    <n v="77"/>
    <n v="72"/>
    <n v="216"/>
    <s v="Pass"/>
    <x v="0"/>
    <n v="72"/>
  </r>
  <r>
    <x v="1"/>
    <x v="2"/>
    <x v="4"/>
    <x v="1"/>
    <x v="0"/>
    <n v="48"/>
    <n v="45"/>
    <n v="41"/>
    <n v="44.666666666666664"/>
    <n v="134"/>
    <s v="Fail"/>
    <x v="2"/>
    <n v="44.7"/>
  </r>
  <r>
    <x v="0"/>
    <x v="0"/>
    <x v="4"/>
    <x v="1"/>
    <x v="0"/>
    <n v="50"/>
    <n v="67"/>
    <n v="63"/>
    <n v="60"/>
    <n v="180"/>
    <s v="Pass"/>
    <x v="3"/>
    <n v="60"/>
  </r>
  <r>
    <x v="0"/>
    <x v="1"/>
    <x v="3"/>
    <x v="0"/>
    <x v="0"/>
    <n v="85"/>
    <n v="89"/>
    <n v="95"/>
    <n v="89.666666666666671"/>
    <n v="269"/>
    <s v="Pass"/>
    <x v="1"/>
    <n v="89.7"/>
  </r>
  <r>
    <x v="1"/>
    <x v="0"/>
    <x v="5"/>
    <x v="0"/>
    <x v="0"/>
    <n v="74"/>
    <n v="63"/>
    <n v="57"/>
    <n v="64.666666666666671"/>
    <n v="194"/>
    <s v="Pass"/>
    <x v="3"/>
    <n v="64.7"/>
  </r>
  <r>
    <x v="1"/>
    <x v="3"/>
    <x v="5"/>
    <x v="0"/>
    <x v="0"/>
    <n v="60"/>
    <n v="59"/>
    <n v="54"/>
    <n v="57.666666666666664"/>
    <n v="173"/>
    <s v="Pass"/>
    <x v="3"/>
    <n v="57.7"/>
  </r>
  <r>
    <x v="0"/>
    <x v="1"/>
    <x v="5"/>
    <x v="0"/>
    <x v="1"/>
    <n v="59"/>
    <n v="54"/>
    <n v="67"/>
    <n v="60"/>
    <n v="180"/>
    <s v="Pass"/>
    <x v="3"/>
    <n v="60"/>
  </r>
  <r>
    <x v="1"/>
    <x v="2"/>
    <x v="1"/>
    <x v="0"/>
    <x v="0"/>
    <n v="53"/>
    <n v="43"/>
    <n v="43"/>
    <n v="46.333333333333336"/>
    <n v="139"/>
    <s v="Fail"/>
    <x v="2"/>
    <n v="46.3"/>
  </r>
  <r>
    <x v="0"/>
    <x v="2"/>
    <x v="1"/>
    <x v="1"/>
    <x v="0"/>
    <n v="49"/>
    <n v="65"/>
    <n v="55"/>
    <n v="56.333333333333336"/>
    <n v="169"/>
    <s v="Pass"/>
    <x v="3"/>
    <n v="56.3"/>
  </r>
  <r>
    <x v="0"/>
    <x v="3"/>
    <x v="4"/>
    <x v="0"/>
    <x v="1"/>
    <n v="88"/>
    <n v="99"/>
    <n v="100"/>
    <n v="95.666666666666671"/>
    <n v="287"/>
    <s v="Pass"/>
    <x v="1"/>
    <n v="95.7"/>
  </r>
  <r>
    <x v="0"/>
    <x v="1"/>
    <x v="4"/>
    <x v="0"/>
    <x v="0"/>
    <n v="54"/>
    <n v="59"/>
    <n v="62"/>
    <n v="58.333333333333336"/>
    <n v="175"/>
    <s v="Pass"/>
    <x v="3"/>
    <n v="58.3"/>
  </r>
  <r>
    <x v="0"/>
    <x v="1"/>
    <x v="5"/>
    <x v="0"/>
    <x v="0"/>
    <n v="63"/>
    <n v="73"/>
    <n v="68"/>
    <n v="68"/>
    <n v="204"/>
    <s v="Pass"/>
    <x v="3"/>
    <n v="68"/>
  </r>
  <r>
    <x v="1"/>
    <x v="0"/>
    <x v="3"/>
    <x v="0"/>
    <x v="1"/>
    <n v="65"/>
    <n v="65"/>
    <n v="63"/>
    <n v="64.333333333333329"/>
    <n v="193"/>
    <s v="Pass"/>
    <x v="3"/>
    <n v="64.3"/>
  </r>
  <r>
    <x v="0"/>
    <x v="0"/>
    <x v="3"/>
    <x v="0"/>
    <x v="0"/>
    <n v="82"/>
    <n v="80"/>
    <n v="77"/>
    <n v="79.666666666666671"/>
    <n v="239"/>
    <s v="Pass"/>
    <x v="0"/>
    <n v="79.7"/>
  </r>
  <r>
    <x v="0"/>
    <x v="3"/>
    <x v="4"/>
    <x v="1"/>
    <x v="1"/>
    <n v="52"/>
    <n v="57"/>
    <n v="56"/>
    <n v="55"/>
    <n v="165"/>
    <s v="Pass"/>
    <x v="3"/>
    <n v="55"/>
  </r>
  <r>
    <x v="1"/>
    <x v="3"/>
    <x v="3"/>
    <x v="0"/>
    <x v="1"/>
    <n v="87"/>
    <n v="84"/>
    <n v="85"/>
    <n v="85.333333333333329"/>
    <n v="256"/>
    <s v="Pass"/>
    <x v="1"/>
    <n v="85.3"/>
  </r>
  <r>
    <x v="0"/>
    <x v="3"/>
    <x v="2"/>
    <x v="0"/>
    <x v="1"/>
    <n v="70"/>
    <n v="71"/>
    <n v="74"/>
    <n v="71.666666666666671"/>
    <n v="215"/>
    <s v="Pass"/>
    <x v="0"/>
    <n v="71.7"/>
  </r>
  <r>
    <x v="1"/>
    <x v="4"/>
    <x v="1"/>
    <x v="0"/>
    <x v="1"/>
    <n v="84"/>
    <n v="83"/>
    <n v="78"/>
    <n v="81.666666666666671"/>
    <n v="245"/>
    <s v="Pass"/>
    <x v="0"/>
    <n v="81.7"/>
  </r>
  <r>
    <x v="1"/>
    <x v="3"/>
    <x v="3"/>
    <x v="0"/>
    <x v="0"/>
    <n v="71"/>
    <n v="66"/>
    <n v="60"/>
    <n v="65.666666666666671"/>
    <n v="197"/>
    <s v="Pass"/>
    <x v="3"/>
    <n v="65.7"/>
  </r>
  <r>
    <x v="1"/>
    <x v="0"/>
    <x v="5"/>
    <x v="0"/>
    <x v="1"/>
    <n v="63"/>
    <n v="67"/>
    <n v="67"/>
    <n v="65.666666666666671"/>
    <n v="197"/>
    <s v="Pass"/>
    <x v="3"/>
    <n v="65.7"/>
  </r>
  <r>
    <x v="0"/>
    <x v="1"/>
    <x v="0"/>
    <x v="1"/>
    <x v="1"/>
    <n v="51"/>
    <n v="72"/>
    <n v="79"/>
    <n v="67.333333333333329"/>
    <n v="202"/>
    <s v="Pass"/>
    <x v="3"/>
    <n v="67.3"/>
  </r>
  <r>
    <x v="1"/>
    <x v="4"/>
    <x v="4"/>
    <x v="0"/>
    <x v="0"/>
    <n v="84"/>
    <n v="73"/>
    <n v="69"/>
    <n v="75.333333333333329"/>
    <n v="226"/>
    <s v="Pass"/>
    <x v="0"/>
    <n v="75.3"/>
  </r>
  <r>
    <x v="1"/>
    <x v="1"/>
    <x v="0"/>
    <x v="0"/>
    <x v="1"/>
    <n v="71"/>
    <n v="74"/>
    <n v="68"/>
    <n v="71"/>
    <n v="213"/>
    <s v="Pass"/>
    <x v="0"/>
    <n v="71"/>
  </r>
  <r>
    <x v="1"/>
    <x v="1"/>
    <x v="3"/>
    <x v="0"/>
    <x v="0"/>
    <n v="74"/>
    <n v="73"/>
    <n v="67"/>
    <n v="71.333333333333329"/>
    <n v="214"/>
    <s v="Pass"/>
    <x v="0"/>
    <n v="71.3"/>
  </r>
  <r>
    <x v="1"/>
    <x v="3"/>
    <x v="1"/>
    <x v="0"/>
    <x v="0"/>
    <n v="68"/>
    <n v="59"/>
    <n v="62"/>
    <n v="63"/>
    <n v="189"/>
    <s v="Pass"/>
    <x v="3"/>
    <n v="63"/>
  </r>
  <r>
    <x v="1"/>
    <x v="4"/>
    <x v="4"/>
    <x v="1"/>
    <x v="1"/>
    <n v="57"/>
    <n v="56"/>
    <n v="54"/>
    <n v="55.666666666666664"/>
    <n v="167"/>
    <s v="Pass"/>
    <x v="3"/>
    <n v="55.7"/>
  </r>
  <r>
    <x v="0"/>
    <x v="1"/>
    <x v="3"/>
    <x v="1"/>
    <x v="1"/>
    <n v="82"/>
    <n v="93"/>
    <n v="93"/>
    <n v="89.333333333333329"/>
    <n v="268"/>
    <s v="Pass"/>
    <x v="1"/>
    <n v="89.3"/>
  </r>
  <r>
    <x v="0"/>
    <x v="3"/>
    <x v="4"/>
    <x v="0"/>
    <x v="1"/>
    <n v="57"/>
    <n v="58"/>
    <n v="64"/>
    <n v="59.666666666666664"/>
    <n v="179"/>
    <s v="Pass"/>
    <x v="3"/>
    <n v="59.7"/>
  </r>
  <r>
    <x v="0"/>
    <x v="3"/>
    <x v="2"/>
    <x v="1"/>
    <x v="1"/>
    <n v="47"/>
    <n v="58"/>
    <n v="67"/>
    <n v="57.333333333333336"/>
    <n v="172"/>
    <s v="Pass"/>
    <x v="3"/>
    <n v="57.3"/>
  </r>
  <r>
    <x v="0"/>
    <x v="2"/>
    <x v="5"/>
    <x v="0"/>
    <x v="1"/>
    <n v="59"/>
    <n v="85"/>
    <n v="80"/>
    <n v="74.666666666666671"/>
    <n v="224"/>
    <s v="Pass"/>
    <x v="0"/>
    <n v="74.7"/>
  </r>
  <r>
    <x v="1"/>
    <x v="0"/>
    <x v="1"/>
    <x v="1"/>
    <x v="0"/>
    <n v="41"/>
    <n v="39"/>
    <n v="34"/>
    <n v="38"/>
    <n v="114"/>
    <s v="Fail"/>
    <x v="2"/>
    <n v="38"/>
  </r>
  <r>
    <x v="0"/>
    <x v="1"/>
    <x v="1"/>
    <x v="1"/>
    <x v="0"/>
    <n v="62"/>
    <n v="67"/>
    <n v="62"/>
    <n v="63.666666666666664"/>
    <n v="191"/>
    <s v="Pass"/>
    <x v="3"/>
    <n v="63.7"/>
  </r>
  <r>
    <x v="1"/>
    <x v="1"/>
    <x v="0"/>
    <x v="0"/>
    <x v="0"/>
    <n v="86"/>
    <n v="83"/>
    <n v="86"/>
    <n v="85"/>
    <n v="255"/>
    <s v="Pass"/>
    <x v="1"/>
    <n v="85"/>
  </r>
  <r>
    <x v="1"/>
    <x v="1"/>
    <x v="5"/>
    <x v="1"/>
    <x v="0"/>
    <n v="69"/>
    <n v="71"/>
    <n v="65"/>
    <n v="68.333333333333329"/>
    <n v="205"/>
    <s v="Pass"/>
    <x v="3"/>
    <n v="68.3"/>
  </r>
  <r>
    <x v="1"/>
    <x v="2"/>
    <x v="5"/>
    <x v="1"/>
    <x v="0"/>
    <n v="65"/>
    <n v="59"/>
    <n v="53"/>
    <n v="59"/>
    <n v="177"/>
    <s v="Pass"/>
    <x v="3"/>
    <n v="59"/>
  </r>
  <r>
    <x v="1"/>
    <x v="1"/>
    <x v="5"/>
    <x v="1"/>
    <x v="0"/>
    <n v="68"/>
    <n v="63"/>
    <n v="54"/>
    <n v="61.666666666666664"/>
    <n v="185"/>
    <s v="Pass"/>
    <x v="3"/>
    <n v="61.7"/>
  </r>
  <r>
    <x v="1"/>
    <x v="1"/>
    <x v="3"/>
    <x v="1"/>
    <x v="0"/>
    <n v="64"/>
    <n v="66"/>
    <n v="59"/>
    <n v="63"/>
    <n v="189"/>
    <s v="Pass"/>
    <x v="3"/>
    <n v="63"/>
  </r>
  <r>
    <x v="0"/>
    <x v="1"/>
    <x v="4"/>
    <x v="0"/>
    <x v="0"/>
    <n v="61"/>
    <n v="72"/>
    <n v="70"/>
    <n v="67.666666666666671"/>
    <n v="203"/>
    <s v="Pass"/>
    <x v="3"/>
    <n v="67.7"/>
  </r>
  <r>
    <x v="1"/>
    <x v="1"/>
    <x v="4"/>
    <x v="0"/>
    <x v="0"/>
    <n v="61"/>
    <n v="56"/>
    <n v="55"/>
    <n v="57.333333333333336"/>
    <n v="172"/>
    <s v="Pass"/>
    <x v="3"/>
    <n v="57.3"/>
  </r>
  <r>
    <x v="0"/>
    <x v="2"/>
    <x v="5"/>
    <x v="1"/>
    <x v="0"/>
    <n v="47"/>
    <n v="59"/>
    <n v="50"/>
    <n v="52"/>
    <n v="156"/>
    <s v="Pass"/>
    <x v="3"/>
    <n v="52"/>
  </r>
  <r>
    <x v="1"/>
    <x v="1"/>
    <x v="5"/>
    <x v="0"/>
    <x v="0"/>
    <n v="73"/>
    <n v="66"/>
    <n v="66"/>
    <n v="68.333333333333329"/>
    <n v="205"/>
    <s v="Pass"/>
    <x v="3"/>
    <n v="68.3"/>
  </r>
  <r>
    <x v="1"/>
    <x v="1"/>
    <x v="1"/>
    <x v="1"/>
    <x v="1"/>
    <n v="50"/>
    <n v="48"/>
    <n v="53"/>
    <n v="50.333333333333336"/>
    <n v="151"/>
    <s v="Pass"/>
    <x v="3"/>
    <n v="50.3"/>
  </r>
  <r>
    <x v="1"/>
    <x v="3"/>
    <x v="3"/>
    <x v="0"/>
    <x v="0"/>
    <n v="75"/>
    <n v="68"/>
    <n v="64"/>
    <n v="69"/>
    <n v="207"/>
    <s v="Pass"/>
    <x v="3"/>
    <n v="69"/>
  </r>
  <r>
    <x v="1"/>
    <x v="3"/>
    <x v="3"/>
    <x v="1"/>
    <x v="0"/>
    <n v="75"/>
    <n v="66"/>
    <n v="73"/>
    <n v="71.333333333333329"/>
    <n v="214"/>
    <s v="Pass"/>
    <x v="0"/>
    <n v="71.3"/>
  </r>
  <r>
    <x v="1"/>
    <x v="1"/>
    <x v="4"/>
    <x v="0"/>
    <x v="0"/>
    <n v="70"/>
    <n v="56"/>
    <n v="51"/>
    <n v="59"/>
    <n v="177"/>
    <s v="Pass"/>
    <x v="3"/>
    <n v="59"/>
  </r>
  <r>
    <x v="1"/>
    <x v="3"/>
    <x v="5"/>
    <x v="0"/>
    <x v="1"/>
    <n v="89"/>
    <n v="88"/>
    <n v="82"/>
    <n v="86.333333333333329"/>
    <n v="259"/>
    <s v="Pass"/>
    <x v="1"/>
    <n v="86.3"/>
  </r>
  <r>
    <x v="0"/>
    <x v="1"/>
    <x v="1"/>
    <x v="0"/>
    <x v="1"/>
    <n v="67"/>
    <n v="81"/>
    <n v="79"/>
    <n v="75.666666666666671"/>
    <n v="227"/>
    <s v="Pass"/>
    <x v="0"/>
    <n v="75.7"/>
  </r>
  <r>
    <x v="0"/>
    <x v="3"/>
    <x v="4"/>
    <x v="0"/>
    <x v="0"/>
    <n v="78"/>
    <n v="81"/>
    <n v="80"/>
    <n v="79.666666666666671"/>
    <n v="239"/>
    <s v="Pass"/>
    <x v="0"/>
    <n v="79.7"/>
  </r>
  <r>
    <x v="0"/>
    <x v="2"/>
    <x v="5"/>
    <x v="1"/>
    <x v="0"/>
    <n v="59"/>
    <n v="73"/>
    <n v="69"/>
    <n v="67"/>
    <n v="201"/>
    <s v="Pass"/>
    <x v="3"/>
    <n v="67"/>
  </r>
  <r>
    <x v="0"/>
    <x v="0"/>
    <x v="3"/>
    <x v="0"/>
    <x v="0"/>
    <n v="73"/>
    <n v="83"/>
    <n v="76"/>
    <n v="77.333333333333329"/>
    <n v="232"/>
    <s v="Pass"/>
    <x v="0"/>
    <n v="77.3"/>
  </r>
  <r>
    <x v="1"/>
    <x v="2"/>
    <x v="5"/>
    <x v="1"/>
    <x v="0"/>
    <n v="79"/>
    <n v="82"/>
    <n v="73"/>
    <n v="78"/>
    <n v="234"/>
    <s v="Pass"/>
    <x v="0"/>
    <n v="78"/>
  </r>
  <r>
    <x v="0"/>
    <x v="1"/>
    <x v="5"/>
    <x v="0"/>
    <x v="1"/>
    <n v="67"/>
    <n v="74"/>
    <n v="77"/>
    <n v="72.666666666666671"/>
    <n v="218"/>
    <s v="Pass"/>
    <x v="0"/>
    <n v="72.7"/>
  </r>
  <r>
    <x v="1"/>
    <x v="3"/>
    <x v="1"/>
    <x v="1"/>
    <x v="0"/>
    <n v="69"/>
    <n v="66"/>
    <n v="60"/>
    <n v="65"/>
    <n v="195"/>
    <s v="Pass"/>
    <x v="3"/>
    <n v="65"/>
  </r>
  <r>
    <x v="1"/>
    <x v="1"/>
    <x v="4"/>
    <x v="0"/>
    <x v="1"/>
    <n v="86"/>
    <n v="81"/>
    <n v="80"/>
    <n v="82.333333333333329"/>
    <n v="247"/>
    <s v="Pass"/>
    <x v="0"/>
    <n v="82.3"/>
  </r>
  <r>
    <x v="1"/>
    <x v="0"/>
    <x v="4"/>
    <x v="0"/>
    <x v="0"/>
    <n v="47"/>
    <n v="46"/>
    <n v="42"/>
    <n v="45"/>
    <n v="135"/>
    <s v="Fail"/>
    <x v="2"/>
    <n v="45"/>
  </r>
  <r>
    <x v="1"/>
    <x v="0"/>
    <x v="3"/>
    <x v="0"/>
    <x v="0"/>
    <n v="81"/>
    <n v="73"/>
    <n v="72"/>
    <n v="75.333333333333329"/>
    <n v="226"/>
    <s v="Pass"/>
    <x v="0"/>
    <n v="75.3"/>
  </r>
  <r>
    <x v="0"/>
    <x v="1"/>
    <x v="1"/>
    <x v="1"/>
    <x v="1"/>
    <n v="64"/>
    <n v="85"/>
    <n v="85"/>
    <n v="78"/>
    <n v="234"/>
    <s v="Pass"/>
    <x v="0"/>
    <n v="78"/>
  </r>
  <r>
    <x v="0"/>
    <x v="4"/>
    <x v="1"/>
    <x v="0"/>
    <x v="0"/>
    <n v="100"/>
    <n v="92"/>
    <n v="97"/>
    <n v="96.333333333333329"/>
    <n v="289"/>
    <s v="Pass"/>
    <x v="1"/>
    <n v="96.3"/>
  </r>
  <r>
    <x v="0"/>
    <x v="1"/>
    <x v="3"/>
    <x v="1"/>
    <x v="0"/>
    <n v="65"/>
    <n v="77"/>
    <n v="74"/>
    <n v="72"/>
    <n v="216"/>
    <s v="Pass"/>
    <x v="0"/>
    <n v="72"/>
  </r>
  <r>
    <x v="1"/>
    <x v="1"/>
    <x v="1"/>
    <x v="1"/>
    <x v="0"/>
    <n v="65"/>
    <n v="58"/>
    <n v="49"/>
    <n v="57.333333333333336"/>
    <n v="172"/>
    <s v="Pass"/>
    <x v="3"/>
    <n v="57.3"/>
  </r>
  <r>
    <x v="0"/>
    <x v="1"/>
    <x v="3"/>
    <x v="1"/>
    <x v="0"/>
    <n v="53"/>
    <n v="61"/>
    <n v="62"/>
    <n v="58.666666666666664"/>
    <n v="176"/>
    <s v="Pass"/>
    <x v="3"/>
    <n v="58.7"/>
  </r>
  <r>
    <x v="1"/>
    <x v="1"/>
    <x v="0"/>
    <x v="1"/>
    <x v="0"/>
    <n v="37"/>
    <n v="56"/>
    <n v="47"/>
    <n v="46.666666666666664"/>
    <n v="140"/>
    <s v="Fail"/>
    <x v="2"/>
    <n v="46.7"/>
  </r>
  <r>
    <x v="0"/>
    <x v="3"/>
    <x v="0"/>
    <x v="0"/>
    <x v="0"/>
    <n v="79"/>
    <n v="89"/>
    <n v="89"/>
    <n v="85.666666666666671"/>
    <n v="257"/>
    <s v="Pass"/>
    <x v="1"/>
    <n v="85.7"/>
  </r>
  <r>
    <x v="1"/>
    <x v="3"/>
    <x v="3"/>
    <x v="1"/>
    <x v="0"/>
    <n v="53"/>
    <n v="54"/>
    <n v="48"/>
    <n v="51.666666666666664"/>
    <n v="155"/>
    <s v="Pass"/>
    <x v="3"/>
    <n v="51.7"/>
  </r>
  <r>
    <x v="0"/>
    <x v="4"/>
    <x v="0"/>
    <x v="0"/>
    <x v="0"/>
    <n v="100"/>
    <n v="100"/>
    <n v="100"/>
    <n v="100"/>
    <n v="300"/>
    <s v="Pass"/>
    <x v="1"/>
    <n v="100"/>
  </r>
  <r>
    <x v="1"/>
    <x v="0"/>
    <x v="4"/>
    <x v="0"/>
    <x v="1"/>
    <n v="72"/>
    <n v="65"/>
    <n v="68"/>
    <n v="68.333333333333329"/>
    <n v="205"/>
    <s v="Pass"/>
    <x v="3"/>
    <n v="68.3"/>
  </r>
  <r>
    <x v="1"/>
    <x v="1"/>
    <x v="0"/>
    <x v="1"/>
    <x v="0"/>
    <n v="53"/>
    <n v="58"/>
    <n v="55"/>
    <n v="55.333333333333336"/>
    <n v="166"/>
    <s v="Pass"/>
    <x v="3"/>
    <n v="55.3"/>
  </r>
  <r>
    <x v="1"/>
    <x v="0"/>
    <x v="1"/>
    <x v="1"/>
    <x v="0"/>
    <n v="54"/>
    <n v="54"/>
    <n v="45"/>
    <n v="51"/>
    <n v="153"/>
    <s v="Pass"/>
    <x v="3"/>
    <n v="51"/>
  </r>
  <r>
    <x v="0"/>
    <x v="4"/>
    <x v="1"/>
    <x v="0"/>
    <x v="0"/>
    <n v="71"/>
    <n v="70"/>
    <n v="76"/>
    <n v="72.333333333333329"/>
    <n v="217"/>
    <s v="Pass"/>
    <x v="0"/>
    <n v="72.3"/>
  </r>
  <r>
    <x v="0"/>
    <x v="1"/>
    <x v="1"/>
    <x v="1"/>
    <x v="0"/>
    <n v="77"/>
    <n v="90"/>
    <n v="91"/>
    <n v="86"/>
    <n v="258"/>
    <s v="Pass"/>
    <x v="1"/>
    <n v="86"/>
  </r>
  <r>
    <x v="1"/>
    <x v="2"/>
    <x v="0"/>
    <x v="0"/>
    <x v="1"/>
    <n v="75"/>
    <n v="58"/>
    <n v="62"/>
    <n v="65"/>
    <n v="195"/>
    <s v="Pass"/>
    <x v="3"/>
    <n v="65"/>
  </r>
  <r>
    <x v="0"/>
    <x v="1"/>
    <x v="1"/>
    <x v="0"/>
    <x v="0"/>
    <n v="84"/>
    <n v="87"/>
    <n v="91"/>
    <n v="87.333333333333329"/>
    <n v="262"/>
    <s v="Pass"/>
    <x v="1"/>
    <n v="87.3"/>
  </r>
  <r>
    <x v="0"/>
    <x v="3"/>
    <x v="3"/>
    <x v="1"/>
    <x v="0"/>
    <n v="26"/>
    <n v="31"/>
    <n v="38"/>
    <n v="31.666666666666668"/>
    <n v="95"/>
    <s v="Fail"/>
    <x v="2"/>
    <n v="31.7"/>
  </r>
  <r>
    <x v="1"/>
    <x v="2"/>
    <x v="4"/>
    <x v="1"/>
    <x v="1"/>
    <n v="72"/>
    <n v="67"/>
    <n v="65"/>
    <n v="68"/>
    <n v="204"/>
    <s v="Pass"/>
    <x v="3"/>
    <n v="68"/>
  </r>
  <r>
    <x v="0"/>
    <x v="2"/>
    <x v="4"/>
    <x v="1"/>
    <x v="1"/>
    <n v="77"/>
    <n v="88"/>
    <n v="85"/>
    <n v="83.333333333333329"/>
    <n v="250"/>
    <s v="Pass"/>
    <x v="0"/>
    <n v="83.3"/>
  </r>
  <r>
    <x v="1"/>
    <x v="1"/>
    <x v="1"/>
    <x v="0"/>
    <x v="0"/>
    <n v="91"/>
    <n v="74"/>
    <n v="76"/>
    <n v="80.333333333333329"/>
    <n v="241"/>
    <s v="Pass"/>
    <x v="0"/>
    <n v="80.3"/>
  </r>
  <r>
    <x v="0"/>
    <x v="1"/>
    <x v="3"/>
    <x v="0"/>
    <x v="1"/>
    <n v="83"/>
    <n v="85"/>
    <n v="90"/>
    <n v="86"/>
    <n v="258"/>
    <s v="Pass"/>
    <x v="1"/>
    <n v="86"/>
  </r>
  <r>
    <x v="0"/>
    <x v="1"/>
    <x v="4"/>
    <x v="0"/>
    <x v="0"/>
    <n v="63"/>
    <n v="69"/>
    <n v="74"/>
    <n v="68.666666666666671"/>
    <n v="206"/>
    <s v="Pass"/>
    <x v="3"/>
    <n v="68.7"/>
  </r>
  <r>
    <x v="0"/>
    <x v="1"/>
    <x v="3"/>
    <x v="0"/>
    <x v="1"/>
    <n v="68"/>
    <n v="86"/>
    <n v="84"/>
    <n v="79.333333333333329"/>
    <n v="238"/>
    <s v="Pass"/>
    <x v="0"/>
    <n v="79.3"/>
  </r>
  <r>
    <x v="0"/>
    <x v="3"/>
    <x v="5"/>
    <x v="0"/>
    <x v="0"/>
    <n v="59"/>
    <n v="67"/>
    <n v="61"/>
    <n v="62.333333333333336"/>
    <n v="187"/>
    <s v="Pass"/>
    <x v="3"/>
    <n v="62.3"/>
  </r>
  <r>
    <x v="0"/>
    <x v="0"/>
    <x v="3"/>
    <x v="0"/>
    <x v="1"/>
    <n v="90"/>
    <n v="90"/>
    <n v="91"/>
    <n v="90.333333333333329"/>
    <n v="271"/>
    <s v="Pass"/>
    <x v="1"/>
    <n v="90.3"/>
  </r>
  <r>
    <x v="0"/>
    <x v="3"/>
    <x v="0"/>
    <x v="0"/>
    <x v="1"/>
    <n v="71"/>
    <n v="76"/>
    <n v="83"/>
    <n v="76.666666666666671"/>
    <n v="230"/>
    <s v="Pass"/>
    <x v="0"/>
    <n v="76.7"/>
  </r>
  <r>
    <x v="1"/>
    <x v="4"/>
    <x v="0"/>
    <x v="0"/>
    <x v="1"/>
    <n v="76"/>
    <n v="62"/>
    <n v="66"/>
    <n v="68"/>
    <n v="204"/>
    <s v="Pass"/>
    <x v="3"/>
    <n v="68"/>
  </r>
  <r>
    <x v="1"/>
    <x v="3"/>
    <x v="3"/>
    <x v="0"/>
    <x v="0"/>
    <n v="80"/>
    <n v="68"/>
    <n v="72"/>
    <n v="73.333333333333329"/>
    <n v="220"/>
    <s v="Pass"/>
    <x v="0"/>
    <n v="73.3"/>
  </r>
  <r>
    <x v="0"/>
    <x v="3"/>
    <x v="2"/>
    <x v="0"/>
    <x v="0"/>
    <n v="55"/>
    <n v="64"/>
    <n v="70"/>
    <n v="63"/>
    <n v="189"/>
    <s v="Pass"/>
    <x v="3"/>
    <n v="63"/>
  </r>
  <r>
    <x v="1"/>
    <x v="4"/>
    <x v="3"/>
    <x v="0"/>
    <x v="0"/>
    <n v="76"/>
    <n v="71"/>
    <n v="67"/>
    <n v="71.333333333333329"/>
    <n v="214"/>
    <s v="Pass"/>
    <x v="0"/>
    <n v="71.3"/>
  </r>
  <r>
    <x v="1"/>
    <x v="0"/>
    <x v="4"/>
    <x v="0"/>
    <x v="1"/>
    <n v="73"/>
    <n v="71"/>
    <n v="68"/>
    <n v="70.666666666666671"/>
    <n v="212"/>
    <s v="Pass"/>
    <x v="0"/>
    <n v="70.7"/>
  </r>
  <r>
    <x v="0"/>
    <x v="3"/>
    <x v="3"/>
    <x v="1"/>
    <x v="0"/>
    <n v="52"/>
    <n v="59"/>
    <n v="56"/>
    <n v="55.666666666666664"/>
    <n v="167"/>
    <s v="Pass"/>
    <x v="3"/>
    <n v="55.7"/>
  </r>
  <r>
    <x v="1"/>
    <x v="1"/>
    <x v="1"/>
    <x v="1"/>
    <x v="0"/>
    <n v="68"/>
    <n v="68"/>
    <n v="61"/>
    <n v="65.666666666666671"/>
    <n v="197"/>
    <s v="Pass"/>
    <x v="3"/>
    <n v="65.7"/>
  </r>
  <r>
    <x v="1"/>
    <x v="2"/>
    <x v="4"/>
    <x v="0"/>
    <x v="0"/>
    <n v="59"/>
    <n v="52"/>
    <n v="46"/>
    <n v="52.333333333333336"/>
    <n v="157"/>
    <s v="Pass"/>
    <x v="3"/>
    <n v="52.3"/>
  </r>
  <r>
    <x v="0"/>
    <x v="0"/>
    <x v="3"/>
    <x v="0"/>
    <x v="0"/>
    <n v="49"/>
    <n v="52"/>
    <n v="54"/>
    <n v="51.666666666666664"/>
    <n v="155"/>
    <s v="Pass"/>
    <x v="3"/>
    <n v="51.7"/>
  </r>
  <r>
    <x v="1"/>
    <x v="1"/>
    <x v="4"/>
    <x v="0"/>
    <x v="0"/>
    <n v="70"/>
    <n v="74"/>
    <n v="71"/>
    <n v="71.666666666666671"/>
    <n v="215"/>
    <s v="Pass"/>
    <x v="0"/>
    <n v="71.7"/>
  </r>
  <r>
    <x v="1"/>
    <x v="3"/>
    <x v="1"/>
    <x v="1"/>
    <x v="0"/>
    <n v="61"/>
    <n v="47"/>
    <n v="56"/>
    <n v="54.666666666666664"/>
    <n v="164"/>
    <s v="Pass"/>
    <x v="3"/>
    <n v="54.7"/>
  </r>
  <r>
    <x v="0"/>
    <x v="1"/>
    <x v="3"/>
    <x v="1"/>
    <x v="0"/>
    <n v="60"/>
    <n v="75"/>
    <n v="74"/>
    <n v="69.666666666666671"/>
    <n v="209"/>
    <s v="Pass"/>
    <x v="3"/>
    <n v="69.7"/>
  </r>
  <r>
    <x v="1"/>
    <x v="0"/>
    <x v="5"/>
    <x v="0"/>
    <x v="1"/>
    <n v="64"/>
    <n v="53"/>
    <n v="57"/>
    <n v="58"/>
    <n v="174"/>
    <s v="Pass"/>
    <x v="3"/>
    <n v="58"/>
  </r>
  <r>
    <x v="1"/>
    <x v="2"/>
    <x v="3"/>
    <x v="1"/>
    <x v="1"/>
    <n v="79"/>
    <n v="82"/>
    <n v="82"/>
    <n v="81"/>
    <n v="243"/>
    <s v="Pass"/>
    <x v="0"/>
    <n v="81"/>
  </r>
  <r>
    <x v="0"/>
    <x v="2"/>
    <x v="3"/>
    <x v="1"/>
    <x v="0"/>
    <n v="65"/>
    <n v="85"/>
    <n v="76"/>
    <n v="75.333333333333329"/>
    <n v="226"/>
    <s v="Pass"/>
    <x v="0"/>
    <n v="75.3"/>
  </r>
  <r>
    <x v="0"/>
    <x v="1"/>
    <x v="3"/>
    <x v="0"/>
    <x v="0"/>
    <n v="64"/>
    <n v="64"/>
    <n v="70"/>
    <n v="66"/>
    <n v="198"/>
    <s v="Pass"/>
    <x v="3"/>
    <n v="66"/>
  </r>
  <r>
    <x v="0"/>
    <x v="1"/>
    <x v="1"/>
    <x v="0"/>
    <x v="0"/>
    <n v="83"/>
    <n v="83"/>
    <n v="90"/>
    <n v="85.333333333333329"/>
    <n v="256"/>
    <s v="Pass"/>
    <x v="1"/>
    <n v="85.3"/>
  </r>
  <r>
    <x v="0"/>
    <x v="1"/>
    <x v="0"/>
    <x v="0"/>
    <x v="0"/>
    <n v="81"/>
    <n v="88"/>
    <n v="90"/>
    <n v="86.333333333333329"/>
    <n v="259"/>
    <s v="Pass"/>
    <x v="1"/>
    <n v="86.3"/>
  </r>
  <r>
    <x v="0"/>
    <x v="0"/>
    <x v="4"/>
    <x v="0"/>
    <x v="0"/>
    <n v="54"/>
    <n v="64"/>
    <n v="68"/>
    <n v="62"/>
    <n v="186"/>
    <s v="Pass"/>
    <x v="3"/>
    <n v="62"/>
  </r>
  <r>
    <x v="1"/>
    <x v="3"/>
    <x v="4"/>
    <x v="0"/>
    <x v="1"/>
    <n v="68"/>
    <n v="64"/>
    <n v="66"/>
    <n v="66"/>
    <n v="198"/>
    <s v="Pass"/>
    <x v="3"/>
    <n v="66"/>
  </r>
  <r>
    <x v="0"/>
    <x v="1"/>
    <x v="1"/>
    <x v="0"/>
    <x v="0"/>
    <n v="54"/>
    <n v="48"/>
    <n v="52"/>
    <n v="51.333333333333336"/>
    <n v="154"/>
    <s v="Pass"/>
    <x v="3"/>
    <n v="51.3"/>
  </r>
  <r>
    <x v="0"/>
    <x v="3"/>
    <x v="1"/>
    <x v="1"/>
    <x v="1"/>
    <n v="59"/>
    <n v="78"/>
    <n v="76"/>
    <n v="71"/>
    <n v="213"/>
    <s v="Pass"/>
    <x v="0"/>
    <n v="71"/>
  </r>
  <r>
    <x v="0"/>
    <x v="0"/>
    <x v="5"/>
    <x v="0"/>
    <x v="0"/>
    <n v="66"/>
    <n v="69"/>
    <n v="68"/>
    <n v="67.666666666666671"/>
    <n v="203"/>
    <s v="Pass"/>
    <x v="3"/>
    <n v="67.7"/>
  </r>
  <r>
    <x v="1"/>
    <x v="4"/>
    <x v="1"/>
    <x v="0"/>
    <x v="0"/>
    <n v="76"/>
    <n v="71"/>
    <n v="72"/>
    <n v="73"/>
    <n v="219"/>
    <s v="Pass"/>
    <x v="0"/>
    <n v="73"/>
  </r>
  <r>
    <x v="0"/>
    <x v="3"/>
    <x v="2"/>
    <x v="0"/>
    <x v="0"/>
    <n v="74"/>
    <n v="79"/>
    <n v="82"/>
    <n v="78.333333333333329"/>
    <n v="235"/>
    <s v="Pass"/>
    <x v="0"/>
    <n v="78.3"/>
  </r>
  <r>
    <x v="0"/>
    <x v="0"/>
    <x v="3"/>
    <x v="0"/>
    <x v="1"/>
    <n v="94"/>
    <n v="87"/>
    <n v="92"/>
    <n v="91"/>
    <n v="273"/>
    <s v="Pass"/>
    <x v="1"/>
    <n v="91"/>
  </r>
  <r>
    <x v="1"/>
    <x v="1"/>
    <x v="1"/>
    <x v="1"/>
    <x v="0"/>
    <n v="63"/>
    <n v="61"/>
    <n v="54"/>
    <n v="59.333333333333336"/>
    <n v="178"/>
    <s v="Pass"/>
    <x v="3"/>
    <n v="59.3"/>
  </r>
  <r>
    <x v="0"/>
    <x v="4"/>
    <x v="3"/>
    <x v="0"/>
    <x v="1"/>
    <n v="95"/>
    <n v="89"/>
    <n v="92"/>
    <n v="92"/>
    <n v="276"/>
    <s v="Pass"/>
    <x v="1"/>
    <n v="92"/>
  </r>
  <r>
    <x v="0"/>
    <x v="3"/>
    <x v="2"/>
    <x v="1"/>
    <x v="0"/>
    <n v="40"/>
    <n v="59"/>
    <n v="54"/>
    <n v="51"/>
    <n v="153"/>
    <s v="Pass"/>
    <x v="3"/>
    <n v="51"/>
  </r>
  <r>
    <x v="0"/>
    <x v="0"/>
    <x v="5"/>
    <x v="0"/>
    <x v="0"/>
    <n v="82"/>
    <n v="82"/>
    <n v="80"/>
    <n v="81.333333333333329"/>
    <n v="244"/>
    <s v="Pass"/>
    <x v="0"/>
    <n v="81.3"/>
  </r>
  <r>
    <x v="1"/>
    <x v="2"/>
    <x v="4"/>
    <x v="0"/>
    <x v="0"/>
    <n v="68"/>
    <n v="70"/>
    <n v="66"/>
    <n v="68"/>
    <n v="204"/>
    <s v="Pass"/>
    <x v="3"/>
    <n v="68"/>
  </r>
  <r>
    <x v="1"/>
    <x v="0"/>
    <x v="0"/>
    <x v="1"/>
    <x v="0"/>
    <n v="55"/>
    <n v="59"/>
    <n v="54"/>
    <n v="56"/>
    <n v="168"/>
    <s v="Pass"/>
    <x v="3"/>
    <n v="56"/>
  </r>
  <r>
    <x v="1"/>
    <x v="1"/>
    <x v="2"/>
    <x v="0"/>
    <x v="0"/>
    <n v="79"/>
    <n v="78"/>
    <n v="77"/>
    <n v="78"/>
    <n v="234"/>
    <s v="Pass"/>
    <x v="0"/>
    <n v="78"/>
  </r>
  <r>
    <x v="0"/>
    <x v="1"/>
    <x v="0"/>
    <x v="0"/>
    <x v="0"/>
    <n v="86"/>
    <n v="92"/>
    <n v="87"/>
    <n v="88.333333333333329"/>
    <n v="265"/>
    <s v="Pass"/>
    <x v="1"/>
    <n v="88.3"/>
  </r>
  <r>
    <x v="1"/>
    <x v="3"/>
    <x v="1"/>
    <x v="0"/>
    <x v="0"/>
    <n v="76"/>
    <n v="71"/>
    <n v="73"/>
    <n v="73.333333333333329"/>
    <n v="220"/>
    <s v="Pass"/>
    <x v="0"/>
    <n v="73.3"/>
  </r>
  <r>
    <x v="1"/>
    <x v="2"/>
    <x v="5"/>
    <x v="0"/>
    <x v="0"/>
    <n v="64"/>
    <n v="50"/>
    <n v="43"/>
    <n v="52.333333333333336"/>
    <n v="157"/>
    <s v="Pass"/>
    <x v="3"/>
    <n v="52.3"/>
  </r>
  <r>
    <x v="1"/>
    <x v="3"/>
    <x v="5"/>
    <x v="1"/>
    <x v="0"/>
    <n v="62"/>
    <n v="49"/>
    <n v="52"/>
    <n v="54.333333333333336"/>
    <n v="163"/>
    <s v="Pass"/>
    <x v="3"/>
    <n v="54.3"/>
  </r>
  <r>
    <x v="0"/>
    <x v="0"/>
    <x v="5"/>
    <x v="0"/>
    <x v="1"/>
    <n v="54"/>
    <n v="61"/>
    <n v="62"/>
    <n v="59"/>
    <n v="177"/>
    <s v="Pass"/>
    <x v="3"/>
    <n v="59"/>
  </r>
  <r>
    <x v="0"/>
    <x v="0"/>
    <x v="2"/>
    <x v="1"/>
    <x v="1"/>
    <n v="77"/>
    <n v="97"/>
    <n v="94"/>
    <n v="89.333333333333329"/>
    <n v="268"/>
    <s v="Pass"/>
    <x v="1"/>
    <n v="89.3"/>
  </r>
  <r>
    <x v="0"/>
    <x v="1"/>
    <x v="5"/>
    <x v="0"/>
    <x v="1"/>
    <n v="76"/>
    <n v="87"/>
    <n v="85"/>
    <n v="82.666666666666671"/>
    <n v="248"/>
    <s v="Pass"/>
    <x v="0"/>
    <n v="82.7"/>
  </r>
  <r>
    <x v="0"/>
    <x v="3"/>
    <x v="1"/>
    <x v="0"/>
    <x v="0"/>
    <n v="74"/>
    <n v="89"/>
    <n v="84"/>
    <n v="82.333333333333329"/>
    <n v="247"/>
    <s v="Pass"/>
    <x v="0"/>
    <n v="82.3"/>
  </r>
  <r>
    <x v="0"/>
    <x v="4"/>
    <x v="1"/>
    <x v="0"/>
    <x v="1"/>
    <n v="66"/>
    <n v="74"/>
    <n v="73"/>
    <n v="71"/>
    <n v="213"/>
    <s v="Pass"/>
    <x v="0"/>
    <n v="71"/>
  </r>
  <r>
    <x v="0"/>
    <x v="3"/>
    <x v="5"/>
    <x v="0"/>
    <x v="1"/>
    <n v="66"/>
    <n v="78"/>
    <n v="78"/>
    <n v="74"/>
    <n v="222"/>
    <s v="Pass"/>
    <x v="0"/>
    <n v="74"/>
  </r>
  <r>
    <x v="0"/>
    <x v="0"/>
    <x v="4"/>
    <x v="1"/>
    <x v="1"/>
    <n v="67"/>
    <n v="78"/>
    <n v="79"/>
    <n v="74.666666666666671"/>
    <n v="224"/>
    <s v="Pass"/>
    <x v="0"/>
    <n v="74.7"/>
  </r>
  <r>
    <x v="1"/>
    <x v="3"/>
    <x v="1"/>
    <x v="0"/>
    <x v="0"/>
    <n v="71"/>
    <n v="49"/>
    <n v="52"/>
    <n v="57.333333333333336"/>
    <n v="172"/>
    <s v="Pass"/>
    <x v="3"/>
    <n v="57.3"/>
  </r>
  <r>
    <x v="0"/>
    <x v="1"/>
    <x v="3"/>
    <x v="0"/>
    <x v="0"/>
    <n v="91"/>
    <n v="86"/>
    <n v="84"/>
    <n v="87"/>
    <n v="261"/>
    <s v="Pass"/>
    <x v="1"/>
    <n v="87"/>
  </r>
  <r>
    <x v="1"/>
    <x v="3"/>
    <x v="0"/>
    <x v="0"/>
    <x v="0"/>
    <n v="69"/>
    <n v="58"/>
    <n v="57"/>
    <n v="61.333333333333336"/>
    <n v="184"/>
    <s v="Pass"/>
    <x v="3"/>
    <n v="61.3"/>
  </r>
  <r>
    <x v="1"/>
    <x v="1"/>
    <x v="2"/>
    <x v="1"/>
    <x v="0"/>
    <n v="54"/>
    <n v="59"/>
    <n v="50"/>
    <n v="54.333333333333336"/>
    <n v="163"/>
    <s v="Pass"/>
    <x v="3"/>
    <n v="54.3"/>
  </r>
  <r>
    <x v="1"/>
    <x v="1"/>
    <x v="4"/>
    <x v="0"/>
    <x v="1"/>
    <n v="53"/>
    <n v="52"/>
    <n v="49"/>
    <n v="51.333333333333336"/>
    <n v="154"/>
    <s v="Pass"/>
    <x v="3"/>
    <n v="51.3"/>
  </r>
  <r>
    <x v="1"/>
    <x v="4"/>
    <x v="1"/>
    <x v="0"/>
    <x v="0"/>
    <n v="68"/>
    <n v="60"/>
    <n v="59"/>
    <n v="62.333333333333336"/>
    <n v="187"/>
    <s v="Pass"/>
    <x v="3"/>
    <n v="62.3"/>
  </r>
  <r>
    <x v="1"/>
    <x v="1"/>
    <x v="5"/>
    <x v="1"/>
    <x v="1"/>
    <n v="56"/>
    <n v="61"/>
    <n v="60"/>
    <n v="59"/>
    <n v="177"/>
    <s v="Pass"/>
    <x v="3"/>
    <n v="59"/>
  </r>
  <r>
    <x v="0"/>
    <x v="1"/>
    <x v="4"/>
    <x v="1"/>
    <x v="0"/>
    <n v="36"/>
    <n v="53"/>
    <n v="43"/>
    <n v="44"/>
    <n v="132"/>
    <s v="Fail"/>
    <x v="2"/>
    <n v="44"/>
  </r>
  <r>
    <x v="0"/>
    <x v="3"/>
    <x v="0"/>
    <x v="1"/>
    <x v="0"/>
    <n v="29"/>
    <n v="41"/>
    <n v="47"/>
    <n v="39"/>
    <n v="117"/>
    <s v="Fail"/>
    <x v="2"/>
    <n v="39"/>
  </r>
  <r>
    <x v="0"/>
    <x v="1"/>
    <x v="3"/>
    <x v="0"/>
    <x v="0"/>
    <n v="62"/>
    <n v="74"/>
    <n v="70"/>
    <n v="68.666666666666671"/>
    <n v="206"/>
    <s v="Pass"/>
    <x v="3"/>
    <n v="68.7"/>
  </r>
  <r>
    <x v="0"/>
    <x v="1"/>
    <x v="3"/>
    <x v="0"/>
    <x v="1"/>
    <n v="68"/>
    <n v="67"/>
    <n v="73"/>
    <n v="69.333333333333329"/>
    <n v="208"/>
    <s v="Pass"/>
    <x v="3"/>
    <n v="69.3"/>
  </r>
  <r>
    <x v="0"/>
    <x v="1"/>
    <x v="5"/>
    <x v="0"/>
    <x v="0"/>
    <n v="47"/>
    <n v="54"/>
    <n v="53"/>
    <n v="51.333333333333336"/>
    <n v="154"/>
    <s v="Pass"/>
    <x v="3"/>
    <n v="51.3"/>
  </r>
  <r>
    <x v="1"/>
    <x v="4"/>
    <x v="3"/>
    <x v="0"/>
    <x v="1"/>
    <n v="62"/>
    <n v="61"/>
    <n v="58"/>
    <n v="60.333333333333336"/>
    <n v="181"/>
    <s v="Pass"/>
    <x v="3"/>
    <n v="60.3"/>
  </r>
  <r>
    <x v="0"/>
    <x v="4"/>
    <x v="3"/>
    <x v="0"/>
    <x v="1"/>
    <n v="79"/>
    <n v="88"/>
    <n v="94"/>
    <n v="87"/>
    <n v="261"/>
    <s v="Pass"/>
    <x v="1"/>
    <n v="87"/>
  </r>
  <r>
    <x v="1"/>
    <x v="0"/>
    <x v="4"/>
    <x v="0"/>
    <x v="1"/>
    <n v="73"/>
    <n v="69"/>
    <n v="68"/>
    <n v="70"/>
    <n v="210"/>
    <s v="Pass"/>
    <x v="0"/>
    <n v="70"/>
  </r>
  <r>
    <x v="0"/>
    <x v="1"/>
    <x v="0"/>
    <x v="1"/>
    <x v="1"/>
    <n v="66"/>
    <n v="83"/>
    <n v="83"/>
    <n v="77.333333333333329"/>
    <n v="232"/>
    <s v="Pass"/>
    <x v="0"/>
    <n v="77.3"/>
  </r>
  <r>
    <x v="1"/>
    <x v="1"/>
    <x v="3"/>
    <x v="0"/>
    <x v="1"/>
    <n v="51"/>
    <n v="60"/>
    <n v="58"/>
    <n v="56.333333333333336"/>
    <n v="169"/>
    <s v="Pass"/>
    <x v="3"/>
    <n v="56.3"/>
  </r>
  <r>
    <x v="0"/>
    <x v="3"/>
    <x v="4"/>
    <x v="0"/>
    <x v="0"/>
    <n v="51"/>
    <n v="66"/>
    <n v="62"/>
    <n v="59.666666666666664"/>
    <n v="179"/>
    <s v="Pass"/>
    <x v="3"/>
    <n v="59.7"/>
  </r>
  <r>
    <x v="1"/>
    <x v="4"/>
    <x v="0"/>
    <x v="0"/>
    <x v="1"/>
    <n v="85"/>
    <n v="66"/>
    <n v="71"/>
    <n v="74"/>
    <n v="222"/>
    <s v="Pass"/>
    <x v="0"/>
    <n v="74"/>
  </r>
  <r>
    <x v="1"/>
    <x v="2"/>
    <x v="3"/>
    <x v="0"/>
    <x v="1"/>
    <n v="97"/>
    <n v="92"/>
    <n v="86"/>
    <n v="91.666666666666671"/>
    <n v="275"/>
    <s v="Pass"/>
    <x v="1"/>
    <n v="91.7"/>
  </r>
  <r>
    <x v="1"/>
    <x v="1"/>
    <x v="4"/>
    <x v="0"/>
    <x v="1"/>
    <n v="75"/>
    <n v="69"/>
    <n v="68"/>
    <n v="70.666666666666671"/>
    <n v="212"/>
    <s v="Pass"/>
    <x v="0"/>
    <n v="70.7"/>
  </r>
  <r>
    <x v="1"/>
    <x v="3"/>
    <x v="3"/>
    <x v="1"/>
    <x v="1"/>
    <n v="79"/>
    <n v="82"/>
    <n v="80"/>
    <n v="80.333333333333329"/>
    <n v="241"/>
    <s v="Pass"/>
    <x v="0"/>
    <n v="80.3"/>
  </r>
  <r>
    <x v="0"/>
    <x v="1"/>
    <x v="3"/>
    <x v="0"/>
    <x v="0"/>
    <n v="81"/>
    <n v="77"/>
    <n v="79"/>
    <n v="79"/>
    <n v="237"/>
    <s v="Pass"/>
    <x v="0"/>
    <n v="79"/>
  </r>
  <r>
    <x v="0"/>
    <x v="3"/>
    <x v="3"/>
    <x v="0"/>
    <x v="0"/>
    <n v="82"/>
    <n v="95"/>
    <n v="89"/>
    <n v="88.666666666666671"/>
    <n v="266"/>
    <s v="Pass"/>
    <x v="1"/>
    <n v="88.7"/>
  </r>
  <r>
    <x v="0"/>
    <x v="3"/>
    <x v="2"/>
    <x v="0"/>
    <x v="0"/>
    <n v="64"/>
    <n v="63"/>
    <n v="66"/>
    <n v="64.333333333333329"/>
    <n v="193"/>
    <s v="Pass"/>
    <x v="3"/>
    <n v="64.3"/>
  </r>
  <r>
    <x v="1"/>
    <x v="4"/>
    <x v="5"/>
    <x v="1"/>
    <x v="1"/>
    <n v="78"/>
    <n v="83"/>
    <n v="80"/>
    <n v="80.333333333333329"/>
    <n v="241"/>
    <s v="Pass"/>
    <x v="0"/>
    <n v="80.3"/>
  </r>
  <r>
    <x v="0"/>
    <x v="2"/>
    <x v="5"/>
    <x v="0"/>
    <x v="1"/>
    <n v="92"/>
    <n v="100"/>
    <n v="97"/>
    <n v="96.333333333333329"/>
    <n v="289"/>
    <s v="Pass"/>
    <x v="1"/>
    <n v="96.3"/>
  </r>
  <r>
    <x v="1"/>
    <x v="1"/>
    <x v="4"/>
    <x v="0"/>
    <x v="1"/>
    <n v="72"/>
    <n v="67"/>
    <n v="64"/>
    <n v="67.666666666666671"/>
    <n v="203"/>
    <s v="Pass"/>
    <x v="3"/>
    <n v="67.7"/>
  </r>
  <r>
    <x v="0"/>
    <x v="1"/>
    <x v="4"/>
    <x v="1"/>
    <x v="0"/>
    <n v="62"/>
    <n v="67"/>
    <n v="64"/>
    <n v="64.333333333333329"/>
    <n v="193"/>
    <s v="Pass"/>
    <x v="3"/>
    <n v="64.3"/>
  </r>
  <r>
    <x v="1"/>
    <x v="1"/>
    <x v="2"/>
    <x v="0"/>
    <x v="0"/>
    <n v="79"/>
    <n v="72"/>
    <n v="69"/>
    <n v="73.333333333333329"/>
    <n v="220"/>
    <s v="Pass"/>
    <x v="0"/>
    <n v="73.3"/>
  </r>
  <r>
    <x v="1"/>
    <x v="1"/>
    <x v="5"/>
    <x v="1"/>
    <x v="0"/>
    <n v="79"/>
    <n v="76"/>
    <n v="65"/>
    <n v="73.333333333333329"/>
    <n v="220"/>
    <s v="Pass"/>
    <x v="0"/>
    <n v="73.3"/>
  </r>
  <r>
    <x v="1"/>
    <x v="0"/>
    <x v="0"/>
    <x v="1"/>
    <x v="1"/>
    <n v="87"/>
    <n v="90"/>
    <n v="88"/>
    <n v="88.333333333333329"/>
    <n v="265"/>
    <s v="Pass"/>
    <x v="1"/>
    <n v="88.3"/>
  </r>
  <r>
    <x v="0"/>
    <x v="0"/>
    <x v="3"/>
    <x v="0"/>
    <x v="0"/>
    <n v="40"/>
    <n v="48"/>
    <n v="50"/>
    <n v="46"/>
    <n v="138"/>
    <s v="Fail"/>
    <x v="2"/>
    <n v="46"/>
  </r>
  <r>
    <x v="1"/>
    <x v="3"/>
    <x v="1"/>
    <x v="1"/>
    <x v="0"/>
    <n v="77"/>
    <n v="62"/>
    <n v="64"/>
    <n v="67.666666666666671"/>
    <n v="203"/>
    <s v="Pass"/>
    <x v="3"/>
    <n v="67.7"/>
  </r>
  <r>
    <x v="1"/>
    <x v="4"/>
    <x v="3"/>
    <x v="0"/>
    <x v="0"/>
    <n v="53"/>
    <n v="45"/>
    <n v="40"/>
    <n v="46"/>
    <n v="138"/>
    <s v="Fail"/>
    <x v="2"/>
    <n v="46"/>
  </r>
  <r>
    <x v="0"/>
    <x v="1"/>
    <x v="1"/>
    <x v="1"/>
    <x v="0"/>
    <n v="32"/>
    <n v="39"/>
    <n v="33"/>
    <n v="34.666666666666664"/>
    <n v="104"/>
    <s v="Fail"/>
    <x v="2"/>
    <n v="34.700000000000003"/>
  </r>
  <r>
    <x v="0"/>
    <x v="1"/>
    <x v="3"/>
    <x v="0"/>
    <x v="1"/>
    <n v="55"/>
    <n v="72"/>
    <n v="79"/>
    <n v="68.666666666666671"/>
    <n v="206"/>
    <s v="Pass"/>
    <x v="3"/>
    <n v="68.7"/>
  </r>
  <r>
    <x v="1"/>
    <x v="1"/>
    <x v="2"/>
    <x v="1"/>
    <x v="0"/>
    <n v="61"/>
    <n v="67"/>
    <n v="66"/>
    <n v="64.666666666666671"/>
    <n v="194"/>
    <s v="Pass"/>
    <x v="3"/>
    <n v="64.7"/>
  </r>
  <r>
    <x v="0"/>
    <x v="0"/>
    <x v="3"/>
    <x v="1"/>
    <x v="0"/>
    <n v="53"/>
    <n v="70"/>
    <n v="70"/>
    <n v="64.333333333333329"/>
    <n v="193"/>
    <s v="Pass"/>
    <x v="3"/>
    <n v="64.3"/>
  </r>
  <r>
    <x v="1"/>
    <x v="3"/>
    <x v="5"/>
    <x v="0"/>
    <x v="0"/>
    <n v="73"/>
    <n v="66"/>
    <n v="62"/>
    <n v="67"/>
    <n v="201"/>
    <s v="Pass"/>
    <x v="3"/>
    <n v="67"/>
  </r>
  <r>
    <x v="0"/>
    <x v="3"/>
    <x v="1"/>
    <x v="0"/>
    <x v="1"/>
    <n v="74"/>
    <n v="75"/>
    <n v="79"/>
    <n v="76"/>
    <n v="228"/>
    <s v="Pass"/>
    <x v="0"/>
    <n v="76"/>
  </r>
  <r>
    <x v="0"/>
    <x v="1"/>
    <x v="1"/>
    <x v="0"/>
    <x v="0"/>
    <n v="63"/>
    <n v="74"/>
    <n v="74"/>
    <n v="70.333333333333329"/>
    <n v="211"/>
    <s v="Pass"/>
    <x v="0"/>
    <n v="70.3"/>
  </r>
  <r>
    <x v="1"/>
    <x v="1"/>
    <x v="0"/>
    <x v="0"/>
    <x v="1"/>
    <n v="96"/>
    <n v="90"/>
    <n v="92"/>
    <n v="92.666666666666671"/>
    <n v="278"/>
    <s v="Pass"/>
    <x v="1"/>
    <n v="92.7"/>
  </r>
  <r>
    <x v="0"/>
    <x v="3"/>
    <x v="1"/>
    <x v="1"/>
    <x v="1"/>
    <n v="63"/>
    <n v="80"/>
    <n v="80"/>
    <n v="74.333333333333329"/>
    <n v="223"/>
    <s v="Pass"/>
    <x v="0"/>
    <n v="74.3"/>
  </r>
  <r>
    <x v="1"/>
    <x v="0"/>
    <x v="0"/>
    <x v="1"/>
    <x v="0"/>
    <n v="48"/>
    <n v="51"/>
    <n v="46"/>
    <n v="48.333333333333336"/>
    <n v="145"/>
    <s v="Fail"/>
    <x v="2"/>
    <n v="48.3"/>
  </r>
  <r>
    <x v="1"/>
    <x v="0"/>
    <x v="3"/>
    <x v="0"/>
    <x v="0"/>
    <n v="48"/>
    <n v="43"/>
    <n v="45"/>
    <n v="45.333333333333336"/>
    <n v="136"/>
    <s v="Fail"/>
    <x v="2"/>
    <n v="45.3"/>
  </r>
  <r>
    <x v="0"/>
    <x v="4"/>
    <x v="0"/>
    <x v="1"/>
    <x v="1"/>
    <n v="92"/>
    <n v="100"/>
    <n v="100"/>
    <n v="97.333333333333329"/>
    <n v="292"/>
    <s v="Pass"/>
    <x v="1"/>
    <n v="97.3"/>
  </r>
  <r>
    <x v="0"/>
    <x v="3"/>
    <x v="2"/>
    <x v="1"/>
    <x v="1"/>
    <n v="61"/>
    <n v="71"/>
    <n v="78"/>
    <n v="70"/>
    <n v="210"/>
    <s v="Pass"/>
    <x v="0"/>
    <n v="70"/>
  </r>
  <r>
    <x v="1"/>
    <x v="0"/>
    <x v="4"/>
    <x v="1"/>
    <x v="0"/>
    <n v="63"/>
    <n v="48"/>
    <n v="47"/>
    <n v="52.666666666666664"/>
    <n v="158"/>
    <s v="Pass"/>
    <x v="3"/>
    <n v="52.7"/>
  </r>
  <r>
    <x v="1"/>
    <x v="3"/>
    <x v="0"/>
    <x v="1"/>
    <x v="0"/>
    <n v="68"/>
    <n v="68"/>
    <n v="67"/>
    <n v="67.666666666666671"/>
    <n v="203"/>
    <s v="Pass"/>
    <x v="3"/>
    <n v="67.7"/>
  </r>
  <r>
    <x v="1"/>
    <x v="0"/>
    <x v="1"/>
    <x v="0"/>
    <x v="1"/>
    <n v="71"/>
    <n v="75"/>
    <n v="70"/>
    <n v="72"/>
    <n v="216"/>
    <s v="Pass"/>
    <x v="0"/>
    <n v="72"/>
  </r>
  <r>
    <x v="1"/>
    <x v="2"/>
    <x v="0"/>
    <x v="0"/>
    <x v="0"/>
    <n v="91"/>
    <n v="96"/>
    <n v="92"/>
    <n v="93"/>
    <n v="279"/>
    <s v="Pass"/>
    <x v="1"/>
    <n v="93"/>
  </r>
  <r>
    <x v="0"/>
    <x v="1"/>
    <x v="1"/>
    <x v="0"/>
    <x v="0"/>
    <n v="53"/>
    <n v="62"/>
    <n v="56"/>
    <n v="57"/>
    <n v="171"/>
    <s v="Pass"/>
    <x v="3"/>
    <n v="57"/>
  </r>
  <r>
    <x v="0"/>
    <x v="1"/>
    <x v="4"/>
    <x v="1"/>
    <x v="1"/>
    <n v="50"/>
    <n v="66"/>
    <n v="64"/>
    <n v="60"/>
    <n v="180"/>
    <s v="Pass"/>
    <x v="3"/>
    <n v="60"/>
  </r>
  <r>
    <x v="0"/>
    <x v="4"/>
    <x v="4"/>
    <x v="0"/>
    <x v="0"/>
    <n v="74"/>
    <n v="81"/>
    <n v="71"/>
    <n v="75.333333333333329"/>
    <n v="226"/>
    <s v="Pass"/>
    <x v="0"/>
    <n v="75.3"/>
  </r>
  <r>
    <x v="1"/>
    <x v="2"/>
    <x v="3"/>
    <x v="1"/>
    <x v="1"/>
    <n v="40"/>
    <n v="55"/>
    <n v="53"/>
    <n v="49.333333333333336"/>
    <n v="148"/>
    <s v="Fail"/>
    <x v="2"/>
    <n v="49.3"/>
  </r>
  <r>
    <x v="1"/>
    <x v="2"/>
    <x v="1"/>
    <x v="0"/>
    <x v="1"/>
    <n v="61"/>
    <n v="51"/>
    <n v="52"/>
    <n v="54.666666666666664"/>
    <n v="164"/>
    <s v="Pass"/>
    <x v="3"/>
    <n v="54.7"/>
  </r>
  <r>
    <x v="0"/>
    <x v="0"/>
    <x v="4"/>
    <x v="0"/>
    <x v="0"/>
    <n v="81"/>
    <n v="91"/>
    <n v="89"/>
    <n v="87"/>
    <n v="261"/>
    <s v="Pass"/>
    <x v="1"/>
    <n v="87"/>
  </r>
  <r>
    <x v="0"/>
    <x v="0"/>
    <x v="1"/>
    <x v="1"/>
    <x v="1"/>
    <n v="48"/>
    <n v="56"/>
    <n v="58"/>
    <n v="54"/>
    <n v="162"/>
    <s v="Pass"/>
    <x v="3"/>
    <n v="54"/>
  </r>
  <r>
    <x v="0"/>
    <x v="3"/>
    <x v="2"/>
    <x v="0"/>
    <x v="0"/>
    <n v="53"/>
    <n v="61"/>
    <n v="68"/>
    <n v="60.666666666666664"/>
    <n v="182"/>
    <s v="Pass"/>
    <x v="3"/>
    <n v="60.7"/>
  </r>
  <r>
    <x v="0"/>
    <x v="3"/>
    <x v="5"/>
    <x v="0"/>
    <x v="0"/>
    <n v="81"/>
    <n v="97"/>
    <n v="96"/>
    <n v="91.333333333333329"/>
    <n v="274"/>
    <s v="Pass"/>
    <x v="1"/>
    <n v="91.3"/>
  </r>
  <r>
    <x v="0"/>
    <x v="4"/>
    <x v="5"/>
    <x v="0"/>
    <x v="0"/>
    <n v="77"/>
    <n v="79"/>
    <n v="80"/>
    <n v="78.666666666666671"/>
    <n v="236"/>
    <s v="Pass"/>
    <x v="0"/>
    <n v="78.7"/>
  </r>
  <r>
    <x v="0"/>
    <x v="3"/>
    <x v="0"/>
    <x v="1"/>
    <x v="0"/>
    <n v="63"/>
    <n v="73"/>
    <n v="78"/>
    <n v="71.333333333333329"/>
    <n v="214"/>
    <s v="Pass"/>
    <x v="0"/>
    <n v="71.3"/>
  </r>
  <r>
    <x v="0"/>
    <x v="3"/>
    <x v="3"/>
    <x v="0"/>
    <x v="1"/>
    <n v="73"/>
    <n v="75"/>
    <n v="80"/>
    <n v="76"/>
    <n v="228"/>
    <s v="Pass"/>
    <x v="0"/>
    <n v="76"/>
  </r>
  <r>
    <x v="0"/>
    <x v="3"/>
    <x v="1"/>
    <x v="0"/>
    <x v="0"/>
    <n v="69"/>
    <n v="77"/>
    <n v="77"/>
    <n v="74.333333333333329"/>
    <n v="223"/>
    <s v="Pass"/>
    <x v="0"/>
    <n v="74.3"/>
  </r>
  <r>
    <x v="0"/>
    <x v="1"/>
    <x v="3"/>
    <x v="0"/>
    <x v="0"/>
    <n v="65"/>
    <n v="76"/>
    <n v="76"/>
    <n v="72.333333333333329"/>
    <n v="217"/>
    <s v="Pass"/>
    <x v="0"/>
    <n v="72.3"/>
  </r>
  <r>
    <x v="0"/>
    <x v="2"/>
    <x v="4"/>
    <x v="0"/>
    <x v="0"/>
    <n v="55"/>
    <n v="73"/>
    <n v="73"/>
    <n v="67"/>
    <n v="201"/>
    <s v="Pass"/>
    <x v="3"/>
    <n v="67"/>
  </r>
  <r>
    <x v="0"/>
    <x v="1"/>
    <x v="0"/>
    <x v="1"/>
    <x v="0"/>
    <n v="44"/>
    <n v="63"/>
    <n v="62"/>
    <n v="56.333333333333336"/>
    <n v="169"/>
    <s v="Pass"/>
    <x v="3"/>
    <n v="56.3"/>
  </r>
  <r>
    <x v="0"/>
    <x v="1"/>
    <x v="1"/>
    <x v="0"/>
    <x v="0"/>
    <n v="54"/>
    <n v="64"/>
    <n v="65"/>
    <n v="61"/>
    <n v="183"/>
    <s v="Pass"/>
    <x v="3"/>
    <n v="61"/>
  </r>
  <r>
    <x v="0"/>
    <x v="2"/>
    <x v="5"/>
    <x v="0"/>
    <x v="0"/>
    <n v="48"/>
    <n v="66"/>
    <n v="65"/>
    <n v="59.666666666666664"/>
    <n v="179"/>
    <s v="Pass"/>
    <x v="3"/>
    <n v="59.7"/>
  </r>
  <r>
    <x v="1"/>
    <x v="1"/>
    <x v="1"/>
    <x v="1"/>
    <x v="0"/>
    <n v="58"/>
    <n v="57"/>
    <n v="54"/>
    <n v="56.333333333333336"/>
    <n v="169"/>
    <s v="Pass"/>
    <x v="3"/>
    <n v="56.3"/>
  </r>
  <r>
    <x v="1"/>
    <x v="2"/>
    <x v="5"/>
    <x v="0"/>
    <x v="0"/>
    <n v="71"/>
    <n v="62"/>
    <n v="50"/>
    <n v="61"/>
    <n v="183"/>
    <s v="Pass"/>
    <x v="3"/>
    <n v="61"/>
  </r>
  <r>
    <x v="1"/>
    <x v="4"/>
    <x v="0"/>
    <x v="0"/>
    <x v="0"/>
    <n v="68"/>
    <n v="68"/>
    <n v="64"/>
    <n v="66.666666666666671"/>
    <n v="200"/>
    <s v="Pass"/>
    <x v="3"/>
    <n v="66.7"/>
  </r>
  <r>
    <x v="0"/>
    <x v="4"/>
    <x v="4"/>
    <x v="0"/>
    <x v="0"/>
    <n v="74"/>
    <n v="76"/>
    <n v="73"/>
    <n v="74.333333333333329"/>
    <n v="223"/>
    <s v="Pass"/>
    <x v="0"/>
    <n v="74.3"/>
  </r>
  <r>
    <x v="0"/>
    <x v="1"/>
    <x v="0"/>
    <x v="0"/>
    <x v="1"/>
    <n v="92"/>
    <n v="100"/>
    <n v="99"/>
    <n v="97"/>
    <n v="291"/>
    <s v="Pass"/>
    <x v="1"/>
    <n v="97"/>
  </r>
  <r>
    <x v="0"/>
    <x v="1"/>
    <x v="0"/>
    <x v="0"/>
    <x v="1"/>
    <n v="56"/>
    <n v="79"/>
    <n v="72"/>
    <n v="69"/>
    <n v="207"/>
    <s v="Pass"/>
    <x v="3"/>
    <n v="69"/>
  </r>
  <r>
    <x v="1"/>
    <x v="0"/>
    <x v="4"/>
    <x v="1"/>
    <x v="0"/>
    <n v="30"/>
    <n v="24"/>
    <n v="15"/>
    <n v="23"/>
    <n v="69"/>
    <s v="Fail"/>
    <x v="2"/>
    <n v="23"/>
  </r>
  <r>
    <x v="1"/>
    <x v="2"/>
    <x v="5"/>
    <x v="0"/>
    <x v="0"/>
    <n v="53"/>
    <n v="54"/>
    <n v="48"/>
    <n v="51.666666666666664"/>
    <n v="155"/>
    <s v="Pass"/>
    <x v="3"/>
    <n v="51.7"/>
  </r>
  <r>
    <x v="0"/>
    <x v="3"/>
    <x v="4"/>
    <x v="0"/>
    <x v="0"/>
    <n v="69"/>
    <n v="77"/>
    <n v="73"/>
    <n v="73"/>
    <n v="219"/>
    <s v="Pass"/>
    <x v="0"/>
    <n v="73"/>
  </r>
  <r>
    <x v="0"/>
    <x v="3"/>
    <x v="5"/>
    <x v="0"/>
    <x v="0"/>
    <n v="65"/>
    <n v="82"/>
    <n v="81"/>
    <n v="76"/>
    <n v="228"/>
    <s v="Pass"/>
    <x v="0"/>
    <n v="76"/>
  </r>
  <r>
    <x v="0"/>
    <x v="3"/>
    <x v="2"/>
    <x v="0"/>
    <x v="0"/>
    <n v="54"/>
    <n v="60"/>
    <n v="63"/>
    <n v="59"/>
    <n v="177"/>
    <s v="Pass"/>
    <x v="3"/>
    <n v="59"/>
  </r>
  <r>
    <x v="0"/>
    <x v="1"/>
    <x v="4"/>
    <x v="0"/>
    <x v="0"/>
    <n v="29"/>
    <n v="29"/>
    <n v="30"/>
    <n v="29.333333333333332"/>
    <n v="88"/>
    <s v="Fail"/>
    <x v="2"/>
    <n v="29.3"/>
  </r>
  <r>
    <x v="0"/>
    <x v="4"/>
    <x v="1"/>
    <x v="0"/>
    <x v="0"/>
    <n v="76"/>
    <n v="78"/>
    <n v="80"/>
    <n v="78"/>
    <n v="234"/>
    <s v="Pass"/>
    <x v="0"/>
    <n v="78"/>
  </r>
  <r>
    <x v="1"/>
    <x v="3"/>
    <x v="4"/>
    <x v="1"/>
    <x v="0"/>
    <n v="60"/>
    <n v="57"/>
    <n v="51"/>
    <n v="56"/>
    <n v="168"/>
    <s v="Pass"/>
    <x v="3"/>
    <n v="56"/>
  </r>
  <r>
    <x v="1"/>
    <x v="3"/>
    <x v="2"/>
    <x v="1"/>
    <x v="1"/>
    <n v="84"/>
    <n v="89"/>
    <n v="90"/>
    <n v="87.666666666666671"/>
    <n v="263"/>
    <s v="Pass"/>
    <x v="1"/>
    <n v="87.7"/>
  </r>
  <r>
    <x v="1"/>
    <x v="1"/>
    <x v="5"/>
    <x v="0"/>
    <x v="0"/>
    <n v="75"/>
    <n v="72"/>
    <n v="62"/>
    <n v="69.666666666666671"/>
    <n v="209"/>
    <s v="Pass"/>
    <x v="3"/>
    <n v="69.7"/>
  </r>
  <r>
    <x v="0"/>
    <x v="1"/>
    <x v="3"/>
    <x v="0"/>
    <x v="0"/>
    <n v="85"/>
    <n v="84"/>
    <n v="82"/>
    <n v="83.666666666666671"/>
    <n v="251"/>
    <s v="Pass"/>
    <x v="0"/>
    <n v="83.7"/>
  </r>
  <r>
    <x v="0"/>
    <x v="1"/>
    <x v="2"/>
    <x v="1"/>
    <x v="0"/>
    <n v="40"/>
    <n v="58"/>
    <n v="54"/>
    <n v="50.666666666666664"/>
    <n v="152"/>
    <s v="Pass"/>
    <x v="3"/>
    <n v="50.7"/>
  </r>
  <r>
    <x v="0"/>
    <x v="4"/>
    <x v="1"/>
    <x v="0"/>
    <x v="0"/>
    <n v="61"/>
    <n v="64"/>
    <n v="62"/>
    <n v="62.333333333333336"/>
    <n v="187"/>
    <s v="Pass"/>
    <x v="3"/>
    <n v="62.3"/>
  </r>
  <r>
    <x v="0"/>
    <x v="0"/>
    <x v="3"/>
    <x v="0"/>
    <x v="0"/>
    <n v="58"/>
    <n v="63"/>
    <n v="65"/>
    <n v="62"/>
    <n v="186"/>
    <s v="Pass"/>
    <x v="3"/>
    <n v="62"/>
  </r>
  <r>
    <x v="1"/>
    <x v="3"/>
    <x v="1"/>
    <x v="1"/>
    <x v="1"/>
    <n v="69"/>
    <n v="60"/>
    <n v="63"/>
    <n v="64"/>
    <n v="192"/>
    <s v="Pass"/>
    <x v="3"/>
    <n v="64"/>
  </r>
  <r>
    <x v="0"/>
    <x v="1"/>
    <x v="1"/>
    <x v="0"/>
    <x v="0"/>
    <n v="58"/>
    <n v="59"/>
    <n v="66"/>
    <n v="61"/>
    <n v="183"/>
    <s v="Pass"/>
    <x v="3"/>
    <n v="61"/>
  </r>
  <r>
    <x v="1"/>
    <x v="1"/>
    <x v="0"/>
    <x v="0"/>
    <x v="1"/>
    <n v="94"/>
    <n v="90"/>
    <n v="91"/>
    <n v="91.666666666666671"/>
    <n v="275"/>
    <s v="Pass"/>
    <x v="1"/>
    <n v="91.7"/>
  </r>
  <r>
    <x v="0"/>
    <x v="1"/>
    <x v="3"/>
    <x v="0"/>
    <x v="0"/>
    <n v="65"/>
    <n v="77"/>
    <n v="74"/>
    <n v="72"/>
    <n v="216"/>
    <s v="Pass"/>
    <x v="0"/>
    <n v="72"/>
  </r>
  <r>
    <x v="0"/>
    <x v="2"/>
    <x v="3"/>
    <x v="0"/>
    <x v="0"/>
    <n v="82"/>
    <n v="93"/>
    <n v="93"/>
    <n v="89.333333333333329"/>
    <n v="268"/>
    <s v="Pass"/>
    <x v="1"/>
    <n v="89.3"/>
  </r>
  <r>
    <x v="0"/>
    <x v="1"/>
    <x v="4"/>
    <x v="0"/>
    <x v="0"/>
    <n v="60"/>
    <n v="68"/>
    <n v="72"/>
    <n v="66.666666666666671"/>
    <n v="200"/>
    <s v="Pass"/>
    <x v="3"/>
    <n v="66.7"/>
  </r>
  <r>
    <x v="0"/>
    <x v="4"/>
    <x v="0"/>
    <x v="0"/>
    <x v="0"/>
    <n v="37"/>
    <n v="45"/>
    <n v="38"/>
    <n v="40"/>
    <n v="120"/>
    <s v="Fail"/>
    <x v="2"/>
    <n v="40"/>
  </r>
  <r>
    <x v="1"/>
    <x v="3"/>
    <x v="0"/>
    <x v="0"/>
    <x v="0"/>
    <n v="88"/>
    <n v="78"/>
    <n v="83"/>
    <n v="83"/>
    <n v="249"/>
    <s v="Pass"/>
    <x v="0"/>
    <n v="83"/>
  </r>
  <r>
    <x v="1"/>
    <x v="3"/>
    <x v="2"/>
    <x v="0"/>
    <x v="0"/>
    <n v="95"/>
    <n v="81"/>
    <n v="84"/>
    <n v="86.666666666666671"/>
    <n v="260"/>
    <s v="Pass"/>
    <x v="1"/>
    <n v="86.7"/>
  </r>
  <r>
    <x v="1"/>
    <x v="1"/>
    <x v="3"/>
    <x v="1"/>
    <x v="1"/>
    <n v="65"/>
    <n v="73"/>
    <n v="68"/>
    <n v="68.666666666666671"/>
    <n v="206"/>
    <s v="Pass"/>
    <x v="3"/>
    <n v="68.7"/>
  </r>
  <r>
    <x v="0"/>
    <x v="1"/>
    <x v="4"/>
    <x v="1"/>
    <x v="0"/>
    <n v="35"/>
    <n v="61"/>
    <n v="54"/>
    <n v="50"/>
    <n v="150"/>
    <s v="Pass"/>
    <x v="3"/>
    <n v="50"/>
  </r>
  <r>
    <x v="1"/>
    <x v="0"/>
    <x v="0"/>
    <x v="1"/>
    <x v="0"/>
    <n v="62"/>
    <n v="63"/>
    <n v="56"/>
    <n v="60.333333333333336"/>
    <n v="181"/>
    <s v="Pass"/>
    <x v="3"/>
    <n v="60.3"/>
  </r>
  <r>
    <x v="1"/>
    <x v="1"/>
    <x v="4"/>
    <x v="1"/>
    <x v="1"/>
    <n v="58"/>
    <n v="51"/>
    <n v="52"/>
    <n v="53.666666666666664"/>
    <n v="161"/>
    <s v="Pass"/>
    <x v="3"/>
    <n v="53.7"/>
  </r>
  <r>
    <x v="1"/>
    <x v="2"/>
    <x v="1"/>
    <x v="0"/>
    <x v="1"/>
    <n v="100"/>
    <n v="96"/>
    <n v="86"/>
    <n v="94"/>
    <n v="282"/>
    <s v="Pass"/>
    <x v="1"/>
    <n v="94"/>
  </r>
  <r>
    <x v="0"/>
    <x v="4"/>
    <x v="0"/>
    <x v="1"/>
    <x v="0"/>
    <n v="61"/>
    <n v="58"/>
    <n v="62"/>
    <n v="60.333333333333336"/>
    <n v="181"/>
    <s v="Pass"/>
    <x v="3"/>
    <n v="60.3"/>
  </r>
  <r>
    <x v="1"/>
    <x v="3"/>
    <x v="1"/>
    <x v="0"/>
    <x v="1"/>
    <n v="100"/>
    <n v="97"/>
    <n v="99"/>
    <n v="98.666666666666671"/>
    <n v="296"/>
    <s v="Pass"/>
    <x v="1"/>
    <n v="98.7"/>
  </r>
  <r>
    <x v="1"/>
    <x v="0"/>
    <x v="3"/>
    <x v="1"/>
    <x v="1"/>
    <n v="69"/>
    <n v="70"/>
    <n v="63"/>
    <n v="67.333333333333329"/>
    <n v="202"/>
    <s v="Pass"/>
    <x v="3"/>
    <n v="67.3"/>
  </r>
  <r>
    <x v="1"/>
    <x v="3"/>
    <x v="3"/>
    <x v="0"/>
    <x v="0"/>
    <n v="61"/>
    <n v="48"/>
    <n v="46"/>
    <n v="51.666666666666664"/>
    <n v="155"/>
    <s v="Pass"/>
    <x v="3"/>
    <n v="51.7"/>
  </r>
  <r>
    <x v="1"/>
    <x v="3"/>
    <x v="1"/>
    <x v="1"/>
    <x v="0"/>
    <n v="49"/>
    <n v="57"/>
    <n v="46"/>
    <n v="50.666666666666664"/>
    <n v="152"/>
    <s v="Pass"/>
    <x v="3"/>
    <n v="50.7"/>
  </r>
  <r>
    <x v="0"/>
    <x v="1"/>
    <x v="5"/>
    <x v="0"/>
    <x v="1"/>
    <n v="44"/>
    <n v="51"/>
    <n v="55"/>
    <n v="50"/>
    <n v="150"/>
    <s v="Pass"/>
    <x v="3"/>
    <n v="50"/>
  </r>
  <r>
    <x v="1"/>
    <x v="3"/>
    <x v="1"/>
    <x v="0"/>
    <x v="0"/>
    <n v="67"/>
    <n v="64"/>
    <n v="70"/>
    <n v="67"/>
    <n v="201"/>
    <s v="Pass"/>
    <x v="3"/>
    <n v="67"/>
  </r>
  <r>
    <x v="1"/>
    <x v="0"/>
    <x v="4"/>
    <x v="0"/>
    <x v="0"/>
    <n v="79"/>
    <n v="60"/>
    <n v="65"/>
    <n v="68"/>
    <n v="204"/>
    <s v="Pass"/>
    <x v="3"/>
    <n v="68"/>
  </r>
  <r>
    <x v="0"/>
    <x v="0"/>
    <x v="0"/>
    <x v="0"/>
    <x v="1"/>
    <n v="66"/>
    <n v="74"/>
    <n v="81"/>
    <n v="73.666666666666671"/>
    <n v="221"/>
    <s v="Pass"/>
    <x v="0"/>
    <n v="73.7"/>
  </r>
  <r>
    <x v="0"/>
    <x v="1"/>
    <x v="4"/>
    <x v="0"/>
    <x v="0"/>
    <n v="75"/>
    <n v="88"/>
    <n v="85"/>
    <n v="82.666666666666671"/>
    <n v="248"/>
    <s v="Pass"/>
    <x v="0"/>
    <n v="82.7"/>
  </r>
  <r>
    <x v="1"/>
    <x v="3"/>
    <x v="5"/>
    <x v="0"/>
    <x v="0"/>
    <n v="84"/>
    <n v="84"/>
    <n v="80"/>
    <n v="82.666666666666671"/>
    <n v="248"/>
    <s v="Pass"/>
    <x v="0"/>
    <n v="82.7"/>
  </r>
  <r>
    <x v="1"/>
    <x v="2"/>
    <x v="4"/>
    <x v="0"/>
    <x v="0"/>
    <n v="71"/>
    <n v="74"/>
    <n v="64"/>
    <n v="69.666666666666671"/>
    <n v="209"/>
    <s v="Pass"/>
    <x v="3"/>
    <n v="69.7"/>
  </r>
  <r>
    <x v="0"/>
    <x v="0"/>
    <x v="4"/>
    <x v="1"/>
    <x v="1"/>
    <n v="67"/>
    <n v="80"/>
    <n v="81"/>
    <n v="76"/>
    <n v="228"/>
    <s v="Pass"/>
    <x v="0"/>
    <n v="76"/>
  </r>
  <r>
    <x v="0"/>
    <x v="3"/>
    <x v="5"/>
    <x v="0"/>
    <x v="1"/>
    <n v="80"/>
    <n v="92"/>
    <n v="88"/>
    <n v="86.666666666666671"/>
    <n v="260"/>
    <s v="Pass"/>
    <x v="1"/>
    <n v="86.7"/>
  </r>
  <r>
    <x v="1"/>
    <x v="4"/>
    <x v="1"/>
    <x v="0"/>
    <x v="0"/>
    <n v="86"/>
    <n v="76"/>
    <n v="74"/>
    <n v="78.666666666666671"/>
    <n v="236"/>
    <s v="Pass"/>
    <x v="0"/>
    <n v="78.7"/>
  </r>
  <r>
    <x v="0"/>
    <x v="3"/>
    <x v="3"/>
    <x v="0"/>
    <x v="0"/>
    <n v="76"/>
    <n v="74"/>
    <n v="73"/>
    <n v="74.333333333333329"/>
    <n v="223"/>
    <s v="Pass"/>
    <x v="0"/>
    <n v="74.3"/>
  </r>
  <r>
    <x v="1"/>
    <x v="3"/>
    <x v="4"/>
    <x v="0"/>
    <x v="0"/>
    <n v="41"/>
    <n v="52"/>
    <n v="51"/>
    <n v="48"/>
    <n v="144"/>
    <s v="Fail"/>
    <x v="2"/>
    <n v="48"/>
  </r>
  <r>
    <x v="0"/>
    <x v="3"/>
    <x v="3"/>
    <x v="1"/>
    <x v="1"/>
    <n v="74"/>
    <n v="88"/>
    <n v="90"/>
    <n v="84"/>
    <n v="252"/>
    <s v="Pass"/>
    <x v="0"/>
    <n v="84"/>
  </r>
  <r>
    <x v="0"/>
    <x v="0"/>
    <x v="5"/>
    <x v="1"/>
    <x v="0"/>
    <n v="72"/>
    <n v="81"/>
    <n v="79"/>
    <n v="77.333333333333329"/>
    <n v="232"/>
    <s v="Pass"/>
    <x v="0"/>
    <n v="77.3"/>
  </r>
  <r>
    <x v="0"/>
    <x v="4"/>
    <x v="4"/>
    <x v="0"/>
    <x v="1"/>
    <n v="74"/>
    <n v="79"/>
    <n v="80"/>
    <n v="77.666666666666671"/>
    <n v="233"/>
    <s v="Pass"/>
    <x v="0"/>
    <n v="77.7"/>
  </r>
  <r>
    <x v="1"/>
    <x v="0"/>
    <x v="4"/>
    <x v="0"/>
    <x v="0"/>
    <n v="70"/>
    <n v="65"/>
    <n v="60"/>
    <n v="65"/>
    <n v="195"/>
    <s v="Pass"/>
    <x v="3"/>
    <n v="65"/>
  </r>
  <r>
    <x v="0"/>
    <x v="0"/>
    <x v="0"/>
    <x v="0"/>
    <x v="1"/>
    <n v="65"/>
    <n v="81"/>
    <n v="81"/>
    <n v="75.666666666666671"/>
    <n v="227"/>
    <s v="Pass"/>
    <x v="0"/>
    <n v="75.7"/>
  </r>
  <r>
    <x v="0"/>
    <x v="3"/>
    <x v="3"/>
    <x v="0"/>
    <x v="0"/>
    <n v="59"/>
    <n v="70"/>
    <n v="65"/>
    <n v="64.666666666666671"/>
    <n v="194"/>
    <s v="Pass"/>
    <x v="3"/>
    <n v="64.7"/>
  </r>
  <r>
    <x v="0"/>
    <x v="4"/>
    <x v="4"/>
    <x v="1"/>
    <x v="0"/>
    <n v="64"/>
    <n v="62"/>
    <n v="68"/>
    <n v="64.666666666666671"/>
    <n v="194"/>
    <s v="Pass"/>
    <x v="3"/>
    <n v="64.7"/>
  </r>
  <r>
    <x v="0"/>
    <x v="0"/>
    <x v="4"/>
    <x v="0"/>
    <x v="0"/>
    <n v="50"/>
    <n v="53"/>
    <n v="55"/>
    <n v="52.666666666666664"/>
    <n v="158"/>
    <s v="Pass"/>
    <x v="3"/>
    <n v="52.7"/>
  </r>
  <r>
    <x v="0"/>
    <x v="3"/>
    <x v="1"/>
    <x v="0"/>
    <x v="1"/>
    <n v="69"/>
    <n v="79"/>
    <n v="81"/>
    <n v="76.333333333333329"/>
    <n v="229"/>
    <s v="Pass"/>
    <x v="0"/>
    <n v="76.3"/>
  </r>
  <r>
    <x v="1"/>
    <x v="1"/>
    <x v="5"/>
    <x v="1"/>
    <x v="1"/>
    <n v="51"/>
    <n v="56"/>
    <n v="53"/>
    <n v="53.333333333333336"/>
    <n v="160"/>
    <s v="Pass"/>
    <x v="3"/>
    <n v="53.3"/>
  </r>
  <r>
    <x v="0"/>
    <x v="2"/>
    <x v="4"/>
    <x v="0"/>
    <x v="1"/>
    <n v="68"/>
    <n v="80"/>
    <n v="76"/>
    <n v="74.666666666666671"/>
    <n v="224"/>
    <s v="Pass"/>
    <x v="0"/>
    <n v="74.7"/>
  </r>
  <r>
    <x v="0"/>
    <x v="3"/>
    <x v="1"/>
    <x v="0"/>
    <x v="1"/>
    <n v="85"/>
    <n v="86"/>
    <n v="98"/>
    <n v="89.666666666666671"/>
    <n v="269"/>
    <s v="Pass"/>
    <x v="1"/>
    <n v="89.7"/>
  </r>
  <r>
    <x v="0"/>
    <x v="2"/>
    <x v="3"/>
    <x v="0"/>
    <x v="1"/>
    <n v="65"/>
    <n v="70"/>
    <n v="74"/>
    <n v="69.666666666666671"/>
    <n v="209"/>
    <s v="Pass"/>
    <x v="3"/>
    <n v="69.7"/>
  </r>
  <r>
    <x v="0"/>
    <x v="0"/>
    <x v="5"/>
    <x v="0"/>
    <x v="0"/>
    <n v="73"/>
    <n v="79"/>
    <n v="79"/>
    <n v="77"/>
    <n v="231"/>
    <s v="Pass"/>
    <x v="0"/>
    <n v="77"/>
  </r>
  <r>
    <x v="0"/>
    <x v="0"/>
    <x v="1"/>
    <x v="0"/>
    <x v="0"/>
    <n v="62"/>
    <n v="67"/>
    <n v="67"/>
    <n v="65.333333333333329"/>
    <n v="196"/>
    <s v="Pass"/>
    <x v="3"/>
    <n v="65.3"/>
  </r>
  <r>
    <x v="1"/>
    <x v="1"/>
    <x v="3"/>
    <x v="1"/>
    <x v="0"/>
    <n v="77"/>
    <n v="67"/>
    <n v="64"/>
    <n v="69.333333333333329"/>
    <n v="208"/>
    <s v="Pass"/>
    <x v="3"/>
    <n v="69.3"/>
  </r>
  <r>
    <x v="1"/>
    <x v="3"/>
    <x v="5"/>
    <x v="0"/>
    <x v="0"/>
    <n v="69"/>
    <n v="66"/>
    <n v="61"/>
    <n v="65.333333333333329"/>
    <n v="196"/>
    <s v="Pass"/>
    <x v="3"/>
    <n v="65.3"/>
  </r>
  <r>
    <x v="0"/>
    <x v="3"/>
    <x v="3"/>
    <x v="1"/>
    <x v="0"/>
    <n v="43"/>
    <n v="60"/>
    <n v="58"/>
    <n v="53.666666666666664"/>
    <n v="161"/>
    <s v="Pass"/>
    <x v="3"/>
    <n v="53.7"/>
  </r>
  <r>
    <x v="1"/>
    <x v="3"/>
    <x v="3"/>
    <x v="0"/>
    <x v="0"/>
    <n v="90"/>
    <n v="87"/>
    <n v="85"/>
    <n v="87.333333333333329"/>
    <n v="262"/>
    <s v="Pass"/>
    <x v="1"/>
    <n v="87.3"/>
  </r>
  <r>
    <x v="1"/>
    <x v="1"/>
    <x v="1"/>
    <x v="1"/>
    <x v="0"/>
    <n v="74"/>
    <n v="77"/>
    <n v="73"/>
    <n v="74.666666666666671"/>
    <n v="224"/>
    <s v="Pass"/>
    <x v="0"/>
    <n v="74.7"/>
  </r>
  <r>
    <x v="1"/>
    <x v="1"/>
    <x v="5"/>
    <x v="0"/>
    <x v="0"/>
    <n v="73"/>
    <n v="66"/>
    <n v="63"/>
    <n v="67.333333333333329"/>
    <n v="202"/>
    <s v="Pass"/>
    <x v="3"/>
    <n v="67.3"/>
  </r>
  <r>
    <x v="0"/>
    <x v="3"/>
    <x v="1"/>
    <x v="1"/>
    <x v="0"/>
    <n v="55"/>
    <n v="71"/>
    <n v="69"/>
    <n v="65"/>
    <n v="195"/>
    <s v="Pass"/>
    <x v="3"/>
    <n v="65"/>
  </r>
  <r>
    <x v="0"/>
    <x v="1"/>
    <x v="4"/>
    <x v="0"/>
    <x v="0"/>
    <n v="65"/>
    <n v="69"/>
    <n v="67"/>
    <n v="67"/>
    <n v="201"/>
    <s v="Pass"/>
    <x v="3"/>
    <n v="67"/>
  </r>
  <r>
    <x v="1"/>
    <x v="3"/>
    <x v="3"/>
    <x v="0"/>
    <x v="0"/>
    <n v="80"/>
    <n v="63"/>
    <n v="63"/>
    <n v="68.666666666666671"/>
    <n v="206"/>
    <s v="Pass"/>
    <x v="3"/>
    <n v="68.7"/>
  </r>
  <r>
    <x v="0"/>
    <x v="1"/>
    <x v="5"/>
    <x v="1"/>
    <x v="1"/>
    <n v="50"/>
    <n v="60"/>
    <n v="60"/>
    <n v="56.666666666666664"/>
    <n v="170"/>
    <s v="Pass"/>
    <x v="3"/>
    <n v="56.7"/>
  </r>
  <r>
    <x v="0"/>
    <x v="1"/>
    <x v="1"/>
    <x v="1"/>
    <x v="1"/>
    <n v="63"/>
    <n v="73"/>
    <n v="71"/>
    <n v="69"/>
    <n v="207"/>
    <s v="Pass"/>
    <x v="3"/>
    <n v="69"/>
  </r>
  <r>
    <x v="0"/>
    <x v="0"/>
    <x v="0"/>
    <x v="1"/>
    <x v="0"/>
    <n v="77"/>
    <n v="85"/>
    <n v="87"/>
    <n v="83"/>
    <n v="249"/>
    <s v="Pass"/>
    <x v="0"/>
    <n v="83"/>
  </r>
  <r>
    <x v="1"/>
    <x v="1"/>
    <x v="1"/>
    <x v="0"/>
    <x v="0"/>
    <n v="73"/>
    <n v="74"/>
    <n v="61"/>
    <n v="69.333333333333329"/>
    <n v="208"/>
    <s v="Pass"/>
    <x v="3"/>
    <n v="69.3"/>
  </r>
  <r>
    <x v="1"/>
    <x v="3"/>
    <x v="3"/>
    <x v="0"/>
    <x v="1"/>
    <n v="81"/>
    <n v="72"/>
    <n v="77"/>
    <n v="76.666666666666671"/>
    <n v="230"/>
    <s v="Pass"/>
    <x v="0"/>
    <n v="76.7"/>
  </r>
  <r>
    <x v="0"/>
    <x v="1"/>
    <x v="4"/>
    <x v="1"/>
    <x v="0"/>
    <n v="66"/>
    <n v="76"/>
    <n v="68"/>
    <n v="70"/>
    <n v="210"/>
    <s v="Pass"/>
    <x v="0"/>
    <n v="70"/>
  </r>
  <r>
    <x v="1"/>
    <x v="3"/>
    <x v="3"/>
    <x v="1"/>
    <x v="0"/>
    <n v="52"/>
    <n v="57"/>
    <n v="50"/>
    <n v="53"/>
    <n v="159"/>
    <s v="Pass"/>
    <x v="3"/>
    <n v="53"/>
  </r>
  <r>
    <x v="0"/>
    <x v="1"/>
    <x v="1"/>
    <x v="0"/>
    <x v="0"/>
    <n v="69"/>
    <n v="78"/>
    <n v="76"/>
    <n v="74.333333333333329"/>
    <n v="223"/>
    <s v="Pass"/>
    <x v="0"/>
    <n v="74.3"/>
  </r>
  <r>
    <x v="0"/>
    <x v="1"/>
    <x v="3"/>
    <x v="0"/>
    <x v="1"/>
    <n v="65"/>
    <n v="84"/>
    <n v="84"/>
    <n v="77.666666666666671"/>
    <n v="233"/>
    <s v="Pass"/>
    <x v="0"/>
    <n v="77.7"/>
  </r>
  <r>
    <x v="0"/>
    <x v="3"/>
    <x v="4"/>
    <x v="0"/>
    <x v="1"/>
    <n v="69"/>
    <n v="77"/>
    <n v="78"/>
    <n v="74.666666666666671"/>
    <n v="224"/>
    <s v="Pass"/>
    <x v="0"/>
    <n v="74.7"/>
  </r>
  <r>
    <x v="0"/>
    <x v="0"/>
    <x v="1"/>
    <x v="0"/>
    <x v="1"/>
    <n v="50"/>
    <n v="64"/>
    <n v="66"/>
    <n v="60"/>
    <n v="180"/>
    <s v="Pass"/>
    <x v="3"/>
    <n v="60"/>
  </r>
  <r>
    <x v="0"/>
    <x v="4"/>
    <x v="1"/>
    <x v="0"/>
    <x v="1"/>
    <n v="73"/>
    <n v="78"/>
    <n v="76"/>
    <n v="75.666666666666671"/>
    <n v="227"/>
    <s v="Pass"/>
    <x v="0"/>
    <n v="75.7"/>
  </r>
  <r>
    <x v="0"/>
    <x v="1"/>
    <x v="5"/>
    <x v="0"/>
    <x v="1"/>
    <n v="70"/>
    <n v="82"/>
    <n v="76"/>
    <n v="76"/>
    <n v="228"/>
    <s v="Pass"/>
    <x v="0"/>
    <n v="76"/>
  </r>
  <r>
    <x v="1"/>
    <x v="3"/>
    <x v="3"/>
    <x v="1"/>
    <x v="0"/>
    <n v="81"/>
    <n v="75"/>
    <n v="78"/>
    <n v="78"/>
    <n v="234"/>
    <s v="Pass"/>
    <x v="0"/>
    <n v="78"/>
  </r>
  <r>
    <x v="1"/>
    <x v="3"/>
    <x v="1"/>
    <x v="1"/>
    <x v="0"/>
    <n v="63"/>
    <n v="61"/>
    <n v="60"/>
    <n v="61.333333333333336"/>
    <n v="184"/>
    <s v="Pass"/>
    <x v="3"/>
    <n v="61.3"/>
  </r>
  <r>
    <x v="0"/>
    <x v="3"/>
    <x v="4"/>
    <x v="0"/>
    <x v="0"/>
    <n v="67"/>
    <n v="72"/>
    <n v="74"/>
    <n v="71"/>
    <n v="213"/>
    <s v="Pass"/>
    <x v="0"/>
    <n v="71"/>
  </r>
  <r>
    <x v="1"/>
    <x v="0"/>
    <x v="4"/>
    <x v="0"/>
    <x v="0"/>
    <n v="60"/>
    <n v="68"/>
    <n v="60"/>
    <n v="62.666666666666664"/>
    <n v="188"/>
    <s v="Pass"/>
    <x v="3"/>
    <n v="62.7"/>
  </r>
  <r>
    <x v="1"/>
    <x v="0"/>
    <x v="4"/>
    <x v="0"/>
    <x v="0"/>
    <n v="62"/>
    <n v="55"/>
    <n v="54"/>
    <n v="57"/>
    <n v="171"/>
    <s v="Pass"/>
    <x v="3"/>
    <n v="57"/>
  </r>
  <r>
    <x v="0"/>
    <x v="1"/>
    <x v="5"/>
    <x v="1"/>
    <x v="1"/>
    <n v="29"/>
    <n v="40"/>
    <n v="44"/>
    <n v="37.666666666666664"/>
    <n v="113"/>
    <s v="Fail"/>
    <x v="2"/>
    <n v="37.700000000000003"/>
  </r>
  <r>
    <x v="1"/>
    <x v="0"/>
    <x v="1"/>
    <x v="0"/>
    <x v="1"/>
    <n v="62"/>
    <n v="66"/>
    <n v="68"/>
    <n v="65.333333333333329"/>
    <n v="196"/>
    <s v="Pass"/>
    <x v="3"/>
    <n v="65.3"/>
  </r>
  <r>
    <x v="0"/>
    <x v="4"/>
    <x v="2"/>
    <x v="0"/>
    <x v="1"/>
    <n v="94"/>
    <n v="99"/>
    <n v="100"/>
    <n v="97.666666666666671"/>
    <n v="293"/>
    <s v="Pass"/>
    <x v="1"/>
    <n v="97.7"/>
  </r>
  <r>
    <x v="1"/>
    <x v="4"/>
    <x v="1"/>
    <x v="0"/>
    <x v="1"/>
    <n v="85"/>
    <n v="75"/>
    <n v="68"/>
    <n v="76"/>
    <n v="228"/>
    <s v="Pass"/>
    <x v="0"/>
    <n v="76"/>
  </r>
  <r>
    <x v="1"/>
    <x v="3"/>
    <x v="3"/>
    <x v="1"/>
    <x v="0"/>
    <n v="77"/>
    <n v="78"/>
    <n v="73"/>
    <n v="76"/>
    <n v="228"/>
    <s v="Pass"/>
    <x v="0"/>
    <n v="76"/>
  </r>
  <r>
    <x v="1"/>
    <x v="2"/>
    <x v="4"/>
    <x v="1"/>
    <x v="0"/>
    <n v="53"/>
    <n v="58"/>
    <n v="44"/>
    <n v="51.666666666666664"/>
    <n v="155"/>
    <s v="Pass"/>
    <x v="3"/>
    <n v="51.7"/>
  </r>
  <r>
    <x v="1"/>
    <x v="4"/>
    <x v="1"/>
    <x v="1"/>
    <x v="0"/>
    <n v="93"/>
    <n v="90"/>
    <n v="83"/>
    <n v="88.666666666666671"/>
    <n v="266"/>
    <s v="Pass"/>
    <x v="1"/>
    <n v="88.7"/>
  </r>
  <r>
    <x v="0"/>
    <x v="1"/>
    <x v="3"/>
    <x v="0"/>
    <x v="0"/>
    <n v="49"/>
    <n v="53"/>
    <n v="53"/>
    <n v="51.666666666666664"/>
    <n v="155"/>
    <s v="Pass"/>
    <x v="3"/>
    <n v="51.7"/>
  </r>
  <r>
    <x v="0"/>
    <x v="4"/>
    <x v="3"/>
    <x v="1"/>
    <x v="0"/>
    <n v="73"/>
    <n v="76"/>
    <n v="78"/>
    <n v="75.666666666666671"/>
    <n v="227"/>
    <s v="Pass"/>
    <x v="0"/>
    <n v="75.7"/>
  </r>
  <r>
    <x v="0"/>
    <x v="1"/>
    <x v="0"/>
    <x v="1"/>
    <x v="1"/>
    <n v="66"/>
    <n v="74"/>
    <n v="81"/>
    <n v="73.666666666666671"/>
    <n v="221"/>
    <s v="Pass"/>
    <x v="0"/>
    <n v="73.7"/>
  </r>
  <r>
    <x v="0"/>
    <x v="3"/>
    <x v="3"/>
    <x v="0"/>
    <x v="0"/>
    <n v="77"/>
    <n v="77"/>
    <n v="73"/>
    <n v="75.666666666666671"/>
    <n v="227"/>
    <s v="Pass"/>
    <x v="0"/>
    <n v="75.7"/>
  </r>
  <r>
    <x v="0"/>
    <x v="1"/>
    <x v="5"/>
    <x v="0"/>
    <x v="0"/>
    <n v="49"/>
    <n v="63"/>
    <n v="56"/>
    <n v="56"/>
    <n v="168"/>
    <s v="Pass"/>
    <x v="3"/>
    <n v="56"/>
  </r>
  <r>
    <x v="0"/>
    <x v="3"/>
    <x v="1"/>
    <x v="1"/>
    <x v="0"/>
    <n v="79"/>
    <n v="89"/>
    <n v="86"/>
    <n v="84.666666666666671"/>
    <n v="254"/>
    <s v="Pass"/>
    <x v="0"/>
    <n v="84.7"/>
  </r>
  <r>
    <x v="0"/>
    <x v="1"/>
    <x v="3"/>
    <x v="0"/>
    <x v="1"/>
    <n v="75"/>
    <n v="82"/>
    <n v="90"/>
    <n v="82.333333333333329"/>
    <n v="247"/>
    <s v="Pass"/>
    <x v="0"/>
    <n v="82.3"/>
  </r>
  <r>
    <x v="0"/>
    <x v="2"/>
    <x v="0"/>
    <x v="0"/>
    <x v="0"/>
    <n v="59"/>
    <n v="72"/>
    <n v="70"/>
    <n v="67"/>
    <n v="201"/>
    <s v="Pass"/>
    <x v="3"/>
    <n v="67"/>
  </r>
  <r>
    <x v="0"/>
    <x v="3"/>
    <x v="3"/>
    <x v="0"/>
    <x v="1"/>
    <n v="57"/>
    <n v="78"/>
    <n v="79"/>
    <n v="71.333333333333329"/>
    <n v="214"/>
    <s v="Pass"/>
    <x v="0"/>
    <n v="71.3"/>
  </r>
  <r>
    <x v="1"/>
    <x v="1"/>
    <x v="4"/>
    <x v="1"/>
    <x v="0"/>
    <n v="66"/>
    <n v="66"/>
    <n v="59"/>
    <n v="63.666666666666664"/>
    <n v="191"/>
    <s v="Pass"/>
    <x v="3"/>
    <n v="63.7"/>
  </r>
  <r>
    <x v="0"/>
    <x v="4"/>
    <x v="0"/>
    <x v="0"/>
    <x v="1"/>
    <n v="79"/>
    <n v="81"/>
    <n v="82"/>
    <n v="80.666666666666671"/>
    <n v="242"/>
    <s v="Pass"/>
    <x v="0"/>
    <n v="80.7"/>
  </r>
  <r>
    <x v="0"/>
    <x v="0"/>
    <x v="5"/>
    <x v="0"/>
    <x v="0"/>
    <n v="57"/>
    <n v="67"/>
    <n v="72"/>
    <n v="65.333333333333329"/>
    <n v="196"/>
    <s v="Pass"/>
    <x v="3"/>
    <n v="65.3"/>
  </r>
  <r>
    <x v="1"/>
    <x v="2"/>
    <x v="0"/>
    <x v="0"/>
    <x v="1"/>
    <n v="87"/>
    <n v="84"/>
    <n v="87"/>
    <n v="86"/>
    <n v="258"/>
    <s v="Pass"/>
    <x v="1"/>
    <n v="86"/>
  </r>
  <r>
    <x v="0"/>
    <x v="3"/>
    <x v="1"/>
    <x v="0"/>
    <x v="0"/>
    <n v="63"/>
    <n v="64"/>
    <n v="67"/>
    <n v="64.666666666666671"/>
    <n v="194"/>
    <s v="Pass"/>
    <x v="3"/>
    <n v="64.7"/>
  </r>
  <r>
    <x v="0"/>
    <x v="0"/>
    <x v="5"/>
    <x v="1"/>
    <x v="1"/>
    <n v="59"/>
    <n v="63"/>
    <n v="64"/>
    <n v="62"/>
    <n v="186"/>
    <s v="Pass"/>
    <x v="3"/>
    <n v="62"/>
  </r>
  <r>
    <x v="1"/>
    <x v="2"/>
    <x v="0"/>
    <x v="1"/>
    <x v="0"/>
    <n v="62"/>
    <n v="72"/>
    <n v="65"/>
    <n v="66.333333333333329"/>
    <n v="199"/>
    <s v="Pass"/>
    <x v="3"/>
    <n v="66.3"/>
  </r>
  <r>
    <x v="1"/>
    <x v="3"/>
    <x v="4"/>
    <x v="0"/>
    <x v="0"/>
    <n v="46"/>
    <n v="34"/>
    <n v="36"/>
    <n v="38.666666666666664"/>
    <n v="116"/>
    <s v="Fail"/>
    <x v="2"/>
    <n v="38.700000000000003"/>
  </r>
  <r>
    <x v="1"/>
    <x v="1"/>
    <x v="1"/>
    <x v="0"/>
    <x v="0"/>
    <n v="66"/>
    <n v="59"/>
    <n v="52"/>
    <n v="59"/>
    <n v="177"/>
    <s v="Pass"/>
    <x v="3"/>
    <n v="59"/>
  </r>
  <r>
    <x v="1"/>
    <x v="3"/>
    <x v="4"/>
    <x v="0"/>
    <x v="0"/>
    <n v="89"/>
    <n v="87"/>
    <n v="79"/>
    <n v="85"/>
    <n v="255"/>
    <s v="Pass"/>
    <x v="1"/>
    <n v="85"/>
  </r>
  <r>
    <x v="0"/>
    <x v="3"/>
    <x v="3"/>
    <x v="1"/>
    <x v="1"/>
    <n v="42"/>
    <n v="61"/>
    <n v="58"/>
    <n v="53.666666666666664"/>
    <n v="161"/>
    <s v="Pass"/>
    <x v="3"/>
    <n v="53.7"/>
  </r>
  <r>
    <x v="1"/>
    <x v="1"/>
    <x v="1"/>
    <x v="0"/>
    <x v="1"/>
    <n v="93"/>
    <n v="84"/>
    <n v="90"/>
    <n v="89"/>
    <n v="267"/>
    <s v="Pass"/>
    <x v="1"/>
    <n v="89"/>
  </r>
  <r>
    <x v="0"/>
    <x v="4"/>
    <x v="5"/>
    <x v="0"/>
    <x v="1"/>
    <n v="80"/>
    <n v="85"/>
    <n v="85"/>
    <n v="83.333333333333329"/>
    <n v="250"/>
    <s v="Pass"/>
    <x v="0"/>
    <n v="83.3"/>
  </r>
  <r>
    <x v="0"/>
    <x v="3"/>
    <x v="1"/>
    <x v="0"/>
    <x v="0"/>
    <n v="98"/>
    <n v="100"/>
    <n v="99"/>
    <n v="99"/>
    <n v="297"/>
    <s v="Pass"/>
    <x v="1"/>
    <n v="99"/>
  </r>
  <r>
    <x v="1"/>
    <x v="3"/>
    <x v="2"/>
    <x v="0"/>
    <x v="0"/>
    <n v="81"/>
    <n v="81"/>
    <n v="84"/>
    <n v="82"/>
    <n v="246"/>
    <s v="Pass"/>
    <x v="0"/>
    <n v="82"/>
  </r>
  <r>
    <x v="0"/>
    <x v="0"/>
    <x v="5"/>
    <x v="0"/>
    <x v="1"/>
    <n v="60"/>
    <n v="70"/>
    <n v="74"/>
    <n v="68"/>
    <n v="204"/>
    <s v="Pass"/>
    <x v="3"/>
    <n v="68"/>
  </r>
  <r>
    <x v="0"/>
    <x v="0"/>
    <x v="3"/>
    <x v="1"/>
    <x v="1"/>
    <n v="76"/>
    <n v="94"/>
    <n v="87"/>
    <n v="85.666666666666671"/>
    <n v="257"/>
    <s v="Pass"/>
    <x v="1"/>
    <n v="85.7"/>
  </r>
  <r>
    <x v="1"/>
    <x v="1"/>
    <x v="3"/>
    <x v="0"/>
    <x v="1"/>
    <n v="73"/>
    <n v="78"/>
    <n v="72"/>
    <n v="74.333333333333329"/>
    <n v="223"/>
    <s v="Pass"/>
    <x v="0"/>
    <n v="74.3"/>
  </r>
  <r>
    <x v="0"/>
    <x v="1"/>
    <x v="3"/>
    <x v="0"/>
    <x v="1"/>
    <n v="96"/>
    <n v="96"/>
    <n v="99"/>
    <n v="97"/>
    <n v="291"/>
    <s v="Pass"/>
    <x v="1"/>
    <n v="97"/>
  </r>
  <r>
    <x v="0"/>
    <x v="1"/>
    <x v="4"/>
    <x v="0"/>
    <x v="0"/>
    <n v="76"/>
    <n v="76"/>
    <n v="74"/>
    <n v="75.333333333333329"/>
    <n v="226"/>
    <s v="Pass"/>
    <x v="0"/>
    <n v="75.3"/>
  </r>
  <r>
    <x v="1"/>
    <x v="4"/>
    <x v="3"/>
    <x v="1"/>
    <x v="1"/>
    <n v="91"/>
    <n v="73"/>
    <n v="80"/>
    <n v="81.333333333333329"/>
    <n v="244"/>
    <s v="Pass"/>
    <x v="0"/>
    <n v="81.3"/>
  </r>
  <r>
    <x v="0"/>
    <x v="1"/>
    <x v="1"/>
    <x v="1"/>
    <x v="0"/>
    <n v="62"/>
    <n v="72"/>
    <n v="70"/>
    <n v="68"/>
    <n v="204"/>
    <s v="Pass"/>
    <x v="3"/>
    <n v="68"/>
  </r>
  <r>
    <x v="1"/>
    <x v="3"/>
    <x v="5"/>
    <x v="1"/>
    <x v="1"/>
    <n v="55"/>
    <n v="59"/>
    <n v="59"/>
    <n v="57.666666666666664"/>
    <n v="173"/>
    <s v="Pass"/>
    <x v="3"/>
    <n v="57.7"/>
  </r>
  <r>
    <x v="0"/>
    <x v="0"/>
    <x v="5"/>
    <x v="1"/>
    <x v="1"/>
    <n v="74"/>
    <n v="90"/>
    <n v="88"/>
    <n v="84"/>
    <n v="252"/>
    <s v="Pass"/>
    <x v="0"/>
    <n v="84"/>
  </r>
  <r>
    <x v="1"/>
    <x v="1"/>
    <x v="4"/>
    <x v="0"/>
    <x v="0"/>
    <n v="50"/>
    <n v="48"/>
    <n v="42"/>
    <n v="46.666666666666664"/>
    <n v="140"/>
    <s v="Fail"/>
    <x v="2"/>
    <n v="46.7"/>
  </r>
  <r>
    <x v="1"/>
    <x v="0"/>
    <x v="1"/>
    <x v="0"/>
    <x v="0"/>
    <n v="47"/>
    <n v="43"/>
    <n v="41"/>
    <n v="43.666666666666664"/>
    <n v="131"/>
    <s v="Fail"/>
    <x v="2"/>
    <n v="43.7"/>
  </r>
  <r>
    <x v="1"/>
    <x v="4"/>
    <x v="1"/>
    <x v="0"/>
    <x v="1"/>
    <n v="81"/>
    <n v="74"/>
    <n v="71"/>
    <n v="75.333333333333329"/>
    <n v="226"/>
    <s v="Pass"/>
    <x v="0"/>
    <n v="75.3"/>
  </r>
  <r>
    <x v="0"/>
    <x v="4"/>
    <x v="3"/>
    <x v="0"/>
    <x v="1"/>
    <n v="65"/>
    <n v="75"/>
    <n v="77"/>
    <n v="72.333333333333329"/>
    <n v="217"/>
    <s v="Pass"/>
    <x v="0"/>
    <n v="72.3"/>
  </r>
  <r>
    <x v="1"/>
    <x v="4"/>
    <x v="5"/>
    <x v="0"/>
    <x v="1"/>
    <n v="68"/>
    <n v="51"/>
    <n v="57"/>
    <n v="58.666666666666664"/>
    <n v="176"/>
    <s v="Pass"/>
    <x v="3"/>
    <n v="58.7"/>
  </r>
  <r>
    <x v="0"/>
    <x v="3"/>
    <x v="4"/>
    <x v="1"/>
    <x v="0"/>
    <n v="73"/>
    <n v="92"/>
    <n v="84"/>
    <n v="83"/>
    <n v="249"/>
    <s v="Pass"/>
    <x v="0"/>
    <n v="83"/>
  </r>
  <r>
    <x v="1"/>
    <x v="1"/>
    <x v="1"/>
    <x v="0"/>
    <x v="0"/>
    <n v="53"/>
    <n v="39"/>
    <n v="37"/>
    <n v="43"/>
    <n v="129"/>
    <s v="Fail"/>
    <x v="2"/>
    <n v="43"/>
  </r>
  <r>
    <x v="0"/>
    <x v="0"/>
    <x v="3"/>
    <x v="1"/>
    <x v="1"/>
    <n v="68"/>
    <n v="77"/>
    <n v="80"/>
    <n v="75"/>
    <n v="225"/>
    <s v="Pass"/>
    <x v="0"/>
    <n v="75"/>
  </r>
  <r>
    <x v="1"/>
    <x v="2"/>
    <x v="5"/>
    <x v="1"/>
    <x v="0"/>
    <n v="55"/>
    <n v="46"/>
    <n v="43"/>
    <n v="48"/>
    <n v="144"/>
    <s v="Fail"/>
    <x v="2"/>
    <n v="48"/>
  </r>
  <r>
    <x v="0"/>
    <x v="1"/>
    <x v="1"/>
    <x v="0"/>
    <x v="1"/>
    <n v="87"/>
    <n v="89"/>
    <n v="94"/>
    <n v="90"/>
    <n v="270"/>
    <s v="Pass"/>
    <x v="1"/>
    <n v="90"/>
  </r>
  <r>
    <x v="1"/>
    <x v="3"/>
    <x v="5"/>
    <x v="0"/>
    <x v="0"/>
    <n v="55"/>
    <n v="47"/>
    <n v="44"/>
    <n v="48.666666666666664"/>
    <n v="146"/>
    <s v="Fail"/>
    <x v="2"/>
    <n v="48.7"/>
  </r>
  <r>
    <x v="0"/>
    <x v="4"/>
    <x v="1"/>
    <x v="1"/>
    <x v="0"/>
    <n v="53"/>
    <n v="58"/>
    <n v="57"/>
    <n v="56"/>
    <n v="168"/>
    <s v="Pass"/>
    <x v="3"/>
    <n v="56"/>
  </r>
  <r>
    <x v="1"/>
    <x v="1"/>
    <x v="2"/>
    <x v="0"/>
    <x v="0"/>
    <n v="67"/>
    <n v="57"/>
    <n v="59"/>
    <n v="61"/>
    <n v="183"/>
    <s v="Pass"/>
    <x v="3"/>
    <n v="61"/>
  </r>
  <r>
    <x v="1"/>
    <x v="1"/>
    <x v="3"/>
    <x v="0"/>
    <x v="0"/>
    <n v="92"/>
    <n v="79"/>
    <n v="84"/>
    <n v="85"/>
    <n v="255"/>
    <s v="Pass"/>
    <x v="1"/>
    <n v="85"/>
  </r>
  <r>
    <x v="0"/>
    <x v="0"/>
    <x v="1"/>
    <x v="1"/>
    <x v="1"/>
    <n v="53"/>
    <n v="66"/>
    <n v="73"/>
    <n v="64"/>
    <n v="192"/>
    <s v="Pass"/>
    <x v="3"/>
    <n v="64"/>
  </r>
  <r>
    <x v="1"/>
    <x v="3"/>
    <x v="3"/>
    <x v="0"/>
    <x v="0"/>
    <n v="81"/>
    <n v="71"/>
    <n v="73"/>
    <n v="75"/>
    <n v="225"/>
    <s v="Pass"/>
    <x v="0"/>
    <n v="75"/>
  </r>
  <r>
    <x v="1"/>
    <x v="1"/>
    <x v="4"/>
    <x v="1"/>
    <x v="0"/>
    <n v="61"/>
    <n v="60"/>
    <n v="55"/>
    <n v="58.666666666666664"/>
    <n v="176"/>
    <s v="Pass"/>
    <x v="3"/>
    <n v="58.7"/>
  </r>
  <r>
    <x v="1"/>
    <x v="3"/>
    <x v="0"/>
    <x v="0"/>
    <x v="0"/>
    <n v="80"/>
    <n v="73"/>
    <n v="72"/>
    <n v="75"/>
    <n v="225"/>
    <s v="Pass"/>
    <x v="0"/>
    <n v="75"/>
  </r>
  <r>
    <x v="0"/>
    <x v="2"/>
    <x v="3"/>
    <x v="1"/>
    <x v="0"/>
    <n v="37"/>
    <n v="57"/>
    <n v="56"/>
    <n v="50"/>
    <n v="150"/>
    <s v="Pass"/>
    <x v="3"/>
    <n v="50"/>
  </r>
  <r>
    <x v="0"/>
    <x v="1"/>
    <x v="4"/>
    <x v="0"/>
    <x v="0"/>
    <n v="81"/>
    <n v="84"/>
    <n v="82"/>
    <n v="82.333333333333329"/>
    <n v="247"/>
    <s v="Pass"/>
    <x v="0"/>
    <n v="82.3"/>
  </r>
  <r>
    <x v="0"/>
    <x v="1"/>
    <x v="3"/>
    <x v="0"/>
    <x v="1"/>
    <n v="59"/>
    <n v="73"/>
    <n v="72"/>
    <n v="68"/>
    <n v="204"/>
    <s v="Pass"/>
    <x v="3"/>
    <n v="68"/>
  </r>
  <r>
    <x v="1"/>
    <x v="0"/>
    <x v="1"/>
    <x v="1"/>
    <x v="0"/>
    <n v="55"/>
    <n v="55"/>
    <n v="47"/>
    <n v="52.333333333333336"/>
    <n v="157"/>
    <s v="Pass"/>
    <x v="3"/>
    <n v="52.3"/>
  </r>
  <r>
    <x v="1"/>
    <x v="3"/>
    <x v="3"/>
    <x v="0"/>
    <x v="0"/>
    <n v="72"/>
    <n v="79"/>
    <n v="74"/>
    <n v="75"/>
    <n v="225"/>
    <s v="Pass"/>
    <x v="0"/>
    <n v="75"/>
  </r>
  <r>
    <x v="1"/>
    <x v="3"/>
    <x v="4"/>
    <x v="0"/>
    <x v="0"/>
    <n v="69"/>
    <n v="75"/>
    <n v="71"/>
    <n v="71.666666666666671"/>
    <n v="215"/>
    <s v="Pass"/>
    <x v="0"/>
    <n v="71.7"/>
  </r>
  <r>
    <x v="1"/>
    <x v="1"/>
    <x v="1"/>
    <x v="0"/>
    <x v="0"/>
    <n v="69"/>
    <n v="64"/>
    <n v="68"/>
    <n v="67"/>
    <n v="201"/>
    <s v="Pass"/>
    <x v="3"/>
    <n v="67"/>
  </r>
  <r>
    <x v="0"/>
    <x v="1"/>
    <x v="0"/>
    <x v="1"/>
    <x v="0"/>
    <n v="50"/>
    <n v="60"/>
    <n v="59"/>
    <n v="56.333333333333336"/>
    <n v="169"/>
    <s v="Pass"/>
    <x v="3"/>
    <n v="56.3"/>
  </r>
  <r>
    <x v="1"/>
    <x v="0"/>
    <x v="1"/>
    <x v="0"/>
    <x v="1"/>
    <n v="87"/>
    <n v="84"/>
    <n v="86"/>
    <n v="85.666666666666671"/>
    <n v="257"/>
    <s v="Pass"/>
    <x v="1"/>
    <n v="85.7"/>
  </r>
  <r>
    <x v="1"/>
    <x v="3"/>
    <x v="5"/>
    <x v="0"/>
    <x v="1"/>
    <n v="71"/>
    <n v="69"/>
    <n v="68"/>
    <n v="69.333333333333329"/>
    <n v="208"/>
    <s v="Pass"/>
    <x v="3"/>
    <n v="69.3"/>
  </r>
  <r>
    <x v="1"/>
    <x v="4"/>
    <x v="1"/>
    <x v="0"/>
    <x v="0"/>
    <n v="68"/>
    <n v="72"/>
    <n v="65"/>
    <n v="68.333333333333329"/>
    <n v="205"/>
    <s v="Pass"/>
    <x v="3"/>
    <n v="68.3"/>
  </r>
  <r>
    <x v="1"/>
    <x v="1"/>
    <x v="2"/>
    <x v="1"/>
    <x v="1"/>
    <n v="79"/>
    <n v="77"/>
    <n v="75"/>
    <n v="77"/>
    <n v="231"/>
    <s v="Pass"/>
    <x v="0"/>
    <n v="77"/>
  </r>
  <r>
    <x v="0"/>
    <x v="1"/>
    <x v="5"/>
    <x v="0"/>
    <x v="1"/>
    <n v="77"/>
    <n v="90"/>
    <n v="85"/>
    <n v="84"/>
    <n v="252"/>
    <s v="Pass"/>
    <x v="0"/>
    <n v="84"/>
  </r>
  <r>
    <x v="1"/>
    <x v="1"/>
    <x v="3"/>
    <x v="1"/>
    <x v="0"/>
    <n v="58"/>
    <n v="55"/>
    <n v="53"/>
    <n v="55.333333333333336"/>
    <n v="166"/>
    <s v="Pass"/>
    <x v="3"/>
    <n v="55.3"/>
  </r>
  <r>
    <x v="0"/>
    <x v="4"/>
    <x v="3"/>
    <x v="0"/>
    <x v="0"/>
    <n v="84"/>
    <n v="95"/>
    <n v="92"/>
    <n v="90.333333333333329"/>
    <n v="271"/>
    <s v="Pass"/>
    <x v="1"/>
    <n v="90.3"/>
  </r>
  <r>
    <x v="1"/>
    <x v="3"/>
    <x v="1"/>
    <x v="0"/>
    <x v="0"/>
    <n v="55"/>
    <n v="58"/>
    <n v="52"/>
    <n v="55"/>
    <n v="165"/>
    <s v="Pass"/>
    <x v="3"/>
    <n v="55"/>
  </r>
  <r>
    <x v="1"/>
    <x v="4"/>
    <x v="0"/>
    <x v="1"/>
    <x v="1"/>
    <n v="70"/>
    <n v="68"/>
    <n v="72"/>
    <n v="70"/>
    <n v="210"/>
    <s v="Pass"/>
    <x v="0"/>
    <n v="70"/>
  </r>
  <r>
    <x v="0"/>
    <x v="3"/>
    <x v="1"/>
    <x v="1"/>
    <x v="1"/>
    <n v="52"/>
    <n v="59"/>
    <n v="65"/>
    <n v="58.666666666666664"/>
    <n v="176"/>
    <s v="Pass"/>
    <x v="3"/>
    <n v="58.7"/>
  </r>
  <r>
    <x v="1"/>
    <x v="0"/>
    <x v="1"/>
    <x v="0"/>
    <x v="1"/>
    <n v="69"/>
    <n v="77"/>
    <n v="77"/>
    <n v="74.333333333333329"/>
    <n v="223"/>
    <s v="Pass"/>
    <x v="0"/>
    <n v="74.3"/>
  </r>
  <r>
    <x v="0"/>
    <x v="1"/>
    <x v="4"/>
    <x v="1"/>
    <x v="0"/>
    <n v="53"/>
    <n v="72"/>
    <n v="64"/>
    <n v="63"/>
    <n v="189"/>
    <s v="Pass"/>
    <x v="3"/>
    <n v="63"/>
  </r>
  <r>
    <x v="0"/>
    <x v="3"/>
    <x v="5"/>
    <x v="0"/>
    <x v="0"/>
    <n v="48"/>
    <n v="58"/>
    <n v="54"/>
    <n v="53.333333333333336"/>
    <n v="160"/>
    <s v="Pass"/>
    <x v="3"/>
    <n v="53.3"/>
  </r>
  <r>
    <x v="1"/>
    <x v="3"/>
    <x v="5"/>
    <x v="0"/>
    <x v="1"/>
    <n v="78"/>
    <n v="81"/>
    <n v="86"/>
    <n v="81.666666666666671"/>
    <n v="245"/>
    <s v="Pass"/>
    <x v="0"/>
    <n v="81.7"/>
  </r>
  <r>
    <x v="0"/>
    <x v="0"/>
    <x v="4"/>
    <x v="0"/>
    <x v="0"/>
    <n v="62"/>
    <n v="62"/>
    <n v="63"/>
    <n v="62.333333333333336"/>
    <n v="187"/>
    <s v="Pass"/>
    <x v="3"/>
    <n v="62.3"/>
  </r>
  <r>
    <x v="1"/>
    <x v="3"/>
    <x v="1"/>
    <x v="0"/>
    <x v="0"/>
    <n v="60"/>
    <n v="63"/>
    <n v="59"/>
    <n v="60.666666666666664"/>
    <n v="182"/>
    <s v="Pass"/>
    <x v="3"/>
    <n v="60.7"/>
  </r>
  <r>
    <x v="0"/>
    <x v="0"/>
    <x v="4"/>
    <x v="0"/>
    <x v="0"/>
    <n v="74"/>
    <n v="72"/>
    <n v="72"/>
    <n v="72.666666666666671"/>
    <n v="218"/>
    <s v="Pass"/>
    <x v="0"/>
    <n v="72.7"/>
  </r>
  <r>
    <x v="0"/>
    <x v="1"/>
    <x v="4"/>
    <x v="0"/>
    <x v="1"/>
    <n v="58"/>
    <n v="75"/>
    <n v="77"/>
    <n v="70"/>
    <n v="210"/>
    <s v="Pass"/>
    <x v="0"/>
    <n v="70"/>
  </r>
  <r>
    <x v="1"/>
    <x v="0"/>
    <x v="4"/>
    <x v="0"/>
    <x v="1"/>
    <n v="76"/>
    <n v="62"/>
    <n v="60"/>
    <n v="66"/>
    <n v="198"/>
    <s v="Pass"/>
    <x v="3"/>
    <n v="66"/>
  </r>
  <r>
    <x v="0"/>
    <x v="3"/>
    <x v="5"/>
    <x v="0"/>
    <x v="0"/>
    <n v="68"/>
    <n v="71"/>
    <n v="75"/>
    <n v="71.333333333333329"/>
    <n v="214"/>
    <s v="Pass"/>
    <x v="0"/>
    <n v="71.3"/>
  </r>
  <r>
    <x v="1"/>
    <x v="2"/>
    <x v="1"/>
    <x v="1"/>
    <x v="0"/>
    <n v="58"/>
    <n v="60"/>
    <n v="57"/>
    <n v="58.333333333333336"/>
    <n v="175"/>
    <s v="Pass"/>
    <x v="3"/>
    <n v="58.3"/>
  </r>
  <r>
    <x v="1"/>
    <x v="0"/>
    <x v="4"/>
    <x v="0"/>
    <x v="0"/>
    <n v="52"/>
    <n v="48"/>
    <n v="49"/>
    <n v="49.666666666666664"/>
    <n v="149"/>
    <s v="Fail"/>
    <x v="2"/>
    <n v="49.7"/>
  </r>
  <r>
    <x v="1"/>
    <x v="3"/>
    <x v="0"/>
    <x v="0"/>
    <x v="0"/>
    <n v="75"/>
    <n v="73"/>
    <n v="74"/>
    <n v="74"/>
    <n v="222"/>
    <s v="Pass"/>
    <x v="0"/>
    <n v="74"/>
  </r>
  <r>
    <x v="0"/>
    <x v="0"/>
    <x v="5"/>
    <x v="1"/>
    <x v="1"/>
    <n v="52"/>
    <n v="67"/>
    <n v="72"/>
    <n v="63.666666666666664"/>
    <n v="191"/>
    <s v="Pass"/>
    <x v="3"/>
    <n v="63.7"/>
  </r>
  <r>
    <x v="0"/>
    <x v="1"/>
    <x v="0"/>
    <x v="1"/>
    <x v="0"/>
    <n v="62"/>
    <n v="78"/>
    <n v="79"/>
    <n v="73"/>
    <n v="219"/>
    <s v="Pass"/>
    <x v="0"/>
    <n v="73"/>
  </r>
  <r>
    <x v="1"/>
    <x v="0"/>
    <x v="1"/>
    <x v="0"/>
    <x v="0"/>
    <n v="66"/>
    <n v="65"/>
    <n v="60"/>
    <n v="63.666666666666664"/>
    <n v="191"/>
    <s v="Pass"/>
    <x v="3"/>
    <n v="63.7"/>
  </r>
  <r>
    <x v="0"/>
    <x v="0"/>
    <x v="5"/>
    <x v="1"/>
    <x v="0"/>
    <n v="49"/>
    <n v="58"/>
    <n v="55"/>
    <n v="54"/>
    <n v="162"/>
    <s v="Pass"/>
    <x v="3"/>
    <n v="54"/>
  </r>
  <r>
    <x v="0"/>
    <x v="0"/>
    <x v="4"/>
    <x v="0"/>
    <x v="0"/>
    <n v="66"/>
    <n v="72"/>
    <n v="70"/>
    <n v="69.333333333333329"/>
    <n v="208"/>
    <s v="Pass"/>
    <x v="3"/>
    <n v="69.3"/>
  </r>
  <r>
    <x v="0"/>
    <x v="1"/>
    <x v="1"/>
    <x v="1"/>
    <x v="0"/>
    <n v="35"/>
    <n v="44"/>
    <n v="43"/>
    <n v="40.666666666666664"/>
    <n v="122"/>
    <s v="Fail"/>
    <x v="2"/>
    <n v="40.700000000000003"/>
  </r>
  <r>
    <x v="0"/>
    <x v="2"/>
    <x v="1"/>
    <x v="0"/>
    <x v="1"/>
    <n v="72"/>
    <n v="79"/>
    <n v="82"/>
    <n v="77.666666666666671"/>
    <n v="233"/>
    <s v="Pass"/>
    <x v="0"/>
    <n v="77.7"/>
  </r>
  <r>
    <x v="1"/>
    <x v="4"/>
    <x v="3"/>
    <x v="0"/>
    <x v="1"/>
    <n v="94"/>
    <n v="85"/>
    <n v="82"/>
    <n v="87"/>
    <n v="261"/>
    <s v="Pass"/>
    <x v="1"/>
    <n v="87"/>
  </r>
  <r>
    <x v="0"/>
    <x v="3"/>
    <x v="3"/>
    <x v="1"/>
    <x v="0"/>
    <n v="46"/>
    <n v="56"/>
    <n v="57"/>
    <n v="53"/>
    <n v="159"/>
    <s v="Pass"/>
    <x v="3"/>
    <n v="53"/>
  </r>
  <r>
    <x v="0"/>
    <x v="0"/>
    <x v="2"/>
    <x v="0"/>
    <x v="0"/>
    <n v="77"/>
    <n v="90"/>
    <n v="84"/>
    <n v="83.666666666666671"/>
    <n v="251"/>
    <s v="Pass"/>
    <x v="0"/>
    <n v="83.7"/>
  </r>
  <r>
    <x v="0"/>
    <x v="0"/>
    <x v="4"/>
    <x v="1"/>
    <x v="1"/>
    <n v="76"/>
    <n v="85"/>
    <n v="82"/>
    <n v="81"/>
    <n v="243"/>
    <s v="Pass"/>
    <x v="0"/>
    <n v="81"/>
  </r>
  <r>
    <x v="0"/>
    <x v="1"/>
    <x v="3"/>
    <x v="0"/>
    <x v="1"/>
    <n v="52"/>
    <n v="59"/>
    <n v="62"/>
    <n v="57.666666666666664"/>
    <n v="173"/>
    <s v="Pass"/>
    <x v="3"/>
    <n v="57.7"/>
  </r>
  <r>
    <x v="1"/>
    <x v="1"/>
    <x v="0"/>
    <x v="0"/>
    <x v="1"/>
    <n v="91"/>
    <n v="81"/>
    <n v="79"/>
    <n v="83.666666666666671"/>
    <n v="251"/>
    <s v="Pass"/>
    <x v="0"/>
    <n v="83.7"/>
  </r>
  <r>
    <x v="0"/>
    <x v="0"/>
    <x v="5"/>
    <x v="0"/>
    <x v="1"/>
    <n v="32"/>
    <n v="51"/>
    <n v="44"/>
    <n v="42.333333333333336"/>
    <n v="127"/>
    <s v="Fail"/>
    <x v="2"/>
    <n v="42.3"/>
  </r>
  <r>
    <x v="0"/>
    <x v="4"/>
    <x v="5"/>
    <x v="1"/>
    <x v="0"/>
    <n v="72"/>
    <n v="79"/>
    <n v="77"/>
    <n v="76"/>
    <n v="228"/>
    <s v="Pass"/>
    <x v="0"/>
    <n v="76"/>
  </r>
  <r>
    <x v="0"/>
    <x v="0"/>
    <x v="1"/>
    <x v="0"/>
    <x v="0"/>
    <n v="19"/>
    <n v="38"/>
    <n v="32"/>
    <n v="29.666666666666668"/>
    <n v="89"/>
    <s v="Fail"/>
    <x v="2"/>
    <n v="29.7"/>
  </r>
  <r>
    <x v="1"/>
    <x v="1"/>
    <x v="3"/>
    <x v="1"/>
    <x v="0"/>
    <n v="68"/>
    <n v="65"/>
    <n v="61"/>
    <n v="64.666666666666671"/>
    <n v="194"/>
    <s v="Pass"/>
    <x v="3"/>
    <n v="64.7"/>
  </r>
  <r>
    <x v="0"/>
    <x v="1"/>
    <x v="2"/>
    <x v="1"/>
    <x v="0"/>
    <n v="52"/>
    <n v="65"/>
    <n v="61"/>
    <n v="59.333333333333336"/>
    <n v="178"/>
    <s v="Pass"/>
    <x v="3"/>
    <n v="59.3"/>
  </r>
  <r>
    <x v="0"/>
    <x v="0"/>
    <x v="4"/>
    <x v="0"/>
    <x v="0"/>
    <n v="48"/>
    <n v="62"/>
    <n v="60"/>
    <n v="56.666666666666664"/>
    <n v="170"/>
    <s v="Pass"/>
    <x v="3"/>
    <n v="56.7"/>
  </r>
  <r>
    <x v="0"/>
    <x v="3"/>
    <x v="1"/>
    <x v="1"/>
    <x v="0"/>
    <n v="60"/>
    <n v="66"/>
    <n v="70"/>
    <n v="65.333333333333329"/>
    <n v="196"/>
    <s v="Pass"/>
    <x v="3"/>
    <n v="65.3"/>
  </r>
  <r>
    <x v="1"/>
    <x v="3"/>
    <x v="4"/>
    <x v="1"/>
    <x v="0"/>
    <n v="66"/>
    <n v="74"/>
    <n v="69"/>
    <n v="69.666666666666671"/>
    <n v="209"/>
    <s v="Pass"/>
    <x v="3"/>
    <n v="69.7"/>
  </r>
  <r>
    <x v="1"/>
    <x v="4"/>
    <x v="5"/>
    <x v="0"/>
    <x v="1"/>
    <n v="89"/>
    <n v="84"/>
    <n v="77"/>
    <n v="83.333333333333329"/>
    <n v="250"/>
    <s v="Pass"/>
    <x v="0"/>
    <n v="83.3"/>
  </r>
  <r>
    <x v="0"/>
    <x v="0"/>
    <x v="4"/>
    <x v="0"/>
    <x v="0"/>
    <n v="42"/>
    <n v="52"/>
    <n v="51"/>
    <n v="48.333333333333336"/>
    <n v="145"/>
    <s v="Fail"/>
    <x v="2"/>
    <n v="48.3"/>
  </r>
  <r>
    <x v="0"/>
    <x v="4"/>
    <x v="3"/>
    <x v="1"/>
    <x v="1"/>
    <n v="57"/>
    <n v="68"/>
    <n v="73"/>
    <n v="66"/>
    <n v="198"/>
    <s v="Pass"/>
    <x v="3"/>
    <n v="66"/>
  </r>
  <r>
    <x v="1"/>
    <x v="3"/>
    <x v="4"/>
    <x v="0"/>
    <x v="0"/>
    <n v="70"/>
    <n v="70"/>
    <n v="70"/>
    <n v="70"/>
    <n v="210"/>
    <s v="Pass"/>
    <x v="0"/>
    <n v="70"/>
  </r>
  <r>
    <x v="0"/>
    <x v="4"/>
    <x v="3"/>
    <x v="1"/>
    <x v="0"/>
    <n v="70"/>
    <n v="84"/>
    <n v="81"/>
    <n v="78.333333333333329"/>
    <n v="235"/>
    <s v="Pass"/>
    <x v="0"/>
    <n v="78.3"/>
  </r>
  <r>
    <x v="1"/>
    <x v="4"/>
    <x v="1"/>
    <x v="0"/>
    <x v="0"/>
    <n v="69"/>
    <n v="60"/>
    <n v="54"/>
    <n v="61"/>
    <n v="183"/>
    <s v="Pass"/>
    <x v="3"/>
    <n v="61"/>
  </r>
  <r>
    <x v="0"/>
    <x v="1"/>
    <x v="3"/>
    <x v="0"/>
    <x v="0"/>
    <n v="52"/>
    <n v="55"/>
    <n v="57"/>
    <n v="54.666666666666664"/>
    <n v="164"/>
    <s v="Pass"/>
    <x v="3"/>
    <n v="54.7"/>
  </r>
  <r>
    <x v="1"/>
    <x v="1"/>
    <x v="5"/>
    <x v="0"/>
    <x v="1"/>
    <n v="67"/>
    <n v="73"/>
    <n v="68"/>
    <n v="69.333333333333329"/>
    <n v="208"/>
    <s v="Pass"/>
    <x v="3"/>
    <n v="69.3"/>
  </r>
  <r>
    <x v="1"/>
    <x v="1"/>
    <x v="5"/>
    <x v="0"/>
    <x v="1"/>
    <n v="76"/>
    <n v="80"/>
    <n v="73"/>
    <n v="76.333333333333329"/>
    <n v="229"/>
    <s v="Pass"/>
    <x v="0"/>
    <n v="76.3"/>
  </r>
  <r>
    <x v="0"/>
    <x v="4"/>
    <x v="3"/>
    <x v="0"/>
    <x v="0"/>
    <n v="87"/>
    <n v="94"/>
    <n v="95"/>
    <n v="92"/>
    <n v="276"/>
    <s v="Pass"/>
    <x v="1"/>
    <n v="92"/>
  </r>
  <r>
    <x v="0"/>
    <x v="0"/>
    <x v="1"/>
    <x v="0"/>
    <x v="0"/>
    <n v="82"/>
    <n v="85"/>
    <n v="87"/>
    <n v="84.666666666666671"/>
    <n v="254"/>
    <s v="Pass"/>
    <x v="0"/>
    <n v="84.7"/>
  </r>
  <r>
    <x v="0"/>
    <x v="1"/>
    <x v="1"/>
    <x v="0"/>
    <x v="0"/>
    <n v="73"/>
    <n v="76"/>
    <n v="78"/>
    <n v="75.666666666666671"/>
    <n v="227"/>
    <s v="Pass"/>
    <x v="0"/>
    <n v="75.7"/>
  </r>
  <r>
    <x v="1"/>
    <x v="2"/>
    <x v="1"/>
    <x v="1"/>
    <x v="0"/>
    <n v="75"/>
    <n v="81"/>
    <n v="74"/>
    <n v="76.666666666666671"/>
    <n v="230"/>
    <s v="Pass"/>
    <x v="0"/>
    <n v="76.7"/>
  </r>
  <r>
    <x v="0"/>
    <x v="3"/>
    <x v="1"/>
    <x v="1"/>
    <x v="0"/>
    <n v="64"/>
    <n v="74"/>
    <n v="75"/>
    <n v="71"/>
    <n v="213"/>
    <s v="Pass"/>
    <x v="0"/>
    <n v="71"/>
  </r>
  <r>
    <x v="0"/>
    <x v="4"/>
    <x v="4"/>
    <x v="1"/>
    <x v="0"/>
    <n v="41"/>
    <n v="45"/>
    <n v="40"/>
    <n v="42"/>
    <n v="126"/>
    <s v="Fail"/>
    <x v="2"/>
    <n v="42"/>
  </r>
  <r>
    <x v="1"/>
    <x v="1"/>
    <x v="4"/>
    <x v="0"/>
    <x v="0"/>
    <n v="90"/>
    <n v="75"/>
    <n v="69"/>
    <n v="78"/>
    <n v="234"/>
    <s v="Pass"/>
    <x v="0"/>
    <n v="78"/>
  </r>
  <r>
    <x v="1"/>
    <x v="0"/>
    <x v="0"/>
    <x v="0"/>
    <x v="0"/>
    <n v="59"/>
    <n v="54"/>
    <n v="51"/>
    <n v="54.666666666666664"/>
    <n v="164"/>
    <s v="Pass"/>
    <x v="3"/>
    <n v="54.7"/>
  </r>
  <r>
    <x v="1"/>
    <x v="2"/>
    <x v="5"/>
    <x v="0"/>
    <x v="0"/>
    <n v="51"/>
    <n v="31"/>
    <n v="36"/>
    <n v="39.333333333333336"/>
    <n v="118"/>
    <s v="Fail"/>
    <x v="2"/>
    <n v="39.299999999999997"/>
  </r>
  <r>
    <x v="1"/>
    <x v="2"/>
    <x v="4"/>
    <x v="1"/>
    <x v="0"/>
    <n v="45"/>
    <n v="47"/>
    <n v="49"/>
    <n v="47"/>
    <n v="141"/>
    <s v="Fail"/>
    <x v="2"/>
    <n v="47"/>
  </r>
  <r>
    <x v="0"/>
    <x v="1"/>
    <x v="2"/>
    <x v="0"/>
    <x v="1"/>
    <n v="54"/>
    <n v="64"/>
    <n v="67"/>
    <n v="61.666666666666664"/>
    <n v="185"/>
    <s v="Pass"/>
    <x v="3"/>
    <n v="61.7"/>
  </r>
  <r>
    <x v="1"/>
    <x v="4"/>
    <x v="5"/>
    <x v="0"/>
    <x v="1"/>
    <n v="87"/>
    <n v="84"/>
    <n v="76"/>
    <n v="82.333333333333329"/>
    <n v="247"/>
    <s v="Pass"/>
    <x v="0"/>
    <n v="82.3"/>
  </r>
  <r>
    <x v="0"/>
    <x v="1"/>
    <x v="4"/>
    <x v="0"/>
    <x v="0"/>
    <n v="72"/>
    <n v="80"/>
    <n v="83"/>
    <n v="78.333333333333329"/>
    <n v="235"/>
    <s v="Pass"/>
    <x v="0"/>
    <n v="78.3"/>
  </r>
  <r>
    <x v="1"/>
    <x v="0"/>
    <x v="5"/>
    <x v="0"/>
    <x v="1"/>
    <n v="94"/>
    <n v="86"/>
    <n v="87"/>
    <n v="89"/>
    <n v="267"/>
    <s v="Pass"/>
    <x v="1"/>
    <n v="89"/>
  </r>
  <r>
    <x v="0"/>
    <x v="2"/>
    <x v="0"/>
    <x v="0"/>
    <x v="0"/>
    <n v="45"/>
    <n v="59"/>
    <n v="64"/>
    <n v="56"/>
    <n v="168"/>
    <s v="Pass"/>
    <x v="3"/>
    <n v="56"/>
  </r>
  <r>
    <x v="1"/>
    <x v="3"/>
    <x v="0"/>
    <x v="1"/>
    <x v="1"/>
    <n v="61"/>
    <n v="70"/>
    <n v="76"/>
    <n v="69"/>
    <n v="207"/>
    <s v="Pass"/>
    <x v="3"/>
    <n v="69"/>
  </r>
  <r>
    <x v="0"/>
    <x v="0"/>
    <x v="4"/>
    <x v="1"/>
    <x v="0"/>
    <n v="60"/>
    <n v="72"/>
    <n v="68"/>
    <n v="66.666666666666671"/>
    <n v="200"/>
    <s v="Pass"/>
    <x v="3"/>
    <n v="66.7"/>
  </r>
  <r>
    <x v="0"/>
    <x v="1"/>
    <x v="5"/>
    <x v="0"/>
    <x v="0"/>
    <n v="77"/>
    <n v="91"/>
    <n v="88"/>
    <n v="85.333333333333329"/>
    <n v="256"/>
    <s v="Pass"/>
    <x v="1"/>
    <n v="85.3"/>
  </r>
  <r>
    <x v="0"/>
    <x v="2"/>
    <x v="5"/>
    <x v="0"/>
    <x v="1"/>
    <n v="85"/>
    <n v="90"/>
    <n v="92"/>
    <n v="89"/>
    <n v="267"/>
    <s v="Pass"/>
    <x v="1"/>
    <n v="89"/>
  </r>
  <r>
    <x v="0"/>
    <x v="3"/>
    <x v="0"/>
    <x v="1"/>
    <x v="0"/>
    <n v="78"/>
    <n v="90"/>
    <n v="93"/>
    <n v="87"/>
    <n v="261"/>
    <s v="Pass"/>
    <x v="1"/>
    <n v="87"/>
  </r>
  <r>
    <x v="1"/>
    <x v="4"/>
    <x v="1"/>
    <x v="1"/>
    <x v="1"/>
    <n v="49"/>
    <n v="52"/>
    <n v="51"/>
    <n v="50.666666666666664"/>
    <n v="152"/>
    <s v="Pass"/>
    <x v="3"/>
    <n v="50.7"/>
  </r>
  <r>
    <x v="0"/>
    <x v="0"/>
    <x v="4"/>
    <x v="1"/>
    <x v="0"/>
    <n v="71"/>
    <n v="87"/>
    <n v="82"/>
    <n v="80"/>
    <n v="240"/>
    <s v="Pass"/>
    <x v="0"/>
    <n v="80"/>
  </r>
  <r>
    <x v="0"/>
    <x v="1"/>
    <x v="5"/>
    <x v="1"/>
    <x v="0"/>
    <n v="48"/>
    <n v="58"/>
    <n v="52"/>
    <n v="52.666666666666664"/>
    <n v="158"/>
    <s v="Pass"/>
    <x v="3"/>
    <n v="52.7"/>
  </r>
  <r>
    <x v="1"/>
    <x v="1"/>
    <x v="4"/>
    <x v="0"/>
    <x v="0"/>
    <n v="62"/>
    <n v="67"/>
    <n v="58"/>
    <n v="62.333333333333336"/>
    <n v="187"/>
    <s v="Pass"/>
    <x v="3"/>
    <n v="62.3"/>
  </r>
  <r>
    <x v="0"/>
    <x v="1"/>
    <x v="3"/>
    <x v="1"/>
    <x v="1"/>
    <n v="56"/>
    <n v="68"/>
    <n v="70"/>
    <n v="64.666666666666671"/>
    <n v="194"/>
    <s v="Pass"/>
    <x v="3"/>
    <n v="64.7"/>
  </r>
  <r>
    <x v="0"/>
    <x v="1"/>
    <x v="5"/>
    <x v="0"/>
    <x v="0"/>
    <n v="65"/>
    <n v="69"/>
    <n v="76"/>
    <n v="70"/>
    <n v="210"/>
    <s v="Pass"/>
    <x v="0"/>
    <n v="70"/>
  </r>
  <r>
    <x v="0"/>
    <x v="3"/>
    <x v="5"/>
    <x v="1"/>
    <x v="1"/>
    <n v="69"/>
    <n v="86"/>
    <n v="81"/>
    <n v="78.666666666666671"/>
    <n v="236"/>
    <s v="Pass"/>
    <x v="0"/>
    <n v="78.7"/>
  </r>
  <r>
    <x v="1"/>
    <x v="0"/>
    <x v="5"/>
    <x v="0"/>
    <x v="0"/>
    <n v="68"/>
    <n v="54"/>
    <n v="53"/>
    <n v="58.333333333333336"/>
    <n v="175"/>
    <s v="Pass"/>
    <x v="3"/>
    <n v="58.3"/>
  </r>
  <r>
    <x v="0"/>
    <x v="2"/>
    <x v="1"/>
    <x v="1"/>
    <x v="0"/>
    <n v="61"/>
    <n v="60"/>
    <n v="57"/>
    <n v="59.333333333333336"/>
    <n v="178"/>
    <s v="Pass"/>
    <x v="3"/>
    <n v="59.3"/>
  </r>
  <r>
    <x v="0"/>
    <x v="1"/>
    <x v="0"/>
    <x v="1"/>
    <x v="1"/>
    <n v="74"/>
    <n v="86"/>
    <n v="89"/>
    <n v="83"/>
    <n v="249"/>
    <s v="Pass"/>
    <x v="0"/>
    <n v="83"/>
  </r>
  <r>
    <x v="1"/>
    <x v="2"/>
    <x v="0"/>
    <x v="0"/>
    <x v="0"/>
    <n v="64"/>
    <n v="60"/>
    <n v="58"/>
    <n v="60.666666666666664"/>
    <n v="182"/>
    <s v="Pass"/>
    <x v="3"/>
    <n v="60.7"/>
  </r>
  <r>
    <x v="0"/>
    <x v="0"/>
    <x v="4"/>
    <x v="0"/>
    <x v="1"/>
    <n v="77"/>
    <n v="82"/>
    <n v="89"/>
    <n v="82.666666666666671"/>
    <n v="248"/>
    <s v="Pass"/>
    <x v="0"/>
    <n v="82.7"/>
  </r>
  <r>
    <x v="1"/>
    <x v="0"/>
    <x v="1"/>
    <x v="0"/>
    <x v="0"/>
    <n v="58"/>
    <n v="50"/>
    <n v="45"/>
    <n v="51"/>
    <n v="153"/>
    <s v="Pass"/>
    <x v="3"/>
    <n v="51"/>
  </r>
  <r>
    <x v="0"/>
    <x v="1"/>
    <x v="4"/>
    <x v="0"/>
    <x v="1"/>
    <n v="60"/>
    <n v="64"/>
    <n v="74"/>
    <n v="66"/>
    <n v="198"/>
    <s v="Pass"/>
    <x v="3"/>
    <n v="66"/>
  </r>
  <r>
    <x v="1"/>
    <x v="4"/>
    <x v="4"/>
    <x v="0"/>
    <x v="0"/>
    <n v="73"/>
    <n v="64"/>
    <n v="57"/>
    <n v="64.666666666666671"/>
    <n v="194"/>
    <s v="Pass"/>
    <x v="3"/>
    <n v="64.7"/>
  </r>
  <r>
    <x v="0"/>
    <x v="2"/>
    <x v="4"/>
    <x v="0"/>
    <x v="1"/>
    <n v="75"/>
    <n v="82"/>
    <n v="79"/>
    <n v="78.666666666666671"/>
    <n v="236"/>
    <s v="Pass"/>
    <x v="0"/>
    <n v="78.7"/>
  </r>
  <r>
    <x v="1"/>
    <x v="0"/>
    <x v="3"/>
    <x v="1"/>
    <x v="1"/>
    <n v="58"/>
    <n v="57"/>
    <n v="53"/>
    <n v="56"/>
    <n v="168"/>
    <s v="Pass"/>
    <x v="3"/>
    <n v="56"/>
  </r>
  <r>
    <x v="0"/>
    <x v="1"/>
    <x v="3"/>
    <x v="0"/>
    <x v="0"/>
    <n v="66"/>
    <n v="77"/>
    <n v="73"/>
    <n v="72"/>
    <n v="216"/>
    <s v="Pass"/>
    <x v="0"/>
    <n v="72"/>
  </r>
  <r>
    <x v="0"/>
    <x v="3"/>
    <x v="4"/>
    <x v="1"/>
    <x v="0"/>
    <n v="39"/>
    <n v="52"/>
    <n v="46"/>
    <n v="45.666666666666664"/>
    <n v="137"/>
    <s v="Fail"/>
    <x v="2"/>
    <n v="45.7"/>
  </r>
  <r>
    <x v="1"/>
    <x v="1"/>
    <x v="5"/>
    <x v="0"/>
    <x v="0"/>
    <n v="64"/>
    <n v="58"/>
    <n v="51"/>
    <n v="57.666666666666664"/>
    <n v="173"/>
    <s v="Pass"/>
    <x v="3"/>
    <n v="57.7"/>
  </r>
  <r>
    <x v="0"/>
    <x v="0"/>
    <x v="4"/>
    <x v="1"/>
    <x v="1"/>
    <n v="23"/>
    <n v="44"/>
    <n v="36"/>
    <n v="34.333333333333336"/>
    <n v="103"/>
    <s v="Fail"/>
    <x v="2"/>
    <n v="34.299999999999997"/>
  </r>
  <r>
    <x v="1"/>
    <x v="0"/>
    <x v="1"/>
    <x v="1"/>
    <x v="1"/>
    <n v="74"/>
    <n v="77"/>
    <n v="76"/>
    <n v="75.666666666666671"/>
    <n v="227"/>
    <s v="Pass"/>
    <x v="0"/>
    <n v="75.7"/>
  </r>
  <r>
    <x v="0"/>
    <x v="3"/>
    <x v="5"/>
    <x v="1"/>
    <x v="1"/>
    <n v="40"/>
    <n v="65"/>
    <n v="64"/>
    <n v="56.333333333333336"/>
    <n v="169"/>
    <s v="Pass"/>
    <x v="3"/>
    <n v="56.3"/>
  </r>
  <r>
    <x v="1"/>
    <x v="4"/>
    <x v="2"/>
    <x v="0"/>
    <x v="0"/>
    <n v="90"/>
    <n v="85"/>
    <n v="84"/>
    <n v="86.333333333333329"/>
    <n v="259"/>
    <s v="Pass"/>
    <x v="1"/>
    <n v="86.3"/>
  </r>
  <r>
    <x v="1"/>
    <x v="1"/>
    <x v="2"/>
    <x v="0"/>
    <x v="1"/>
    <n v="91"/>
    <n v="85"/>
    <n v="85"/>
    <n v="87"/>
    <n v="261"/>
    <s v="Pass"/>
    <x v="1"/>
    <n v="87"/>
  </r>
  <r>
    <x v="1"/>
    <x v="3"/>
    <x v="4"/>
    <x v="0"/>
    <x v="0"/>
    <n v="64"/>
    <n v="54"/>
    <n v="50"/>
    <n v="56"/>
    <n v="168"/>
    <s v="Pass"/>
    <x v="3"/>
    <n v="56"/>
  </r>
  <r>
    <x v="0"/>
    <x v="1"/>
    <x v="4"/>
    <x v="0"/>
    <x v="0"/>
    <n v="59"/>
    <n v="72"/>
    <n v="68"/>
    <n v="66.333333333333329"/>
    <n v="199"/>
    <s v="Pass"/>
    <x v="3"/>
    <n v="66.3"/>
  </r>
  <r>
    <x v="1"/>
    <x v="3"/>
    <x v="3"/>
    <x v="0"/>
    <x v="0"/>
    <n v="80"/>
    <n v="75"/>
    <n v="69"/>
    <n v="74.666666666666671"/>
    <n v="224"/>
    <s v="Pass"/>
    <x v="0"/>
    <n v="74.7"/>
  </r>
  <r>
    <x v="1"/>
    <x v="1"/>
    <x v="2"/>
    <x v="0"/>
    <x v="0"/>
    <n v="71"/>
    <n v="67"/>
    <n v="67"/>
    <n v="68.333333333333329"/>
    <n v="205"/>
    <s v="Pass"/>
    <x v="3"/>
    <n v="68.3"/>
  </r>
  <r>
    <x v="0"/>
    <x v="2"/>
    <x v="4"/>
    <x v="0"/>
    <x v="0"/>
    <n v="61"/>
    <n v="68"/>
    <n v="63"/>
    <n v="64"/>
    <n v="192"/>
    <s v="Pass"/>
    <x v="3"/>
    <n v="64"/>
  </r>
  <r>
    <x v="0"/>
    <x v="4"/>
    <x v="1"/>
    <x v="0"/>
    <x v="0"/>
    <n v="87"/>
    <n v="85"/>
    <n v="93"/>
    <n v="88.333333333333329"/>
    <n v="265"/>
    <s v="Pass"/>
    <x v="1"/>
    <n v="88.3"/>
  </r>
  <r>
    <x v="1"/>
    <x v="4"/>
    <x v="5"/>
    <x v="0"/>
    <x v="0"/>
    <n v="82"/>
    <n v="67"/>
    <n v="61"/>
    <n v="70"/>
    <n v="210"/>
    <s v="Pass"/>
    <x v="0"/>
    <n v="70"/>
  </r>
  <r>
    <x v="1"/>
    <x v="1"/>
    <x v="5"/>
    <x v="0"/>
    <x v="0"/>
    <n v="62"/>
    <n v="64"/>
    <n v="55"/>
    <n v="60.333333333333336"/>
    <n v="181"/>
    <s v="Pass"/>
    <x v="3"/>
    <n v="60.3"/>
  </r>
  <r>
    <x v="0"/>
    <x v="0"/>
    <x v="0"/>
    <x v="0"/>
    <x v="0"/>
    <n v="97"/>
    <n v="97"/>
    <n v="96"/>
    <n v="96.666666666666671"/>
    <n v="290"/>
    <s v="Pass"/>
    <x v="1"/>
    <n v="96.7"/>
  </r>
  <r>
    <x v="1"/>
    <x v="0"/>
    <x v="1"/>
    <x v="1"/>
    <x v="0"/>
    <n v="75"/>
    <n v="68"/>
    <n v="65"/>
    <n v="69.333333333333329"/>
    <n v="208"/>
    <s v="Pass"/>
    <x v="3"/>
    <n v="69.3"/>
  </r>
  <r>
    <x v="0"/>
    <x v="1"/>
    <x v="0"/>
    <x v="0"/>
    <x v="0"/>
    <n v="65"/>
    <n v="79"/>
    <n v="81"/>
    <n v="75"/>
    <n v="225"/>
    <s v="Pass"/>
    <x v="0"/>
    <n v="75"/>
  </r>
  <r>
    <x v="1"/>
    <x v="0"/>
    <x v="4"/>
    <x v="0"/>
    <x v="1"/>
    <n v="52"/>
    <n v="49"/>
    <n v="46"/>
    <n v="49"/>
    <n v="147"/>
    <s v="Fail"/>
    <x v="2"/>
    <n v="49"/>
  </r>
  <r>
    <x v="1"/>
    <x v="1"/>
    <x v="3"/>
    <x v="1"/>
    <x v="0"/>
    <n v="87"/>
    <n v="73"/>
    <n v="72"/>
    <n v="77.333333333333329"/>
    <n v="232"/>
    <s v="Pass"/>
    <x v="0"/>
    <n v="77.3"/>
  </r>
  <r>
    <x v="0"/>
    <x v="1"/>
    <x v="3"/>
    <x v="0"/>
    <x v="0"/>
    <n v="53"/>
    <n v="62"/>
    <n v="53"/>
    <n v="56"/>
    <n v="168"/>
    <s v="Pass"/>
    <x v="3"/>
    <n v="56"/>
  </r>
  <r>
    <x v="0"/>
    <x v="4"/>
    <x v="2"/>
    <x v="1"/>
    <x v="0"/>
    <n v="81"/>
    <n v="86"/>
    <n v="87"/>
    <n v="84.666666666666671"/>
    <n v="254"/>
    <s v="Pass"/>
    <x v="0"/>
    <n v="84.7"/>
  </r>
  <r>
    <x v="1"/>
    <x v="3"/>
    <x v="0"/>
    <x v="1"/>
    <x v="1"/>
    <n v="39"/>
    <n v="42"/>
    <n v="38"/>
    <n v="39.666666666666664"/>
    <n v="119"/>
    <s v="Fail"/>
    <x v="2"/>
    <n v="39.700000000000003"/>
  </r>
  <r>
    <x v="0"/>
    <x v="1"/>
    <x v="1"/>
    <x v="0"/>
    <x v="1"/>
    <n v="71"/>
    <n v="71"/>
    <n v="80"/>
    <n v="74"/>
    <n v="222"/>
    <s v="Pass"/>
    <x v="0"/>
    <n v="74"/>
  </r>
  <r>
    <x v="1"/>
    <x v="1"/>
    <x v="3"/>
    <x v="0"/>
    <x v="0"/>
    <n v="97"/>
    <n v="93"/>
    <n v="91"/>
    <n v="93.666666666666671"/>
    <n v="281"/>
    <s v="Pass"/>
    <x v="1"/>
    <n v="93.7"/>
  </r>
  <r>
    <x v="1"/>
    <x v="3"/>
    <x v="1"/>
    <x v="0"/>
    <x v="1"/>
    <n v="82"/>
    <n v="82"/>
    <n v="88"/>
    <n v="84"/>
    <n v="252"/>
    <s v="Pass"/>
    <x v="0"/>
    <n v="84"/>
  </r>
  <r>
    <x v="1"/>
    <x v="1"/>
    <x v="4"/>
    <x v="1"/>
    <x v="0"/>
    <n v="59"/>
    <n v="53"/>
    <n v="52"/>
    <n v="54.666666666666664"/>
    <n v="164"/>
    <s v="Pass"/>
    <x v="3"/>
    <n v="54.7"/>
  </r>
  <r>
    <x v="1"/>
    <x v="0"/>
    <x v="3"/>
    <x v="0"/>
    <x v="0"/>
    <n v="61"/>
    <n v="42"/>
    <n v="41"/>
    <n v="48"/>
    <n v="144"/>
    <s v="Fail"/>
    <x v="2"/>
    <n v="48"/>
  </r>
  <r>
    <x v="1"/>
    <x v="4"/>
    <x v="3"/>
    <x v="1"/>
    <x v="1"/>
    <n v="78"/>
    <n v="74"/>
    <n v="72"/>
    <n v="74.666666666666671"/>
    <n v="224"/>
    <s v="Pass"/>
    <x v="0"/>
    <n v="74.7"/>
  </r>
  <r>
    <x v="1"/>
    <x v="1"/>
    <x v="3"/>
    <x v="1"/>
    <x v="0"/>
    <n v="49"/>
    <n v="51"/>
    <n v="51"/>
    <n v="50.333333333333336"/>
    <n v="151"/>
    <s v="Pass"/>
    <x v="3"/>
    <n v="50.3"/>
  </r>
  <r>
    <x v="1"/>
    <x v="0"/>
    <x v="4"/>
    <x v="0"/>
    <x v="0"/>
    <n v="59"/>
    <n v="58"/>
    <n v="47"/>
    <n v="54.666666666666664"/>
    <n v="164"/>
    <s v="Pass"/>
    <x v="3"/>
    <n v="54.7"/>
  </r>
  <r>
    <x v="0"/>
    <x v="1"/>
    <x v="1"/>
    <x v="0"/>
    <x v="1"/>
    <n v="70"/>
    <n v="72"/>
    <n v="76"/>
    <n v="72.666666666666671"/>
    <n v="218"/>
    <s v="Pass"/>
    <x v="0"/>
    <n v="72.7"/>
  </r>
  <r>
    <x v="1"/>
    <x v="0"/>
    <x v="3"/>
    <x v="0"/>
    <x v="1"/>
    <n v="82"/>
    <n v="84"/>
    <n v="78"/>
    <n v="81.333333333333329"/>
    <n v="244"/>
    <s v="Pass"/>
    <x v="0"/>
    <n v="81.3"/>
  </r>
  <r>
    <x v="1"/>
    <x v="4"/>
    <x v="3"/>
    <x v="1"/>
    <x v="0"/>
    <n v="90"/>
    <n v="90"/>
    <n v="82"/>
    <n v="87.333333333333329"/>
    <n v="262"/>
    <s v="Pass"/>
    <x v="1"/>
    <n v="87.3"/>
  </r>
  <r>
    <x v="0"/>
    <x v="1"/>
    <x v="0"/>
    <x v="1"/>
    <x v="0"/>
    <n v="43"/>
    <n v="62"/>
    <n v="61"/>
    <n v="55.333333333333336"/>
    <n v="166"/>
    <s v="Pass"/>
    <x v="3"/>
    <n v="55.3"/>
  </r>
  <r>
    <x v="1"/>
    <x v="1"/>
    <x v="1"/>
    <x v="1"/>
    <x v="0"/>
    <n v="80"/>
    <n v="64"/>
    <n v="66"/>
    <n v="70"/>
    <n v="210"/>
    <s v="Pass"/>
    <x v="0"/>
    <n v="70"/>
  </r>
  <r>
    <x v="1"/>
    <x v="3"/>
    <x v="1"/>
    <x v="0"/>
    <x v="0"/>
    <n v="81"/>
    <n v="82"/>
    <n v="84"/>
    <n v="82.333333333333329"/>
    <n v="247"/>
    <s v="Pass"/>
    <x v="0"/>
    <n v="82.3"/>
  </r>
  <r>
    <x v="1"/>
    <x v="1"/>
    <x v="5"/>
    <x v="0"/>
    <x v="0"/>
    <n v="57"/>
    <n v="61"/>
    <n v="54"/>
    <n v="57.333333333333336"/>
    <n v="172"/>
    <s v="Pass"/>
    <x v="3"/>
    <n v="57.3"/>
  </r>
  <r>
    <x v="0"/>
    <x v="3"/>
    <x v="5"/>
    <x v="0"/>
    <x v="0"/>
    <n v="59"/>
    <n v="72"/>
    <n v="80"/>
    <n v="70.333333333333329"/>
    <n v="211"/>
    <s v="Pass"/>
    <x v="0"/>
    <n v="70.3"/>
  </r>
  <r>
    <x v="0"/>
    <x v="3"/>
    <x v="3"/>
    <x v="0"/>
    <x v="0"/>
    <n v="64"/>
    <n v="76"/>
    <n v="74"/>
    <n v="71.333333333333329"/>
    <n v="214"/>
    <s v="Pass"/>
    <x v="0"/>
    <n v="71.3"/>
  </r>
  <r>
    <x v="1"/>
    <x v="1"/>
    <x v="0"/>
    <x v="0"/>
    <x v="1"/>
    <n v="63"/>
    <n v="64"/>
    <n v="66"/>
    <n v="64.333333333333329"/>
    <n v="193"/>
    <s v="Pass"/>
    <x v="3"/>
    <n v="64.3"/>
  </r>
  <r>
    <x v="0"/>
    <x v="4"/>
    <x v="0"/>
    <x v="0"/>
    <x v="1"/>
    <n v="71"/>
    <n v="70"/>
    <n v="70"/>
    <n v="70.333333333333329"/>
    <n v="211"/>
    <s v="Pass"/>
    <x v="0"/>
    <n v="70.3"/>
  </r>
  <r>
    <x v="0"/>
    <x v="0"/>
    <x v="4"/>
    <x v="1"/>
    <x v="0"/>
    <n v="64"/>
    <n v="73"/>
    <n v="71"/>
    <n v="69.333333333333329"/>
    <n v="208"/>
    <s v="Pass"/>
    <x v="3"/>
    <n v="69.3"/>
  </r>
  <r>
    <x v="1"/>
    <x v="3"/>
    <x v="0"/>
    <x v="1"/>
    <x v="0"/>
    <n v="55"/>
    <n v="46"/>
    <n v="44"/>
    <n v="48.333333333333336"/>
    <n v="145"/>
    <s v="Fail"/>
    <x v="2"/>
    <n v="48.3"/>
  </r>
  <r>
    <x v="0"/>
    <x v="4"/>
    <x v="3"/>
    <x v="0"/>
    <x v="0"/>
    <n v="51"/>
    <n v="51"/>
    <n v="54"/>
    <n v="52"/>
    <n v="156"/>
    <s v="Pass"/>
    <x v="3"/>
    <n v="52"/>
  </r>
  <r>
    <x v="0"/>
    <x v="1"/>
    <x v="3"/>
    <x v="0"/>
    <x v="1"/>
    <n v="62"/>
    <n v="76"/>
    <n v="80"/>
    <n v="72.666666666666671"/>
    <n v="218"/>
    <s v="Pass"/>
    <x v="0"/>
    <n v="72.7"/>
  </r>
  <r>
    <x v="0"/>
    <x v="4"/>
    <x v="3"/>
    <x v="0"/>
    <x v="1"/>
    <n v="93"/>
    <n v="100"/>
    <n v="95"/>
    <n v="96"/>
    <n v="288"/>
    <s v="Pass"/>
    <x v="1"/>
    <n v="96"/>
  </r>
  <r>
    <x v="1"/>
    <x v="1"/>
    <x v="4"/>
    <x v="1"/>
    <x v="0"/>
    <n v="54"/>
    <n v="72"/>
    <n v="59"/>
    <n v="61.666666666666664"/>
    <n v="185"/>
    <s v="Pass"/>
    <x v="3"/>
    <n v="61.7"/>
  </r>
  <r>
    <x v="0"/>
    <x v="3"/>
    <x v="1"/>
    <x v="1"/>
    <x v="0"/>
    <n v="69"/>
    <n v="65"/>
    <n v="74"/>
    <n v="69.333333333333329"/>
    <n v="208"/>
    <s v="Pass"/>
    <x v="3"/>
    <n v="69.3"/>
  </r>
  <r>
    <x v="1"/>
    <x v="3"/>
    <x v="4"/>
    <x v="1"/>
    <x v="0"/>
    <n v="44"/>
    <n v="51"/>
    <n v="48"/>
    <n v="47.666666666666664"/>
    <n v="143"/>
    <s v="Fail"/>
    <x v="2"/>
    <n v="47.7"/>
  </r>
  <r>
    <x v="0"/>
    <x v="4"/>
    <x v="1"/>
    <x v="0"/>
    <x v="1"/>
    <n v="86"/>
    <n v="85"/>
    <n v="91"/>
    <n v="87.333333333333329"/>
    <n v="262"/>
    <s v="Pass"/>
    <x v="1"/>
    <n v="87.3"/>
  </r>
  <r>
    <x v="0"/>
    <x v="4"/>
    <x v="3"/>
    <x v="0"/>
    <x v="0"/>
    <n v="85"/>
    <n v="92"/>
    <n v="85"/>
    <n v="87.333333333333329"/>
    <n v="262"/>
    <s v="Pass"/>
    <x v="1"/>
    <n v="87.3"/>
  </r>
  <r>
    <x v="0"/>
    <x v="2"/>
    <x v="2"/>
    <x v="1"/>
    <x v="0"/>
    <n v="50"/>
    <n v="67"/>
    <n v="73"/>
    <n v="63.333333333333336"/>
    <n v="190"/>
    <s v="Pass"/>
    <x v="3"/>
    <n v="63.3"/>
  </r>
  <r>
    <x v="1"/>
    <x v="3"/>
    <x v="5"/>
    <x v="0"/>
    <x v="1"/>
    <n v="88"/>
    <n v="74"/>
    <n v="75"/>
    <n v="79"/>
    <n v="237"/>
    <s v="Pass"/>
    <x v="0"/>
    <n v="79"/>
  </r>
  <r>
    <x v="0"/>
    <x v="4"/>
    <x v="3"/>
    <x v="0"/>
    <x v="0"/>
    <n v="59"/>
    <n v="62"/>
    <n v="69"/>
    <n v="63.333333333333336"/>
    <n v="190"/>
    <s v="Pass"/>
    <x v="3"/>
    <n v="63.3"/>
  </r>
  <r>
    <x v="0"/>
    <x v="4"/>
    <x v="5"/>
    <x v="1"/>
    <x v="0"/>
    <n v="32"/>
    <n v="34"/>
    <n v="38"/>
    <n v="34.666666666666664"/>
    <n v="104"/>
    <s v="Fail"/>
    <x v="2"/>
    <n v="34.700000000000003"/>
  </r>
  <r>
    <x v="1"/>
    <x v="0"/>
    <x v="4"/>
    <x v="1"/>
    <x v="0"/>
    <n v="36"/>
    <n v="29"/>
    <n v="27"/>
    <n v="30.666666666666668"/>
    <n v="92"/>
    <s v="Fail"/>
    <x v="2"/>
    <n v="30.7"/>
  </r>
  <r>
    <x v="0"/>
    <x v="0"/>
    <x v="5"/>
    <x v="1"/>
    <x v="1"/>
    <n v="63"/>
    <n v="78"/>
    <n v="79"/>
    <n v="73.333333333333329"/>
    <n v="220"/>
    <s v="Pass"/>
    <x v="0"/>
    <n v="73.3"/>
  </r>
  <r>
    <x v="1"/>
    <x v="3"/>
    <x v="3"/>
    <x v="0"/>
    <x v="1"/>
    <n v="67"/>
    <n v="54"/>
    <n v="63"/>
    <n v="61.333333333333336"/>
    <n v="184"/>
    <s v="Pass"/>
    <x v="3"/>
    <n v="61.3"/>
  </r>
  <r>
    <x v="0"/>
    <x v="3"/>
    <x v="5"/>
    <x v="0"/>
    <x v="1"/>
    <n v="65"/>
    <n v="78"/>
    <n v="82"/>
    <n v="75"/>
    <n v="225"/>
    <s v="Pass"/>
    <x v="0"/>
    <n v="75"/>
  </r>
  <r>
    <x v="1"/>
    <x v="3"/>
    <x v="2"/>
    <x v="0"/>
    <x v="0"/>
    <n v="85"/>
    <n v="84"/>
    <n v="89"/>
    <n v="86"/>
    <n v="258"/>
    <s v="Pass"/>
    <x v="1"/>
    <n v="86"/>
  </r>
  <r>
    <x v="0"/>
    <x v="1"/>
    <x v="2"/>
    <x v="0"/>
    <x v="0"/>
    <n v="73"/>
    <n v="78"/>
    <n v="74"/>
    <n v="75"/>
    <n v="225"/>
    <s v="Pass"/>
    <x v="0"/>
    <n v="75"/>
  </r>
  <r>
    <x v="0"/>
    <x v="2"/>
    <x v="4"/>
    <x v="1"/>
    <x v="1"/>
    <n v="34"/>
    <n v="48"/>
    <n v="41"/>
    <n v="41"/>
    <n v="123"/>
    <s v="Fail"/>
    <x v="2"/>
    <n v="41"/>
  </r>
  <r>
    <x v="0"/>
    <x v="3"/>
    <x v="0"/>
    <x v="1"/>
    <x v="1"/>
    <n v="93"/>
    <n v="100"/>
    <n v="100"/>
    <n v="97.666666666666671"/>
    <n v="293"/>
    <s v="Pass"/>
    <x v="1"/>
    <n v="97.7"/>
  </r>
  <r>
    <x v="0"/>
    <x v="3"/>
    <x v="5"/>
    <x v="1"/>
    <x v="0"/>
    <n v="67"/>
    <n v="84"/>
    <n v="84"/>
    <n v="78.333333333333329"/>
    <n v="235"/>
    <s v="Pass"/>
    <x v="0"/>
    <n v="78.3"/>
  </r>
  <r>
    <x v="1"/>
    <x v="3"/>
    <x v="1"/>
    <x v="0"/>
    <x v="0"/>
    <n v="88"/>
    <n v="77"/>
    <n v="77"/>
    <n v="80.666666666666671"/>
    <n v="242"/>
    <s v="Pass"/>
    <x v="0"/>
    <n v="80.7"/>
  </r>
  <r>
    <x v="1"/>
    <x v="0"/>
    <x v="4"/>
    <x v="0"/>
    <x v="0"/>
    <n v="57"/>
    <n v="48"/>
    <n v="51"/>
    <n v="52"/>
    <n v="156"/>
    <s v="Pass"/>
    <x v="3"/>
    <n v="52"/>
  </r>
  <r>
    <x v="0"/>
    <x v="3"/>
    <x v="1"/>
    <x v="0"/>
    <x v="1"/>
    <n v="79"/>
    <n v="84"/>
    <n v="91"/>
    <n v="84.666666666666671"/>
    <n v="254"/>
    <s v="Pass"/>
    <x v="0"/>
    <n v="84.7"/>
  </r>
  <r>
    <x v="0"/>
    <x v="1"/>
    <x v="0"/>
    <x v="1"/>
    <x v="0"/>
    <n v="67"/>
    <n v="75"/>
    <n v="72"/>
    <n v="71.333333333333329"/>
    <n v="214"/>
    <s v="Pass"/>
    <x v="0"/>
    <n v="71.3"/>
  </r>
  <r>
    <x v="1"/>
    <x v="4"/>
    <x v="0"/>
    <x v="0"/>
    <x v="1"/>
    <n v="70"/>
    <n v="64"/>
    <n v="70"/>
    <n v="68"/>
    <n v="204"/>
    <s v="Pass"/>
    <x v="3"/>
    <n v="68"/>
  </r>
  <r>
    <x v="1"/>
    <x v="3"/>
    <x v="0"/>
    <x v="1"/>
    <x v="0"/>
    <n v="50"/>
    <n v="42"/>
    <n v="48"/>
    <n v="46.666666666666664"/>
    <n v="140"/>
    <s v="Fail"/>
    <x v="2"/>
    <n v="46.7"/>
  </r>
  <r>
    <x v="0"/>
    <x v="2"/>
    <x v="1"/>
    <x v="0"/>
    <x v="0"/>
    <n v="69"/>
    <n v="84"/>
    <n v="82"/>
    <n v="78.333333333333329"/>
    <n v="235"/>
    <s v="Pass"/>
    <x v="0"/>
    <n v="78.3"/>
  </r>
  <r>
    <x v="0"/>
    <x v="1"/>
    <x v="0"/>
    <x v="0"/>
    <x v="1"/>
    <n v="52"/>
    <n v="61"/>
    <n v="66"/>
    <n v="59.666666666666664"/>
    <n v="179"/>
    <s v="Pass"/>
    <x v="3"/>
    <n v="59.7"/>
  </r>
  <r>
    <x v="0"/>
    <x v="1"/>
    <x v="0"/>
    <x v="1"/>
    <x v="1"/>
    <n v="47"/>
    <n v="62"/>
    <n v="66"/>
    <n v="58.333333333333336"/>
    <n v="175"/>
    <s v="Pass"/>
    <x v="3"/>
    <n v="58.3"/>
  </r>
  <r>
    <x v="0"/>
    <x v="0"/>
    <x v="3"/>
    <x v="1"/>
    <x v="0"/>
    <n v="46"/>
    <n v="61"/>
    <n v="55"/>
    <n v="54"/>
    <n v="162"/>
    <s v="Pass"/>
    <x v="3"/>
    <n v="54"/>
  </r>
  <r>
    <x v="0"/>
    <x v="4"/>
    <x v="1"/>
    <x v="0"/>
    <x v="0"/>
    <n v="68"/>
    <n v="70"/>
    <n v="66"/>
    <n v="68"/>
    <n v="204"/>
    <s v="Pass"/>
    <x v="3"/>
    <n v="68"/>
  </r>
  <r>
    <x v="1"/>
    <x v="4"/>
    <x v="0"/>
    <x v="0"/>
    <x v="1"/>
    <n v="100"/>
    <n v="100"/>
    <n v="100"/>
    <n v="100"/>
    <n v="300"/>
    <s v="Pass"/>
    <x v="1"/>
    <n v="100"/>
  </r>
  <r>
    <x v="0"/>
    <x v="1"/>
    <x v="4"/>
    <x v="0"/>
    <x v="0"/>
    <n v="44"/>
    <n v="61"/>
    <n v="52"/>
    <n v="52.333333333333336"/>
    <n v="157"/>
    <s v="Pass"/>
    <x v="3"/>
    <n v="52.3"/>
  </r>
  <r>
    <x v="0"/>
    <x v="1"/>
    <x v="3"/>
    <x v="0"/>
    <x v="1"/>
    <n v="57"/>
    <n v="77"/>
    <n v="80"/>
    <n v="71.333333333333329"/>
    <n v="214"/>
    <s v="Pass"/>
    <x v="0"/>
    <n v="71.3"/>
  </r>
  <r>
    <x v="1"/>
    <x v="0"/>
    <x v="1"/>
    <x v="0"/>
    <x v="1"/>
    <n v="91"/>
    <n v="96"/>
    <n v="91"/>
    <n v="92.666666666666671"/>
    <n v="278"/>
    <s v="Pass"/>
    <x v="1"/>
    <n v="92.7"/>
  </r>
  <r>
    <x v="1"/>
    <x v="3"/>
    <x v="4"/>
    <x v="1"/>
    <x v="0"/>
    <n v="69"/>
    <n v="70"/>
    <n v="67"/>
    <n v="68.666666666666671"/>
    <n v="206"/>
    <s v="Pass"/>
    <x v="3"/>
    <n v="68.7"/>
  </r>
  <r>
    <x v="0"/>
    <x v="1"/>
    <x v="4"/>
    <x v="1"/>
    <x v="0"/>
    <n v="35"/>
    <n v="53"/>
    <n v="46"/>
    <n v="44.666666666666664"/>
    <n v="134"/>
    <s v="Fail"/>
    <x v="2"/>
    <n v="44.7"/>
  </r>
  <r>
    <x v="1"/>
    <x v="3"/>
    <x v="4"/>
    <x v="0"/>
    <x v="0"/>
    <n v="72"/>
    <n v="66"/>
    <n v="66"/>
    <n v="68"/>
    <n v="204"/>
    <s v="Pass"/>
    <x v="3"/>
    <n v="68"/>
  </r>
  <r>
    <x v="0"/>
    <x v="0"/>
    <x v="3"/>
    <x v="1"/>
    <x v="0"/>
    <n v="54"/>
    <n v="65"/>
    <n v="65"/>
    <n v="61.333333333333336"/>
    <n v="184"/>
    <s v="Pass"/>
    <x v="3"/>
    <n v="61.3"/>
  </r>
  <r>
    <x v="1"/>
    <x v="3"/>
    <x v="4"/>
    <x v="1"/>
    <x v="0"/>
    <n v="74"/>
    <n v="70"/>
    <n v="69"/>
    <n v="71"/>
    <n v="213"/>
    <s v="Pass"/>
    <x v="0"/>
    <n v="71"/>
  </r>
  <r>
    <x v="1"/>
    <x v="4"/>
    <x v="5"/>
    <x v="0"/>
    <x v="1"/>
    <n v="74"/>
    <n v="64"/>
    <n v="60"/>
    <n v="66"/>
    <n v="198"/>
    <s v="Pass"/>
    <x v="3"/>
    <n v="66"/>
  </r>
  <r>
    <x v="1"/>
    <x v="4"/>
    <x v="3"/>
    <x v="1"/>
    <x v="0"/>
    <n v="64"/>
    <n v="56"/>
    <n v="52"/>
    <n v="57.333333333333336"/>
    <n v="172"/>
    <s v="Pass"/>
    <x v="3"/>
    <n v="57.3"/>
  </r>
  <r>
    <x v="0"/>
    <x v="3"/>
    <x v="4"/>
    <x v="1"/>
    <x v="1"/>
    <n v="65"/>
    <n v="61"/>
    <n v="71"/>
    <n v="65.666666666666671"/>
    <n v="197"/>
    <s v="Pass"/>
    <x v="3"/>
    <n v="65.7"/>
  </r>
  <r>
    <x v="1"/>
    <x v="4"/>
    <x v="3"/>
    <x v="1"/>
    <x v="1"/>
    <n v="46"/>
    <n v="43"/>
    <n v="44"/>
    <n v="44.333333333333336"/>
    <n v="133"/>
    <s v="Fail"/>
    <x v="2"/>
    <n v="44.3"/>
  </r>
  <r>
    <x v="0"/>
    <x v="1"/>
    <x v="5"/>
    <x v="1"/>
    <x v="0"/>
    <n v="48"/>
    <n v="56"/>
    <n v="51"/>
    <n v="51.666666666666664"/>
    <n v="155"/>
    <s v="Pass"/>
    <x v="3"/>
    <n v="51.7"/>
  </r>
  <r>
    <x v="1"/>
    <x v="1"/>
    <x v="1"/>
    <x v="1"/>
    <x v="1"/>
    <n v="67"/>
    <n v="74"/>
    <n v="70"/>
    <n v="70.333333333333329"/>
    <n v="211"/>
    <s v="Pass"/>
    <x v="0"/>
    <n v="70.3"/>
  </r>
  <r>
    <x v="1"/>
    <x v="3"/>
    <x v="1"/>
    <x v="1"/>
    <x v="0"/>
    <n v="62"/>
    <n v="57"/>
    <n v="62"/>
    <n v="60.333333333333336"/>
    <n v="181"/>
    <s v="Pass"/>
    <x v="3"/>
    <n v="60.3"/>
  </r>
  <r>
    <x v="1"/>
    <x v="3"/>
    <x v="3"/>
    <x v="1"/>
    <x v="1"/>
    <n v="61"/>
    <n v="71"/>
    <n v="73"/>
    <n v="68.333333333333329"/>
    <n v="205"/>
    <s v="Pass"/>
    <x v="3"/>
    <n v="68.3"/>
  </r>
  <r>
    <x v="1"/>
    <x v="1"/>
    <x v="0"/>
    <x v="1"/>
    <x v="1"/>
    <n v="70"/>
    <n v="75"/>
    <n v="74"/>
    <n v="73"/>
    <n v="219"/>
    <s v="Pass"/>
    <x v="0"/>
    <n v="73"/>
  </r>
  <r>
    <x v="1"/>
    <x v="1"/>
    <x v="3"/>
    <x v="0"/>
    <x v="1"/>
    <n v="98"/>
    <n v="87"/>
    <n v="90"/>
    <n v="91.666666666666671"/>
    <n v="275"/>
    <s v="Pass"/>
    <x v="1"/>
    <n v="91.7"/>
  </r>
  <r>
    <x v="1"/>
    <x v="3"/>
    <x v="1"/>
    <x v="1"/>
    <x v="0"/>
    <n v="70"/>
    <n v="63"/>
    <n v="58"/>
    <n v="63.666666666666664"/>
    <n v="191"/>
    <s v="Pass"/>
    <x v="3"/>
    <n v="63.7"/>
  </r>
  <r>
    <x v="1"/>
    <x v="2"/>
    <x v="3"/>
    <x v="0"/>
    <x v="0"/>
    <n v="67"/>
    <n v="57"/>
    <n v="53"/>
    <n v="59"/>
    <n v="177"/>
    <s v="Pass"/>
    <x v="3"/>
    <n v="59"/>
  </r>
  <r>
    <x v="0"/>
    <x v="4"/>
    <x v="4"/>
    <x v="1"/>
    <x v="0"/>
    <n v="57"/>
    <n v="58"/>
    <n v="57"/>
    <n v="57.333333333333336"/>
    <n v="172"/>
    <s v="Pass"/>
    <x v="3"/>
    <n v="57.3"/>
  </r>
  <r>
    <x v="1"/>
    <x v="3"/>
    <x v="1"/>
    <x v="0"/>
    <x v="1"/>
    <n v="85"/>
    <n v="81"/>
    <n v="85"/>
    <n v="83.666666666666671"/>
    <n v="251"/>
    <s v="Pass"/>
    <x v="0"/>
    <n v="83.7"/>
  </r>
  <r>
    <x v="1"/>
    <x v="3"/>
    <x v="5"/>
    <x v="0"/>
    <x v="1"/>
    <n v="77"/>
    <n v="68"/>
    <n v="69"/>
    <n v="71.333333333333329"/>
    <n v="214"/>
    <s v="Pass"/>
    <x v="0"/>
    <n v="71.3"/>
  </r>
  <r>
    <x v="1"/>
    <x v="1"/>
    <x v="2"/>
    <x v="1"/>
    <x v="1"/>
    <n v="72"/>
    <n v="66"/>
    <n v="72"/>
    <n v="70"/>
    <n v="210"/>
    <s v="Pass"/>
    <x v="0"/>
    <n v="70"/>
  </r>
  <r>
    <x v="0"/>
    <x v="3"/>
    <x v="2"/>
    <x v="0"/>
    <x v="0"/>
    <n v="78"/>
    <n v="91"/>
    <n v="96"/>
    <n v="88.333333333333329"/>
    <n v="265"/>
    <s v="Pass"/>
    <x v="1"/>
    <n v="88.3"/>
  </r>
  <r>
    <x v="1"/>
    <x v="1"/>
    <x v="4"/>
    <x v="0"/>
    <x v="0"/>
    <n v="81"/>
    <n v="66"/>
    <n v="64"/>
    <n v="70.333333333333329"/>
    <n v="211"/>
    <s v="Pass"/>
    <x v="0"/>
    <n v="70.3"/>
  </r>
  <r>
    <x v="1"/>
    <x v="2"/>
    <x v="5"/>
    <x v="1"/>
    <x v="1"/>
    <n v="61"/>
    <n v="62"/>
    <n v="61"/>
    <n v="61.333333333333336"/>
    <n v="184"/>
    <s v="Pass"/>
    <x v="3"/>
    <n v="61.3"/>
  </r>
  <r>
    <x v="0"/>
    <x v="0"/>
    <x v="4"/>
    <x v="0"/>
    <x v="0"/>
    <n v="58"/>
    <n v="68"/>
    <n v="61"/>
    <n v="62.333333333333336"/>
    <n v="187"/>
    <s v="Pass"/>
    <x v="3"/>
    <n v="62.3"/>
  </r>
  <r>
    <x v="0"/>
    <x v="1"/>
    <x v="3"/>
    <x v="0"/>
    <x v="0"/>
    <n v="54"/>
    <n v="61"/>
    <n v="58"/>
    <n v="57.666666666666664"/>
    <n v="173"/>
    <s v="Pass"/>
    <x v="3"/>
    <n v="57.7"/>
  </r>
  <r>
    <x v="1"/>
    <x v="0"/>
    <x v="4"/>
    <x v="0"/>
    <x v="0"/>
    <n v="82"/>
    <n v="82"/>
    <n v="80"/>
    <n v="81.333333333333329"/>
    <n v="244"/>
    <s v="Pass"/>
    <x v="0"/>
    <n v="81.3"/>
  </r>
  <r>
    <x v="0"/>
    <x v="3"/>
    <x v="1"/>
    <x v="1"/>
    <x v="0"/>
    <n v="49"/>
    <n v="58"/>
    <n v="60"/>
    <n v="55.666666666666664"/>
    <n v="167"/>
    <s v="Pass"/>
    <x v="3"/>
    <n v="55.7"/>
  </r>
  <r>
    <x v="1"/>
    <x v="0"/>
    <x v="5"/>
    <x v="1"/>
    <x v="1"/>
    <n v="49"/>
    <n v="50"/>
    <n v="52"/>
    <n v="50.333333333333336"/>
    <n v="151"/>
    <s v="Pass"/>
    <x v="3"/>
    <n v="50.3"/>
  </r>
  <r>
    <x v="0"/>
    <x v="4"/>
    <x v="4"/>
    <x v="1"/>
    <x v="1"/>
    <n v="57"/>
    <n v="75"/>
    <n v="73"/>
    <n v="68.333333333333329"/>
    <n v="205"/>
    <s v="Pass"/>
    <x v="3"/>
    <n v="68.3"/>
  </r>
  <r>
    <x v="1"/>
    <x v="4"/>
    <x v="4"/>
    <x v="0"/>
    <x v="0"/>
    <n v="94"/>
    <n v="73"/>
    <n v="71"/>
    <n v="79.333333333333329"/>
    <n v="238"/>
    <s v="Pass"/>
    <x v="0"/>
    <n v="79.3"/>
  </r>
  <r>
    <x v="0"/>
    <x v="3"/>
    <x v="1"/>
    <x v="0"/>
    <x v="1"/>
    <n v="75"/>
    <n v="77"/>
    <n v="83"/>
    <n v="78.333333333333329"/>
    <n v="235"/>
    <s v="Pass"/>
    <x v="0"/>
    <n v="78.3"/>
  </r>
  <r>
    <x v="0"/>
    <x v="4"/>
    <x v="5"/>
    <x v="1"/>
    <x v="0"/>
    <n v="74"/>
    <n v="74"/>
    <n v="72"/>
    <n v="73.333333333333329"/>
    <n v="220"/>
    <s v="Pass"/>
    <x v="0"/>
    <n v="73.3"/>
  </r>
  <r>
    <x v="1"/>
    <x v="1"/>
    <x v="4"/>
    <x v="0"/>
    <x v="1"/>
    <n v="58"/>
    <n v="52"/>
    <n v="54"/>
    <n v="54.666666666666664"/>
    <n v="164"/>
    <s v="Pass"/>
    <x v="3"/>
    <n v="54.7"/>
  </r>
  <r>
    <x v="0"/>
    <x v="1"/>
    <x v="1"/>
    <x v="0"/>
    <x v="0"/>
    <n v="62"/>
    <n v="69"/>
    <n v="69"/>
    <n v="66.666666666666671"/>
    <n v="200"/>
    <s v="Pass"/>
    <x v="3"/>
    <n v="66.7"/>
  </r>
  <r>
    <x v="1"/>
    <x v="4"/>
    <x v="3"/>
    <x v="0"/>
    <x v="0"/>
    <n v="72"/>
    <n v="57"/>
    <n v="62"/>
    <n v="63.666666666666664"/>
    <n v="191"/>
    <s v="Pass"/>
    <x v="3"/>
    <n v="63.7"/>
  </r>
  <r>
    <x v="1"/>
    <x v="1"/>
    <x v="1"/>
    <x v="0"/>
    <x v="0"/>
    <n v="84"/>
    <n v="87"/>
    <n v="81"/>
    <n v="84"/>
    <n v="252"/>
    <s v="Pass"/>
    <x v="0"/>
    <n v="84"/>
  </r>
  <r>
    <x v="0"/>
    <x v="3"/>
    <x v="2"/>
    <x v="0"/>
    <x v="0"/>
    <n v="92"/>
    <n v="100"/>
    <n v="100"/>
    <n v="97.333333333333329"/>
    <n v="292"/>
    <s v="Pass"/>
    <x v="1"/>
    <n v="97.3"/>
  </r>
  <r>
    <x v="0"/>
    <x v="3"/>
    <x v="4"/>
    <x v="0"/>
    <x v="0"/>
    <n v="45"/>
    <n v="63"/>
    <n v="59"/>
    <n v="55.666666666666664"/>
    <n v="167"/>
    <s v="Pass"/>
    <x v="3"/>
    <n v="55.7"/>
  </r>
  <r>
    <x v="1"/>
    <x v="1"/>
    <x v="4"/>
    <x v="0"/>
    <x v="0"/>
    <n v="75"/>
    <n v="81"/>
    <n v="71"/>
    <n v="75.666666666666671"/>
    <n v="227"/>
    <s v="Pass"/>
    <x v="0"/>
    <n v="75.7"/>
  </r>
  <r>
    <x v="0"/>
    <x v="2"/>
    <x v="1"/>
    <x v="0"/>
    <x v="0"/>
    <n v="56"/>
    <n v="58"/>
    <n v="64"/>
    <n v="59.333333333333336"/>
    <n v="178"/>
    <s v="Pass"/>
    <x v="3"/>
    <n v="59.3"/>
  </r>
  <r>
    <x v="0"/>
    <x v="3"/>
    <x v="5"/>
    <x v="1"/>
    <x v="0"/>
    <n v="48"/>
    <n v="54"/>
    <n v="53"/>
    <n v="51.666666666666664"/>
    <n v="155"/>
    <s v="Pass"/>
    <x v="3"/>
    <n v="51.7"/>
  </r>
  <r>
    <x v="0"/>
    <x v="4"/>
    <x v="3"/>
    <x v="0"/>
    <x v="0"/>
    <n v="100"/>
    <n v="100"/>
    <n v="100"/>
    <n v="100"/>
    <n v="300"/>
    <s v="Pass"/>
    <x v="1"/>
    <n v="100"/>
  </r>
  <r>
    <x v="0"/>
    <x v="1"/>
    <x v="5"/>
    <x v="1"/>
    <x v="1"/>
    <n v="65"/>
    <n v="76"/>
    <n v="75"/>
    <n v="72"/>
    <n v="216"/>
    <s v="Pass"/>
    <x v="0"/>
    <n v="72"/>
  </r>
  <r>
    <x v="1"/>
    <x v="3"/>
    <x v="1"/>
    <x v="0"/>
    <x v="0"/>
    <n v="72"/>
    <n v="57"/>
    <n v="58"/>
    <n v="62.333333333333336"/>
    <n v="187"/>
    <s v="Pass"/>
    <x v="3"/>
    <n v="62.3"/>
  </r>
  <r>
    <x v="0"/>
    <x v="3"/>
    <x v="1"/>
    <x v="0"/>
    <x v="0"/>
    <n v="62"/>
    <n v="70"/>
    <n v="72"/>
    <n v="68"/>
    <n v="204"/>
    <s v="Pass"/>
    <x v="3"/>
    <n v="68"/>
  </r>
  <r>
    <x v="1"/>
    <x v="2"/>
    <x v="5"/>
    <x v="0"/>
    <x v="1"/>
    <n v="66"/>
    <n v="68"/>
    <n v="64"/>
    <n v="66"/>
    <n v="198"/>
    <s v="Pass"/>
    <x v="3"/>
    <n v="66"/>
  </r>
  <r>
    <x v="1"/>
    <x v="1"/>
    <x v="1"/>
    <x v="0"/>
    <x v="0"/>
    <n v="63"/>
    <n v="63"/>
    <n v="60"/>
    <n v="62"/>
    <n v="186"/>
    <s v="Pass"/>
    <x v="3"/>
    <n v="62"/>
  </r>
  <r>
    <x v="0"/>
    <x v="4"/>
    <x v="3"/>
    <x v="0"/>
    <x v="0"/>
    <n v="68"/>
    <n v="76"/>
    <n v="67"/>
    <n v="70.333333333333329"/>
    <n v="211"/>
    <s v="Pass"/>
    <x v="0"/>
    <n v="70.3"/>
  </r>
  <r>
    <x v="0"/>
    <x v="0"/>
    <x v="0"/>
    <x v="0"/>
    <x v="0"/>
    <n v="75"/>
    <n v="84"/>
    <n v="80"/>
    <n v="79.666666666666671"/>
    <n v="239"/>
    <s v="Pass"/>
    <x v="0"/>
    <n v="79.7"/>
  </r>
  <r>
    <x v="0"/>
    <x v="3"/>
    <x v="0"/>
    <x v="0"/>
    <x v="0"/>
    <n v="89"/>
    <n v="100"/>
    <n v="100"/>
    <n v="96.333333333333329"/>
    <n v="289"/>
    <s v="Pass"/>
    <x v="1"/>
    <n v="96.3"/>
  </r>
  <r>
    <x v="1"/>
    <x v="1"/>
    <x v="5"/>
    <x v="0"/>
    <x v="1"/>
    <n v="78"/>
    <n v="72"/>
    <n v="69"/>
    <n v="73"/>
    <n v="219"/>
    <s v="Pass"/>
    <x v="0"/>
    <n v="73"/>
  </r>
  <r>
    <x v="0"/>
    <x v="2"/>
    <x v="4"/>
    <x v="1"/>
    <x v="1"/>
    <n v="53"/>
    <n v="50"/>
    <n v="60"/>
    <n v="54.333333333333336"/>
    <n v="163"/>
    <s v="Pass"/>
    <x v="3"/>
    <n v="54.3"/>
  </r>
  <r>
    <x v="0"/>
    <x v="3"/>
    <x v="1"/>
    <x v="1"/>
    <x v="0"/>
    <n v="49"/>
    <n v="65"/>
    <n v="61"/>
    <n v="58.333333333333336"/>
    <n v="175"/>
    <s v="Pass"/>
    <x v="3"/>
    <n v="58.3"/>
  </r>
  <r>
    <x v="0"/>
    <x v="2"/>
    <x v="1"/>
    <x v="0"/>
    <x v="0"/>
    <n v="54"/>
    <n v="63"/>
    <n v="67"/>
    <n v="61.333333333333336"/>
    <n v="184"/>
    <s v="Pass"/>
    <x v="3"/>
    <n v="61.3"/>
  </r>
  <r>
    <x v="0"/>
    <x v="1"/>
    <x v="1"/>
    <x v="0"/>
    <x v="1"/>
    <n v="64"/>
    <n v="82"/>
    <n v="77"/>
    <n v="74.333333333333329"/>
    <n v="223"/>
    <s v="Pass"/>
    <x v="0"/>
    <n v="74.3"/>
  </r>
  <r>
    <x v="1"/>
    <x v="0"/>
    <x v="1"/>
    <x v="1"/>
    <x v="1"/>
    <n v="60"/>
    <n v="62"/>
    <n v="60"/>
    <n v="60.666666666666664"/>
    <n v="182"/>
    <s v="Pass"/>
    <x v="3"/>
    <n v="60.7"/>
  </r>
  <r>
    <x v="1"/>
    <x v="1"/>
    <x v="3"/>
    <x v="0"/>
    <x v="0"/>
    <n v="62"/>
    <n v="65"/>
    <n v="58"/>
    <n v="61.666666666666664"/>
    <n v="185"/>
    <s v="Pass"/>
    <x v="3"/>
    <n v="61.7"/>
  </r>
  <r>
    <x v="1"/>
    <x v="3"/>
    <x v="4"/>
    <x v="0"/>
    <x v="1"/>
    <n v="55"/>
    <n v="41"/>
    <n v="48"/>
    <n v="48"/>
    <n v="144"/>
    <s v="Fail"/>
    <x v="2"/>
    <n v="48"/>
  </r>
  <r>
    <x v="0"/>
    <x v="1"/>
    <x v="3"/>
    <x v="0"/>
    <x v="0"/>
    <n v="91"/>
    <n v="95"/>
    <n v="94"/>
    <n v="93.333333333333329"/>
    <n v="280"/>
    <s v="Pass"/>
    <x v="1"/>
    <n v="93.3"/>
  </r>
  <r>
    <x v="0"/>
    <x v="0"/>
    <x v="4"/>
    <x v="1"/>
    <x v="0"/>
    <n v="8"/>
    <n v="24"/>
    <n v="23"/>
    <n v="18.333333333333332"/>
    <n v="55"/>
    <s v="Fail"/>
    <x v="2"/>
    <n v="18.3"/>
  </r>
  <r>
    <x v="1"/>
    <x v="3"/>
    <x v="5"/>
    <x v="0"/>
    <x v="0"/>
    <n v="81"/>
    <n v="78"/>
    <n v="78"/>
    <n v="79"/>
    <n v="237"/>
    <s v="Pass"/>
    <x v="0"/>
    <n v="79"/>
  </r>
  <r>
    <x v="1"/>
    <x v="0"/>
    <x v="5"/>
    <x v="0"/>
    <x v="1"/>
    <n v="79"/>
    <n v="85"/>
    <n v="86"/>
    <n v="83.333333333333329"/>
    <n v="250"/>
    <s v="Pass"/>
    <x v="0"/>
    <n v="83.3"/>
  </r>
  <r>
    <x v="0"/>
    <x v="2"/>
    <x v="1"/>
    <x v="0"/>
    <x v="1"/>
    <n v="78"/>
    <n v="87"/>
    <n v="91"/>
    <n v="85.333333333333329"/>
    <n v="256"/>
    <s v="Pass"/>
    <x v="1"/>
    <n v="85.3"/>
  </r>
  <r>
    <x v="0"/>
    <x v="1"/>
    <x v="5"/>
    <x v="0"/>
    <x v="0"/>
    <n v="74"/>
    <n v="75"/>
    <n v="82"/>
    <n v="77"/>
    <n v="231"/>
    <s v="Pass"/>
    <x v="0"/>
    <n v="77"/>
  </r>
  <r>
    <x v="1"/>
    <x v="2"/>
    <x v="4"/>
    <x v="0"/>
    <x v="0"/>
    <n v="57"/>
    <n v="51"/>
    <n v="54"/>
    <n v="54"/>
    <n v="162"/>
    <s v="Pass"/>
    <x v="3"/>
    <n v="54"/>
  </r>
  <r>
    <x v="0"/>
    <x v="1"/>
    <x v="3"/>
    <x v="0"/>
    <x v="0"/>
    <n v="40"/>
    <n v="59"/>
    <n v="51"/>
    <n v="50"/>
    <n v="150"/>
    <s v="Pass"/>
    <x v="3"/>
    <n v="50"/>
  </r>
  <r>
    <x v="1"/>
    <x v="4"/>
    <x v="5"/>
    <x v="0"/>
    <x v="1"/>
    <n v="81"/>
    <n v="75"/>
    <n v="76"/>
    <n v="77.333333333333329"/>
    <n v="232"/>
    <s v="Pass"/>
    <x v="0"/>
    <n v="77.3"/>
  </r>
  <r>
    <x v="0"/>
    <x v="2"/>
    <x v="5"/>
    <x v="1"/>
    <x v="0"/>
    <n v="44"/>
    <n v="45"/>
    <n v="45"/>
    <n v="44.666666666666664"/>
    <n v="134"/>
    <s v="Fail"/>
    <x v="2"/>
    <n v="44.7"/>
  </r>
  <r>
    <x v="0"/>
    <x v="3"/>
    <x v="1"/>
    <x v="1"/>
    <x v="1"/>
    <n v="67"/>
    <n v="86"/>
    <n v="83"/>
    <n v="78.666666666666671"/>
    <n v="236"/>
    <s v="Pass"/>
    <x v="0"/>
    <n v="78.7"/>
  </r>
  <r>
    <x v="1"/>
    <x v="4"/>
    <x v="4"/>
    <x v="1"/>
    <x v="1"/>
    <n v="86"/>
    <n v="81"/>
    <n v="75"/>
    <n v="80.666666666666671"/>
    <n v="242"/>
    <s v="Pass"/>
    <x v="0"/>
    <n v="80.7"/>
  </r>
  <r>
    <x v="0"/>
    <x v="0"/>
    <x v="5"/>
    <x v="0"/>
    <x v="1"/>
    <n v="65"/>
    <n v="82"/>
    <n v="78"/>
    <n v="75"/>
    <n v="225"/>
    <s v="Pass"/>
    <x v="0"/>
    <n v="75"/>
  </r>
  <r>
    <x v="0"/>
    <x v="3"/>
    <x v="3"/>
    <x v="1"/>
    <x v="0"/>
    <n v="55"/>
    <n v="76"/>
    <n v="76"/>
    <n v="69"/>
    <n v="207"/>
    <s v="Pass"/>
    <x v="3"/>
    <n v="69"/>
  </r>
  <r>
    <x v="0"/>
    <x v="3"/>
    <x v="0"/>
    <x v="1"/>
    <x v="0"/>
    <n v="62"/>
    <n v="72"/>
    <n v="74"/>
    <n v="69.333333333333329"/>
    <n v="208"/>
    <s v="Pass"/>
    <x v="3"/>
    <n v="69.3"/>
  </r>
  <r>
    <x v="1"/>
    <x v="2"/>
    <x v="4"/>
    <x v="0"/>
    <x v="0"/>
    <n v="63"/>
    <n v="63"/>
    <n v="62"/>
    <n v="62.666666666666664"/>
    <n v="188"/>
    <s v="Pass"/>
    <x v="3"/>
    <n v="62.7"/>
  </r>
  <r>
    <x v="0"/>
    <x v="4"/>
    <x v="2"/>
    <x v="0"/>
    <x v="1"/>
    <n v="88"/>
    <n v="99"/>
    <n v="95"/>
    <n v="94"/>
    <n v="282"/>
    <s v="Pass"/>
    <x v="1"/>
    <n v="94"/>
  </r>
  <r>
    <x v="1"/>
    <x v="1"/>
    <x v="4"/>
    <x v="1"/>
    <x v="0"/>
    <n v="62"/>
    <n v="55"/>
    <n v="55"/>
    <n v="57.333333333333336"/>
    <n v="172"/>
    <s v="Pass"/>
    <x v="3"/>
    <n v="57.3"/>
  </r>
  <r>
    <x v="0"/>
    <x v="1"/>
    <x v="4"/>
    <x v="1"/>
    <x v="1"/>
    <n v="59"/>
    <n v="71"/>
    <n v="65"/>
    <n v="65"/>
    <n v="195"/>
    <s v="Pass"/>
    <x v="3"/>
    <n v="65"/>
  </r>
  <r>
    <x v="0"/>
    <x v="3"/>
    <x v="1"/>
    <x v="0"/>
    <x v="1"/>
    <n v="68"/>
    <n v="78"/>
    <n v="77"/>
    <n v="74.333333333333329"/>
    <n v="223"/>
    <s v="Pass"/>
    <x v="0"/>
    <n v="74.3"/>
  </r>
  <r>
    <x v="0"/>
    <x v="3"/>
    <x v="1"/>
    <x v="1"/>
    <x v="0"/>
    <n v="77"/>
    <n v="86"/>
    <n v="86"/>
    <n v="83"/>
    <n v="249"/>
    <s v="Pass"/>
    <x v="0"/>
    <n v="8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female"/>
    <s v="group B"/>
    <s v="bachelor's degree"/>
    <s v="standard"/>
    <s v="none"/>
    <n v="72"/>
    <n v="72"/>
    <n v="74"/>
    <n v="72.666666666666671"/>
    <n v="218"/>
    <s v="Pass"/>
    <s v="Good"/>
    <n v="72.7"/>
  </r>
  <r>
    <x v="1"/>
    <s v="female"/>
    <s v="group C"/>
    <s v="some college"/>
    <s v="standard"/>
    <s v="completed"/>
    <n v="69"/>
    <n v="90"/>
    <n v="88"/>
    <n v="82.333333333333329"/>
    <n v="247"/>
    <s v="Pass"/>
    <s v="Good"/>
    <n v="82.3"/>
  </r>
  <r>
    <x v="2"/>
    <s v="female"/>
    <s v="group B"/>
    <s v="master's degree"/>
    <s v="standard"/>
    <s v="none"/>
    <n v="90"/>
    <n v="95"/>
    <n v="93"/>
    <n v="92.666666666666671"/>
    <n v="278"/>
    <s v="Pass"/>
    <s v="Excellent"/>
    <n v="92.7"/>
  </r>
  <r>
    <x v="3"/>
    <s v="male"/>
    <s v="group A"/>
    <s v="associate's degree"/>
    <s v="free/reduced"/>
    <s v="none"/>
    <n v="47"/>
    <n v="57"/>
    <n v="44"/>
    <n v="49.333333333333336"/>
    <n v="148"/>
    <s v="Fail"/>
    <s v="Poor"/>
    <n v="49.3"/>
  </r>
  <r>
    <x v="4"/>
    <s v="male"/>
    <s v="group C"/>
    <s v="some college"/>
    <s v="standard"/>
    <s v="none"/>
    <n v="76"/>
    <n v="78"/>
    <n v="75"/>
    <n v="76.333333333333329"/>
    <n v="229"/>
    <s v="Pass"/>
    <s v="Good"/>
    <n v="76.3"/>
  </r>
  <r>
    <x v="5"/>
    <s v="female"/>
    <s v="group B"/>
    <s v="associate's degree"/>
    <s v="standard"/>
    <s v="none"/>
    <n v="71"/>
    <n v="83"/>
    <n v="78"/>
    <n v="77.333333333333329"/>
    <n v="232"/>
    <s v="Pass"/>
    <s v="Good"/>
    <n v="77.3"/>
  </r>
  <r>
    <x v="6"/>
    <s v="female"/>
    <s v="group B"/>
    <s v="some college"/>
    <s v="standard"/>
    <s v="completed"/>
    <n v="88"/>
    <n v="95"/>
    <n v="92"/>
    <n v="91.666666666666671"/>
    <n v="275"/>
    <s v="Pass"/>
    <s v="Excellent"/>
    <n v="91.7"/>
  </r>
  <r>
    <x v="7"/>
    <s v="male"/>
    <s v="group B"/>
    <s v="some college"/>
    <s v="free/reduced"/>
    <s v="none"/>
    <n v="40"/>
    <n v="43"/>
    <n v="39"/>
    <n v="40.666666666666664"/>
    <n v="122"/>
    <s v="Fail"/>
    <s v="Poor"/>
    <n v="40.700000000000003"/>
  </r>
  <r>
    <x v="8"/>
    <s v="male"/>
    <s v="group D"/>
    <s v="high school"/>
    <s v="free/reduced"/>
    <s v="completed"/>
    <n v="64"/>
    <n v="64"/>
    <n v="67"/>
    <n v="65"/>
    <n v="195"/>
    <s v="Pass"/>
    <s v="Average"/>
    <n v="65"/>
  </r>
  <r>
    <x v="9"/>
    <s v="female"/>
    <s v="group B"/>
    <s v="high school"/>
    <s v="free/reduced"/>
    <s v="none"/>
    <n v="38"/>
    <n v="60"/>
    <n v="50"/>
    <n v="49.333333333333336"/>
    <n v="148"/>
    <s v="Fail"/>
    <s v="Poor"/>
    <n v="49.3"/>
  </r>
  <r>
    <x v="10"/>
    <s v="male"/>
    <s v="group C"/>
    <s v="associate's degree"/>
    <s v="standard"/>
    <s v="none"/>
    <n v="58"/>
    <n v="54"/>
    <n v="52"/>
    <n v="54.666666666666664"/>
    <n v="164"/>
    <s v="Pass"/>
    <s v="Average"/>
    <n v="54.7"/>
  </r>
  <r>
    <x v="11"/>
    <s v="male"/>
    <s v="group D"/>
    <s v="associate's degree"/>
    <s v="standard"/>
    <s v="none"/>
    <n v="40"/>
    <n v="52"/>
    <n v="43"/>
    <n v="45"/>
    <n v="135"/>
    <s v="Fail"/>
    <s v="Poor"/>
    <n v="45"/>
  </r>
  <r>
    <x v="12"/>
    <s v="female"/>
    <s v="group B"/>
    <s v="high school"/>
    <s v="standard"/>
    <s v="none"/>
    <n v="65"/>
    <n v="81"/>
    <n v="73"/>
    <n v="73"/>
    <n v="219"/>
    <s v="Pass"/>
    <s v="Good"/>
    <n v="73"/>
  </r>
  <r>
    <x v="13"/>
    <s v="male"/>
    <s v="group A"/>
    <s v="some college"/>
    <s v="standard"/>
    <s v="completed"/>
    <n v="78"/>
    <n v="72"/>
    <n v="70"/>
    <n v="73.333333333333329"/>
    <n v="220"/>
    <s v="Pass"/>
    <s v="Good"/>
    <n v="73.3"/>
  </r>
  <r>
    <x v="14"/>
    <s v="female"/>
    <s v="group A"/>
    <s v="master's degree"/>
    <s v="standard"/>
    <s v="none"/>
    <n v="50"/>
    <n v="53"/>
    <n v="58"/>
    <n v="53.666666666666664"/>
    <n v="161"/>
    <s v="Pass"/>
    <s v="Average"/>
    <n v="53.7"/>
  </r>
  <r>
    <x v="15"/>
    <s v="female"/>
    <s v="group C"/>
    <s v="some high school"/>
    <s v="standard"/>
    <s v="none"/>
    <n v="69"/>
    <n v="75"/>
    <n v="78"/>
    <n v="74"/>
    <n v="222"/>
    <s v="Pass"/>
    <s v="Good"/>
    <n v="74"/>
  </r>
  <r>
    <x v="16"/>
    <s v="male"/>
    <s v="group C"/>
    <s v="high school"/>
    <s v="standard"/>
    <s v="none"/>
    <n v="88"/>
    <n v="89"/>
    <n v="86"/>
    <n v="87.666666666666671"/>
    <n v="263"/>
    <s v="Pass"/>
    <s v="Excellent"/>
    <n v="87.7"/>
  </r>
  <r>
    <x v="17"/>
    <s v="female"/>
    <s v="group B"/>
    <s v="some high school"/>
    <s v="free/reduced"/>
    <s v="none"/>
    <n v="18"/>
    <n v="32"/>
    <n v="28"/>
    <n v="26"/>
    <n v="78"/>
    <s v="Fail"/>
    <s v="Poor"/>
    <n v="26"/>
  </r>
  <r>
    <x v="18"/>
    <s v="male"/>
    <s v="group C"/>
    <s v="master's degree"/>
    <s v="free/reduced"/>
    <s v="completed"/>
    <n v="46"/>
    <n v="42"/>
    <n v="46"/>
    <n v="44.666666666666664"/>
    <n v="134"/>
    <s v="Fail"/>
    <s v="Poor"/>
    <n v="44.7"/>
  </r>
  <r>
    <x v="19"/>
    <s v="female"/>
    <s v="group C"/>
    <s v="associate's degree"/>
    <s v="free/reduced"/>
    <s v="none"/>
    <n v="54"/>
    <n v="58"/>
    <n v="61"/>
    <n v="57.666666666666664"/>
    <n v="173"/>
    <s v="Pass"/>
    <s v="Average"/>
    <n v="57.7"/>
  </r>
  <r>
    <x v="20"/>
    <s v="male"/>
    <s v="group D"/>
    <s v="high school"/>
    <s v="standard"/>
    <s v="none"/>
    <n v="66"/>
    <n v="69"/>
    <n v="63"/>
    <n v="66"/>
    <n v="198"/>
    <s v="Pass"/>
    <s v="Average"/>
    <n v="66"/>
  </r>
  <r>
    <x v="21"/>
    <s v="female"/>
    <s v="group B"/>
    <s v="some college"/>
    <s v="free/reduced"/>
    <s v="completed"/>
    <n v="65"/>
    <n v="75"/>
    <n v="70"/>
    <n v="70"/>
    <n v="210"/>
    <s v="Pass"/>
    <s v="Good"/>
    <n v="70"/>
  </r>
  <r>
    <x v="22"/>
    <s v="male"/>
    <s v="group D"/>
    <s v="some college"/>
    <s v="standard"/>
    <s v="none"/>
    <n v="44"/>
    <n v="54"/>
    <n v="53"/>
    <n v="50.333333333333336"/>
    <n v="151"/>
    <s v="Pass"/>
    <s v="Average"/>
    <n v="50.3"/>
  </r>
  <r>
    <x v="23"/>
    <s v="female"/>
    <s v="group C"/>
    <s v="some high school"/>
    <s v="standard"/>
    <s v="none"/>
    <n v="69"/>
    <n v="73"/>
    <n v="73"/>
    <n v="71.666666666666671"/>
    <n v="215"/>
    <s v="Pass"/>
    <s v="Good"/>
    <n v="71.7"/>
  </r>
  <r>
    <x v="24"/>
    <s v="male"/>
    <s v="group D"/>
    <s v="bachelor's degree"/>
    <s v="free/reduced"/>
    <s v="completed"/>
    <n v="74"/>
    <n v="71"/>
    <n v="80"/>
    <n v="75"/>
    <n v="225"/>
    <s v="Pass"/>
    <s v="Good"/>
    <n v="75"/>
  </r>
  <r>
    <x v="25"/>
    <s v="male"/>
    <s v="group A"/>
    <s v="master's degree"/>
    <s v="free/reduced"/>
    <s v="none"/>
    <n v="73"/>
    <n v="74"/>
    <n v="72"/>
    <n v="73"/>
    <n v="219"/>
    <s v="Pass"/>
    <s v="Good"/>
    <n v="73"/>
  </r>
  <r>
    <x v="26"/>
    <s v="male"/>
    <s v="group B"/>
    <s v="some college"/>
    <s v="standard"/>
    <s v="none"/>
    <n v="69"/>
    <n v="54"/>
    <n v="55"/>
    <n v="59.333333333333336"/>
    <n v="178"/>
    <s v="Pass"/>
    <s v="Average"/>
    <n v="59.3"/>
  </r>
  <r>
    <x v="27"/>
    <s v="female"/>
    <s v="group C"/>
    <s v="bachelor's degree"/>
    <s v="standard"/>
    <s v="none"/>
    <n v="67"/>
    <n v="69"/>
    <n v="75"/>
    <n v="70.333333333333329"/>
    <n v="211"/>
    <s v="Pass"/>
    <s v="Good"/>
    <n v="70.3"/>
  </r>
  <r>
    <x v="28"/>
    <s v="male"/>
    <s v="group C"/>
    <s v="high school"/>
    <s v="standard"/>
    <s v="none"/>
    <n v="70"/>
    <n v="70"/>
    <n v="65"/>
    <n v="68.333333333333329"/>
    <n v="205"/>
    <s v="Pass"/>
    <s v="Average"/>
    <n v="68.3"/>
  </r>
  <r>
    <x v="29"/>
    <s v="female"/>
    <s v="group D"/>
    <s v="master's degree"/>
    <s v="standard"/>
    <s v="none"/>
    <n v="62"/>
    <n v="70"/>
    <n v="75"/>
    <n v="69"/>
    <n v="207"/>
    <s v="Pass"/>
    <s v="Average"/>
    <n v="69"/>
  </r>
  <r>
    <x v="30"/>
    <s v="female"/>
    <s v="group D"/>
    <s v="some college"/>
    <s v="standard"/>
    <s v="none"/>
    <n v="69"/>
    <n v="74"/>
    <n v="74"/>
    <n v="72.333333333333329"/>
    <n v="217"/>
    <s v="Pass"/>
    <s v="Good"/>
    <n v="72.3"/>
  </r>
  <r>
    <x v="31"/>
    <s v="female"/>
    <s v="group B"/>
    <s v="some college"/>
    <s v="standard"/>
    <s v="none"/>
    <n v="63"/>
    <n v="65"/>
    <n v="61"/>
    <n v="63"/>
    <n v="189"/>
    <s v="Pass"/>
    <s v="Average"/>
    <n v="63"/>
  </r>
  <r>
    <x v="32"/>
    <s v="female"/>
    <s v="group E"/>
    <s v="master's degree"/>
    <s v="free/reduced"/>
    <s v="none"/>
    <n v="56"/>
    <n v="72"/>
    <n v="65"/>
    <n v="64.333333333333329"/>
    <n v="193"/>
    <s v="Pass"/>
    <s v="Average"/>
    <n v="64.3"/>
  </r>
  <r>
    <x v="33"/>
    <s v="male"/>
    <s v="group D"/>
    <s v="some college"/>
    <s v="standard"/>
    <s v="none"/>
    <n v="40"/>
    <n v="42"/>
    <n v="38"/>
    <n v="40"/>
    <n v="120"/>
    <s v="Fail"/>
    <s v="Poor"/>
    <n v="40"/>
  </r>
  <r>
    <x v="34"/>
    <s v="male"/>
    <s v="group E"/>
    <s v="some college"/>
    <s v="standard"/>
    <s v="none"/>
    <n v="97"/>
    <n v="87"/>
    <n v="82"/>
    <n v="88.666666666666671"/>
    <n v="266"/>
    <s v="Pass"/>
    <s v="Excellent"/>
    <n v="88.7"/>
  </r>
  <r>
    <x v="35"/>
    <s v="male"/>
    <s v="group E"/>
    <s v="associate's degree"/>
    <s v="standard"/>
    <s v="completed"/>
    <n v="81"/>
    <n v="81"/>
    <n v="79"/>
    <n v="80.333333333333329"/>
    <n v="241"/>
    <s v="Pass"/>
    <s v="Good"/>
    <n v="80.3"/>
  </r>
  <r>
    <x v="36"/>
    <s v="female"/>
    <s v="group D"/>
    <s v="associate's degree"/>
    <s v="standard"/>
    <s v="none"/>
    <n v="74"/>
    <n v="81"/>
    <n v="83"/>
    <n v="79.333333333333329"/>
    <n v="238"/>
    <s v="Pass"/>
    <s v="Good"/>
    <n v="79.3"/>
  </r>
  <r>
    <x v="37"/>
    <s v="female"/>
    <s v="group D"/>
    <s v="some high school"/>
    <s v="free/reduced"/>
    <s v="none"/>
    <n v="50"/>
    <n v="64"/>
    <n v="59"/>
    <n v="57.666666666666664"/>
    <n v="173"/>
    <s v="Pass"/>
    <s v="Average"/>
    <n v="57.7"/>
  </r>
  <r>
    <x v="38"/>
    <s v="female"/>
    <s v="group D"/>
    <s v="associate's degree"/>
    <s v="free/reduced"/>
    <s v="completed"/>
    <n v="75"/>
    <n v="90"/>
    <n v="88"/>
    <n v="84.333333333333329"/>
    <n v="253"/>
    <s v="Pass"/>
    <s v="Good"/>
    <n v="84.3"/>
  </r>
  <r>
    <x v="39"/>
    <s v="male"/>
    <s v="group B"/>
    <s v="associate's degree"/>
    <s v="free/reduced"/>
    <s v="none"/>
    <n v="57"/>
    <n v="56"/>
    <n v="57"/>
    <n v="56.666666666666664"/>
    <n v="170"/>
    <s v="Pass"/>
    <s v="Average"/>
    <n v="56.7"/>
  </r>
  <r>
    <x v="40"/>
    <s v="male"/>
    <s v="group C"/>
    <s v="associate's degree"/>
    <s v="free/reduced"/>
    <s v="none"/>
    <n v="55"/>
    <n v="61"/>
    <n v="54"/>
    <n v="56.666666666666664"/>
    <n v="170"/>
    <s v="Pass"/>
    <s v="Average"/>
    <n v="56.7"/>
  </r>
  <r>
    <x v="41"/>
    <s v="female"/>
    <s v="group C"/>
    <s v="associate's degree"/>
    <s v="standard"/>
    <s v="none"/>
    <n v="58"/>
    <n v="73"/>
    <n v="68"/>
    <n v="66.333333333333329"/>
    <n v="199"/>
    <s v="Pass"/>
    <s v="Average"/>
    <n v="66.3"/>
  </r>
  <r>
    <x v="42"/>
    <s v="female"/>
    <s v="group B"/>
    <s v="associate's degree"/>
    <s v="standard"/>
    <s v="none"/>
    <n v="53"/>
    <n v="58"/>
    <n v="65"/>
    <n v="58.666666666666664"/>
    <n v="176"/>
    <s v="Pass"/>
    <s v="Average"/>
    <n v="58.7"/>
  </r>
  <r>
    <x v="43"/>
    <s v="male"/>
    <s v="group B"/>
    <s v="some college"/>
    <s v="free/reduced"/>
    <s v="completed"/>
    <n v="59"/>
    <n v="65"/>
    <n v="66"/>
    <n v="63.333333333333336"/>
    <n v="190"/>
    <s v="Pass"/>
    <s v="Average"/>
    <n v="63.3"/>
  </r>
  <r>
    <x v="44"/>
    <s v="female"/>
    <s v="group E"/>
    <s v="associate's degree"/>
    <s v="free/reduced"/>
    <s v="none"/>
    <n v="50"/>
    <n v="56"/>
    <n v="54"/>
    <n v="53.333333333333336"/>
    <n v="160"/>
    <s v="Pass"/>
    <s v="Average"/>
    <n v="53.3"/>
  </r>
  <r>
    <x v="45"/>
    <s v="male"/>
    <s v="group B"/>
    <s v="associate's degree"/>
    <s v="standard"/>
    <s v="none"/>
    <n v="65"/>
    <n v="54"/>
    <n v="57"/>
    <n v="58.666666666666664"/>
    <n v="176"/>
    <s v="Pass"/>
    <s v="Average"/>
    <n v="58.7"/>
  </r>
  <r>
    <x v="46"/>
    <s v="female"/>
    <s v="group A"/>
    <s v="associate's degree"/>
    <s v="standard"/>
    <s v="completed"/>
    <n v="55"/>
    <n v="65"/>
    <n v="62"/>
    <n v="60.666666666666664"/>
    <n v="182"/>
    <s v="Pass"/>
    <s v="Average"/>
    <n v="60.7"/>
  </r>
  <r>
    <x v="47"/>
    <s v="female"/>
    <s v="group C"/>
    <s v="high school"/>
    <s v="standard"/>
    <s v="none"/>
    <n v="66"/>
    <n v="71"/>
    <n v="76"/>
    <n v="71"/>
    <n v="213"/>
    <s v="Pass"/>
    <s v="Good"/>
    <n v="71"/>
  </r>
  <r>
    <x v="48"/>
    <s v="female"/>
    <s v="group D"/>
    <s v="associate's degree"/>
    <s v="free/reduced"/>
    <s v="completed"/>
    <n v="57"/>
    <n v="74"/>
    <n v="76"/>
    <n v="69"/>
    <n v="207"/>
    <s v="Pass"/>
    <s v="Average"/>
    <n v="69"/>
  </r>
  <r>
    <x v="49"/>
    <s v="male"/>
    <s v="group C"/>
    <s v="high school"/>
    <s v="standard"/>
    <s v="completed"/>
    <n v="82"/>
    <n v="84"/>
    <n v="82"/>
    <n v="82.666666666666671"/>
    <n v="248"/>
    <s v="Pass"/>
    <s v="Good"/>
    <n v="82.7"/>
  </r>
  <r>
    <x v="50"/>
    <s v="male"/>
    <s v="group E"/>
    <s v="some college"/>
    <s v="standard"/>
    <s v="none"/>
    <n v="53"/>
    <n v="55"/>
    <n v="48"/>
    <n v="52"/>
    <n v="156"/>
    <s v="Pass"/>
    <s v="Average"/>
    <n v="52"/>
  </r>
  <r>
    <x v="51"/>
    <s v="male"/>
    <s v="group E"/>
    <s v="associate's degree"/>
    <s v="free/reduced"/>
    <s v="completed"/>
    <n v="77"/>
    <n v="69"/>
    <n v="68"/>
    <n v="71.333333333333329"/>
    <n v="214"/>
    <s v="Pass"/>
    <s v="Good"/>
    <n v="71.3"/>
  </r>
  <r>
    <x v="52"/>
    <s v="male"/>
    <s v="group C"/>
    <s v="some college"/>
    <s v="standard"/>
    <s v="none"/>
    <n v="53"/>
    <n v="44"/>
    <n v="42"/>
    <n v="46.333333333333336"/>
    <n v="139"/>
    <s v="Fail"/>
    <s v="Poor"/>
    <n v="46.3"/>
  </r>
  <r>
    <x v="53"/>
    <s v="male"/>
    <s v="group D"/>
    <s v="high school"/>
    <s v="standard"/>
    <s v="none"/>
    <n v="88"/>
    <n v="78"/>
    <n v="75"/>
    <n v="80.333333333333329"/>
    <n v="241"/>
    <s v="Pass"/>
    <s v="Good"/>
    <n v="80.3"/>
  </r>
  <r>
    <x v="54"/>
    <s v="female"/>
    <s v="group C"/>
    <s v="some high school"/>
    <s v="free/reduced"/>
    <s v="completed"/>
    <n v="71"/>
    <n v="84"/>
    <n v="87"/>
    <n v="80.666666666666671"/>
    <n v="242"/>
    <s v="Pass"/>
    <s v="Good"/>
    <n v="80.7"/>
  </r>
  <r>
    <x v="55"/>
    <s v="female"/>
    <s v="group C"/>
    <s v="high school"/>
    <s v="free/reduced"/>
    <s v="none"/>
    <n v="33"/>
    <n v="41"/>
    <n v="43"/>
    <n v="39"/>
    <n v="117"/>
    <s v="Fail"/>
    <s v="Poor"/>
    <n v="39"/>
  </r>
  <r>
    <x v="56"/>
    <s v="female"/>
    <s v="group E"/>
    <s v="associate's degree"/>
    <s v="standard"/>
    <s v="completed"/>
    <n v="82"/>
    <n v="85"/>
    <n v="86"/>
    <n v="84.333333333333329"/>
    <n v="253"/>
    <s v="Pass"/>
    <s v="Good"/>
    <n v="84.3"/>
  </r>
  <r>
    <x v="57"/>
    <s v="male"/>
    <s v="group D"/>
    <s v="associate's degree"/>
    <s v="standard"/>
    <s v="none"/>
    <n v="52"/>
    <n v="55"/>
    <n v="49"/>
    <n v="52"/>
    <n v="156"/>
    <s v="Pass"/>
    <s v="Average"/>
    <n v="52"/>
  </r>
  <r>
    <x v="58"/>
    <s v="male"/>
    <s v="group D"/>
    <s v="some college"/>
    <s v="standard"/>
    <s v="completed"/>
    <n v="58"/>
    <n v="59"/>
    <n v="58"/>
    <n v="58.333333333333336"/>
    <n v="175"/>
    <s v="Pass"/>
    <s v="Average"/>
    <n v="58.3"/>
  </r>
  <r>
    <x v="59"/>
    <s v="female"/>
    <s v="group C"/>
    <s v="some high school"/>
    <s v="free/reduced"/>
    <s v="none"/>
    <n v="0"/>
    <n v="17"/>
    <n v="10"/>
    <n v="9"/>
    <n v="27"/>
    <s v="Fail"/>
    <s v="Poor"/>
    <n v="9"/>
  </r>
  <r>
    <x v="60"/>
    <s v="male"/>
    <s v="group E"/>
    <s v="bachelor's degree"/>
    <s v="free/reduced"/>
    <s v="completed"/>
    <n v="79"/>
    <n v="74"/>
    <n v="72"/>
    <n v="75"/>
    <n v="225"/>
    <s v="Pass"/>
    <s v="Good"/>
    <n v="75"/>
  </r>
  <r>
    <x v="61"/>
    <s v="male"/>
    <s v="group A"/>
    <s v="some high school"/>
    <s v="free/reduced"/>
    <s v="none"/>
    <n v="39"/>
    <n v="39"/>
    <n v="34"/>
    <n v="37.333333333333336"/>
    <n v="112"/>
    <s v="Fail"/>
    <s v="Poor"/>
    <n v="37.299999999999997"/>
  </r>
  <r>
    <x v="62"/>
    <s v="male"/>
    <s v="group A"/>
    <s v="associate's degree"/>
    <s v="free/reduced"/>
    <s v="none"/>
    <n v="62"/>
    <n v="61"/>
    <n v="55"/>
    <n v="59.333333333333336"/>
    <n v="178"/>
    <s v="Pass"/>
    <s v="Average"/>
    <n v="59.3"/>
  </r>
  <r>
    <x v="63"/>
    <s v="female"/>
    <s v="group C"/>
    <s v="associate's degree"/>
    <s v="standard"/>
    <s v="none"/>
    <n v="69"/>
    <n v="80"/>
    <n v="71"/>
    <n v="73.333333333333329"/>
    <n v="220"/>
    <s v="Pass"/>
    <s v="Good"/>
    <n v="73.3"/>
  </r>
  <r>
    <x v="64"/>
    <s v="female"/>
    <s v="group D"/>
    <s v="some high school"/>
    <s v="standard"/>
    <s v="none"/>
    <n v="59"/>
    <n v="58"/>
    <n v="59"/>
    <n v="58.666666666666664"/>
    <n v="176"/>
    <s v="Pass"/>
    <s v="Average"/>
    <n v="58.7"/>
  </r>
  <r>
    <x v="65"/>
    <s v="male"/>
    <s v="group B"/>
    <s v="some high school"/>
    <s v="standard"/>
    <s v="none"/>
    <n v="67"/>
    <n v="64"/>
    <n v="61"/>
    <n v="64"/>
    <n v="192"/>
    <s v="Pass"/>
    <s v="Average"/>
    <n v="64"/>
  </r>
  <r>
    <x v="66"/>
    <s v="male"/>
    <s v="group D"/>
    <s v="some high school"/>
    <s v="free/reduced"/>
    <s v="none"/>
    <n v="45"/>
    <n v="37"/>
    <n v="37"/>
    <n v="39.666666666666664"/>
    <n v="119"/>
    <s v="Fail"/>
    <s v="Poor"/>
    <n v="39.700000000000003"/>
  </r>
  <r>
    <x v="67"/>
    <s v="female"/>
    <s v="group C"/>
    <s v="some college"/>
    <s v="standard"/>
    <s v="none"/>
    <n v="60"/>
    <n v="72"/>
    <n v="74"/>
    <n v="68.666666666666671"/>
    <n v="206"/>
    <s v="Pass"/>
    <s v="Average"/>
    <n v="68.7"/>
  </r>
  <r>
    <x v="68"/>
    <s v="male"/>
    <s v="group B"/>
    <s v="associate's degree"/>
    <s v="free/reduced"/>
    <s v="none"/>
    <n v="61"/>
    <n v="58"/>
    <n v="56"/>
    <n v="58.333333333333336"/>
    <n v="175"/>
    <s v="Pass"/>
    <s v="Average"/>
    <n v="58.3"/>
  </r>
  <r>
    <x v="69"/>
    <s v="female"/>
    <s v="group C"/>
    <s v="associate's degree"/>
    <s v="standard"/>
    <s v="none"/>
    <n v="39"/>
    <n v="64"/>
    <n v="57"/>
    <n v="53.333333333333336"/>
    <n v="160"/>
    <s v="Pass"/>
    <s v="Average"/>
    <n v="53.3"/>
  </r>
  <r>
    <x v="70"/>
    <s v="female"/>
    <s v="group D"/>
    <s v="some college"/>
    <s v="free/reduced"/>
    <s v="completed"/>
    <n v="58"/>
    <n v="63"/>
    <n v="73"/>
    <n v="64.666666666666671"/>
    <n v="194"/>
    <s v="Pass"/>
    <s v="Average"/>
    <n v="64.7"/>
  </r>
  <r>
    <x v="71"/>
    <s v="male"/>
    <s v="group D"/>
    <s v="some college"/>
    <s v="standard"/>
    <s v="completed"/>
    <n v="63"/>
    <n v="55"/>
    <n v="63"/>
    <n v="60.333333333333336"/>
    <n v="181"/>
    <s v="Pass"/>
    <s v="Average"/>
    <n v="60.3"/>
  </r>
  <r>
    <x v="72"/>
    <s v="female"/>
    <s v="group A"/>
    <s v="associate's degree"/>
    <s v="free/reduced"/>
    <s v="none"/>
    <n v="41"/>
    <n v="51"/>
    <n v="48"/>
    <n v="46.666666666666664"/>
    <n v="140"/>
    <s v="Fail"/>
    <s v="Poor"/>
    <n v="46.7"/>
  </r>
  <r>
    <x v="73"/>
    <s v="male"/>
    <s v="group C"/>
    <s v="some high school"/>
    <s v="free/reduced"/>
    <s v="none"/>
    <n v="61"/>
    <n v="57"/>
    <n v="56"/>
    <n v="58"/>
    <n v="174"/>
    <s v="Pass"/>
    <s v="Average"/>
    <n v="58"/>
  </r>
  <r>
    <x v="74"/>
    <s v="male"/>
    <s v="group C"/>
    <s v="some high school"/>
    <s v="standard"/>
    <s v="none"/>
    <n v="49"/>
    <n v="49"/>
    <n v="41"/>
    <n v="46.333333333333336"/>
    <n v="139"/>
    <s v="Fail"/>
    <s v="Poor"/>
    <n v="46.3"/>
  </r>
  <r>
    <x v="75"/>
    <s v="male"/>
    <s v="group B"/>
    <s v="associate's degree"/>
    <s v="free/reduced"/>
    <s v="none"/>
    <n v="44"/>
    <n v="41"/>
    <n v="38"/>
    <n v="41"/>
    <n v="123"/>
    <s v="Fail"/>
    <s v="Poor"/>
    <n v="41"/>
  </r>
  <r>
    <x v="76"/>
    <s v="male"/>
    <s v="group E"/>
    <s v="some high school"/>
    <s v="standard"/>
    <s v="none"/>
    <n v="30"/>
    <n v="26"/>
    <n v="22"/>
    <n v="26"/>
    <n v="78"/>
    <s v="Fail"/>
    <s v="Poor"/>
    <n v="26"/>
  </r>
  <r>
    <x v="77"/>
    <s v="male"/>
    <s v="group A"/>
    <s v="bachelor's degree"/>
    <s v="standard"/>
    <s v="completed"/>
    <n v="80"/>
    <n v="78"/>
    <n v="81"/>
    <n v="79.666666666666671"/>
    <n v="239"/>
    <s v="Pass"/>
    <s v="Good"/>
    <n v="79.7"/>
  </r>
  <r>
    <x v="78"/>
    <s v="female"/>
    <s v="group D"/>
    <s v="some high school"/>
    <s v="standard"/>
    <s v="completed"/>
    <n v="61"/>
    <n v="74"/>
    <n v="72"/>
    <n v="69"/>
    <n v="207"/>
    <s v="Pass"/>
    <s v="Average"/>
    <n v="69"/>
  </r>
  <r>
    <x v="79"/>
    <s v="female"/>
    <s v="group E"/>
    <s v="master's degree"/>
    <s v="standard"/>
    <s v="none"/>
    <n v="62"/>
    <n v="68"/>
    <n v="68"/>
    <n v="66"/>
    <n v="198"/>
    <s v="Pass"/>
    <s v="Average"/>
    <n v="66"/>
  </r>
  <r>
    <x v="80"/>
    <s v="female"/>
    <s v="group B"/>
    <s v="associate's degree"/>
    <s v="standard"/>
    <s v="none"/>
    <n v="47"/>
    <n v="49"/>
    <n v="50"/>
    <n v="48.666666666666664"/>
    <n v="146"/>
    <s v="Fail"/>
    <s v="Poor"/>
    <n v="48.7"/>
  </r>
  <r>
    <x v="81"/>
    <s v="male"/>
    <s v="group B"/>
    <s v="high school"/>
    <s v="free/reduced"/>
    <s v="none"/>
    <n v="49"/>
    <n v="45"/>
    <n v="45"/>
    <n v="46.333333333333336"/>
    <n v="139"/>
    <s v="Fail"/>
    <s v="Poor"/>
    <n v="46.3"/>
  </r>
  <r>
    <x v="82"/>
    <s v="male"/>
    <s v="group A"/>
    <s v="some college"/>
    <s v="free/reduced"/>
    <s v="completed"/>
    <n v="50"/>
    <n v="47"/>
    <n v="54"/>
    <n v="50.333333333333336"/>
    <n v="151"/>
    <s v="Pass"/>
    <s v="Average"/>
    <n v="50.3"/>
  </r>
  <r>
    <x v="83"/>
    <s v="male"/>
    <s v="group E"/>
    <s v="associate's degree"/>
    <s v="standard"/>
    <s v="none"/>
    <n v="72"/>
    <n v="64"/>
    <n v="63"/>
    <n v="66.333333333333329"/>
    <n v="199"/>
    <s v="Pass"/>
    <s v="Average"/>
    <n v="66.3"/>
  </r>
  <r>
    <x v="84"/>
    <s v="male"/>
    <s v="group D"/>
    <s v="high school"/>
    <s v="free/reduced"/>
    <s v="none"/>
    <n v="42"/>
    <n v="39"/>
    <n v="34"/>
    <n v="38.333333333333336"/>
    <n v="115"/>
    <s v="Fail"/>
    <s v="Poor"/>
    <n v="38.299999999999997"/>
  </r>
  <r>
    <x v="85"/>
    <s v="female"/>
    <s v="group C"/>
    <s v="some college"/>
    <s v="standard"/>
    <s v="none"/>
    <n v="73"/>
    <n v="80"/>
    <n v="82"/>
    <n v="78.333333333333329"/>
    <n v="235"/>
    <s v="Pass"/>
    <s v="Good"/>
    <n v="78.3"/>
  </r>
  <r>
    <x v="86"/>
    <s v="female"/>
    <s v="group C"/>
    <s v="some college"/>
    <s v="free/reduced"/>
    <s v="none"/>
    <n v="76"/>
    <n v="83"/>
    <n v="88"/>
    <n v="82.333333333333329"/>
    <n v="247"/>
    <s v="Pass"/>
    <s v="Good"/>
    <n v="82.3"/>
  </r>
  <r>
    <x v="87"/>
    <s v="female"/>
    <s v="group D"/>
    <s v="associate's degree"/>
    <s v="standard"/>
    <s v="none"/>
    <n v="71"/>
    <n v="71"/>
    <n v="74"/>
    <n v="72"/>
    <n v="216"/>
    <s v="Pass"/>
    <s v="Good"/>
    <n v="72"/>
  </r>
  <r>
    <x v="88"/>
    <s v="female"/>
    <s v="group A"/>
    <s v="some college"/>
    <s v="standard"/>
    <s v="none"/>
    <n v="58"/>
    <n v="70"/>
    <n v="67"/>
    <n v="65"/>
    <n v="195"/>
    <s v="Pass"/>
    <s v="Average"/>
    <n v="65"/>
  </r>
  <r>
    <x v="89"/>
    <s v="female"/>
    <s v="group D"/>
    <s v="some high school"/>
    <s v="standard"/>
    <s v="none"/>
    <n v="73"/>
    <n v="86"/>
    <n v="82"/>
    <n v="80.333333333333329"/>
    <n v="241"/>
    <s v="Pass"/>
    <s v="Good"/>
    <n v="80.3"/>
  </r>
  <r>
    <x v="90"/>
    <s v="female"/>
    <s v="group C"/>
    <s v="bachelor's degree"/>
    <s v="standard"/>
    <s v="none"/>
    <n v="65"/>
    <n v="72"/>
    <n v="74"/>
    <n v="70.333333333333329"/>
    <n v="211"/>
    <s v="Pass"/>
    <s v="Good"/>
    <n v="70.3"/>
  </r>
  <r>
    <x v="91"/>
    <s v="male"/>
    <s v="group C"/>
    <s v="high school"/>
    <s v="free/reduced"/>
    <s v="none"/>
    <n v="27"/>
    <n v="34"/>
    <n v="36"/>
    <n v="32.333333333333336"/>
    <n v="97"/>
    <s v="Fail"/>
    <s v="Poor"/>
    <n v="32.299999999999997"/>
  </r>
  <r>
    <x v="92"/>
    <s v="male"/>
    <s v="group C"/>
    <s v="high school"/>
    <s v="standard"/>
    <s v="none"/>
    <n v="71"/>
    <n v="79"/>
    <n v="71"/>
    <n v="73.666666666666671"/>
    <n v="221"/>
    <s v="Pass"/>
    <s v="Good"/>
    <n v="73.7"/>
  </r>
  <r>
    <x v="93"/>
    <s v="male"/>
    <s v="group C"/>
    <s v="associate's degree"/>
    <s v="free/reduced"/>
    <s v="completed"/>
    <n v="43"/>
    <n v="45"/>
    <n v="50"/>
    <n v="46"/>
    <n v="138"/>
    <s v="Fail"/>
    <s v="Poor"/>
    <n v="46"/>
  </r>
  <r>
    <x v="94"/>
    <s v="female"/>
    <s v="group B"/>
    <s v="some college"/>
    <s v="standard"/>
    <s v="none"/>
    <n v="79"/>
    <n v="86"/>
    <n v="92"/>
    <n v="85.666666666666671"/>
    <n v="257"/>
    <s v="Pass"/>
    <s v="Excellent"/>
    <n v="85.7"/>
  </r>
  <r>
    <x v="95"/>
    <s v="male"/>
    <s v="group C"/>
    <s v="associate's degree"/>
    <s v="free/reduced"/>
    <s v="completed"/>
    <n v="78"/>
    <n v="81"/>
    <n v="82"/>
    <n v="80.333333333333329"/>
    <n v="241"/>
    <s v="Pass"/>
    <s v="Good"/>
    <n v="80.3"/>
  </r>
  <r>
    <x v="96"/>
    <s v="male"/>
    <s v="group B"/>
    <s v="some high school"/>
    <s v="standard"/>
    <s v="completed"/>
    <n v="65"/>
    <n v="66"/>
    <n v="62"/>
    <n v="64.333333333333329"/>
    <n v="193"/>
    <s v="Pass"/>
    <s v="Average"/>
    <n v="64.3"/>
  </r>
  <r>
    <x v="97"/>
    <s v="female"/>
    <s v="group E"/>
    <s v="some college"/>
    <s v="standard"/>
    <s v="completed"/>
    <n v="63"/>
    <n v="72"/>
    <n v="70"/>
    <n v="68.333333333333329"/>
    <n v="205"/>
    <s v="Pass"/>
    <s v="Average"/>
    <n v="68.3"/>
  </r>
  <r>
    <x v="98"/>
    <s v="female"/>
    <s v="group D"/>
    <s v="some college"/>
    <s v="free/reduced"/>
    <s v="none"/>
    <n v="58"/>
    <n v="67"/>
    <n v="62"/>
    <n v="62.333333333333336"/>
    <n v="187"/>
    <s v="Pass"/>
    <s v="Average"/>
    <n v="62.3"/>
  </r>
  <r>
    <x v="99"/>
    <s v="female"/>
    <s v="group D"/>
    <s v="bachelor's degree"/>
    <s v="standard"/>
    <s v="none"/>
    <n v="65"/>
    <n v="67"/>
    <n v="62"/>
    <n v="64.666666666666671"/>
    <n v="194"/>
    <s v="Pass"/>
    <s v="Average"/>
    <n v="64.7"/>
  </r>
  <r>
    <x v="100"/>
    <s v="male"/>
    <s v="group B"/>
    <s v="some college"/>
    <s v="standard"/>
    <s v="none"/>
    <n v="79"/>
    <n v="67"/>
    <n v="67"/>
    <n v="71"/>
    <n v="213"/>
    <s v="Pass"/>
    <s v="Good"/>
    <n v="71"/>
  </r>
  <r>
    <x v="101"/>
    <s v="male"/>
    <s v="group D"/>
    <s v="bachelor's degree"/>
    <s v="standard"/>
    <s v="completed"/>
    <n v="68"/>
    <n v="74"/>
    <n v="74"/>
    <n v="72"/>
    <n v="216"/>
    <s v="Pass"/>
    <s v="Good"/>
    <n v="72"/>
  </r>
  <r>
    <x v="102"/>
    <s v="female"/>
    <s v="group D"/>
    <s v="associate's degree"/>
    <s v="standard"/>
    <s v="none"/>
    <n v="85"/>
    <n v="91"/>
    <n v="89"/>
    <n v="88.333333333333329"/>
    <n v="265"/>
    <s v="Pass"/>
    <s v="Excellent"/>
    <n v="88.3"/>
  </r>
  <r>
    <x v="103"/>
    <s v="male"/>
    <s v="group B"/>
    <s v="high school"/>
    <s v="standard"/>
    <s v="completed"/>
    <n v="60"/>
    <n v="44"/>
    <n v="47"/>
    <n v="50.333333333333336"/>
    <n v="151"/>
    <s v="Pass"/>
    <s v="Average"/>
    <n v="50.3"/>
  </r>
  <r>
    <x v="104"/>
    <s v="male"/>
    <s v="group C"/>
    <s v="some college"/>
    <s v="standard"/>
    <s v="completed"/>
    <n v="98"/>
    <n v="86"/>
    <n v="90"/>
    <n v="91.333333333333329"/>
    <n v="274"/>
    <s v="Pass"/>
    <s v="Excellent"/>
    <n v="91.3"/>
  </r>
  <r>
    <x v="105"/>
    <s v="female"/>
    <s v="group C"/>
    <s v="some college"/>
    <s v="standard"/>
    <s v="none"/>
    <n v="58"/>
    <n v="67"/>
    <n v="72"/>
    <n v="65.666666666666671"/>
    <n v="197"/>
    <s v="Pass"/>
    <s v="Average"/>
    <n v="65.7"/>
  </r>
  <r>
    <x v="106"/>
    <s v="female"/>
    <s v="group D"/>
    <s v="master's degree"/>
    <s v="standard"/>
    <s v="none"/>
    <n v="87"/>
    <n v="100"/>
    <n v="100"/>
    <n v="95.666666666666671"/>
    <n v="287"/>
    <s v="Pass"/>
    <s v="Excellent"/>
    <n v="95.7"/>
  </r>
  <r>
    <x v="107"/>
    <s v="male"/>
    <s v="group E"/>
    <s v="associate's degree"/>
    <s v="standard"/>
    <s v="completed"/>
    <n v="66"/>
    <n v="63"/>
    <n v="64"/>
    <n v="64.333333333333329"/>
    <n v="193"/>
    <s v="Pass"/>
    <s v="Average"/>
    <n v="64.3"/>
  </r>
  <r>
    <x v="108"/>
    <s v="female"/>
    <s v="group B"/>
    <s v="associate's degree"/>
    <s v="free/reduced"/>
    <s v="none"/>
    <n v="52"/>
    <n v="76"/>
    <n v="70"/>
    <n v="66"/>
    <n v="198"/>
    <s v="Pass"/>
    <s v="Average"/>
    <n v="66"/>
  </r>
  <r>
    <x v="109"/>
    <s v="female"/>
    <s v="group B"/>
    <s v="some high school"/>
    <s v="standard"/>
    <s v="none"/>
    <n v="70"/>
    <n v="64"/>
    <n v="72"/>
    <n v="68.666666666666671"/>
    <n v="206"/>
    <s v="Pass"/>
    <s v="Average"/>
    <n v="68.7"/>
  </r>
  <r>
    <x v="110"/>
    <s v="female"/>
    <s v="group D"/>
    <s v="associate's degree"/>
    <s v="free/reduced"/>
    <s v="completed"/>
    <n v="77"/>
    <n v="89"/>
    <n v="98"/>
    <n v="88"/>
    <n v="264"/>
    <s v="Pass"/>
    <s v="Excellent"/>
    <n v="88"/>
  </r>
  <r>
    <x v="111"/>
    <s v="male"/>
    <s v="group C"/>
    <s v="high school"/>
    <s v="standard"/>
    <s v="none"/>
    <n v="62"/>
    <n v="55"/>
    <n v="49"/>
    <n v="55.333333333333336"/>
    <n v="166"/>
    <s v="Pass"/>
    <s v="Average"/>
    <n v="55.3"/>
  </r>
  <r>
    <x v="112"/>
    <s v="male"/>
    <s v="group A"/>
    <s v="associate's degree"/>
    <s v="standard"/>
    <s v="none"/>
    <n v="54"/>
    <n v="53"/>
    <n v="47"/>
    <n v="51.333333333333336"/>
    <n v="154"/>
    <s v="Pass"/>
    <s v="Average"/>
    <n v="51.3"/>
  </r>
  <r>
    <x v="113"/>
    <s v="female"/>
    <s v="group D"/>
    <s v="some college"/>
    <s v="standard"/>
    <s v="none"/>
    <n v="51"/>
    <n v="58"/>
    <n v="54"/>
    <n v="54.333333333333336"/>
    <n v="163"/>
    <s v="Pass"/>
    <s v="Average"/>
    <n v="54.3"/>
  </r>
  <r>
    <x v="114"/>
    <s v="female"/>
    <s v="group E"/>
    <s v="bachelor's degree"/>
    <s v="standard"/>
    <s v="completed"/>
    <n v="99"/>
    <n v="100"/>
    <n v="100"/>
    <n v="99.666666666666671"/>
    <n v="299"/>
    <s v="Pass"/>
    <s v="Excellent"/>
    <n v="99.7"/>
  </r>
  <r>
    <x v="115"/>
    <s v="male"/>
    <s v="group C"/>
    <s v="high school"/>
    <s v="standard"/>
    <s v="none"/>
    <n v="84"/>
    <n v="77"/>
    <n v="74"/>
    <n v="78.333333333333329"/>
    <n v="235"/>
    <s v="Pass"/>
    <s v="Good"/>
    <n v="78.3"/>
  </r>
  <r>
    <x v="116"/>
    <s v="female"/>
    <s v="group B"/>
    <s v="bachelor's degree"/>
    <s v="free/reduced"/>
    <s v="none"/>
    <n v="75"/>
    <n v="85"/>
    <n v="82"/>
    <n v="80.666666666666671"/>
    <n v="242"/>
    <s v="Pass"/>
    <s v="Good"/>
    <n v="80.7"/>
  </r>
  <r>
    <x v="117"/>
    <s v="female"/>
    <s v="group D"/>
    <s v="bachelor's degree"/>
    <s v="standard"/>
    <s v="none"/>
    <n v="78"/>
    <n v="82"/>
    <n v="79"/>
    <n v="79.666666666666671"/>
    <n v="239"/>
    <s v="Pass"/>
    <s v="Good"/>
    <n v="79.7"/>
  </r>
  <r>
    <x v="118"/>
    <s v="female"/>
    <s v="group D"/>
    <s v="some high school"/>
    <s v="standard"/>
    <s v="none"/>
    <n v="51"/>
    <n v="63"/>
    <n v="61"/>
    <n v="58.333333333333336"/>
    <n v="175"/>
    <s v="Pass"/>
    <s v="Average"/>
    <n v="58.3"/>
  </r>
  <r>
    <x v="119"/>
    <s v="female"/>
    <s v="group C"/>
    <s v="some college"/>
    <s v="standard"/>
    <s v="none"/>
    <n v="55"/>
    <n v="69"/>
    <n v="65"/>
    <n v="63"/>
    <n v="189"/>
    <s v="Pass"/>
    <s v="Average"/>
    <n v="63"/>
  </r>
  <r>
    <x v="120"/>
    <s v="female"/>
    <s v="group C"/>
    <s v="bachelor's degree"/>
    <s v="standard"/>
    <s v="completed"/>
    <n v="79"/>
    <n v="92"/>
    <n v="89"/>
    <n v="86.666666666666671"/>
    <n v="260"/>
    <s v="Pass"/>
    <s v="Excellent"/>
    <n v="86.7"/>
  </r>
  <r>
    <x v="121"/>
    <s v="male"/>
    <s v="group B"/>
    <s v="associate's degree"/>
    <s v="standard"/>
    <s v="completed"/>
    <n v="91"/>
    <n v="89"/>
    <n v="92"/>
    <n v="90.666666666666671"/>
    <n v="272"/>
    <s v="Pass"/>
    <s v="Excellent"/>
    <n v="90.7"/>
  </r>
  <r>
    <x v="122"/>
    <s v="female"/>
    <s v="group C"/>
    <s v="some college"/>
    <s v="standard"/>
    <s v="completed"/>
    <n v="88"/>
    <n v="93"/>
    <n v="93"/>
    <n v="91.333333333333329"/>
    <n v="274"/>
    <s v="Pass"/>
    <s v="Excellent"/>
    <n v="91.3"/>
  </r>
  <r>
    <x v="123"/>
    <s v="male"/>
    <s v="group D"/>
    <s v="high school"/>
    <s v="free/reduced"/>
    <s v="none"/>
    <n v="63"/>
    <n v="57"/>
    <n v="56"/>
    <n v="58.666666666666664"/>
    <n v="176"/>
    <s v="Pass"/>
    <s v="Average"/>
    <n v="58.7"/>
  </r>
  <r>
    <x v="124"/>
    <s v="male"/>
    <s v="group E"/>
    <s v="some college"/>
    <s v="standard"/>
    <s v="none"/>
    <n v="83"/>
    <n v="80"/>
    <n v="73"/>
    <n v="78.666666666666671"/>
    <n v="236"/>
    <s v="Pass"/>
    <s v="Good"/>
    <n v="78.7"/>
  </r>
  <r>
    <x v="125"/>
    <s v="female"/>
    <s v="group B"/>
    <s v="high school"/>
    <s v="standard"/>
    <s v="none"/>
    <n v="87"/>
    <n v="95"/>
    <n v="86"/>
    <n v="89.333333333333329"/>
    <n v="268"/>
    <s v="Pass"/>
    <s v="Excellent"/>
    <n v="89.3"/>
  </r>
  <r>
    <x v="126"/>
    <s v="male"/>
    <s v="group B"/>
    <s v="some high school"/>
    <s v="standard"/>
    <s v="none"/>
    <n v="72"/>
    <n v="68"/>
    <n v="67"/>
    <n v="69"/>
    <n v="207"/>
    <s v="Pass"/>
    <s v="Average"/>
    <n v="69"/>
  </r>
  <r>
    <x v="127"/>
    <s v="male"/>
    <s v="group D"/>
    <s v="some college"/>
    <s v="standard"/>
    <s v="completed"/>
    <n v="65"/>
    <n v="77"/>
    <n v="74"/>
    <n v="72"/>
    <n v="216"/>
    <s v="Pass"/>
    <s v="Good"/>
    <n v="72"/>
  </r>
  <r>
    <x v="128"/>
    <s v="male"/>
    <s v="group D"/>
    <s v="master's degree"/>
    <s v="standard"/>
    <s v="none"/>
    <n v="82"/>
    <n v="82"/>
    <n v="74"/>
    <n v="79.333333333333329"/>
    <n v="238"/>
    <s v="Pass"/>
    <s v="Good"/>
    <n v="79.3"/>
  </r>
  <r>
    <x v="129"/>
    <s v="female"/>
    <s v="group A"/>
    <s v="bachelor's degree"/>
    <s v="standard"/>
    <s v="none"/>
    <n v="51"/>
    <n v="49"/>
    <n v="51"/>
    <n v="50.333333333333336"/>
    <n v="151"/>
    <s v="Pass"/>
    <s v="Average"/>
    <n v="50.3"/>
  </r>
  <r>
    <x v="130"/>
    <s v="male"/>
    <s v="group D"/>
    <s v="master's degree"/>
    <s v="standard"/>
    <s v="none"/>
    <n v="89"/>
    <n v="84"/>
    <n v="82"/>
    <n v="85"/>
    <n v="255"/>
    <s v="Pass"/>
    <s v="Excellent"/>
    <n v="85"/>
  </r>
  <r>
    <x v="131"/>
    <s v="male"/>
    <s v="group C"/>
    <s v="some high school"/>
    <s v="free/reduced"/>
    <s v="completed"/>
    <n v="53"/>
    <n v="37"/>
    <n v="40"/>
    <n v="43.333333333333336"/>
    <n v="130"/>
    <s v="Fail"/>
    <s v="Poor"/>
    <n v="43.3"/>
  </r>
  <r>
    <x v="132"/>
    <s v="male"/>
    <s v="group E"/>
    <s v="some college"/>
    <s v="free/reduced"/>
    <s v="completed"/>
    <n v="87"/>
    <n v="74"/>
    <n v="70"/>
    <n v="77"/>
    <n v="231"/>
    <s v="Pass"/>
    <s v="Good"/>
    <n v="77"/>
  </r>
  <r>
    <x v="133"/>
    <s v="female"/>
    <s v="group C"/>
    <s v="some college"/>
    <s v="standard"/>
    <s v="completed"/>
    <n v="75"/>
    <n v="81"/>
    <n v="84"/>
    <n v="80"/>
    <n v="240"/>
    <s v="Pass"/>
    <s v="Good"/>
    <n v="80"/>
  </r>
  <r>
    <x v="134"/>
    <s v="male"/>
    <s v="group D"/>
    <s v="bachelor's degree"/>
    <s v="free/reduced"/>
    <s v="completed"/>
    <n v="74"/>
    <n v="79"/>
    <n v="75"/>
    <n v="76"/>
    <n v="228"/>
    <s v="Pass"/>
    <s v="Good"/>
    <n v="76"/>
  </r>
  <r>
    <x v="135"/>
    <s v="male"/>
    <s v="group C"/>
    <s v="bachelor's degree"/>
    <s v="standard"/>
    <s v="none"/>
    <n v="58"/>
    <n v="55"/>
    <n v="48"/>
    <n v="53.666666666666664"/>
    <n v="161"/>
    <s v="Pass"/>
    <s v="Average"/>
    <n v="53.7"/>
  </r>
  <r>
    <x v="136"/>
    <s v="male"/>
    <s v="group B"/>
    <s v="some high school"/>
    <s v="standard"/>
    <s v="completed"/>
    <n v="51"/>
    <n v="54"/>
    <n v="41"/>
    <n v="48.666666666666664"/>
    <n v="146"/>
    <s v="Fail"/>
    <s v="Poor"/>
    <n v="48.7"/>
  </r>
  <r>
    <x v="137"/>
    <s v="male"/>
    <s v="group E"/>
    <s v="high school"/>
    <s v="standard"/>
    <s v="none"/>
    <n v="70"/>
    <n v="55"/>
    <n v="56"/>
    <n v="60.333333333333336"/>
    <n v="181"/>
    <s v="Pass"/>
    <s v="Average"/>
    <n v="60.3"/>
  </r>
  <r>
    <x v="138"/>
    <s v="female"/>
    <s v="group C"/>
    <s v="associate's degree"/>
    <s v="standard"/>
    <s v="none"/>
    <n v="59"/>
    <n v="66"/>
    <n v="67"/>
    <n v="64"/>
    <n v="192"/>
    <s v="Pass"/>
    <s v="Average"/>
    <n v="64"/>
  </r>
  <r>
    <x v="139"/>
    <s v="male"/>
    <s v="group D"/>
    <s v="some college"/>
    <s v="standard"/>
    <s v="completed"/>
    <n v="71"/>
    <n v="61"/>
    <n v="69"/>
    <n v="67"/>
    <n v="201"/>
    <s v="Pass"/>
    <s v="Average"/>
    <n v="67"/>
  </r>
  <r>
    <x v="140"/>
    <s v="female"/>
    <s v="group D"/>
    <s v="some high school"/>
    <s v="standard"/>
    <s v="none"/>
    <n v="76"/>
    <n v="72"/>
    <n v="71"/>
    <n v="73"/>
    <n v="219"/>
    <s v="Pass"/>
    <s v="Good"/>
    <n v="73"/>
  </r>
  <r>
    <x v="141"/>
    <s v="female"/>
    <s v="group C"/>
    <s v="some college"/>
    <s v="free/reduced"/>
    <s v="none"/>
    <n v="59"/>
    <n v="62"/>
    <n v="64"/>
    <n v="61.666666666666664"/>
    <n v="185"/>
    <s v="Pass"/>
    <s v="Average"/>
    <n v="61.7"/>
  </r>
  <r>
    <x v="142"/>
    <s v="female"/>
    <s v="group E"/>
    <s v="some college"/>
    <s v="free/reduced"/>
    <s v="completed"/>
    <n v="42"/>
    <n v="55"/>
    <n v="54"/>
    <n v="50.333333333333336"/>
    <n v="151"/>
    <s v="Pass"/>
    <s v="Average"/>
    <n v="50.3"/>
  </r>
  <r>
    <x v="143"/>
    <s v="male"/>
    <s v="group A"/>
    <s v="high school"/>
    <s v="standard"/>
    <s v="none"/>
    <n v="57"/>
    <n v="43"/>
    <n v="47"/>
    <n v="49"/>
    <n v="147"/>
    <s v="Fail"/>
    <s v="Poor"/>
    <n v="49"/>
  </r>
  <r>
    <x v="144"/>
    <s v="male"/>
    <s v="group D"/>
    <s v="some college"/>
    <s v="standard"/>
    <s v="none"/>
    <n v="88"/>
    <n v="73"/>
    <n v="78"/>
    <n v="79.666666666666671"/>
    <n v="239"/>
    <s v="Pass"/>
    <s v="Good"/>
    <n v="79.7"/>
  </r>
  <r>
    <x v="145"/>
    <s v="female"/>
    <s v="group C"/>
    <s v="some college"/>
    <s v="free/reduced"/>
    <s v="none"/>
    <n v="22"/>
    <n v="39"/>
    <n v="33"/>
    <n v="31.333333333333332"/>
    <n v="94"/>
    <s v="Fail"/>
    <s v="Poor"/>
    <n v="31.3"/>
  </r>
  <r>
    <x v="146"/>
    <s v="male"/>
    <s v="group B"/>
    <s v="some high school"/>
    <s v="standard"/>
    <s v="none"/>
    <n v="88"/>
    <n v="84"/>
    <n v="75"/>
    <n v="82.333333333333329"/>
    <n v="247"/>
    <s v="Pass"/>
    <s v="Good"/>
    <n v="82.3"/>
  </r>
  <r>
    <x v="147"/>
    <s v="male"/>
    <s v="group C"/>
    <s v="associate's degree"/>
    <s v="free/reduced"/>
    <s v="none"/>
    <n v="73"/>
    <n v="68"/>
    <n v="66"/>
    <n v="69"/>
    <n v="207"/>
    <s v="Pass"/>
    <s v="Average"/>
    <n v="69"/>
  </r>
  <r>
    <x v="148"/>
    <s v="female"/>
    <s v="group D"/>
    <s v="bachelor's degree"/>
    <s v="standard"/>
    <s v="completed"/>
    <n v="68"/>
    <n v="75"/>
    <n v="81"/>
    <n v="74.666666666666671"/>
    <n v="224"/>
    <s v="Pass"/>
    <s v="Good"/>
    <n v="74.7"/>
  </r>
  <r>
    <x v="149"/>
    <s v="male"/>
    <s v="group E"/>
    <s v="associate's degree"/>
    <s v="free/reduced"/>
    <s v="completed"/>
    <n v="100"/>
    <n v="100"/>
    <n v="93"/>
    <n v="97.666666666666671"/>
    <n v="293"/>
    <s v="Pass"/>
    <s v="Excellent"/>
    <n v="97.7"/>
  </r>
  <r>
    <x v="150"/>
    <s v="male"/>
    <s v="group A"/>
    <s v="some high school"/>
    <s v="standard"/>
    <s v="completed"/>
    <n v="62"/>
    <n v="67"/>
    <n v="69"/>
    <n v="66"/>
    <n v="198"/>
    <s v="Pass"/>
    <s v="Average"/>
    <n v="66"/>
  </r>
  <r>
    <x v="151"/>
    <s v="male"/>
    <s v="group A"/>
    <s v="bachelor's degree"/>
    <s v="standard"/>
    <s v="none"/>
    <n v="77"/>
    <n v="67"/>
    <n v="68"/>
    <n v="70.666666666666671"/>
    <n v="212"/>
    <s v="Pass"/>
    <s v="Good"/>
    <n v="70.7"/>
  </r>
  <r>
    <x v="152"/>
    <s v="female"/>
    <s v="group B"/>
    <s v="associate's degree"/>
    <s v="standard"/>
    <s v="completed"/>
    <n v="59"/>
    <n v="70"/>
    <n v="66"/>
    <n v="65"/>
    <n v="195"/>
    <s v="Pass"/>
    <s v="Average"/>
    <n v="65"/>
  </r>
  <r>
    <x v="153"/>
    <s v="male"/>
    <s v="group D"/>
    <s v="bachelor's degree"/>
    <s v="standard"/>
    <s v="none"/>
    <n v="54"/>
    <n v="49"/>
    <n v="47"/>
    <n v="50"/>
    <n v="150"/>
    <s v="Pass"/>
    <s v="Average"/>
    <n v="50"/>
  </r>
  <r>
    <x v="154"/>
    <s v="male"/>
    <s v="group D"/>
    <s v="some high school"/>
    <s v="standard"/>
    <s v="none"/>
    <n v="62"/>
    <n v="67"/>
    <n v="61"/>
    <n v="63.333333333333336"/>
    <n v="190"/>
    <s v="Pass"/>
    <s v="Average"/>
    <n v="63.3"/>
  </r>
  <r>
    <x v="155"/>
    <s v="female"/>
    <s v="group C"/>
    <s v="some college"/>
    <s v="standard"/>
    <s v="completed"/>
    <n v="70"/>
    <n v="89"/>
    <n v="88"/>
    <n v="82.333333333333329"/>
    <n v="247"/>
    <s v="Pass"/>
    <s v="Good"/>
    <n v="82.3"/>
  </r>
  <r>
    <x v="156"/>
    <s v="female"/>
    <s v="group E"/>
    <s v="high school"/>
    <s v="free/reduced"/>
    <s v="completed"/>
    <n v="66"/>
    <n v="74"/>
    <n v="78"/>
    <n v="72.666666666666671"/>
    <n v="218"/>
    <s v="Pass"/>
    <s v="Good"/>
    <n v="72.7"/>
  </r>
  <r>
    <x v="157"/>
    <s v="male"/>
    <s v="group B"/>
    <s v="some college"/>
    <s v="free/reduced"/>
    <s v="none"/>
    <n v="60"/>
    <n v="60"/>
    <n v="60"/>
    <n v="60"/>
    <n v="180"/>
    <s v="Pass"/>
    <s v="Average"/>
    <n v="60"/>
  </r>
  <r>
    <x v="158"/>
    <s v="female"/>
    <s v="group B"/>
    <s v="associate's degree"/>
    <s v="standard"/>
    <s v="completed"/>
    <n v="61"/>
    <n v="86"/>
    <n v="87"/>
    <n v="78"/>
    <n v="234"/>
    <s v="Pass"/>
    <s v="Good"/>
    <n v="78"/>
  </r>
  <r>
    <x v="159"/>
    <s v="male"/>
    <s v="group D"/>
    <s v="associate's degree"/>
    <s v="free/reduced"/>
    <s v="none"/>
    <n v="66"/>
    <n v="62"/>
    <n v="64"/>
    <n v="64"/>
    <n v="192"/>
    <s v="Pass"/>
    <s v="Average"/>
    <n v="64"/>
  </r>
  <r>
    <x v="160"/>
    <s v="male"/>
    <s v="group B"/>
    <s v="associate's degree"/>
    <s v="free/reduced"/>
    <s v="completed"/>
    <n v="82"/>
    <n v="78"/>
    <n v="74"/>
    <n v="78"/>
    <n v="234"/>
    <s v="Pass"/>
    <s v="Good"/>
    <n v="78"/>
  </r>
  <r>
    <x v="161"/>
    <s v="female"/>
    <s v="group E"/>
    <s v="some college"/>
    <s v="free/reduced"/>
    <s v="completed"/>
    <n v="75"/>
    <n v="88"/>
    <n v="85"/>
    <n v="82.666666666666671"/>
    <n v="248"/>
    <s v="Pass"/>
    <s v="Good"/>
    <n v="82.7"/>
  </r>
  <r>
    <x v="162"/>
    <s v="male"/>
    <s v="group B"/>
    <s v="master's degree"/>
    <s v="free/reduced"/>
    <s v="none"/>
    <n v="49"/>
    <n v="53"/>
    <n v="52"/>
    <n v="51.333333333333336"/>
    <n v="154"/>
    <s v="Pass"/>
    <s v="Average"/>
    <n v="51.3"/>
  </r>
  <r>
    <x v="163"/>
    <s v="male"/>
    <s v="group C"/>
    <s v="high school"/>
    <s v="standard"/>
    <s v="none"/>
    <n v="52"/>
    <n v="53"/>
    <n v="49"/>
    <n v="51.333333333333336"/>
    <n v="154"/>
    <s v="Pass"/>
    <s v="Average"/>
    <n v="51.3"/>
  </r>
  <r>
    <x v="164"/>
    <s v="female"/>
    <s v="group E"/>
    <s v="master's degree"/>
    <s v="standard"/>
    <s v="none"/>
    <n v="81"/>
    <n v="92"/>
    <n v="91"/>
    <n v="88"/>
    <n v="264"/>
    <s v="Pass"/>
    <s v="Excellent"/>
    <n v="88"/>
  </r>
  <r>
    <x v="165"/>
    <s v="female"/>
    <s v="group C"/>
    <s v="bachelor's degree"/>
    <s v="standard"/>
    <s v="completed"/>
    <n v="96"/>
    <n v="100"/>
    <n v="100"/>
    <n v="98.666666666666671"/>
    <n v="296"/>
    <s v="Pass"/>
    <s v="Excellent"/>
    <n v="98.7"/>
  </r>
  <r>
    <x v="166"/>
    <s v="male"/>
    <s v="group C"/>
    <s v="high school"/>
    <s v="free/reduced"/>
    <s v="completed"/>
    <n v="53"/>
    <n v="51"/>
    <n v="51"/>
    <n v="51.666666666666664"/>
    <n v="155"/>
    <s v="Pass"/>
    <s v="Average"/>
    <n v="51.7"/>
  </r>
  <r>
    <x v="167"/>
    <s v="female"/>
    <s v="group B"/>
    <s v="master's degree"/>
    <s v="free/reduced"/>
    <s v="completed"/>
    <n v="58"/>
    <n v="76"/>
    <n v="78"/>
    <n v="70.666666666666671"/>
    <n v="212"/>
    <s v="Pass"/>
    <s v="Good"/>
    <n v="70.7"/>
  </r>
  <r>
    <x v="168"/>
    <s v="female"/>
    <s v="group B"/>
    <s v="high school"/>
    <s v="standard"/>
    <s v="completed"/>
    <n v="68"/>
    <n v="83"/>
    <n v="78"/>
    <n v="76.333333333333329"/>
    <n v="229"/>
    <s v="Pass"/>
    <s v="Good"/>
    <n v="76.3"/>
  </r>
  <r>
    <x v="169"/>
    <s v="female"/>
    <s v="group C"/>
    <s v="some college"/>
    <s v="free/reduced"/>
    <s v="completed"/>
    <n v="67"/>
    <n v="75"/>
    <n v="70"/>
    <n v="70.666666666666671"/>
    <n v="212"/>
    <s v="Pass"/>
    <s v="Good"/>
    <n v="70.7"/>
  </r>
  <r>
    <x v="170"/>
    <s v="male"/>
    <s v="group A"/>
    <s v="high school"/>
    <s v="standard"/>
    <s v="completed"/>
    <n v="72"/>
    <n v="73"/>
    <n v="74"/>
    <n v="73"/>
    <n v="219"/>
    <s v="Pass"/>
    <s v="Good"/>
    <n v="73"/>
  </r>
  <r>
    <x v="171"/>
    <s v="male"/>
    <s v="group E"/>
    <s v="some high school"/>
    <s v="standard"/>
    <s v="none"/>
    <n v="94"/>
    <n v="88"/>
    <n v="78"/>
    <n v="86.666666666666671"/>
    <n v="260"/>
    <s v="Pass"/>
    <s v="Excellent"/>
    <n v="86.7"/>
  </r>
  <r>
    <x v="172"/>
    <s v="female"/>
    <s v="group D"/>
    <s v="some college"/>
    <s v="standard"/>
    <s v="none"/>
    <n v="79"/>
    <n v="86"/>
    <n v="81"/>
    <n v="82"/>
    <n v="246"/>
    <s v="Pass"/>
    <s v="Good"/>
    <n v="82"/>
  </r>
  <r>
    <x v="173"/>
    <s v="female"/>
    <s v="group C"/>
    <s v="associate's degree"/>
    <s v="standard"/>
    <s v="none"/>
    <n v="63"/>
    <n v="67"/>
    <n v="70"/>
    <n v="66.666666666666671"/>
    <n v="200"/>
    <s v="Pass"/>
    <s v="Average"/>
    <n v="66.7"/>
  </r>
  <r>
    <x v="174"/>
    <s v="female"/>
    <s v="group C"/>
    <s v="bachelor's degree"/>
    <s v="free/reduced"/>
    <s v="completed"/>
    <n v="43"/>
    <n v="51"/>
    <n v="54"/>
    <n v="49.333333333333336"/>
    <n v="148"/>
    <s v="Fail"/>
    <s v="Poor"/>
    <n v="49.3"/>
  </r>
  <r>
    <x v="175"/>
    <s v="female"/>
    <s v="group C"/>
    <s v="master's degree"/>
    <s v="standard"/>
    <s v="completed"/>
    <n v="81"/>
    <n v="91"/>
    <n v="87"/>
    <n v="86.333333333333329"/>
    <n v="259"/>
    <s v="Pass"/>
    <s v="Excellent"/>
    <n v="86.3"/>
  </r>
  <r>
    <x v="176"/>
    <s v="female"/>
    <s v="group B"/>
    <s v="high school"/>
    <s v="free/reduced"/>
    <s v="completed"/>
    <n v="46"/>
    <n v="54"/>
    <n v="58"/>
    <n v="52.666666666666664"/>
    <n v="158"/>
    <s v="Pass"/>
    <s v="Average"/>
    <n v="52.7"/>
  </r>
  <r>
    <x v="177"/>
    <s v="female"/>
    <s v="group C"/>
    <s v="associate's degree"/>
    <s v="standard"/>
    <s v="completed"/>
    <n v="71"/>
    <n v="77"/>
    <n v="77"/>
    <n v="75"/>
    <n v="225"/>
    <s v="Pass"/>
    <s v="Good"/>
    <n v="75"/>
  </r>
  <r>
    <x v="178"/>
    <s v="female"/>
    <s v="group B"/>
    <s v="master's degree"/>
    <s v="free/reduced"/>
    <s v="completed"/>
    <n v="52"/>
    <n v="70"/>
    <n v="62"/>
    <n v="61.333333333333336"/>
    <n v="184"/>
    <s v="Pass"/>
    <s v="Average"/>
    <n v="61.3"/>
  </r>
  <r>
    <x v="179"/>
    <s v="female"/>
    <s v="group D"/>
    <s v="some high school"/>
    <s v="standard"/>
    <s v="completed"/>
    <n v="97"/>
    <n v="100"/>
    <n v="100"/>
    <n v="99"/>
    <n v="297"/>
    <s v="Pass"/>
    <s v="Excellent"/>
    <n v="99"/>
  </r>
  <r>
    <x v="180"/>
    <s v="male"/>
    <s v="group C"/>
    <s v="master's degree"/>
    <s v="free/reduced"/>
    <s v="completed"/>
    <n v="62"/>
    <n v="68"/>
    <n v="75"/>
    <n v="68.333333333333329"/>
    <n v="205"/>
    <s v="Pass"/>
    <s v="Average"/>
    <n v="68.3"/>
  </r>
  <r>
    <x v="181"/>
    <s v="female"/>
    <s v="group C"/>
    <s v="some college"/>
    <s v="free/reduced"/>
    <s v="none"/>
    <n v="46"/>
    <n v="64"/>
    <n v="66"/>
    <n v="58.666666666666664"/>
    <n v="176"/>
    <s v="Pass"/>
    <s v="Average"/>
    <n v="58.7"/>
  </r>
  <r>
    <x v="182"/>
    <s v="female"/>
    <s v="group E"/>
    <s v="high school"/>
    <s v="standard"/>
    <s v="none"/>
    <n v="50"/>
    <n v="50"/>
    <n v="47"/>
    <n v="49"/>
    <n v="147"/>
    <s v="Fail"/>
    <s v="Poor"/>
    <n v="49"/>
  </r>
  <r>
    <x v="183"/>
    <s v="female"/>
    <s v="group D"/>
    <s v="associate's degree"/>
    <s v="standard"/>
    <s v="none"/>
    <n v="65"/>
    <n v="69"/>
    <n v="70"/>
    <n v="68"/>
    <n v="204"/>
    <s v="Pass"/>
    <s v="Average"/>
    <n v="68"/>
  </r>
  <r>
    <x v="184"/>
    <s v="male"/>
    <s v="group C"/>
    <s v="some high school"/>
    <s v="free/reduced"/>
    <s v="completed"/>
    <n v="45"/>
    <n v="52"/>
    <n v="49"/>
    <n v="48.666666666666664"/>
    <n v="146"/>
    <s v="Fail"/>
    <s v="Poor"/>
    <n v="48.7"/>
  </r>
  <r>
    <x v="185"/>
    <s v="male"/>
    <s v="group C"/>
    <s v="associate's degree"/>
    <s v="free/reduced"/>
    <s v="completed"/>
    <n v="65"/>
    <n v="67"/>
    <n v="65"/>
    <n v="65.666666666666671"/>
    <n v="197"/>
    <s v="Pass"/>
    <s v="Average"/>
    <n v="65.7"/>
  </r>
  <r>
    <x v="186"/>
    <s v="male"/>
    <s v="group E"/>
    <s v="high school"/>
    <s v="standard"/>
    <s v="none"/>
    <n v="80"/>
    <n v="76"/>
    <n v="65"/>
    <n v="73.666666666666671"/>
    <n v="221"/>
    <s v="Pass"/>
    <s v="Good"/>
    <n v="73.7"/>
  </r>
  <r>
    <x v="187"/>
    <s v="male"/>
    <s v="group D"/>
    <s v="some high school"/>
    <s v="standard"/>
    <s v="completed"/>
    <n v="62"/>
    <n v="66"/>
    <n v="68"/>
    <n v="65.333333333333329"/>
    <n v="196"/>
    <s v="Pass"/>
    <s v="Average"/>
    <n v="65.3"/>
  </r>
  <r>
    <x v="188"/>
    <s v="male"/>
    <s v="group B"/>
    <s v="some high school"/>
    <s v="free/reduced"/>
    <s v="none"/>
    <n v="48"/>
    <n v="52"/>
    <n v="45"/>
    <n v="48.333333333333336"/>
    <n v="145"/>
    <s v="Fail"/>
    <s v="Poor"/>
    <n v="48.3"/>
  </r>
  <r>
    <x v="189"/>
    <s v="female"/>
    <s v="group C"/>
    <s v="bachelor's degree"/>
    <s v="standard"/>
    <s v="none"/>
    <n v="77"/>
    <n v="88"/>
    <n v="87"/>
    <n v="84"/>
    <n v="252"/>
    <s v="Pass"/>
    <s v="Good"/>
    <n v="84"/>
  </r>
  <r>
    <x v="190"/>
    <s v="female"/>
    <s v="group E"/>
    <s v="associate's degree"/>
    <s v="standard"/>
    <s v="none"/>
    <n v="66"/>
    <n v="65"/>
    <n v="69"/>
    <n v="66.666666666666671"/>
    <n v="200"/>
    <s v="Pass"/>
    <s v="Average"/>
    <n v="66.7"/>
  </r>
  <r>
    <x v="191"/>
    <s v="male"/>
    <s v="group D"/>
    <s v="some college"/>
    <s v="standard"/>
    <s v="completed"/>
    <n v="76"/>
    <n v="83"/>
    <n v="79"/>
    <n v="79.333333333333329"/>
    <n v="238"/>
    <s v="Pass"/>
    <s v="Good"/>
    <n v="79.3"/>
  </r>
  <r>
    <x v="192"/>
    <s v="female"/>
    <s v="group B"/>
    <s v="some high school"/>
    <s v="standard"/>
    <s v="none"/>
    <n v="62"/>
    <n v="64"/>
    <n v="66"/>
    <n v="64"/>
    <n v="192"/>
    <s v="Pass"/>
    <s v="Average"/>
    <n v="64"/>
  </r>
  <r>
    <x v="193"/>
    <s v="male"/>
    <s v="group D"/>
    <s v="some college"/>
    <s v="standard"/>
    <s v="completed"/>
    <n v="77"/>
    <n v="62"/>
    <n v="62"/>
    <n v="67"/>
    <n v="201"/>
    <s v="Pass"/>
    <s v="Average"/>
    <n v="67"/>
  </r>
  <r>
    <x v="194"/>
    <s v="female"/>
    <s v="group C"/>
    <s v="master's degree"/>
    <s v="standard"/>
    <s v="completed"/>
    <n v="69"/>
    <n v="84"/>
    <n v="85"/>
    <n v="79.333333333333329"/>
    <n v="238"/>
    <s v="Pass"/>
    <s v="Good"/>
    <n v="79.3"/>
  </r>
  <r>
    <x v="195"/>
    <s v="male"/>
    <s v="group D"/>
    <s v="associate's degree"/>
    <s v="standard"/>
    <s v="none"/>
    <n v="61"/>
    <n v="55"/>
    <n v="52"/>
    <n v="56"/>
    <n v="168"/>
    <s v="Pass"/>
    <s v="Average"/>
    <n v="56"/>
  </r>
  <r>
    <x v="196"/>
    <s v="male"/>
    <s v="group C"/>
    <s v="some high school"/>
    <s v="free/reduced"/>
    <s v="completed"/>
    <n v="59"/>
    <n v="69"/>
    <n v="65"/>
    <n v="64.333333333333329"/>
    <n v="193"/>
    <s v="Pass"/>
    <s v="Average"/>
    <n v="64.3"/>
  </r>
  <r>
    <x v="197"/>
    <s v="male"/>
    <s v="group E"/>
    <s v="high school"/>
    <s v="free/reduced"/>
    <s v="none"/>
    <n v="55"/>
    <n v="56"/>
    <n v="51"/>
    <n v="54"/>
    <n v="162"/>
    <s v="Pass"/>
    <s v="Average"/>
    <n v="54"/>
  </r>
  <r>
    <x v="198"/>
    <s v="female"/>
    <s v="group B"/>
    <s v="some college"/>
    <s v="free/reduced"/>
    <s v="none"/>
    <n v="45"/>
    <n v="53"/>
    <n v="55"/>
    <n v="51"/>
    <n v="153"/>
    <s v="Pass"/>
    <s v="Average"/>
    <n v="51"/>
  </r>
  <r>
    <x v="199"/>
    <s v="female"/>
    <s v="group B"/>
    <s v="bachelor's degree"/>
    <s v="free/reduced"/>
    <s v="none"/>
    <n v="78"/>
    <n v="79"/>
    <n v="76"/>
    <n v="77.666666666666671"/>
    <n v="233"/>
    <s v="Pass"/>
    <s v="Good"/>
    <n v="77.7"/>
  </r>
  <r>
    <x v="200"/>
    <s v="female"/>
    <s v="group C"/>
    <s v="associate's degree"/>
    <s v="standard"/>
    <s v="completed"/>
    <n v="67"/>
    <n v="84"/>
    <n v="86"/>
    <n v="79"/>
    <n v="237"/>
    <s v="Pass"/>
    <s v="Good"/>
    <n v="79"/>
  </r>
  <r>
    <x v="201"/>
    <s v="female"/>
    <s v="group D"/>
    <s v="some college"/>
    <s v="free/reduced"/>
    <s v="none"/>
    <n v="65"/>
    <n v="81"/>
    <n v="77"/>
    <n v="74.333333333333329"/>
    <n v="223"/>
    <s v="Pass"/>
    <s v="Good"/>
    <n v="74.3"/>
  </r>
  <r>
    <x v="202"/>
    <s v="male"/>
    <s v="group C"/>
    <s v="associate's degree"/>
    <s v="standard"/>
    <s v="none"/>
    <n v="69"/>
    <n v="77"/>
    <n v="69"/>
    <n v="71.666666666666671"/>
    <n v="215"/>
    <s v="Pass"/>
    <s v="Good"/>
    <n v="71.7"/>
  </r>
  <r>
    <x v="203"/>
    <s v="female"/>
    <s v="group B"/>
    <s v="associate's degree"/>
    <s v="standard"/>
    <s v="none"/>
    <n v="57"/>
    <n v="69"/>
    <n v="68"/>
    <n v="64.666666666666671"/>
    <n v="194"/>
    <s v="Pass"/>
    <s v="Average"/>
    <n v="64.7"/>
  </r>
  <r>
    <x v="204"/>
    <s v="male"/>
    <s v="group C"/>
    <s v="some college"/>
    <s v="standard"/>
    <s v="none"/>
    <n v="59"/>
    <n v="41"/>
    <n v="42"/>
    <n v="47.333333333333336"/>
    <n v="142"/>
    <s v="Fail"/>
    <s v="Poor"/>
    <n v="47.3"/>
  </r>
  <r>
    <x v="205"/>
    <s v="male"/>
    <s v="group D"/>
    <s v="some high school"/>
    <s v="standard"/>
    <s v="completed"/>
    <n v="74"/>
    <n v="71"/>
    <n v="78"/>
    <n v="74.333333333333329"/>
    <n v="223"/>
    <s v="Pass"/>
    <s v="Good"/>
    <n v="74.3"/>
  </r>
  <r>
    <x v="206"/>
    <s v="male"/>
    <s v="group E"/>
    <s v="bachelor's degree"/>
    <s v="standard"/>
    <s v="none"/>
    <n v="82"/>
    <n v="62"/>
    <n v="62"/>
    <n v="68.666666666666671"/>
    <n v="206"/>
    <s v="Pass"/>
    <s v="Average"/>
    <n v="68.7"/>
  </r>
  <r>
    <x v="207"/>
    <s v="male"/>
    <s v="group E"/>
    <s v="high school"/>
    <s v="standard"/>
    <s v="completed"/>
    <n v="81"/>
    <n v="80"/>
    <n v="76"/>
    <n v="79"/>
    <n v="237"/>
    <s v="Pass"/>
    <s v="Good"/>
    <n v="79"/>
  </r>
  <r>
    <x v="208"/>
    <s v="female"/>
    <s v="group B"/>
    <s v="some college"/>
    <s v="free/reduced"/>
    <s v="none"/>
    <n v="74"/>
    <n v="81"/>
    <n v="76"/>
    <n v="77"/>
    <n v="231"/>
    <s v="Pass"/>
    <s v="Good"/>
    <n v="77"/>
  </r>
  <r>
    <x v="209"/>
    <s v="female"/>
    <s v="group B"/>
    <s v="some college"/>
    <s v="free/reduced"/>
    <s v="none"/>
    <n v="58"/>
    <n v="61"/>
    <n v="66"/>
    <n v="61.666666666666664"/>
    <n v="185"/>
    <s v="Pass"/>
    <s v="Average"/>
    <n v="61.7"/>
  </r>
  <r>
    <x v="210"/>
    <s v="male"/>
    <s v="group D"/>
    <s v="some high school"/>
    <s v="free/reduced"/>
    <s v="completed"/>
    <n v="80"/>
    <n v="79"/>
    <n v="79"/>
    <n v="79.333333333333329"/>
    <n v="238"/>
    <s v="Pass"/>
    <s v="Good"/>
    <n v="79.3"/>
  </r>
  <r>
    <x v="211"/>
    <s v="male"/>
    <s v="group C"/>
    <s v="some college"/>
    <s v="free/reduced"/>
    <s v="none"/>
    <n v="35"/>
    <n v="28"/>
    <n v="27"/>
    <n v="30"/>
    <n v="90"/>
    <s v="Fail"/>
    <s v="Poor"/>
    <n v="30"/>
  </r>
  <r>
    <x v="212"/>
    <s v="female"/>
    <s v="group C"/>
    <s v="high school"/>
    <s v="free/reduced"/>
    <s v="none"/>
    <n v="42"/>
    <n v="62"/>
    <n v="60"/>
    <n v="54.666666666666664"/>
    <n v="164"/>
    <s v="Pass"/>
    <s v="Average"/>
    <n v="54.7"/>
  </r>
  <r>
    <x v="213"/>
    <s v="male"/>
    <s v="group C"/>
    <s v="associate's degree"/>
    <s v="free/reduced"/>
    <s v="completed"/>
    <n v="60"/>
    <n v="51"/>
    <n v="56"/>
    <n v="55.666666666666664"/>
    <n v="167"/>
    <s v="Pass"/>
    <s v="Average"/>
    <n v="55.7"/>
  </r>
  <r>
    <x v="214"/>
    <s v="male"/>
    <s v="group E"/>
    <s v="high school"/>
    <s v="standard"/>
    <s v="completed"/>
    <n v="87"/>
    <n v="91"/>
    <n v="81"/>
    <n v="86.333333333333329"/>
    <n v="259"/>
    <s v="Pass"/>
    <s v="Excellent"/>
    <n v="86.3"/>
  </r>
  <r>
    <x v="215"/>
    <s v="male"/>
    <s v="group B"/>
    <s v="some high school"/>
    <s v="standard"/>
    <s v="completed"/>
    <n v="84"/>
    <n v="83"/>
    <n v="75"/>
    <n v="80.666666666666671"/>
    <n v="242"/>
    <s v="Pass"/>
    <s v="Good"/>
    <n v="80.7"/>
  </r>
  <r>
    <x v="216"/>
    <s v="female"/>
    <s v="group E"/>
    <s v="associate's degree"/>
    <s v="free/reduced"/>
    <s v="completed"/>
    <n v="83"/>
    <n v="86"/>
    <n v="88"/>
    <n v="85.666666666666671"/>
    <n v="257"/>
    <s v="Pass"/>
    <s v="Excellent"/>
    <n v="85.7"/>
  </r>
  <r>
    <x v="217"/>
    <s v="female"/>
    <s v="group C"/>
    <s v="high school"/>
    <s v="free/reduced"/>
    <s v="none"/>
    <n v="34"/>
    <n v="42"/>
    <n v="39"/>
    <n v="38.333333333333336"/>
    <n v="115"/>
    <s v="Fail"/>
    <s v="Poor"/>
    <n v="38.299999999999997"/>
  </r>
  <r>
    <x v="218"/>
    <s v="male"/>
    <s v="group B"/>
    <s v="high school"/>
    <s v="free/reduced"/>
    <s v="none"/>
    <n v="66"/>
    <n v="77"/>
    <n v="70"/>
    <n v="71"/>
    <n v="213"/>
    <s v="Pass"/>
    <s v="Good"/>
    <n v="71"/>
  </r>
  <r>
    <x v="219"/>
    <s v="male"/>
    <s v="group B"/>
    <s v="some high school"/>
    <s v="standard"/>
    <s v="completed"/>
    <n v="61"/>
    <n v="56"/>
    <n v="56"/>
    <n v="57.666666666666664"/>
    <n v="173"/>
    <s v="Pass"/>
    <s v="Average"/>
    <n v="57.7"/>
  </r>
  <r>
    <x v="220"/>
    <s v="female"/>
    <s v="group D"/>
    <s v="high school"/>
    <s v="standard"/>
    <s v="completed"/>
    <n v="56"/>
    <n v="68"/>
    <n v="74"/>
    <n v="66"/>
    <n v="198"/>
    <s v="Pass"/>
    <s v="Average"/>
    <n v="66"/>
  </r>
  <r>
    <x v="221"/>
    <s v="male"/>
    <s v="group B"/>
    <s v="associate's degree"/>
    <s v="standard"/>
    <s v="none"/>
    <n v="87"/>
    <n v="85"/>
    <n v="73"/>
    <n v="81.666666666666671"/>
    <n v="245"/>
    <s v="Pass"/>
    <s v="Good"/>
    <n v="81.7"/>
  </r>
  <r>
    <x v="222"/>
    <s v="female"/>
    <s v="group C"/>
    <s v="some high school"/>
    <s v="free/reduced"/>
    <s v="none"/>
    <n v="55"/>
    <n v="65"/>
    <n v="62"/>
    <n v="60.666666666666664"/>
    <n v="182"/>
    <s v="Pass"/>
    <s v="Average"/>
    <n v="60.7"/>
  </r>
  <r>
    <x v="223"/>
    <s v="male"/>
    <s v="group D"/>
    <s v="some high school"/>
    <s v="standard"/>
    <s v="none"/>
    <n v="86"/>
    <n v="80"/>
    <n v="75"/>
    <n v="80.333333333333329"/>
    <n v="241"/>
    <s v="Pass"/>
    <s v="Good"/>
    <n v="80.3"/>
  </r>
  <r>
    <x v="224"/>
    <s v="female"/>
    <s v="group B"/>
    <s v="associate's degree"/>
    <s v="standard"/>
    <s v="completed"/>
    <n v="52"/>
    <n v="66"/>
    <n v="73"/>
    <n v="63.666666666666664"/>
    <n v="191"/>
    <s v="Pass"/>
    <s v="Average"/>
    <n v="63.7"/>
  </r>
  <r>
    <x v="225"/>
    <s v="female"/>
    <s v="group E"/>
    <s v="master's degree"/>
    <s v="free/reduced"/>
    <s v="none"/>
    <n v="45"/>
    <n v="56"/>
    <n v="54"/>
    <n v="51.666666666666664"/>
    <n v="155"/>
    <s v="Pass"/>
    <s v="Average"/>
    <n v="51.7"/>
  </r>
  <r>
    <x v="226"/>
    <s v="female"/>
    <s v="group C"/>
    <s v="some college"/>
    <s v="standard"/>
    <s v="none"/>
    <n v="72"/>
    <n v="72"/>
    <n v="71"/>
    <n v="71.666666666666671"/>
    <n v="215"/>
    <s v="Pass"/>
    <s v="Good"/>
    <n v="71.7"/>
  </r>
  <r>
    <x v="227"/>
    <s v="male"/>
    <s v="group D"/>
    <s v="high school"/>
    <s v="standard"/>
    <s v="none"/>
    <n v="57"/>
    <n v="50"/>
    <n v="54"/>
    <n v="53.666666666666664"/>
    <n v="161"/>
    <s v="Pass"/>
    <s v="Average"/>
    <n v="53.7"/>
  </r>
  <r>
    <x v="228"/>
    <s v="male"/>
    <s v="group A"/>
    <s v="some high school"/>
    <s v="free/reduced"/>
    <s v="none"/>
    <n v="68"/>
    <n v="72"/>
    <n v="64"/>
    <n v="68"/>
    <n v="204"/>
    <s v="Pass"/>
    <s v="Average"/>
    <n v="68"/>
  </r>
  <r>
    <x v="229"/>
    <s v="female"/>
    <s v="group C"/>
    <s v="some college"/>
    <s v="standard"/>
    <s v="completed"/>
    <n v="88"/>
    <n v="95"/>
    <n v="94"/>
    <n v="92.333333333333329"/>
    <n v="277"/>
    <s v="Pass"/>
    <s v="Excellent"/>
    <n v="92.3"/>
  </r>
  <r>
    <x v="230"/>
    <s v="male"/>
    <s v="group D"/>
    <s v="some college"/>
    <s v="standard"/>
    <s v="none"/>
    <n v="76"/>
    <n v="64"/>
    <n v="66"/>
    <n v="68.666666666666671"/>
    <n v="206"/>
    <s v="Pass"/>
    <s v="Average"/>
    <n v="68.7"/>
  </r>
  <r>
    <x v="231"/>
    <s v="male"/>
    <s v="group C"/>
    <s v="associate's degree"/>
    <s v="standard"/>
    <s v="none"/>
    <n v="46"/>
    <n v="43"/>
    <n v="42"/>
    <n v="43.666666666666664"/>
    <n v="131"/>
    <s v="Fail"/>
    <s v="Poor"/>
    <n v="43.7"/>
  </r>
  <r>
    <x v="232"/>
    <s v="female"/>
    <s v="group B"/>
    <s v="bachelor's degree"/>
    <s v="standard"/>
    <s v="none"/>
    <n v="67"/>
    <n v="86"/>
    <n v="83"/>
    <n v="78.666666666666671"/>
    <n v="236"/>
    <s v="Pass"/>
    <s v="Good"/>
    <n v="78.7"/>
  </r>
  <r>
    <x v="233"/>
    <s v="male"/>
    <s v="group E"/>
    <s v="some high school"/>
    <s v="standard"/>
    <s v="none"/>
    <n v="92"/>
    <n v="87"/>
    <n v="78"/>
    <n v="85.666666666666671"/>
    <n v="257"/>
    <s v="Pass"/>
    <s v="Excellent"/>
    <n v="85.7"/>
  </r>
  <r>
    <x v="234"/>
    <s v="male"/>
    <s v="group C"/>
    <s v="bachelor's degree"/>
    <s v="standard"/>
    <s v="completed"/>
    <n v="83"/>
    <n v="82"/>
    <n v="84"/>
    <n v="83"/>
    <n v="249"/>
    <s v="Pass"/>
    <s v="Good"/>
    <n v="83"/>
  </r>
  <r>
    <x v="235"/>
    <s v="male"/>
    <s v="group D"/>
    <s v="associate's degree"/>
    <s v="standard"/>
    <s v="none"/>
    <n v="80"/>
    <n v="75"/>
    <n v="77"/>
    <n v="77.333333333333329"/>
    <n v="232"/>
    <s v="Pass"/>
    <s v="Good"/>
    <n v="77.3"/>
  </r>
  <r>
    <x v="236"/>
    <s v="male"/>
    <s v="group D"/>
    <s v="bachelor's degree"/>
    <s v="free/reduced"/>
    <s v="none"/>
    <n v="63"/>
    <n v="66"/>
    <n v="67"/>
    <n v="65.333333333333329"/>
    <n v="196"/>
    <s v="Pass"/>
    <s v="Average"/>
    <n v="65.3"/>
  </r>
  <r>
    <x v="237"/>
    <s v="female"/>
    <s v="group D"/>
    <s v="some high school"/>
    <s v="standard"/>
    <s v="completed"/>
    <n v="64"/>
    <n v="60"/>
    <n v="74"/>
    <n v="66"/>
    <n v="198"/>
    <s v="Pass"/>
    <s v="Average"/>
    <n v="66"/>
  </r>
  <r>
    <x v="238"/>
    <s v="male"/>
    <s v="group B"/>
    <s v="some college"/>
    <s v="standard"/>
    <s v="none"/>
    <n v="54"/>
    <n v="52"/>
    <n v="51"/>
    <n v="52.333333333333336"/>
    <n v="157"/>
    <s v="Pass"/>
    <s v="Average"/>
    <n v="52.3"/>
  </r>
  <r>
    <x v="239"/>
    <s v="male"/>
    <s v="group C"/>
    <s v="associate's degree"/>
    <s v="standard"/>
    <s v="none"/>
    <n v="84"/>
    <n v="80"/>
    <n v="80"/>
    <n v="81.333333333333329"/>
    <n v="244"/>
    <s v="Pass"/>
    <s v="Good"/>
    <n v="81.3"/>
  </r>
  <r>
    <x v="240"/>
    <s v="male"/>
    <s v="group D"/>
    <s v="high school"/>
    <s v="free/reduced"/>
    <s v="completed"/>
    <n v="73"/>
    <n v="68"/>
    <n v="66"/>
    <n v="69"/>
    <n v="207"/>
    <s v="Pass"/>
    <s v="Average"/>
    <n v="69"/>
  </r>
  <r>
    <x v="241"/>
    <s v="female"/>
    <s v="group E"/>
    <s v="bachelor's degree"/>
    <s v="standard"/>
    <s v="none"/>
    <n v="80"/>
    <n v="83"/>
    <n v="83"/>
    <n v="82"/>
    <n v="246"/>
    <s v="Pass"/>
    <s v="Good"/>
    <n v="82"/>
  </r>
  <r>
    <x v="242"/>
    <s v="female"/>
    <s v="group D"/>
    <s v="high school"/>
    <s v="standard"/>
    <s v="none"/>
    <n v="56"/>
    <n v="52"/>
    <n v="55"/>
    <n v="54.333333333333336"/>
    <n v="163"/>
    <s v="Pass"/>
    <s v="Average"/>
    <n v="54.3"/>
  </r>
  <r>
    <x v="243"/>
    <s v="male"/>
    <s v="group E"/>
    <s v="some college"/>
    <s v="standard"/>
    <s v="none"/>
    <n v="59"/>
    <n v="51"/>
    <n v="43"/>
    <n v="51"/>
    <n v="153"/>
    <s v="Pass"/>
    <s v="Average"/>
    <n v="51"/>
  </r>
  <r>
    <x v="244"/>
    <s v="male"/>
    <s v="group D"/>
    <s v="some high school"/>
    <s v="standard"/>
    <s v="none"/>
    <n v="75"/>
    <n v="74"/>
    <n v="69"/>
    <n v="72.666666666666671"/>
    <n v="218"/>
    <s v="Pass"/>
    <s v="Good"/>
    <n v="72.7"/>
  </r>
  <r>
    <x v="245"/>
    <s v="male"/>
    <s v="group C"/>
    <s v="associate's degree"/>
    <s v="standard"/>
    <s v="none"/>
    <n v="85"/>
    <n v="76"/>
    <n v="71"/>
    <n v="77.333333333333329"/>
    <n v="232"/>
    <s v="Pass"/>
    <s v="Good"/>
    <n v="77.3"/>
  </r>
  <r>
    <x v="246"/>
    <s v="male"/>
    <s v="group E"/>
    <s v="associate's degree"/>
    <s v="standard"/>
    <s v="none"/>
    <n v="89"/>
    <n v="76"/>
    <n v="74"/>
    <n v="79.666666666666671"/>
    <n v="239"/>
    <s v="Pass"/>
    <s v="Good"/>
    <n v="79.7"/>
  </r>
  <r>
    <x v="247"/>
    <s v="female"/>
    <s v="group B"/>
    <s v="high school"/>
    <s v="standard"/>
    <s v="completed"/>
    <n v="58"/>
    <n v="70"/>
    <n v="68"/>
    <n v="65.333333333333329"/>
    <n v="196"/>
    <s v="Pass"/>
    <s v="Average"/>
    <n v="65.3"/>
  </r>
  <r>
    <x v="248"/>
    <s v="female"/>
    <s v="group B"/>
    <s v="high school"/>
    <s v="standard"/>
    <s v="none"/>
    <n v="65"/>
    <n v="64"/>
    <n v="62"/>
    <n v="63.666666666666664"/>
    <n v="191"/>
    <s v="Pass"/>
    <s v="Average"/>
    <n v="63.7"/>
  </r>
  <r>
    <x v="249"/>
    <s v="male"/>
    <s v="group C"/>
    <s v="high school"/>
    <s v="standard"/>
    <s v="none"/>
    <n v="68"/>
    <n v="60"/>
    <n v="53"/>
    <n v="60.333333333333336"/>
    <n v="181"/>
    <s v="Pass"/>
    <s v="Average"/>
    <n v="60.3"/>
  </r>
  <r>
    <x v="250"/>
    <s v="male"/>
    <s v="group A"/>
    <s v="some high school"/>
    <s v="standard"/>
    <s v="completed"/>
    <n v="47"/>
    <n v="49"/>
    <n v="49"/>
    <n v="48.333333333333336"/>
    <n v="145"/>
    <s v="Fail"/>
    <s v="Poor"/>
    <n v="48.3"/>
  </r>
  <r>
    <x v="251"/>
    <s v="female"/>
    <s v="group D"/>
    <s v="some college"/>
    <s v="free/reduced"/>
    <s v="none"/>
    <n v="71"/>
    <n v="83"/>
    <n v="83"/>
    <n v="79"/>
    <n v="237"/>
    <s v="Pass"/>
    <s v="Good"/>
    <n v="79"/>
  </r>
  <r>
    <x v="252"/>
    <s v="female"/>
    <s v="group B"/>
    <s v="some high school"/>
    <s v="standard"/>
    <s v="completed"/>
    <n v="60"/>
    <n v="70"/>
    <n v="70"/>
    <n v="66.666666666666671"/>
    <n v="200"/>
    <s v="Pass"/>
    <s v="Average"/>
    <n v="66.7"/>
  </r>
  <r>
    <x v="253"/>
    <s v="male"/>
    <s v="group D"/>
    <s v="master's degree"/>
    <s v="standard"/>
    <s v="none"/>
    <n v="80"/>
    <n v="80"/>
    <n v="72"/>
    <n v="77.333333333333329"/>
    <n v="232"/>
    <s v="Pass"/>
    <s v="Good"/>
    <n v="77.3"/>
  </r>
  <r>
    <x v="254"/>
    <s v="male"/>
    <s v="group D"/>
    <s v="high school"/>
    <s v="standard"/>
    <s v="none"/>
    <n v="54"/>
    <n v="52"/>
    <n v="52"/>
    <n v="52.666666666666664"/>
    <n v="158"/>
    <s v="Pass"/>
    <s v="Average"/>
    <n v="52.7"/>
  </r>
  <r>
    <x v="255"/>
    <s v="female"/>
    <s v="group E"/>
    <s v="some college"/>
    <s v="standard"/>
    <s v="none"/>
    <n v="62"/>
    <n v="73"/>
    <n v="70"/>
    <n v="68.333333333333329"/>
    <n v="205"/>
    <s v="Pass"/>
    <s v="Average"/>
    <n v="68.3"/>
  </r>
  <r>
    <x v="256"/>
    <s v="female"/>
    <s v="group C"/>
    <s v="associate's degree"/>
    <s v="free/reduced"/>
    <s v="none"/>
    <n v="64"/>
    <n v="73"/>
    <n v="68"/>
    <n v="68.333333333333329"/>
    <n v="205"/>
    <s v="Pass"/>
    <s v="Average"/>
    <n v="68.3"/>
  </r>
  <r>
    <x v="257"/>
    <s v="male"/>
    <s v="group C"/>
    <s v="associate's degree"/>
    <s v="standard"/>
    <s v="completed"/>
    <n v="78"/>
    <n v="77"/>
    <n v="77"/>
    <n v="77.333333333333329"/>
    <n v="232"/>
    <s v="Pass"/>
    <s v="Good"/>
    <n v="77.3"/>
  </r>
  <r>
    <x v="258"/>
    <s v="female"/>
    <s v="group B"/>
    <s v="some college"/>
    <s v="standard"/>
    <s v="none"/>
    <n v="70"/>
    <n v="75"/>
    <n v="78"/>
    <n v="74.333333333333329"/>
    <n v="223"/>
    <s v="Pass"/>
    <s v="Good"/>
    <n v="74.3"/>
  </r>
  <r>
    <x v="259"/>
    <s v="female"/>
    <s v="group C"/>
    <s v="master's degree"/>
    <s v="free/reduced"/>
    <s v="completed"/>
    <n v="65"/>
    <n v="81"/>
    <n v="81"/>
    <n v="75.666666666666671"/>
    <n v="227"/>
    <s v="Pass"/>
    <s v="Good"/>
    <n v="75.7"/>
  </r>
  <r>
    <x v="260"/>
    <s v="female"/>
    <s v="group C"/>
    <s v="some high school"/>
    <s v="free/reduced"/>
    <s v="completed"/>
    <n v="64"/>
    <n v="79"/>
    <n v="77"/>
    <n v="73.333333333333329"/>
    <n v="220"/>
    <s v="Pass"/>
    <s v="Good"/>
    <n v="73.3"/>
  </r>
  <r>
    <x v="261"/>
    <s v="male"/>
    <s v="group C"/>
    <s v="some college"/>
    <s v="standard"/>
    <s v="completed"/>
    <n v="79"/>
    <n v="79"/>
    <n v="78"/>
    <n v="78.666666666666671"/>
    <n v="236"/>
    <s v="Pass"/>
    <s v="Good"/>
    <n v="78.7"/>
  </r>
  <r>
    <x v="262"/>
    <s v="female"/>
    <s v="group C"/>
    <s v="some high school"/>
    <s v="free/reduced"/>
    <s v="none"/>
    <n v="44"/>
    <n v="50"/>
    <n v="51"/>
    <n v="48.333333333333336"/>
    <n v="145"/>
    <s v="Fail"/>
    <s v="Poor"/>
    <n v="48.3"/>
  </r>
  <r>
    <x v="263"/>
    <s v="female"/>
    <s v="group E"/>
    <s v="high school"/>
    <s v="standard"/>
    <s v="none"/>
    <n v="99"/>
    <n v="93"/>
    <n v="90"/>
    <n v="94"/>
    <n v="282"/>
    <s v="Pass"/>
    <s v="Excellent"/>
    <n v="94"/>
  </r>
  <r>
    <x v="264"/>
    <s v="male"/>
    <s v="group D"/>
    <s v="high school"/>
    <s v="standard"/>
    <s v="none"/>
    <n v="76"/>
    <n v="73"/>
    <n v="68"/>
    <n v="72.333333333333329"/>
    <n v="217"/>
    <s v="Pass"/>
    <s v="Good"/>
    <n v="72.3"/>
  </r>
  <r>
    <x v="265"/>
    <s v="male"/>
    <s v="group D"/>
    <s v="some high school"/>
    <s v="free/reduced"/>
    <s v="none"/>
    <n v="59"/>
    <n v="42"/>
    <n v="41"/>
    <n v="47.333333333333336"/>
    <n v="142"/>
    <s v="Fail"/>
    <s v="Poor"/>
    <n v="47.3"/>
  </r>
  <r>
    <x v="266"/>
    <s v="female"/>
    <s v="group C"/>
    <s v="bachelor's degree"/>
    <s v="standard"/>
    <s v="none"/>
    <n v="63"/>
    <n v="75"/>
    <n v="81"/>
    <n v="73"/>
    <n v="219"/>
    <s v="Pass"/>
    <s v="Good"/>
    <n v="73"/>
  </r>
  <r>
    <x v="267"/>
    <s v="female"/>
    <s v="group D"/>
    <s v="high school"/>
    <s v="standard"/>
    <s v="none"/>
    <n v="69"/>
    <n v="72"/>
    <n v="77"/>
    <n v="72.666666666666671"/>
    <n v="218"/>
    <s v="Pass"/>
    <s v="Good"/>
    <n v="72.7"/>
  </r>
  <r>
    <x v="268"/>
    <s v="female"/>
    <s v="group D"/>
    <s v="associate's degree"/>
    <s v="standard"/>
    <s v="completed"/>
    <n v="88"/>
    <n v="92"/>
    <n v="95"/>
    <n v="91.666666666666671"/>
    <n v="275"/>
    <s v="Pass"/>
    <s v="Excellent"/>
    <n v="91.7"/>
  </r>
  <r>
    <x v="269"/>
    <s v="female"/>
    <s v="group E"/>
    <s v="some college"/>
    <s v="free/reduced"/>
    <s v="none"/>
    <n v="71"/>
    <n v="76"/>
    <n v="70"/>
    <n v="72.333333333333329"/>
    <n v="217"/>
    <s v="Pass"/>
    <s v="Good"/>
    <n v="72.3"/>
  </r>
  <r>
    <x v="270"/>
    <s v="male"/>
    <s v="group C"/>
    <s v="bachelor's degree"/>
    <s v="standard"/>
    <s v="none"/>
    <n v="69"/>
    <n v="63"/>
    <n v="61"/>
    <n v="64.333333333333329"/>
    <n v="193"/>
    <s v="Pass"/>
    <s v="Average"/>
    <n v="64.3"/>
  </r>
  <r>
    <x v="271"/>
    <s v="male"/>
    <s v="group C"/>
    <s v="some college"/>
    <s v="standard"/>
    <s v="none"/>
    <n v="58"/>
    <n v="49"/>
    <n v="42"/>
    <n v="49.666666666666664"/>
    <n v="149"/>
    <s v="Fail"/>
    <s v="Poor"/>
    <n v="49.7"/>
  </r>
  <r>
    <x v="272"/>
    <s v="female"/>
    <s v="group D"/>
    <s v="associate's degree"/>
    <s v="free/reduced"/>
    <s v="none"/>
    <n v="47"/>
    <n v="53"/>
    <n v="58"/>
    <n v="52.666666666666664"/>
    <n v="158"/>
    <s v="Pass"/>
    <s v="Average"/>
    <n v="52.7"/>
  </r>
  <r>
    <x v="273"/>
    <s v="female"/>
    <s v="group D"/>
    <s v="some college"/>
    <s v="standard"/>
    <s v="none"/>
    <n v="65"/>
    <n v="70"/>
    <n v="71"/>
    <n v="68.666666666666671"/>
    <n v="206"/>
    <s v="Pass"/>
    <s v="Average"/>
    <n v="68.7"/>
  </r>
  <r>
    <x v="274"/>
    <s v="male"/>
    <s v="group B"/>
    <s v="some college"/>
    <s v="standard"/>
    <s v="completed"/>
    <n v="88"/>
    <n v="85"/>
    <n v="76"/>
    <n v="83"/>
    <n v="249"/>
    <s v="Pass"/>
    <s v="Good"/>
    <n v="83"/>
  </r>
  <r>
    <x v="275"/>
    <s v="male"/>
    <s v="group C"/>
    <s v="bachelor's degree"/>
    <s v="standard"/>
    <s v="none"/>
    <n v="83"/>
    <n v="78"/>
    <n v="73"/>
    <n v="78"/>
    <n v="234"/>
    <s v="Pass"/>
    <s v="Good"/>
    <n v="78"/>
  </r>
  <r>
    <x v="276"/>
    <s v="female"/>
    <s v="group C"/>
    <s v="some high school"/>
    <s v="standard"/>
    <s v="completed"/>
    <n v="85"/>
    <n v="92"/>
    <n v="93"/>
    <n v="90"/>
    <n v="270"/>
    <s v="Pass"/>
    <s v="Excellent"/>
    <n v="90"/>
  </r>
  <r>
    <x v="277"/>
    <s v="female"/>
    <s v="group E"/>
    <s v="high school"/>
    <s v="standard"/>
    <s v="completed"/>
    <n v="59"/>
    <n v="63"/>
    <n v="75"/>
    <n v="65.666666666666671"/>
    <n v="197"/>
    <s v="Pass"/>
    <s v="Average"/>
    <n v="65.7"/>
  </r>
  <r>
    <x v="278"/>
    <s v="female"/>
    <s v="group C"/>
    <s v="some high school"/>
    <s v="free/reduced"/>
    <s v="none"/>
    <n v="65"/>
    <n v="86"/>
    <n v="80"/>
    <n v="77"/>
    <n v="231"/>
    <s v="Pass"/>
    <s v="Good"/>
    <n v="77"/>
  </r>
  <r>
    <x v="279"/>
    <s v="male"/>
    <s v="group B"/>
    <s v="bachelor's degree"/>
    <s v="free/reduced"/>
    <s v="none"/>
    <n v="73"/>
    <n v="56"/>
    <n v="57"/>
    <n v="62"/>
    <n v="186"/>
    <s v="Pass"/>
    <s v="Average"/>
    <n v="62"/>
  </r>
  <r>
    <x v="280"/>
    <s v="male"/>
    <s v="group D"/>
    <s v="high school"/>
    <s v="standard"/>
    <s v="none"/>
    <n v="53"/>
    <n v="52"/>
    <n v="42"/>
    <n v="49"/>
    <n v="147"/>
    <s v="Fail"/>
    <s v="Poor"/>
    <n v="49"/>
  </r>
  <r>
    <x v="281"/>
    <s v="male"/>
    <s v="group D"/>
    <s v="high school"/>
    <s v="standard"/>
    <s v="none"/>
    <n v="45"/>
    <n v="48"/>
    <n v="46"/>
    <n v="46.333333333333336"/>
    <n v="139"/>
    <s v="Fail"/>
    <s v="Poor"/>
    <n v="46.3"/>
  </r>
  <r>
    <x v="282"/>
    <s v="female"/>
    <s v="group D"/>
    <s v="bachelor's degree"/>
    <s v="free/reduced"/>
    <s v="none"/>
    <n v="73"/>
    <n v="79"/>
    <n v="84"/>
    <n v="78.666666666666671"/>
    <n v="236"/>
    <s v="Pass"/>
    <s v="Good"/>
    <n v="78.7"/>
  </r>
  <r>
    <x v="283"/>
    <s v="female"/>
    <s v="group D"/>
    <s v="some college"/>
    <s v="free/reduced"/>
    <s v="completed"/>
    <n v="70"/>
    <n v="78"/>
    <n v="78"/>
    <n v="75.333333333333329"/>
    <n v="226"/>
    <s v="Pass"/>
    <s v="Good"/>
    <n v="75.3"/>
  </r>
  <r>
    <x v="284"/>
    <s v="female"/>
    <s v="group B"/>
    <s v="some high school"/>
    <s v="standard"/>
    <s v="none"/>
    <n v="37"/>
    <n v="46"/>
    <n v="46"/>
    <n v="43"/>
    <n v="129"/>
    <s v="Fail"/>
    <s v="Poor"/>
    <n v="43"/>
  </r>
  <r>
    <x v="285"/>
    <s v="male"/>
    <s v="group B"/>
    <s v="associate's degree"/>
    <s v="standard"/>
    <s v="completed"/>
    <n v="81"/>
    <n v="82"/>
    <n v="82"/>
    <n v="81.666666666666671"/>
    <n v="245"/>
    <s v="Pass"/>
    <s v="Good"/>
    <n v="81.7"/>
  </r>
  <r>
    <x v="286"/>
    <s v="male"/>
    <s v="group E"/>
    <s v="associate's degree"/>
    <s v="standard"/>
    <s v="completed"/>
    <n v="97"/>
    <n v="82"/>
    <n v="88"/>
    <n v="89"/>
    <n v="267"/>
    <s v="Pass"/>
    <s v="Excellent"/>
    <n v="89"/>
  </r>
  <r>
    <x v="287"/>
    <s v="female"/>
    <s v="group B"/>
    <s v="some high school"/>
    <s v="standard"/>
    <s v="none"/>
    <n v="67"/>
    <n v="89"/>
    <n v="82"/>
    <n v="79.333333333333329"/>
    <n v="238"/>
    <s v="Pass"/>
    <s v="Good"/>
    <n v="79.3"/>
  </r>
  <r>
    <x v="288"/>
    <s v="male"/>
    <s v="group B"/>
    <s v="bachelor's degree"/>
    <s v="free/reduced"/>
    <s v="none"/>
    <n v="88"/>
    <n v="75"/>
    <n v="76"/>
    <n v="79.666666666666671"/>
    <n v="239"/>
    <s v="Pass"/>
    <s v="Good"/>
    <n v="79.7"/>
  </r>
  <r>
    <x v="289"/>
    <s v="male"/>
    <s v="group E"/>
    <s v="some high school"/>
    <s v="standard"/>
    <s v="completed"/>
    <n v="77"/>
    <n v="76"/>
    <n v="77"/>
    <n v="76.666666666666671"/>
    <n v="230"/>
    <s v="Pass"/>
    <s v="Good"/>
    <n v="76.7"/>
  </r>
  <r>
    <x v="290"/>
    <s v="male"/>
    <s v="group C"/>
    <s v="associate's degree"/>
    <s v="standard"/>
    <s v="none"/>
    <n v="76"/>
    <n v="70"/>
    <n v="68"/>
    <n v="71.333333333333329"/>
    <n v="214"/>
    <s v="Pass"/>
    <s v="Good"/>
    <n v="71.3"/>
  </r>
  <r>
    <x v="291"/>
    <s v="male"/>
    <s v="group D"/>
    <s v="some high school"/>
    <s v="standard"/>
    <s v="none"/>
    <n v="86"/>
    <n v="73"/>
    <n v="70"/>
    <n v="76.333333333333329"/>
    <n v="229"/>
    <s v="Pass"/>
    <s v="Good"/>
    <n v="76.3"/>
  </r>
  <r>
    <x v="292"/>
    <s v="male"/>
    <s v="group C"/>
    <s v="some high school"/>
    <s v="standard"/>
    <s v="completed"/>
    <n v="63"/>
    <n v="60"/>
    <n v="57"/>
    <n v="60"/>
    <n v="180"/>
    <s v="Pass"/>
    <s v="Average"/>
    <n v="60"/>
  </r>
  <r>
    <x v="293"/>
    <s v="female"/>
    <s v="group E"/>
    <s v="bachelor's degree"/>
    <s v="standard"/>
    <s v="none"/>
    <n v="65"/>
    <n v="73"/>
    <n v="75"/>
    <n v="71"/>
    <n v="213"/>
    <s v="Pass"/>
    <s v="Good"/>
    <n v="71"/>
  </r>
  <r>
    <x v="294"/>
    <s v="male"/>
    <s v="group D"/>
    <s v="high school"/>
    <s v="free/reduced"/>
    <s v="completed"/>
    <n v="78"/>
    <n v="77"/>
    <n v="80"/>
    <n v="78.333333333333329"/>
    <n v="235"/>
    <s v="Pass"/>
    <s v="Good"/>
    <n v="78.3"/>
  </r>
  <r>
    <x v="295"/>
    <s v="male"/>
    <s v="group B"/>
    <s v="associate's degree"/>
    <s v="free/reduced"/>
    <s v="none"/>
    <n v="67"/>
    <n v="62"/>
    <n v="60"/>
    <n v="63"/>
    <n v="189"/>
    <s v="Pass"/>
    <s v="Average"/>
    <n v="63"/>
  </r>
  <r>
    <x v="296"/>
    <s v="male"/>
    <s v="group A"/>
    <s v="some high school"/>
    <s v="standard"/>
    <s v="completed"/>
    <n v="46"/>
    <n v="41"/>
    <n v="43"/>
    <n v="43.333333333333336"/>
    <n v="130"/>
    <s v="Fail"/>
    <s v="Poor"/>
    <n v="43.3"/>
  </r>
  <r>
    <x v="297"/>
    <s v="male"/>
    <s v="group E"/>
    <s v="associate's degree"/>
    <s v="standard"/>
    <s v="completed"/>
    <n v="71"/>
    <n v="74"/>
    <n v="68"/>
    <n v="71"/>
    <n v="213"/>
    <s v="Pass"/>
    <s v="Good"/>
    <n v="71"/>
  </r>
  <r>
    <x v="298"/>
    <s v="male"/>
    <s v="group C"/>
    <s v="high school"/>
    <s v="free/reduced"/>
    <s v="completed"/>
    <n v="40"/>
    <n v="46"/>
    <n v="50"/>
    <n v="45.333333333333336"/>
    <n v="136"/>
    <s v="Fail"/>
    <s v="Poor"/>
    <n v="45.3"/>
  </r>
  <r>
    <x v="299"/>
    <s v="male"/>
    <s v="group D"/>
    <s v="associate's degree"/>
    <s v="free/reduced"/>
    <s v="none"/>
    <n v="90"/>
    <n v="87"/>
    <n v="75"/>
    <n v="84"/>
    <n v="252"/>
    <s v="Pass"/>
    <s v="Good"/>
    <n v="84"/>
  </r>
  <r>
    <x v="300"/>
    <s v="male"/>
    <s v="group A"/>
    <s v="some college"/>
    <s v="free/reduced"/>
    <s v="completed"/>
    <n v="81"/>
    <n v="78"/>
    <n v="81"/>
    <n v="80"/>
    <n v="240"/>
    <s v="Pass"/>
    <s v="Good"/>
    <n v="80"/>
  </r>
  <r>
    <x v="301"/>
    <s v="male"/>
    <s v="group D"/>
    <s v="some high school"/>
    <s v="free/reduced"/>
    <s v="none"/>
    <n v="56"/>
    <n v="54"/>
    <n v="52"/>
    <n v="54"/>
    <n v="162"/>
    <s v="Pass"/>
    <s v="Average"/>
    <n v="54"/>
  </r>
  <r>
    <x v="302"/>
    <s v="female"/>
    <s v="group C"/>
    <s v="associate's degree"/>
    <s v="standard"/>
    <s v="completed"/>
    <n v="67"/>
    <n v="84"/>
    <n v="81"/>
    <n v="77.333333333333329"/>
    <n v="232"/>
    <s v="Pass"/>
    <s v="Good"/>
    <n v="77.3"/>
  </r>
  <r>
    <x v="303"/>
    <s v="male"/>
    <s v="group B"/>
    <s v="associate's degree"/>
    <s v="standard"/>
    <s v="none"/>
    <n v="80"/>
    <n v="76"/>
    <n v="64"/>
    <n v="73.333333333333329"/>
    <n v="220"/>
    <s v="Pass"/>
    <s v="Good"/>
    <n v="73.3"/>
  </r>
  <r>
    <x v="304"/>
    <s v="female"/>
    <s v="group C"/>
    <s v="associate's degree"/>
    <s v="standard"/>
    <s v="completed"/>
    <n v="74"/>
    <n v="75"/>
    <n v="83"/>
    <n v="77.333333333333329"/>
    <n v="232"/>
    <s v="Pass"/>
    <s v="Good"/>
    <n v="77.3"/>
  </r>
  <r>
    <x v="305"/>
    <s v="male"/>
    <s v="group A"/>
    <s v="some college"/>
    <s v="standard"/>
    <s v="none"/>
    <n v="69"/>
    <n v="67"/>
    <n v="69"/>
    <n v="68.333333333333329"/>
    <n v="205"/>
    <s v="Pass"/>
    <s v="Average"/>
    <n v="68.3"/>
  </r>
  <r>
    <x v="306"/>
    <s v="male"/>
    <s v="group E"/>
    <s v="some college"/>
    <s v="standard"/>
    <s v="completed"/>
    <n v="99"/>
    <n v="87"/>
    <n v="81"/>
    <n v="89"/>
    <n v="267"/>
    <s v="Pass"/>
    <s v="Excellent"/>
    <n v="89"/>
  </r>
  <r>
    <x v="307"/>
    <s v="male"/>
    <s v="group C"/>
    <s v="some high school"/>
    <s v="standard"/>
    <s v="none"/>
    <n v="51"/>
    <n v="52"/>
    <n v="44"/>
    <n v="49"/>
    <n v="147"/>
    <s v="Fail"/>
    <s v="Poor"/>
    <n v="49"/>
  </r>
  <r>
    <x v="308"/>
    <s v="female"/>
    <s v="group B"/>
    <s v="associate's degree"/>
    <s v="free/reduced"/>
    <s v="none"/>
    <n v="53"/>
    <n v="71"/>
    <n v="67"/>
    <n v="63.666666666666664"/>
    <n v="191"/>
    <s v="Pass"/>
    <s v="Average"/>
    <n v="63.7"/>
  </r>
  <r>
    <x v="309"/>
    <s v="female"/>
    <s v="group D"/>
    <s v="high school"/>
    <s v="free/reduced"/>
    <s v="none"/>
    <n v="49"/>
    <n v="57"/>
    <n v="52"/>
    <n v="52.666666666666664"/>
    <n v="158"/>
    <s v="Pass"/>
    <s v="Average"/>
    <n v="52.7"/>
  </r>
  <r>
    <x v="310"/>
    <s v="female"/>
    <s v="group B"/>
    <s v="associate's degree"/>
    <s v="standard"/>
    <s v="none"/>
    <n v="73"/>
    <n v="76"/>
    <n v="80"/>
    <n v="76.333333333333329"/>
    <n v="229"/>
    <s v="Pass"/>
    <s v="Good"/>
    <n v="76.3"/>
  </r>
  <r>
    <x v="311"/>
    <s v="male"/>
    <s v="group B"/>
    <s v="bachelor's degree"/>
    <s v="standard"/>
    <s v="none"/>
    <n v="66"/>
    <n v="60"/>
    <n v="57"/>
    <n v="61"/>
    <n v="183"/>
    <s v="Pass"/>
    <s v="Average"/>
    <n v="61"/>
  </r>
  <r>
    <x v="312"/>
    <s v="male"/>
    <s v="group D"/>
    <s v="bachelor's degree"/>
    <s v="standard"/>
    <s v="completed"/>
    <n v="67"/>
    <n v="61"/>
    <n v="68"/>
    <n v="65.333333333333329"/>
    <n v="196"/>
    <s v="Pass"/>
    <s v="Average"/>
    <n v="65.3"/>
  </r>
  <r>
    <x v="313"/>
    <s v="female"/>
    <s v="group C"/>
    <s v="associate's degree"/>
    <s v="free/reduced"/>
    <s v="completed"/>
    <n v="68"/>
    <n v="67"/>
    <n v="69"/>
    <n v="68"/>
    <n v="204"/>
    <s v="Pass"/>
    <s v="Average"/>
    <n v="68"/>
  </r>
  <r>
    <x v="314"/>
    <s v="female"/>
    <s v="group C"/>
    <s v="bachelor's degree"/>
    <s v="standard"/>
    <s v="completed"/>
    <n v="59"/>
    <n v="64"/>
    <n v="75"/>
    <n v="66"/>
    <n v="198"/>
    <s v="Pass"/>
    <s v="Average"/>
    <n v="66"/>
  </r>
  <r>
    <x v="315"/>
    <s v="male"/>
    <s v="group C"/>
    <s v="high school"/>
    <s v="standard"/>
    <s v="none"/>
    <n v="71"/>
    <n v="66"/>
    <n v="65"/>
    <n v="67.333333333333329"/>
    <n v="202"/>
    <s v="Pass"/>
    <s v="Average"/>
    <n v="67.3"/>
  </r>
  <r>
    <x v="316"/>
    <s v="female"/>
    <s v="group D"/>
    <s v="master's degree"/>
    <s v="standard"/>
    <s v="completed"/>
    <n v="77"/>
    <n v="82"/>
    <n v="91"/>
    <n v="83.333333333333329"/>
    <n v="250"/>
    <s v="Pass"/>
    <s v="Good"/>
    <n v="83.3"/>
  </r>
  <r>
    <x v="317"/>
    <s v="male"/>
    <s v="group C"/>
    <s v="associate's degree"/>
    <s v="standard"/>
    <s v="none"/>
    <n v="83"/>
    <n v="72"/>
    <n v="78"/>
    <n v="77.666666666666671"/>
    <n v="233"/>
    <s v="Pass"/>
    <s v="Good"/>
    <n v="77.7"/>
  </r>
  <r>
    <x v="318"/>
    <s v="male"/>
    <s v="group B"/>
    <s v="bachelor's degree"/>
    <s v="standard"/>
    <s v="none"/>
    <n v="63"/>
    <n v="71"/>
    <n v="69"/>
    <n v="67.666666666666671"/>
    <n v="203"/>
    <s v="Pass"/>
    <s v="Average"/>
    <n v="67.7"/>
  </r>
  <r>
    <x v="319"/>
    <s v="female"/>
    <s v="group D"/>
    <s v="associate's degree"/>
    <s v="free/reduced"/>
    <s v="none"/>
    <n v="56"/>
    <n v="65"/>
    <n v="63"/>
    <n v="61.333333333333336"/>
    <n v="184"/>
    <s v="Pass"/>
    <s v="Average"/>
    <n v="61.3"/>
  </r>
  <r>
    <x v="320"/>
    <s v="female"/>
    <s v="group C"/>
    <s v="high school"/>
    <s v="free/reduced"/>
    <s v="completed"/>
    <n v="67"/>
    <n v="79"/>
    <n v="84"/>
    <n v="76.666666666666671"/>
    <n v="230"/>
    <s v="Pass"/>
    <s v="Good"/>
    <n v="76.7"/>
  </r>
  <r>
    <x v="321"/>
    <s v="female"/>
    <s v="group E"/>
    <s v="high school"/>
    <s v="standard"/>
    <s v="none"/>
    <n v="75"/>
    <n v="86"/>
    <n v="79"/>
    <n v="80"/>
    <n v="240"/>
    <s v="Pass"/>
    <s v="Good"/>
    <n v="80"/>
  </r>
  <r>
    <x v="322"/>
    <s v="female"/>
    <s v="group C"/>
    <s v="some college"/>
    <s v="standard"/>
    <s v="none"/>
    <n v="71"/>
    <n v="81"/>
    <n v="80"/>
    <n v="77.333333333333329"/>
    <n v="232"/>
    <s v="Pass"/>
    <s v="Good"/>
    <n v="77.3"/>
  </r>
  <r>
    <x v="323"/>
    <s v="female"/>
    <s v="group C"/>
    <s v="some high school"/>
    <s v="free/reduced"/>
    <s v="none"/>
    <n v="43"/>
    <n v="53"/>
    <n v="53"/>
    <n v="49.666666666666664"/>
    <n v="149"/>
    <s v="Fail"/>
    <s v="Poor"/>
    <n v="49.7"/>
  </r>
  <r>
    <x v="324"/>
    <s v="female"/>
    <s v="group C"/>
    <s v="high school"/>
    <s v="free/reduced"/>
    <s v="none"/>
    <n v="41"/>
    <n v="46"/>
    <n v="43"/>
    <n v="43.333333333333336"/>
    <n v="130"/>
    <s v="Fail"/>
    <s v="Poor"/>
    <n v="43.3"/>
  </r>
  <r>
    <x v="325"/>
    <s v="female"/>
    <s v="group C"/>
    <s v="some college"/>
    <s v="standard"/>
    <s v="none"/>
    <n v="82"/>
    <n v="90"/>
    <n v="94"/>
    <n v="88.666666666666671"/>
    <n v="266"/>
    <s v="Pass"/>
    <s v="Excellent"/>
    <n v="88.7"/>
  </r>
  <r>
    <x v="326"/>
    <s v="male"/>
    <s v="group C"/>
    <s v="some college"/>
    <s v="standard"/>
    <s v="none"/>
    <n v="61"/>
    <n v="61"/>
    <n v="62"/>
    <n v="61.333333333333336"/>
    <n v="184"/>
    <s v="Pass"/>
    <s v="Average"/>
    <n v="61.3"/>
  </r>
  <r>
    <x v="327"/>
    <s v="male"/>
    <s v="group A"/>
    <s v="some college"/>
    <s v="free/reduced"/>
    <s v="none"/>
    <n v="28"/>
    <n v="23"/>
    <n v="19"/>
    <n v="23.333333333333332"/>
    <n v="70"/>
    <s v="Fail"/>
    <s v="Poor"/>
    <n v="23.3"/>
  </r>
  <r>
    <x v="328"/>
    <s v="male"/>
    <s v="group C"/>
    <s v="associate's degree"/>
    <s v="standard"/>
    <s v="completed"/>
    <n v="82"/>
    <n v="75"/>
    <n v="77"/>
    <n v="78"/>
    <n v="234"/>
    <s v="Pass"/>
    <s v="Good"/>
    <n v="78"/>
  </r>
  <r>
    <x v="329"/>
    <s v="female"/>
    <s v="group B"/>
    <s v="some high school"/>
    <s v="standard"/>
    <s v="none"/>
    <n v="41"/>
    <n v="55"/>
    <n v="51"/>
    <n v="49"/>
    <n v="147"/>
    <s v="Fail"/>
    <s v="Poor"/>
    <n v="49"/>
  </r>
  <r>
    <x v="330"/>
    <s v="male"/>
    <s v="group C"/>
    <s v="high school"/>
    <s v="standard"/>
    <s v="none"/>
    <n v="71"/>
    <n v="60"/>
    <n v="61"/>
    <n v="64"/>
    <n v="192"/>
    <s v="Pass"/>
    <s v="Average"/>
    <n v="64"/>
  </r>
  <r>
    <x v="331"/>
    <s v="male"/>
    <s v="group C"/>
    <s v="associate's degree"/>
    <s v="standard"/>
    <s v="none"/>
    <n v="47"/>
    <n v="37"/>
    <n v="35"/>
    <n v="39.666666666666664"/>
    <n v="119"/>
    <s v="Fail"/>
    <s v="Poor"/>
    <n v="39.700000000000003"/>
  </r>
  <r>
    <x v="332"/>
    <s v="male"/>
    <s v="group E"/>
    <s v="associate's degree"/>
    <s v="standard"/>
    <s v="completed"/>
    <n v="62"/>
    <n v="56"/>
    <n v="53"/>
    <n v="57"/>
    <n v="171"/>
    <s v="Pass"/>
    <s v="Average"/>
    <n v="57"/>
  </r>
  <r>
    <x v="333"/>
    <s v="male"/>
    <s v="group B"/>
    <s v="associate's degree"/>
    <s v="standard"/>
    <s v="none"/>
    <n v="90"/>
    <n v="78"/>
    <n v="81"/>
    <n v="83"/>
    <n v="249"/>
    <s v="Pass"/>
    <s v="Good"/>
    <n v="83"/>
  </r>
  <r>
    <x v="334"/>
    <s v="female"/>
    <s v="group C"/>
    <s v="bachelor's degree"/>
    <s v="standard"/>
    <s v="none"/>
    <n v="83"/>
    <n v="93"/>
    <n v="95"/>
    <n v="90.333333333333329"/>
    <n v="271"/>
    <s v="Pass"/>
    <s v="Excellent"/>
    <n v="90.3"/>
  </r>
  <r>
    <x v="335"/>
    <s v="female"/>
    <s v="group B"/>
    <s v="some college"/>
    <s v="free/reduced"/>
    <s v="none"/>
    <n v="61"/>
    <n v="68"/>
    <n v="66"/>
    <n v="65"/>
    <n v="195"/>
    <s v="Pass"/>
    <s v="Average"/>
    <n v="65"/>
  </r>
  <r>
    <x v="336"/>
    <s v="male"/>
    <s v="group D"/>
    <s v="some high school"/>
    <s v="standard"/>
    <s v="completed"/>
    <n v="76"/>
    <n v="70"/>
    <n v="69"/>
    <n v="71.666666666666671"/>
    <n v="215"/>
    <s v="Pass"/>
    <s v="Good"/>
    <n v="71.7"/>
  </r>
  <r>
    <x v="337"/>
    <s v="male"/>
    <s v="group C"/>
    <s v="associate's degree"/>
    <s v="standard"/>
    <s v="none"/>
    <n v="49"/>
    <n v="51"/>
    <n v="43"/>
    <n v="47.666666666666664"/>
    <n v="143"/>
    <s v="Fail"/>
    <s v="Poor"/>
    <n v="47.7"/>
  </r>
  <r>
    <x v="338"/>
    <s v="female"/>
    <s v="group B"/>
    <s v="some high school"/>
    <s v="free/reduced"/>
    <s v="none"/>
    <n v="24"/>
    <n v="38"/>
    <n v="27"/>
    <n v="29.666666666666668"/>
    <n v="89"/>
    <s v="Fail"/>
    <s v="Poor"/>
    <n v="29.7"/>
  </r>
  <r>
    <x v="339"/>
    <s v="female"/>
    <s v="group D"/>
    <s v="some high school"/>
    <s v="free/reduced"/>
    <s v="completed"/>
    <n v="35"/>
    <n v="55"/>
    <n v="60"/>
    <n v="50"/>
    <n v="150"/>
    <s v="Pass"/>
    <s v="Average"/>
    <n v="50"/>
  </r>
  <r>
    <x v="340"/>
    <s v="male"/>
    <s v="group C"/>
    <s v="high school"/>
    <s v="free/reduced"/>
    <s v="none"/>
    <n v="58"/>
    <n v="61"/>
    <n v="52"/>
    <n v="57"/>
    <n v="171"/>
    <s v="Pass"/>
    <s v="Average"/>
    <n v="57"/>
  </r>
  <r>
    <x v="341"/>
    <s v="female"/>
    <s v="group C"/>
    <s v="high school"/>
    <s v="standard"/>
    <s v="none"/>
    <n v="61"/>
    <n v="73"/>
    <n v="63"/>
    <n v="65.666666666666671"/>
    <n v="197"/>
    <s v="Pass"/>
    <s v="Average"/>
    <n v="65.7"/>
  </r>
  <r>
    <x v="342"/>
    <s v="female"/>
    <s v="group B"/>
    <s v="high school"/>
    <s v="standard"/>
    <s v="completed"/>
    <n v="69"/>
    <n v="76"/>
    <n v="74"/>
    <n v="73"/>
    <n v="219"/>
    <s v="Pass"/>
    <s v="Good"/>
    <n v="73"/>
  </r>
  <r>
    <x v="343"/>
    <s v="male"/>
    <s v="group D"/>
    <s v="associate's degree"/>
    <s v="standard"/>
    <s v="completed"/>
    <n v="67"/>
    <n v="72"/>
    <n v="67"/>
    <n v="68.666666666666671"/>
    <n v="206"/>
    <s v="Pass"/>
    <s v="Average"/>
    <n v="68.7"/>
  </r>
  <r>
    <x v="344"/>
    <s v="male"/>
    <s v="group D"/>
    <s v="some college"/>
    <s v="standard"/>
    <s v="none"/>
    <n v="79"/>
    <n v="73"/>
    <n v="67"/>
    <n v="73"/>
    <n v="219"/>
    <s v="Pass"/>
    <s v="Good"/>
    <n v="73"/>
  </r>
  <r>
    <x v="345"/>
    <s v="female"/>
    <s v="group C"/>
    <s v="high school"/>
    <s v="standard"/>
    <s v="none"/>
    <n v="72"/>
    <n v="80"/>
    <n v="75"/>
    <n v="75.666666666666671"/>
    <n v="227"/>
    <s v="Pass"/>
    <s v="Good"/>
    <n v="75.7"/>
  </r>
  <r>
    <x v="346"/>
    <s v="male"/>
    <s v="group B"/>
    <s v="some college"/>
    <s v="standard"/>
    <s v="none"/>
    <n v="62"/>
    <n v="61"/>
    <n v="57"/>
    <n v="60"/>
    <n v="180"/>
    <s v="Pass"/>
    <s v="Average"/>
    <n v="60"/>
  </r>
  <r>
    <x v="347"/>
    <s v="female"/>
    <s v="group C"/>
    <s v="bachelor's degree"/>
    <s v="standard"/>
    <s v="completed"/>
    <n v="77"/>
    <n v="94"/>
    <n v="95"/>
    <n v="88.666666666666671"/>
    <n v="266"/>
    <s v="Pass"/>
    <s v="Excellent"/>
    <n v="88.7"/>
  </r>
  <r>
    <x v="348"/>
    <s v="male"/>
    <s v="group D"/>
    <s v="high school"/>
    <s v="free/reduced"/>
    <s v="none"/>
    <n v="75"/>
    <n v="74"/>
    <n v="66"/>
    <n v="71.666666666666671"/>
    <n v="215"/>
    <s v="Pass"/>
    <s v="Good"/>
    <n v="71.7"/>
  </r>
  <r>
    <x v="349"/>
    <s v="male"/>
    <s v="group E"/>
    <s v="associate's degree"/>
    <s v="standard"/>
    <s v="none"/>
    <n v="87"/>
    <n v="74"/>
    <n v="76"/>
    <n v="79"/>
    <n v="237"/>
    <s v="Pass"/>
    <s v="Good"/>
    <n v="79"/>
  </r>
  <r>
    <x v="350"/>
    <s v="female"/>
    <s v="group B"/>
    <s v="bachelor's degree"/>
    <s v="standard"/>
    <s v="none"/>
    <n v="52"/>
    <n v="65"/>
    <n v="69"/>
    <n v="62"/>
    <n v="186"/>
    <s v="Pass"/>
    <s v="Average"/>
    <n v="62"/>
  </r>
  <r>
    <x v="351"/>
    <s v="male"/>
    <s v="group E"/>
    <s v="some college"/>
    <s v="standard"/>
    <s v="none"/>
    <n v="66"/>
    <n v="57"/>
    <n v="52"/>
    <n v="58.333333333333336"/>
    <n v="175"/>
    <s v="Pass"/>
    <s v="Average"/>
    <n v="58.3"/>
  </r>
  <r>
    <x v="352"/>
    <s v="female"/>
    <s v="group C"/>
    <s v="some college"/>
    <s v="standard"/>
    <s v="completed"/>
    <n v="63"/>
    <n v="78"/>
    <n v="80"/>
    <n v="73.666666666666671"/>
    <n v="221"/>
    <s v="Pass"/>
    <s v="Good"/>
    <n v="73.7"/>
  </r>
  <r>
    <x v="353"/>
    <s v="female"/>
    <s v="group C"/>
    <s v="associate's degree"/>
    <s v="standard"/>
    <s v="none"/>
    <n v="46"/>
    <n v="58"/>
    <n v="57"/>
    <n v="53.666666666666664"/>
    <n v="161"/>
    <s v="Pass"/>
    <s v="Average"/>
    <n v="53.7"/>
  </r>
  <r>
    <x v="354"/>
    <s v="female"/>
    <s v="group C"/>
    <s v="some college"/>
    <s v="standard"/>
    <s v="none"/>
    <n v="59"/>
    <n v="71"/>
    <n v="70"/>
    <n v="66.666666666666671"/>
    <n v="200"/>
    <s v="Pass"/>
    <s v="Average"/>
    <n v="66.7"/>
  </r>
  <r>
    <x v="355"/>
    <s v="female"/>
    <s v="group B"/>
    <s v="bachelor's degree"/>
    <s v="standard"/>
    <s v="none"/>
    <n v="61"/>
    <n v="72"/>
    <n v="70"/>
    <n v="67.666666666666671"/>
    <n v="203"/>
    <s v="Pass"/>
    <s v="Average"/>
    <n v="67.7"/>
  </r>
  <r>
    <x v="356"/>
    <s v="male"/>
    <s v="group A"/>
    <s v="associate's degree"/>
    <s v="standard"/>
    <s v="none"/>
    <n v="63"/>
    <n v="61"/>
    <n v="61"/>
    <n v="61.666666666666664"/>
    <n v="185"/>
    <s v="Pass"/>
    <s v="Average"/>
    <n v="61.7"/>
  </r>
  <r>
    <x v="357"/>
    <s v="female"/>
    <s v="group C"/>
    <s v="some college"/>
    <s v="free/reduced"/>
    <s v="completed"/>
    <n v="42"/>
    <n v="66"/>
    <n v="69"/>
    <n v="59"/>
    <n v="177"/>
    <s v="Pass"/>
    <s v="Average"/>
    <n v="59"/>
  </r>
  <r>
    <x v="358"/>
    <s v="male"/>
    <s v="group D"/>
    <s v="some college"/>
    <s v="free/reduced"/>
    <s v="none"/>
    <n v="59"/>
    <n v="62"/>
    <n v="61"/>
    <n v="60.666666666666664"/>
    <n v="182"/>
    <s v="Pass"/>
    <s v="Average"/>
    <n v="60.7"/>
  </r>
  <r>
    <x v="359"/>
    <s v="female"/>
    <s v="group D"/>
    <s v="some college"/>
    <s v="standard"/>
    <s v="none"/>
    <n v="80"/>
    <n v="90"/>
    <n v="89"/>
    <n v="86.333333333333329"/>
    <n v="259"/>
    <s v="Pass"/>
    <s v="Excellent"/>
    <n v="86.3"/>
  </r>
  <r>
    <x v="360"/>
    <s v="female"/>
    <s v="group B"/>
    <s v="high school"/>
    <s v="standard"/>
    <s v="none"/>
    <n v="58"/>
    <n v="62"/>
    <n v="59"/>
    <n v="59.666666666666664"/>
    <n v="179"/>
    <s v="Pass"/>
    <s v="Average"/>
    <n v="59.7"/>
  </r>
  <r>
    <x v="361"/>
    <s v="male"/>
    <s v="group B"/>
    <s v="some high school"/>
    <s v="standard"/>
    <s v="completed"/>
    <n v="85"/>
    <n v="84"/>
    <n v="78"/>
    <n v="82.333333333333329"/>
    <n v="247"/>
    <s v="Pass"/>
    <s v="Good"/>
    <n v="82.3"/>
  </r>
  <r>
    <x v="362"/>
    <s v="female"/>
    <s v="group C"/>
    <s v="some college"/>
    <s v="standard"/>
    <s v="none"/>
    <n v="52"/>
    <n v="58"/>
    <n v="58"/>
    <n v="56"/>
    <n v="168"/>
    <s v="Pass"/>
    <s v="Average"/>
    <n v="56"/>
  </r>
  <r>
    <x v="363"/>
    <s v="female"/>
    <s v="group D"/>
    <s v="some high school"/>
    <s v="free/reduced"/>
    <s v="none"/>
    <n v="27"/>
    <n v="34"/>
    <n v="32"/>
    <n v="31"/>
    <n v="93"/>
    <s v="Fail"/>
    <s v="Poor"/>
    <n v="31"/>
  </r>
  <r>
    <x v="364"/>
    <s v="male"/>
    <s v="group C"/>
    <s v="some college"/>
    <s v="standard"/>
    <s v="none"/>
    <n v="59"/>
    <n v="60"/>
    <n v="58"/>
    <n v="59"/>
    <n v="177"/>
    <s v="Pass"/>
    <s v="Average"/>
    <n v="59"/>
  </r>
  <r>
    <x v="365"/>
    <s v="male"/>
    <s v="group A"/>
    <s v="bachelor's degree"/>
    <s v="free/reduced"/>
    <s v="completed"/>
    <n v="49"/>
    <n v="58"/>
    <n v="60"/>
    <n v="55.666666666666664"/>
    <n v="167"/>
    <s v="Pass"/>
    <s v="Average"/>
    <n v="55.7"/>
  </r>
  <r>
    <x v="366"/>
    <s v="male"/>
    <s v="group C"/>
    <s v="high school"/>
    <s v="standard"/>
    <s v="completed"/>
    <n v="69"/>
    <n v="58"/>
    <n v="53"/>
    <n v="60"/>
    <n v="180"/>
    <s v="Pass"/>
    <s v="Average"/>
    <n v="60"/>
  </r>
  <r>
    <x v="367"/>
    <s v="male"/>
    <s v="group C"/>
    <s v="bachelor's degree"/>
    <s v="free/reduced"/>
    <s v="none"/>
    <n v="61"/>
    <n v="66"/>
    <n v="61"/>
    <n v="62.666666666666664"/>
    <n v="188"/>
    <s v="Pass"/>
    <s v="Average"/>
    <n v="62.7"/>
  </r>
  <r>
    <x v="368"/>
    <s v="female"/>
    <s v="group A"/>
    <s v="some high school"/>
    <s v="free/reduced"/>
    <s v="none"/>
    <n v="44"/>
    <n v="64"/>
    <n v="58"/>
    <n v="55.333333333333336"/>
    <n v="166"/>
    <s v="Pass"/>
    <s v="Average"/>
    <n v="55.3"/>
  </r>
  <r>
    <x v="369"/>
    <s v="female"/>
    <s v="group D"/>
    <s v="some high school"/>
    <s v="standard"/>
    <s v="none"/>
    <n v="73"/>
    <n v="84"/>
    <n v="85"/>
    <n v="80.666666666666671"/>
    <n v="242"/>
    <s v="Pass"/>
    <s v="Good"/>
    <n v="80.7"/>
  </r>
  <r>
    <x v="370"/>
    <s v="male"/>
    <s v="group E"/>
    <s v="some college"/>
    <s v="standard"/>
    <s v="none"/>
    <n v="84"/>
    <n v="77"/>
    <n v="71"/>
    <n v="77.333333333333329"/>
    <n v="232"/>
    <s v="Pass"/>
    <s v="Good"/>
    <n v="77.3"/>
  </r>
  <r>
    <x v="371"/>
    <s v="female"/>
    <s v="group C"/>
    <s v="some college"/>
    <s v="free/reduced"/>
    <s v="completed"/>
    <n v="45"/>
    <n v="73"/>
    <n v="70"/>
    <n v="62.666666666666664"/>
    <n v="188"/>
    <s v="Pass"/>
    <s v="Average"/>
    <n v="62.7"/>
  </r>
  <r>
    <x v="372"/>
    <s v="male"/>
    <s v="group D"/>
    <s v="some high school"/>
    <s v="standard"/>
    <s v="none"/>
    <n v="74"/>
    <n v="74"/>
    <n v="72"/>
    <n v="73.333333333333329"/>
    <n v="220"/>
    <s v="Pass"/>
    <s v="Good"/>
    <n v="73.3"/>
  </r>
  <r>
    <x v="373"/>
    <s v="female"/>
    <s v="group D"/>
    <s v="some college"/>
    <s v="standard"/>
    <s v="completed"/>
    <n v="82"/>
    <n v="97"/>
    <n v="96"/>
    <n v="91.666666666666671"/>
    <n v="275"/>
    <s v="Pass"/>
    <s v="Excellent"/>
    <n v="91.7"/>
  </r>
  <r>
    <x v="374"/>
    <s v="female"/>
    <s v="group D"/>
    <s v="bachelor's degree"/>
    <s v="standard"/>
    <s v="none"/>
    <n v="59"/>
    <n v="70"/>
    <n v="73"/>
    <n v="67.333333333333329"/>
    <n v="202"/>
    <s v="Pass"/>
    <s v="Average"/>
    <n v="67.3"/>
  </r>
  <r>
    <x v="375"/>
    <s v="male"/>
    <s v="group E"/>
    <s v="associate's degree"/>
    <s v="free/reduced"/>
    <s v="none"/>
    <n v="46"/>
    <n v="43"/>
    <n v="41"/>
    <n v="43.333333333333336"/>
    <n v="130"/>
    <s v="Fail"/>
    <s v="Poor"/>
    <n v="43.3"/>
  </r>
  <r>
    <x v="376"/>
    <s v="female"/>
    <s v="group D"/>
    <s v="some high school"/>
    <s v="standard"/>
    <s v="none"/>
    <n v="80"/>
    <n v="90"/>
    <n v="82"/>
    <n v="84"/>
    <n v="252"/>
    <s v="Pass"/>
    <s v="Good"/>
    <n v="84"/>
  </r>
  <r>
    <x v="377"/>
    <s v="female"/>
    <s v="group D"/>
    <s v="master's degree"/>
    <s v="free/reduced"/>
    <s v="completed"/>
    <n v="85"/>
    <n v="95"/>
    <n v="100"/>
    <n v="93.333333333333329"/>
    <n v="280"/>
    <s v="Pass"/>
    <s v="Excellent"/>
    <n v="93.3"/>
  </r>
  <r>
    <x v="378"/>
    <s v="female"/>
    <s v="group A"/>
    <s v="some high school"/>
    <s v="standard"/>
    <s v="none"/>
    <n v="71"/>
    <n v="83"/>
    <n v="77"/>
    <n v="77"/>
    <n v="231"/>
    <s v="Pass"/>
    <s v="Good"/>
    <n v="77"/>
  </r>
  <r>
    <x v="379"/>
    <s v="male"/>
    <s v="group A"/>
    <s v="bachelor's degree"/>
    <s v="standard"/>
    <s v="none"/>
    <n v="66"/>
    <n v="64"/>
    <n v="62"/>
    <n v="64"/>
    <n v="192"/>
    <s v="Pass"/>
    <s v="Average"/>
    <n v="64"/>
  </r>
  <r>
    <x v="380"/>
    <s v="female"/>
    <s v="group B"/>
    <s v="associate's degree"/>
    <s v="standard"/>
    <s v="none"/>
    <n v="80"/>
    <n v="86"/>
    <n v="83"/>
    <n v="83"/>
    <n v="249"/>
    <s v="Pass"/>
    <s v="Good"/>
    <n v="83"/>
  </r>
  <r>
    <x v="381"/>
    <s v="male"/>
    <s v="group C"/>
    <s v="associate's degree"/>
    <s v="standard"/>
    <s v="completed"/>
    <n v="87"/>
    <n v="100"/>
    <n v="95"/>
    <n v="94"/>
    <n v="282"/>
    <s v="Pass"/>
    <s v="Excellent"/>
    <n v="94"/>
  </r>
  <r>
    <x v="382"/>
    <s v="male"/>
    <s v="group C"/>
    <s v="master's degree"/>
    <s v="free/reduced"/>
    <s v="none"/>
    <n v="79"/>
    <n v="81"/>
    <n v="71"/>
    <n v="77"/>
    <n v="231"/>
    <s v="Pass"/>
    <s v="Good"/>
    <n v="77"/>
  </r>
  <r>
    <x v="383"/>
    <s v="female"/>
    <s v="group E"/>
    <s v="some high school"/>
    <s v="free/reduced"/>
    <s v="none"/>
    <n v="38"/>
    <n v="49"/>
    <n v="45"/>
    <n v="44"/>
    <n v="132"/>
    <s v="Fail"/>
    <s v="Poor"/>
    <n v="44"/>
  </r>
  <r>
    <x v="384"/>
    <s v="female"/>
    <s v="group A"/>
    <s v="some high school"/>
    <s v="free/reduced"/>
    <s v="none"/>
    <n v="38"/>
    <n v="43"/>
    <n v="43"/>
    <n v="41.333333333333336"/>
    <n v="124"/>
    <s v="Fail"/>
    <s v="Poor"/>
    <n v="41.3"/>
  </r>
  <r>
    <x v="385"/>
    <s v="female"/>
    <s v="group E"/>
    <s v="some college"/>
    <s v="standard"/>
    <s v="none"/>
    <n v="67"/>
    <n v="76"/>
    <n v="75"/>
    <n v="72.666666666666671"/>
    <n v="218"/>
    <s v="Pass"/>
    <s v="Good"/>
    <n v="72.7"/>
  </r>
  <r>
    <x v="386"/>
    <s v="female"/>
    <s v="group E"/>
    <s v="bachelor's degree"/>
    <s v="standard"/>
    <s v="none"/>
    <n v="64"/>
    <n v="73"/>
    <n v="70"/>
    <n v="69"/>
    <n v="207"/>
    <s v="Pass"/>
    <s v="Average"/>
    <n v="69"/>
  </r>
  <r>
    <x v="387"/>
    <s v="female"/>
    <s v="group C"/>
    <s v="associate's degree"/>
    <s v="free/reduced"/>
    <s v="none"/>
    <n v="57"/>
    <n v="78"/>
    <n v="67"/>
    <n v="67.333333333333329"/>
    <n v="202"/>
    <s v="Pass"/>
    <s v="Average"/>
    <n v="67.3"/>
  </r>
  <r>
    <x v="388"/>
    <s v="female"/>
    <s v="group D"/>
    <s v="high school"/>
    <s v="standard"/>
    <s v="none"/>
    <n v="62"/>
    <n v="64"/>
    <n v="64"/>
    <n v="63.333333333333336"/>
    <n v="190"/>
    <s v="Pass"/>
    <s v="Average"/>
    <n v="63.3"/>
  </r>
  <r>
    <x v="389"/>
    <s v="male"/>
    <s v="group D"/>
    <s v="master's degree"/>
    <s v="standard"/>
    <s v="none"/>
    <n v="73"/>
    <n v="70"/>
    <n v="75"/>
    <n v="72.666666666666671"/>
    <n v="218"/>
    <s v="Pass"/>
    <s v="Good"/>
    <n v="72.7"/>
  </r>
  <r>
    <x v="390"/>
    <s v="male"/>
    <s v="group E"/>
    <s v="some high school"/>
    <s v="free/reduced"/>
    <s v="completed"/>
    <n v="73"/>
    <n v="67"/>
    <n v="59"/>
    <n v="66.333333333333329"/>
    <n v="199"/>
    <s v="Pass"/>
    <s v="Average"/>
    <n v="66.3"/>
  </r>
  <r>
    <x v="391"/>
    <s v="female"/>
    <s v="group D"/>
    <s v="some college"/>
    <s v="standard"/>
    <s v="none"/>
    <n v="77"/>
    <n v="68"/>
    <n v="77"/>
    <n v="74"/>
    <n v="222"/>
    <s v="Pass"/>
    <s v="Good"/>
    <n v="74"/>
  </r>
  <r>
    <x v="392"/>
    <s v="male"/>
    <s v="group E"/>
    <s v="some college"/>
    <s v="standard"/>
    <s v="none"/>
    <n v="76"/>
    <n v="67"/>
    <n v="67"/>
    <n v="70"/>
    <n v="210"/>
    <s v="Pass"/>
    <s v="Good"/>
    <n v="70"/>
  </r>
  <r>
    <x v="393"/>
    <s v="male"/>
    <s v="group C"/>
    <s v="associate's degree"/>
    <s v="standard"/>
    <s v="completed"/>
    <n v="57"/>
    <n v="54"/>
    <n v="56"/>
    <n v="55.666666666666664"/>
    <n v="167"/>
    <s v="Pass"/>
    <s v="Average"/>
    <n v="55.7"/>
  </r>
  <r>
    <x v="394"/>
    <s v="female"/>
    <s v="group C"/>
    <s v="some high school"/>
    <s v="standard"/>
    <s v="completed"/>
    <n v="65"/>
    <n v="74"/>
    <n v="77"/>
    <n v="72"/>
    <n v="216"/>
    <s v="Pass"/>
    <s v="Good"/>
    <n v="72"/>
  </r>
  <r>
    <x v="395"/>
    <s v="male"/>
    <s v="group A"/>
    <s v="high school"/>
    <s v="free/reduced"/>
    <s v="none"/>
    <n v="48"/>
    <n v="45"/>
    <n v="41"/>
    <n v="44.666666666666664"/>
    <n v="134"/>
    <s v="Fail"/>
    <s v="Poor"/>
    <n v="44.7"/>
  </r>
  <r>
    <x v="396"/>
    <s v="female"/>
    <s v="group B"/>
    <s v="high school"/>
    <s v="free/reduced"/>
    <s v="none"/>
    <n v="50"/>
    <n v="67"/>
    <n v="63"/>
    <n v="60"/>
    <n v="180"/>
    <s v="Pass"/>
    <s v="Average"/>
    <n v="60"/>
  </r>
  <r>
    <x v="397"/>
    <s v="female"/>
    <s v="group C"/>
    <s v="associate's degree"/>
    <s v="standard"/>
    <s v="none"/>
    <n v="85"/>
    <n v="89"/>
    <n v="95"/>
    <n v="89.666666666666671"/>
    <n v="269"/>
    <s v="Pass"/>
    <s v="Excellent"/>
    <n v="89.7"/>
  </r>
  <r>
    <x v="398"/>
    <s v="male"/>
    <s v="group B"/>
    <s v="some high school"/>
    <s v="standard"/>
    <s v="none"/>
    <n v="74"/>
    <n v="63"/>
    <n v="57"/>
    <n v="64.666666666666671"/>
    <n v="194"/>
    <s v="Pass"/>
    <s v="Average"/>
    <n v="64.7"/>
  </r>
  <r>
    <x v="399"/>
    <s v="male"/>
    <s v="group D"/>
    <s v="some high school"/>
    <s v="standard"/>
    <s v="none"/>
    <n v="60"/>
    <n v="59"/>
    <n v="54"/>
    <n v="57.666666666666664"/>
    <n v="173"/>
    <s v="Pass"/>
    <s v="Average"/>
    <n v="57.7"/>
  </r>
  <r>
    <x v="400"/>
    <s v="female"/>
    <s v="group C"/>
    <s v="some high school"/>
    <s v="standard"/>
    <s v="completed"/>
    <n v="59"/>
    <n v="54"/>
    <n v="67"/>
    <n v="60"/>
    <n v="180"/>
    <s v="Pass"/>
    <s v="Average"/>
    <n v="60"/>
  </r>
  <r>
    <x v="401"/>
    <s v="male"/>
    <s v="group A"/>
    <s v="some college"/>
    <s v="standard"/>
    <s v="none"/>
    <n v="53"/>
    <n v="43"/>
    <n v="43"/>
    <n v="46.333333333333336"/>
    <n v="139"/>
    <s v="Fail"/>
    <s v="Poor"/>
    <n v="46.3"/>
  </r>
  <r>
    <x v="402"/>
    <s v="female"/>
    <s v="group A"/>
    <s v="some college"/>
    <s v="free/reduced"/>
    <s v="none"/>
    <n v="49"/>
    <n v="65"/>
    <n v="55"/>
    <n v="56.333333333333336"/>
    <n v="169"/>
    <s v="Pass"/>
    <s v="Average"/>
    <n v="56.3"/>
  </r>
  <r>
    <x v="403"/>
    <s v="female"/>
    <s v="group D"/>
    <s v="high school"/>
    <s v="standard"/>
    <s v="completed"/>
    <n v="88"/>
    <n v="99"/>
    <n v="100"/>
    <n v="95.666666666666671"/>
    <n v="287"/>
    <s v="Pass"/>
    <s v="Excellent"/>
    <n v="95.7"/>
  </r>
  <r>
    <x v="404"/>
    <s v="female"/>
    <s v="group C"/>
    <s v="high school"/>
    <s v="standard"/>
    <s v="none"/>
    <n v="54"/>
    <n v="59"/>
    <n v="62"/>
    <n v="58.333333333333336"/>
    <n v="175"/>
    <s v="Pass"/>
    <s v="Average"/>
    <n v="58.3"/>
  </r>
  <r>
    <x v="405"/>
    <s v="female"/>
    <s v="group C"/>
    <s v="some high school"/>
    <s v="standard"/>
    <s v="none"/>
    <n v="63"/>
    <n v="73"/>
    <n v="68"/>
    <n v="68"/>
    <n v="204"/>
    <s v="Pass"/>
    <s v="Average"/>
    <n v="68"/>
  </r>
  <r>
    <x v="406"/>
    <s v="male"/>
    <s v="group B"/>
    <s v="associate's degree"/>
    <s v="standard"/>
    <s v="completed"/>
    <n v="65"/>
    <n v="65"/>
    <n v="63"/>
    <n v="64.333333333333329"/>
    <n v="193"/>
    <s v="Pass"/>
    <s v="Average"/>
    <n v="64.3"/>
  </r>
  <r>
    <x v="407"/>
    <s v="female"/>
    <s v="group B"/>
    <s v="associate's degree"/>
    <s v="standard"/>
    <s v="none"/>
    <n v="82"/>
    <n v="80"/>
    <n v="77"/>
    <n v="79.666666666666671"/>
    <n v="239"/>
    <s v="Pass"/>
    <s v="Good"/>
    <n v="79.7"/>
  </r>
  <r>
    <x v="408"/>
    <s v="female"/>
    <s v="group D"/>
    <s v="high school"/>
    <s v="free/reduced"/>
    <s v="completed"/>
    <n v="52"/>
    <n v="57"/>
    <n v="56"/>
    <n v="55"/>
    <n v="165"/>
    <s v="Pass"/>
    <s v="Average"/>
    <n v="55"/>
  </r>
  <r>
    <x v="409"/>
    <s v="male"/>
    <s v="group D"/>
    <s v="associate's degree"/>
    <s v="standard"/>
    <s v="completed"/>
    <n v="87"/>
    <n v="84"/>
    <n v="85"/>
    <n v="85.333333333333329"/>
    <n v="256"/>
    <s v="Pass"/>
    <s v="Excellent"/>
    <n v="85.3"/>
  </r>
  <r>
    <x v="410"/>
    <s v="female"/>
    <s v="group D"/>
    <s v="master's degree"/>
    <s v="standard"/>
    <s v="completed"/>
    <n v="70"/>
    <n v="71"/>
    <n v="74"/>
    <n v="71.666666666666671"/>
    <n v="215"/>
    <s v="Pass"/>
    <s v="Good"/>
    <n v="71.7"/>
  </r>
  <r>
    <x v="411"/>
    <s v="male"/>
    <s v="group E"/>
    <s v="some college"/>
    <s v="standard"/>
    <s v="completed"/>
    <n v="84"/>
    <n v="83"/>
    <n v="78"/>
    <n v="81.666666666666671"/>
    <n v="245"/>
    <s v="Pass"/>
    <s v="Good"/>
    <n v="81.7"/>
  </r>
  <r>
    <x v="412"/>
    <s v="male"/>
    <s v="group D"/>
    <s v="associate's degree"/>
    <s v="standard"/>
    <s v="none"/>
    <n v="71"/>
    <n v="66"/>
    <n v="60"/>
    <n v="65.666666666666671"/>
    <n v="197"/>
    <s v="Pass"/>
    <s v="Average"/>
    <n v="65.7"/>
  </r>
  <r>
    <x v="413"/>
    <s v="male"/>
    <s v="group B"/>
    <s v="some high school"/>
    <s v="standard"/>
    <s v="completed"/>
    <n v="63"/>
    <n v="67"/>
    <n v="67"/>
    <n v="65.666666666666671"/>
    <n v="197"/>
    <s v="Pass"/>
    <s v="Average"/>
    <n v="65.7"/>
  </r>
  <r>
    <x v="414"/>
    <s v="female"/>
    <s v="group C"/>
    <s v="bachelor's degree"/>
    <s v="free/reduced"/>
    <s v="completed"/>
    <n v="51"/>
    <n v="72"/>
    <n v="79"/>
    <n v="67.333333333333329"/>
    <n v="202"/>
    <s v="Pass"/>
    <s v="Average"/>
    <n v="67.3"/>
  </r>
  <r>
    <x v="415"/>
    <s v="male"/>
    <s v="group E"/>
    <s v="high school"/>
    <s v="standard"/>
    <s v="none"/>
    <n v="84"/>
    <n v="73"/>
    <n v="69"/>
    <n v="75.333333333333329"/>
    <n v="226"/>
    <s v="Pass"/>
    <s v="Good"/>
    <n v="75.3"/>
  </r>
  <r>
    <x v="416"/>
    <s v="male"/>
    <s v="group C"/>
    <s v="bachelor's degree"/>
    <s v="standard"/>
    <s v="completed"/>
    <n v="71"/>
    <n v="74"/>
    <n v="68"/>
    <n v="71"/>
    <n v="213"/>
    <s v="Pass"/>
    <s v="Good"/>
    <n v="71"/>
  </r>
  <r>
    <x v="417"/>
    <s v="male"/>
    <s v="group C"/>
    <s v="associate's degree"/>
    <s v="standard"/>
    <s v="none"/>
    <n v="74"/>
    <n v="73"/>
    <n v="67"/>
    <n v="71.333333333333329"/>
    <n v="214"/>
    <s v="Pass"/>
    <s v="Good"/>
    <n v="71.3"/>
  </r>
  <r>
    <x v="418"/>
    <s v="male"/>
    <s v="group D"/>
    <s v="some college"/>
    <s v="standard"/>
    <s v="none"/>
    <n v="68"/>
    <n v="59"/>
    <n v="62"/>
    <n v="63"/>
    <n v="189"/>
    <s v="Pass"/>
    <s v="Average"/>
    <n v="63"/>
  </r>
  <r>
    <x v="419"/>
    <s v="male"/>
    <s v="group E"/>
    <s v="high school"/>
    <s v="free/reduced"/>
    <s v="completed"/>
    <n v="57"/>
    <n v="56"/>
    <n v="54"/>
    <n v="55.666666666666664"/>
    <n v="167"/>
    <s v="Pass"/>
    <s v="Average"/>
    <n v="55.7"/>
  </r>
  <r>
    <x v="420"/>
    <s v="female"/>
    <s v="group C"/>
    <s v="associate's degree"/>
    <s v="free/reduced"/>
    <s v="completed"/>
    <n v="82"/>
    <n v="93"/>
    <n v="93"/>
    <n v="89.333333333333329"/>
    <n v="268"/>
    <s v="Pass"/>
    <s v="Excellent"/>
    <n v="89.3"/>
  </r>
  <r>
    <x v="421"/>
    <s v="female"/>
    <s v="group D"/>
    <s v="high school"/>
    <s v="standard"/>
    <s v="completed"/>
    <n v="57"/>
    <n v="58"/>
    <n v="64"/>
    <n v="59.666666666666664"/>
    <n v="179"/>
    <s v="Pass"/>
    <s v="Average"/>
    <n v="59.7"/>
  </r>
  <r>
    <x v="422"/>
    <s v="female"/>
    <s v="group D"/>
    <s v="master's degree"/>
    <s v="free/reduced"/>
    <s v="completed"/>
    <n v="47"/>
    <n v="58"/>
    <n v="67"/>
    <n v="57.333333333333336"/>
    <n v="172"/>
    <s v="Pass"/>
    <s v="Average"/>
    <n v="57.3"/>
  </r>
  <r>
    <x v="423"/>
    <s v="female"/>
    <s v="group A"/>
    <s v="some high school"/>
    <s v="standard"/>
    <s v="completed"/>
    <n v="59"/>
    <n v="85"/>
    <n v="80"/>
    <n v="74.666666666666671"/>
    <n v="224"/>
    <s v="Pass"/>
    <s v="Good"/>
    <n v="74.7"/>
  </r>
  <r>
    <x v="424"/>
    <s v="male"/>
    <s v="group B"/>
    <s v="some college"/>
    <s v="free/reduced"/>
    <s v="none"/>
    <n v="41"/>
    <n v="39"/>
    <n v="34"/>
    <n v="38"/>
    <n v="114"/>
    <s v="Fail"/>
    <s v="Poor"/>
    <n v="38"/>
  </r>
  <r>
    <x v="425"/>
    <s v="female"/>
    <s v="group C"/>
    <s v="some college"/>
    <s v="free/reduced"/>
    <s v="none"/>
    <n v="62"/>
    <n v="67"/>
    <n v="62"/>
    <n v="63.666666666666664"/>
    <n v="191"/>
    <s v="Pass"/>
    <s v="Average"/>
    <n v="63.7"/>
  </r>
  <r>
    <x v="426"/>
    <s v="male"/>
    <s v="group C"/>
    <s v="bachelor's degree"/>
    <s v="standard"/>
    <s v="none"/>
    <n v="86"/>
    <n v="83"/>
    <n v="86"/>
    <n v="85"/>
    <n v="255"/>
    <s v="Pass"/>
    <s v="Excellent"/>
    <n v="85"/>
  </r>
  <r>
    <x v="427"/>
    <s v="male"/>
    <s v="group C"/>
    <s v="some high school"/>
    <s v="free/reduced"/>
    <s v="none"/>
    <n v="69"/>
    <n v="71"/>
    <n v="65"/>
    <n v="68.333333333333329"/>
    <n v="205"/>
    <s v="Pass"/>
    <s v="Average"/>
    <n v="68.3"/>
  </r>
  <r>
    <x v="428"/>
    <s v="male"/>
    <s v="group A"/>
    <s v="some high school"/>
    <s v="free/reduced"/>
    <s v="none"/>
    <n v="65"/>
    <n v="59"/>
    <n v="53"/>
    <n v="59"/>
    <n v="177"/>
    <s v="Pass"/>
    <s v="Average"/>
    <n v="59"/>
  </r>
  <r>
    <x v="429"/>
    <s v="male"/>
    <s v="group C"/>
    <s v="some high school"/>
    <s v="free/reduced"/>
    <s v="none"/>
    <n v="68"/>
    <n v="63"/>
    <n v="54"/>
    <n v="61.666666666666664"/>
    <n v="185"/>
    <s v="Pass"/>
    <s v="Average"/>
    <n v="61.7"/>
  </r>
  <r>
    <x v="430"/>
    <s v="male"/>
    <s v="group C"/>
    <s v="associate's degree"/>
    <s v="free/reduced"/>
    <s v="none"/>
    <n v="64"/>
    <n v="66"/>
    <n v="59"/>
    <n v="63"/>
    <n v="189"/>
    <s v="Pass"/>
    <s v="Average"/>
    <n v="63"/>
  </r>
  <r>
    <x v="431"/>
    <s v="female"/>
    <s v="group C"/>
    <s v="high school"/>
    <s v="standard"/>
    <s v="none"/>
    <n v="61"/>
    <n v="72"/>
    <n v="70"/>
    <n v="67.666666666666671"/>
    <n v="203"/>
    <s v="Pass"/>
    <s v="Average"/>
    <n v="67.7"/>
  </r>
  <r>
    <x v="432"/>
    <s v="male"/>
    <s v="group C"/>
    <s v="high school"/>
    <s v="standard"/>
    <s v="none"/>
    <n v="61"/>
    <n v="56"/>
    <n v="55"/>
    <n v="57.333333333333336"/>
    <n v="172"/>
    <s v="Pass"/>
    <s v="Average"/>
    <n v="57.3"/>
  </r>
  <r>
    <x v="433"/>
    <s v="female"/>
    <s v="group A"/>
    <s v="some high school"/>
    <s v="free/reduced"/>
    <s v="none"/>
    <n v="47"/>
    <n v="59"/>
    <n v="50"/>
    <n v="52"/>
    <n v="156"/>
    <s v="Pass"/>
    <s v="Average"/>
    <n v="52"/>
  </r>
  <r>
    <x v="434"/>
    <s v="male"/>
    <s v="group C"/>
    <s v="some high school"/>
    <s v="standard"/>
    <s v="none"/>
    <n v="73"/>
    <n v="66"/>
    <n v="66"/>
    <n v="68.333333333333329"/>
    <n v="205"/>
    <s v="Pass"/>
    <s v="Average"/>
    <n v="68.3"/>
  </r>
  <r>
    <x v="435"/>
    <s v="male"/>
    <s v="group C"/>
    <s v="some college"/>
    <s v="free/reduced"/>
    <s v="completed"/>
    <n v="50"/>
    <n v="48"/>
    <n v="53"/>
    <n v="50.333333333333336"/>
    <n v="151"/>
    <s v="Pass"/>
    <s v="Average"/>
    <n v="50.3"/>
  </r>
  <r>
    <x v="436"/>
    <s v="male"/>
    <s v="group D"/>
    <s v="associate's degree"/>
    <s v="standard"/>
    <s v="none"/>
    <n v="75"/>
    <n v="68"/>
    <n v="64"/>
    <n v="69"/>
    <n v="207"/>
    <s v="Pass"/>
    <s v="Average"/>
    <n v="69"/>
  </r>
  <r>
    <x v="437"/>
    <s v="male"/>
    <s v="group D"/>
    <s v="associate's degree"/>
    <s v="free/reduced"/>
    <s v="none"/>
    <n v="75"/>
    <n v="66"/>
    <n v="73"/>
    <n v="71.333333333333329"/>
    <n v="214"/>
    <s v="Pass"/>
    <s v="Good"/>
    <n v="71.3"/>
  </r>
  <r>
    <x v="438"/>
    <s v="male"/>
    <s v="group C"/>
    <s v="high school"/>
    <s v="standard"/>
    <s v="none"/>
    <n v="70"/>
    <n v="56"/>
    <n v="51"/>
    <n v="59"/>
    <n v="177"/>
    <s v="Pass"/>
    <s v="Average"/>
    <n v="59"/>
  </r>
  <r>
    <x v="439"/>
    <s v="male"/>
    <s v="group D"/>
    <s v="some high school"/>
    <s v="standard"/>
    <s v="completed"/>
    <n v="89"/>
    <n v="88"/>
    <n v="82"/>
    <n v="86.333333333333329"/>
    <n v="259"/>
    <s v="Pass"/>
    <s v="Excellent"/>
    <n v="86.3"/>
  </r>
  <r>
    <x v="440"/>
    <s v="female"/>
    <s v="group C"/>
    <s v="some college"/>
    <s v="standard"/>
    <s v="completed"/>
    <n v="67"/>
    <n v="81"/>
    <n v="79"/>
    <n v="75.666666666666671"/>
    <n v="227"/>
    <s v="Pass"/>
    <s v="Good"/>
    <n v="75.7"/>
  </r>
  <r>
    <x v="441"/>
    <s v="female"/>
    <s v="group D"/>
    <s v="high school"/>
    <s v="standard"/>
    <s v="none"/>
    <n v="78"/>
    <n v="81"/>
    <n v="80"/>
    <n v="79.666666666666671"/>
    <n v="239"/>
    <s v="Pass"/>
    <s v="Good"/>
    <n v="79.7"/>
  </r>
  <r>
    <x v="442"/>
    <s v="female"/>
    <s v="group A"/>
    <s v="some high school"/>
    <s v="free/reduced"/>
    <s v="none"/>
    <n v="59"/>
    <n v="73"/>
    <n v="69"/>
    <n v="67"/>
    <n v="201"/>
    <s v="Pass"/>
    <s v="Average"/>
    <n v="67"/>
  </r>
  <r>
    <x v="443"/>
    <s v="female"/>
    <s v="group B"/>
    <s v="associate's degree"/>
    <s v="standard"/>
    <s v="none"/>
    <n v="73"/>
    <n v="83"/>
    <n v="76"/>
    <n v="77.333333333333329"/>
    <n v="232"/>
    <s v="Pass"/>
    <s v="Good"/>
    <n v="77.3"/>
  </r>
  <r>
    <x v="444"/>
    <s v="male"/>
    <s v="group A"/>
    <s v="some high school"/>
    <s v="free/reduced"/>
    <s v="none"/>
    <n v="79"/>
    <n v="82"/>
    <n v="73"/>
    <n v="78"/>
    <n v="234"/>
    <s v="Pass"/>
    <s v="Good"/>
    <n v="78"/>
  </r>
  <r>
    <x v="445"/>
    <s v="female"/>
    <s v="group C"/>
    <s v="some high school"/>
    <s v="standard"/>
    <s v="completed"/>
    <n v="67"/>
    <n v="74"/>
    <n v="77"/>
    <n v="72.666666666666671"/>
    <n v="218"/>
    <s v="Pass"/>
    <s v="Good"/>
    <n v="72.7"/>
  </r>
  <r>
    <x v="446"/>
    <s v="male"/>
    <s v="group D"/>
    <s v="some college"/>
    <s v="free/reduced"/>
    <s v="none"/>
    <n v="69"/>
    <n v="66"/>
    <n v="60"/>
    <n v="65"/>
    <n v="195"/>
    <s v="Pass"/>
    <s v="Average"/>
    <n v="65"/>
  </r>
  <r>
    <x v="447"/>
    <s v="male"/>
    <s v="group C"/>
    <s v="high school"/>
    <s v="standard"/>
    <s v="completed"/>
    <n v="86"/>
    <n v="81"/>
    <n v="80"/>
    <n v="82.333333333333329"/>
    <n v="247"/>
    <s v="Pass"/>
    <s v="Good"/>
    <n v="82.3"/>
  </r>
  <r>
    <x v="448"/>
    <s v="male"/>
    <s v="group B"/>
    <s v="high school"/>
    <s v="standard"/>
    <s v="none"/>
    <n v="47"/>
    <n v="46"/>
    <n v="42"/>
    <n v="45"/>
    <n v="135"/>
    <s v="Fail"/>
    <s v="Poor"/>
    <n v="45"/>
  </r>
  <r>
    <x v="449"/>
    <s v="male"/>
    <s v="group B"/>
    <s v="associate's degree"/>
    <s v="standard"/>
    <s v="none"/>
    <n v="81"/>
    <n v="73"/>
    <n v="72"/>
    <n v="75.333333333333329"/>
    <n v="226"/>
    <s v="Pass"/>
    <s v="Good"/>
    <n v="75.3"/>
  </r>
  <r>
    <x v="450"/>
    <s v="female"/>
    <s v="group C"/>
    <s v="some college"/>
    <s v="free/reduced"/>
    <s v="completed"/>
    <n v="64"/>
    <n v="85"/>
    <n v="85"/>
    <n v="78"/>
    <n v="234"/>
    <s v="Pass"/>
    <s v="Good"/>
    <n v="78"/>
  </r>
  <r>
    <x v="451"/>
    <s v="female"/>
    <s v="group E"/>
    <s v="some college"/>
    <s v="standard"/>
    <s v="none"/>
    <n v="100"/>
    <n v="92"/>
    <n v="97"/>
    <n v="96.333333333333329"/>
    <n v="289"/>
    <s v="Pass"/>
    <s v="Excellent"/>
    <n v="96.3"/>
  </r>
  <r>
    <x v="452"/>
    <s v="female"/>
    <s v="group C"/>
    <s v="associate's degree"/>
    <s v="free/reduced"/>
    <s v="none"/>
    <n v="65"/>
    <n v="77"/>
    <n v="74"/>
    <n v="72"/>
    <n v="216"/>
    <s v="Pass"/>
    <s v="Good"/>
    <n v="72"/>
  </r>
  <r>
    <x v="453"/>
    <s v="male"/>
    <s v="group C"/>
    <s v="some college"/>
    <s v="free/reduced"/>
    <s v="none"/>
    <n v="65"/>
    <n v="58"/>
    <n v="49"/>
    <n v="57.333333333333336"/>
    <n v="172"/>
    <s v="Pass"/>
    <s v="Average"/>
    <n v="57.3"/>
  </r>
  <r>
    <x v="454"/>
    <s v="female"/>
    <s v="group C"/>
    <s v="associate's degree"/>
    <s v="free/reduced"/>
    <s v="none"/>
    <n v="53"/>
    <n v="61"/>
    <n v="62"/>
    <n v="58.666666666666664"/>
    <n v="176"/>
    <s v="Pass"/>
    <s v="Average"/>
    <n v="58.7"/>
  </r>
  <r>
    <x v="455"/>
    <s v="male"/>
    <s v="group C"/>
    <s v="bachelor's degree"/>
    <s v="free/reduced"/>
    <s v="none"/>
    <n v="37"/>
    <n v="56"/>
    <n v="47"/>
    <n v="46.666666666666664"/>
    <n v="140"/>
    <s v="Fail"/>
    <s v="Poor"/>
    <n v="46.7"/>
  </r>
  <r>
    <x v="456"/>
    <s v="female"/>
    <s v="group D"/>
    <s v="bachelor's degree"/>
    <s v="standard"/>
    <s v="none"/>
    <n v="79"/>
    <n v="89"/>
    <n v="89"/>
    <n v="85.666666666666671"/>
    <n v="257"/>
    <s v="Pass"/>
    <s v="Excellent"/>
    <n v="85.7"/>
  </r>
  <r>
    <x v="457"/>
    <s v="male"/>
    <s v="group D"/>
    <s v="associate's degree"/>
    <s v="free/reduced"/>
    <s v="none"/>
    <n v="53"/>
    <n v="54"/>
    <n v="48"/>
    <n v="51.666666666666664"/>
    <n v="155"/>
    <s v="Pass"/>
    <s v="Average"/>
    <n v="51.7"/>
  </r>
  <r>
    <x v="458"/>
    <s v="female"/>
    <s v="group E"/>
    <s v="bachelor's degree"/>
    <s v="standard"/>
    <s v="none"/>
    <n v="100"/>
    <n v="100"/>
    <n v="100"/>
    <n v="100"/>
    <n v="300"/>
    <s v="Pass"/>
    <s v="Excellent"/>
    <n v="100"/>
  </r>
  <r>
    <x v="459"/>
    <s v="male"/>
    <s v="group B"/>
    <s v="high school"/>
    <s v="standard"/>
    <s v="completed"/>
    <n v="72"/>
    <n v="65"/>
    <n v="68"/>
    <n v="68.333333333333329"/>
    <n v="205"/>
    <s v="Pass"/>
    <s v="Average"/>
    <n v="68.3"/>
  </r>
  <r>
    <x v="460"/>
    <s v="male"/>
    <s v="group C"/>
    <s v="bachelor's degree"/>
    <s v="free/reduced"/>
    <s v="none"/>
    <n v="53"/>
    <n v="58"/>
    <n v="55"/>
    <n v="55.333333333333336"/>
    <n v="166"/>
    <s v="Pass"/>
    <s v="Average"/>
    <n v="55.3"/>
  </r>
  <r>
    <x v="461"/>
    <s v="male"/>
    <s v="group B"/>
    <s v="some college"/>
    <s v="free/reduced"/>
    <s v="none"/>
    <n v="54"/>
    <n v="54"/>
    <n v="45"/>
    <n v="51"/>
    <n v="153"/>
    <s v="Pass"/>
    <s v="Average"/>
    <n v="51"/>
  </r>
  <r>
    <x v="462"/>
    <s v="female"/>
    <s v="group E"/>
    <s v="some college"/>
    <s v="standard"/>
    <s v="none"/>
    <n v="71"/>
    <n v="70"/>
    <n v="76"/>
    <n v="72.333333333333329"/>
    <n v="217"/>
    <s v="Pass"/>
    <s v="Good"/>
    <n v="72.3"/>
  </r>
  <r>
    <x v="463"/>
    <s v="female"/>
    <s v="group C"/>
    <s v="some college"/>
    <s v="free/reduced"/>
    <s v="none"/>
    <n v="77"/>
    <n v="90"/>
    <n v="91"/>
    <n v="86"/>
    <n v="258"/>
    <s v="Pass"/>
    <s v="Excellent"/>
    <n v="86"/>
  </r>
  <r>
    <x v="464"/>
    <s v="male"/>
    <s v="group A"/>
    <s v="bachelor's degree"/>
    <s v="standard"/>
    <s v="completed"/>
    <n v="75"/>
    <n v="58"/>
    <n v="62"/>
    <n v="65"/>
    <n v="195"/>
    <s v="Pass"/>
    <s v="Average"/>
    <n v="65"/>
  </r>
  <r>
    <x v="465"/>
    <s v="female"/>
    <s v="group C"/>
    <s v="some college"/>
    <s v="standard"/>
    <s v="none"/>
    <n v="84"/>
    <n v="87"/>
    <n v="91"/>
    <n v="87.333333333333329"/>
    <n v="262"/>
    <s v="Pass"/>
    <s v="Excellent"/>
    <n v="87.3"/>
  </r>
  <r>
    <x v="466"/>
    <s v="female"/>
    <s v="group D"/>
    <s v="associate's degree"/>
    <s v="free/reduced"/>
    <s v="none"/>
    <n v="26"/>
    <n v="31"/>
    <n v="38"/>
    <n v="31.666666666666668"/>
    <n v="95"/>
    <s v="Fail"/>
    <s v="Poor"/>
    <n v="31.7"/>
  </r>
  <r>
    <x v="467"/>
    <s v="male"/>
    <s v="group A"/>
    <s v="high school"/>
    <s v="free/reduced"/>
    <s v="completed"/>
    <n v="72"/>
    <n v="67"/>
    <n v="65"/>
    <n v="68"/>
    <n v="204"/>
    <s v="Pass"/>
    <s v="Average"/>
    <n v="68"/>
  </r>
  <r>
    <x v="468"/>
    <s v="female"/>
    <s v="group A"/>
    <s v="high school"/>
    <s v="free/reduced"/>
    <s v="completed"/>
    <n v="77"/>
    <n v="88"/>
    <n v="85"/>
    <n v="83.333333333333329"/>
    <n v="250"/>
    <s v="Pass"/>
    <s v="Good"/>
    <n v="83.3"/>
  </r>
  <r>
    <x v="469"/>
    <s v="male"/>
    <s v="group C"/>
    <s v="some college"/>
    <s v="standard"/>
    <s v="none"/>
    <n v="91"/>
    <n v="74"/>
    <n v="76"/>
    <n v="80.333333333333329"/>
    <n v="241"/>
    <s v="Pass"/>
    <s v="Good"/>
    <n v="80.3"/>
  </r>
  <r>
    <x v="470"/>
    <s v="female"/>
    <s v="group C"/>
    <s v="associate's degree"/>
    <s v="standard"/>
    <s v="completed"/>
    <n v="83"/>
    <n v="85"/>
    <n v="90"/>
    <n v="86"/>
    <n v="258"/>
    <s v="Pass"/>
    <s v="Excellent"/>
    <n v="86"/>
  </r>
  <r>
    <x v="471"/>
    <s v="female"/>
    <s v="group C"/>
    <s v="high school"/>
    <s v="standard"/>
    <s v="none"/>
    <n v="63"/>
    <n v="69"/>
    <n v="74"/>
    <n v="68.666666666666671"/>
    <n v="206"/>
    <s v="Pass"/>
    <s v="Average"/>
    <n v="68.7"/>
  </r>
  <r>
    <x v="472"/>
    <s v="female"/>
    <s v="group C"/>
    <s v="associate's degree"/>
    <s v="standard"/>
    <s v="completed"/>
    <n v="68"/>
    <n v="86"/>
    <n v="84"/>
    <n v="79.333333333333329"/>
    <n v="238"/>
    <s v="Pass"/>
    <s v="Good"/>
    <n v="79.3"/>
  </r>
  <r>
    <x v="473"/>
    <s v="female"/>
    <s v="group D"/>
    <s v="some high school"/>
    <s v="standard"/>
    <s v="none"/>
    <n v="59"/>
    <n v="67"/>
    <n v="61"/>
    <n v="62.333333333333336"/>
    <n v="187"/>
    <s v="Pass"/>
    <s v="Average"/>
    <n v="62.3"/>
  </r>
  <r>
    <x v="474"/>
    <s v="female"/>
    <s v="group B"/>
    <s v="associate's degree"/>
    <s v="standard"/>
    <s v="completed"/>
    <n v="90"/>
    <n v="90"/>
    <n v="91"/>
    <n v="90.333333333333329"/>
    <n v="271"/>
    <s v="Pass"/>
    <s v="Excellent"/>
    <n v="90.3"/>
  </r>
  <r>
    <x v="475"/>
    <s v="female"/>
    <s v="group D"/>
    <s v="bachelor's degree"/>
    <s v="standard"/>
    <s v="completed"/>
    <n v="71"/>
    <n v="76"/>
    <n v="83"/>
    <n v="76.666666666666671"/>
    <n v="230"/>
    <s v="Pass"/>
    <s v="Good"/>
    <n v="76.7"/>
  </r>
  <r>
    <x v="476"/>
    <s v="male"/>
    <s v="group E"/>
    <s v="bachelor's degree"/>
    <s v="standard"/>
    <s v="completed"/>
    <n v="76"/>
    <n v="62"/>
    <n v="66"/>
    <n v="68"/>
    <n v="204"/>
    <s v="Pass"/>
    <s v="Average"/>
    <n v="68"/>
  </r>
  <r>
    <x v="477"/>
    <s v="male"/>
    <s v="group D"/>
    <s v="associate's degree"/>
    <s v="standard"/>
    <s v="none"/>
    <n v="80"/>
    <n v="68"/>
    <n v="72"/>
    <n v="73.333333333333329"/>
    <n v="220"/>
    <s v="Pass"/>
    <s v="Good"/>
    <n v="73.3"/>
  </r>
  <r>
    <x v="478"/>
    <s v="female"/>
    <s v="group D"/>
    <s v="master's degree"/>
    <s v="standard"/>
    <s v="none"/>
    <n v="55"/>
    <n v="64"/>
    <n v="70"/>
    <n v="63"/>
    <n v="189"/>
    <s v="Pass"/>
    <s v="Average"/>
    <n v="63"/>
  </r>
  <r>
    <x v="479"/>
    <s v="male"/>
    <s v="group E"/>
    <s v="associate's degree"/>
    <s v="standard"/>
    <s v="none"/>
    <n v="76"/>
    <n v="71"/>
    <n v="67"/>
    <n v="71.333333333333329"/>
    <n v="214"/>
    <s v="Pass"/>
    <s v="Good"/>
    <n v="71.3"/>
  </r>
  <r>
    <x v="480"/>
    <s v="male"/>
    <s v="group B"/>
    <s v="high school"/>
    <s v="standard"/>
    <s v="completed"/>
    <n v="73"/>
    <n v="71"/>
    <n v="68"/>
    <n v="70.666666666666671"/>
    <n v="212"/>
    <s v="Pass"/>
    <s v="Good"/>
    <n v="70.7"/>
  </r>
  <r>
    <x v="481"/>
    <s v="female"/>
    <s v="group D"/>
    <s v="associate's degree"/>
    <s v="free/reduced"/>
    <s v="none"/>
    <n v="52"/>
    <n v="59"/>
    <n v="56"/>
    <n v="55.666666666666664"/>
    <n v="167"/>
    <s v="Pass"/>
    <s v="Average"/>
    <n v="55.7"/>
  </r>
  <r>
    <x v="482"/>
    <s v="male"/>
    <s v="group C"/>
    <s v="some college"/>
    <s v="free/reduced"/>
    <s v="none"/>
    <n v="68"/>
    <n v="68"/>
    <n v="61"/>
    <n v="65.666666666666671"/>
    <n v="197"/>
    <s v="Pass"/>
    <s v="Average"/>
    <n v="65.7"/>
  </r>
  <r>
    <x v="483"/>
    <s v="male"/>
    <s v="group A"/>
    <s v="high school"/>
    <s v="standard"/>
    <s v="none"/>
    <n v="59"/>
    <n v="52"/>
    <n v="46"/>
    <n v="52.333333333333336"/>
    <n v="157"/>
    <s v="Pass"/>
    <s v="Average"/>
    <n v="52.3"/>
  </r>
  <r>
    <x v="484"/>
    <s v="female"/>
    <s v="group B"/>
    <s v="associate's degree"/>
    <s v="standard"/>
    <s v="none"/>
    <n v="49"/>
    <n v="52"/>
    <n v="54"/>
    <n v="51.666666666666664"/>
    <n v="155"/>
    <s v="Pass"/>
    <s v="Average"/>
    <n v="51.7"/>
  </r>
  <r>
    <x v="485"/>
    <s v="male"/>
    <s v="group C"/>
    <s v="high school"/>
    <s v="standard"/>
    <s v="none"/>
    <n v="70"/>
    <n v="74"/>
    <n v="71"/>
    <n v="71.666666666666671"/>
    <n v="215"/>
    <s v="Pass"/>
    <s v="Good"/>
    <n v="71.7"/>
  </r>
  <r>
    <x v="486"/>
    <s v="male"/>
    <s v="group D"/>
    <s v="some college"/>
    <s v="free/reduced"/>
    <s v="none"/>
    <n v="61"/>
    <n v="47"/>
    <n v="56"/>
    <n v="54.666666666666664"/>
    <n v="164"/>
    <s v="Pass"/>
    <s v="Average"/>
    <n v="54.7"/>
  </r>
  <r>
    <x v="487"/>
    <s v="female"/>
    <s v="group C"/>
    <s v="associate's degree"/>
    <s v="free/reduced"/>
    <s v="none"/>
    <n v="60"/>
    <n v="75"/>
    <n v="74"/>
    <n v="69.666666666666671"/>
    <n v="209"/>
    <s v="Pass"/>
    <s v="Average"/>
    <n v="69.7"/>
  </r>
  <r>
    <x v="488"/>
    <s v="male"/>
    <s v="group B"/>
    <s v="some high school"/>
    <s v="standard"/>
    <s v="completed"/>
    <n v="64"/>
    <n v="53"/>
    <n v="57"/>
    <n v="58"/>
    <n v="174"/>
    <s v="Pass"/>
    <s v="Average"/>
    <n v="58"/>
  </r>
  <r>
    <x v="489"/>
    <s v="male"/>
    <s v="group A"/>
    <s v="associate's degree"/>
    <s v="free/reduced"/>
    <s v="completed"/>
    <n v="79"/>
    <n v="82"/>
    <n v="82"/>
    <n v="81"/>
    <n v="243"/>
    <s v="Pass"/>
    <s v="Good"/>
    <n v="81"/>
  </r>
  <r>
    <x v="490"/>
    <s v="female"/>
    <s v="group A"/>
    <s v="associate's degree"/>
    <s v="free/reduced"/>
    <s v="none"/>
    <n v="65"/>
    <n v="85"/>
    <n v="76"/>
    <n v="75.333333333333329"/>
    <n v="226"/>
    <s v="Pass"/>
    <s v="Good"/>
    <n v="75.3"/>
  </r>
  <r>
    <x v="491"/>
    <s v="female"/>
    <s v="group C"/>
    <s v="associate's degree"/>
    <s v="standard"/>
    <s v="none"/>
    <n v="64"/>
    <n v="64"/>
    <n v="70"/>
    <n v="66"/>
    <n v="198"/>
    <s v="Pass"/>
    <s v="Average"/>
    <n v="66"/>
  </r>
  <r>
    <x v="492"/>
    <s v="female"/>
    <s v="group C"/>
    <s v="some college"/>
    <s v="standard"/>
    <s v="none"/>
    <n v="83"/>
    <n v="83"/>
    <n v="90"/>
    <n v="85.333333333333329"/>
    <n v="256"/>
    <s v="Pass"/>
    <s v="Excellent"/>
    <n v="85.3"/>
  </r>
  <r>
    <x v="493"/>
    <s v="female"/>
    <s v="group C"/>
    <s v="bachelor's degree"/>
    <s v="standard"/>
    <s v="none"/>
    <n v="81"/>
    <n v="88"/>
    <n v="90"/>
    <n v="86.333333333333329"/>
    <n v="259"/>
    <s v="Pass"/>
    <s v="Excellent"/>
    <n v="86.3"/>
  </r>
  <r>
    <x v="494"/>
    <s v="female"/>
    <s v="group B"/>
    <s v="high school"/>
    <s v="standard"/>
    <s v="none"/>
    <n v="54"/>
    <n v="64"/>
    <n v="68"/>
    <n v="62"/>
    <n v="186"/>
    <s v="Pass"/>
    <s v="Average"/>
    <n v="62"/>
  </r>
  <r>
    <x v="495"/>
    <s v="male"/>
    <s v="group D"/>
    <s v="high school"/>
    <s v="standard"/>
    <s v="completed"/>
    <n v="68"/>
    <n v="64"/>
    <n v="66"/>
    <n v="66"/>
    <n v="198"/>
    <s v="Pass"/>
    <s v="Average"/>
    <n v="66"/>
  </r>
  <r>
    <x v="496"/>
    <s v="female"/>
    <s v="group C"/>
    <s v="some college"/>
    <s v="standard"/>
    <s v="none"/>
    <n v="54"/>
    <n v="48"/>
    <n v="52"/>
    <n v="51.333333333333336"/>
    <n v="154"/>
    <s v="Pass"/>
    <s v="Average"/>
    <n v="51.3"/>
  </r>
  <r>
    <x v="497"/>
    <s v="female"/>
    <s v="group D"/>
    <s v="some college"/>
    <s v="free/reduced"/>
    <s v="completed"/>
    <n v="59"/>
    <n v="78"/>
    <n v="76"/>
    <n v="71"/>
    <n v="213"/>
    <s v="Pass"/>
    <s v="Good"/>
    <n v="71"/>
  </r>
  <r>
    <x v="498"/>
    <s v="female"/>
    <s v="group B"/>
    <s v="some high school"/>
    <s v="standard"/>
    <s v="none"/>
    <n v="66"/>
    <n v="69"/>
    <n v="68"/>
    <n v="67.666666666666671"/>
    <n v="203"/>
    <s v="Pass"/>
    <s v="Average"/>
    <n v="67.7"/>
  </r>
  <r>
    <x v="499"/>
    <s v="male"/>
    <s v="group E"/>
    <s v="some college"/>
    <s v="standard"/>
    <s v="none"/>
    <n v="76"/>
    <n v="71"/>
    <n v="72"/>
    <n v="73"/>
    <n v="219"/>
    <s v="Pass"/>
    <s v="Good"/>
    <n v="73"/>
  </r>
  <r>
    <x v="500"/>
    <s v="female"/>
    <s v="group D"/>
    <s v="master's degree"/>
    <s v="standard"/>
    <s v="none"/>
    <n v="74"/>
    <n v="79"/>
    <n v="82"/>
    <n v="78.333333333333329"/>
    <n v="235"/>
    <s v="Pass"/>
    <s v="Good"/>
    <n v="78.3"/>
  </r>
  <r>
    <x v="501"/>
    <s v="female"/>
    <s v="group B"/>
    <s v="associate's degree"/>
    <s v="standard"/>
    <s v="completed"/>
    <n v="94"/>
    <n v="87"/>
    <n v="92"/>
    <n v="91"/>
    <n v="273"/>
    <s v="Pass"/>
    <s v="Excellent"/>
    <n v="91"/>
  </r>
  <r>
    <x v="502"/>
    <s v="male"/>
    <s v="group C"/>
    <s v="some college"/>
    <s v="free/reduced"/>
    <s v="none"/>
    <n v="63"/>
    <n v="61"/>
    <n v="54"/>
    <n v="59.333333333333336"/>
    <n v="178"/>
    <s v="Pass"/>
    <s v="Average"/>
    <n v="59.3"/>
  </r>
  <r>
    <x v="503"/>
    <s v="female"/>
    <s v="group E"/>
    <s v="associate's degree"/>
    <s v="standard"/>
    <s v="completed"/>
    <n v="95"/>
    <n v="89"/>
    <n v="92"/>
    <n v="92"/>
    <n v="276"/>
    <s v="Pass"/>
    <s v="Excellent"/>
    <n v="92"/>
  </r>
  <r>
    <x v="504"/>
    <s v="female"/>
    <s v="group D"/>
    <s v="master's degree"/>
    <s v="free/reduced"/>
    <s v="none"/>
    <n v="40"/>
    <n v="59"/>
    <n v="54"/>
    <n v="51"/>
    <n v="153"/>
    <s v="Pass"/>
    <s v="Average"/>
    <n v="51"/>
  </r>
  <r>
    <x v="505"/>
    <s v="female"/>
    <s v="group B"/>
    <s v="some high school"/>
    <s v="standard"/>
    <s v="none"/>
    <n v="82"/>
    <n v="82"/>
    <n v="80"/>
    <n v="81.333333333333329"/>
    <n v="244"/>
    <s v="Pass"/>
    <s v="Good"/>
    <n v="81.3"/>
  </r>
  <r>
    <x v="506"/>
    <s v="male"/>
    <s v="group A"/>
    <s v="high school"/>
    <s v="standard"/>
    <s v="none"/>
    <n v="68"/>
    <n v="70"/>
    <n v="66"/>
    <n v="68"/>
    <n v="204"/>
    <s v="Pass"/>
    <s v="Average"/>
    <n v="68"/>
  </r>
  <r>
    <x v="507"/>
    <s v="male"/>
    <s v="group B"/>
    <s v="bachelor's degree"/>
    <s v="free/reduced"/>
    <s v="none"/>
    <n v="55"/>
    <n v="59"/>
    <n v="54"/>
    <n v="56"/>
    <n v="168"/>
    <s v="Pass"/>
    <s v="Average"/>
    <n v="56"/>
  </r>
  <r>
    <x v="508"/>
    <s v="male"/>
    <s v="group C"/>
    <s v="master's degree"/>
    <s v="standard"/>
    <s v="none"/>
    <n v="79"/>
    <n v="78"/>
    <n v="77"/>
    <n v="78"/>
    <n v="234"/>
    <s v="Pass"/>
    <s v="Good"/>
    <n v="78"/>
  </r>
  <r>
    <x v="509"/>
    <s v="female"/>
    <s v="group C"/>
    <s v="bachelor's degree"/>
    <s v="standard"/>
    <s v="none"/>
    <n v="86"/>
    <n v="92"/>
    <n v="87"/>
    <n v="88.333333333333329"/>
    <n v="265"/>
    <s v="Pass"/>
    <s v="Excellent"/>
    <n v="88.3"/>
  </r>
  <r>
    <x v="510"/>
    <s v="male"/>
    <s v="group D"/>
    <s v="some college"/>
    <s v="standard"/>
    <s v="none"/>
    <n v="76"/>
    <n v="71"/>
    <n v="73"/>
    <n v="73.333333333333329"/>
    <n v="220"/>
    <s v="Pass"/>
    <s v="Good"/>
    <n v="73.3"/>
  </r>
  <r>
    <x v="511"/>
    <s v="male"/>
    <s v="group A"/>
    <s v="some high school"/>
    <s v="standard"/>
    <s v="none"/>
    <n v="64"/>
    <n v="50"/>
    <n v="43"/>
    <n v="52.333333333333336"/>
    <n v="157"/>
    <s v="Pass"/>
    <s v="Average"/>
    <n v="52.3"/>
  </r>
  <r>
    <x v="512"/>
    <s v="male"/>
    <s v="group D"/>
    <s v="some high school"/>
    <s v="free/reduced"/>
    <s v="none"/>
    <n v="62"/>
    <n v="49"/>
    <n v="52"/>
    <n v="54.333333333333336"/>
    <n v="163"/>
    <s v="Pass"/>
    <s v="Average"/>
    <n v="54.3"/>
  </r>
  <r>
    <x v="513"/>
    <s v="female"/>
    <s v="group B"/>
    <s v="some high school"/>
    <s v="standard"/>
    <s v="completed"/>
    <n v="54"/>
    <n v="61"/>
    <n v="62"/>
    <n v="59"/>
    <n v="177"/>
    <s v="Pass"/>
    <s v="Average"/>
    <n v="59"/>
  </r>
  <r>
    <x v="514"/>
    <s v="female"/>
    <s v="group B"/>
    <s v="master's degree"/>
    <s v="free/reduced"/>
    <s v="completed"/>
    <n v="77"/>
    <n v="97"/>
    <n v="94"/>
    <n v="89.333333333333329"/>
    <n v="268"/>
    <s v="Pass"/>
    <s v="Excellent"/>
    <n v="89.3"/>
  </r>
  <r>
    <x v="515"/>
    <s v="female"/>
    <s v="group C"/>
    <s v="some high school"/>
    <s v="standard"/>
    <s v="completed"/>
    <n v="76"/>
    <n v="87"/>
    <n v="85"/>
    <n v="82.666666666666671"/>
    <n v="248"/>
    <s v="Pass"/>
    <s v="Good"/>
    <n v="82.7"/>
  </r>
  <r>
    <x v="516"/>
    <s v="female"/>
    <s v="group D"/>
    <s v="some college"/>
    <s v="standard"/>
    <s v="none"/>
    <n v="74"/>
    <n v="89"/>
    <n v="84"/>
    <n v="82.333333333333329"/>
    <n v="247"/>
    <s v="Pass"/>
    <s v="Good"/>
    <n v="82.3"/>
  </r>
  <r>
    <x v="517"/>
    <s v="female"/>
    <s v="group E"/>
    <s v="some college"/>
    <s v="standard"/>
    <s v="completed"/>
    <n v="66"/>
    <n v="74"/>
    <n v="73"/>
    <n v="71"/>
    <n v="213"/>
    <s v="Pass"/>
    <s v="Good"/>
    <n v="71"/>
  </r>
  <r>
    <x v="518"/>
    <s v="female"/>
    <s v="group D"/>
    <s v="some high school"/>
    <s v="standard"/>
    <s v="completed"/>
    <n v="66"/>
    <n v="78"/>
    <n v="78"/>
    <n v="74"/>
    <n v="222"/>
    <s v="Pass"/>
    <s v="Good"/>
    <n v="74"/>
  </r>
  <r>
    <x v="519"/>
    <s v="female"/>
    <s v="group B"/>
    <s v="high school"/>
    <s v="free/reduced"/>
    <s v="completed"/>
    <n v="67"/>
    <n v="78"/>
    <n v="79"/>
    <n v="74.666666666666671"/>
    <n v="224"/>
    <s v="Pass"/>
    <s v="Good"/>
    <n v="74.7"/>
  </r>
  <r>
    <x v="520"/>
    <s v="male"/>
    <s v="group D"/>
    <s v="some college"/>
    <s v="standard"/>
    <s v="none"/>
    <n v="71"/>
    <n v="49"/>
    <n v="52"/>
    <n v="57.333333333333336"/>
    <n v="172"/>
    <s v="Pass"/>
    <s v="Average"/>
    <n v="57.3"/>
  </r>
  <r>
    <x v="521"/>
    <s v="female"/>
    <s v="group C"/>
    <s v="associate's degree"/>
    <s v="standard"/>
    <s v="none"/>
    <n v="91"/>
    <n v="86"/>
    <n v="84"/>
    <n v="87"/>
    <n v="261"/>
    <s v="Pass"/>
    <s v="Excellent"/>
    <n v="87"/>
  </r>
  <r>
    <x v="522"/>
    <s v="male"/>
    <s v="group D"/>
    <s v="bachelor's degree"/>
    <s v="standard"/>
    <s v="none"/>
    <n v="69"/>
    <n v="58"/>
    <n v="57"/>
    <n v="61.333333333333336"/>
    <n v="184"/>
    <s v="Pass"/>
    <s v="Average"/>
    <n v="61.3"/>
  </r>
  <r>
    <x v="523"/>
    <s v="male"/>
    <s v="group C"/>
    <s v="master's degree"/>
    <s v="free/reduced"/>
    <s v="none"/>
    <n v="54"/>
    <n v="59"/>
    <n v="50"/>
    <n v="54.333333333333336"/>
    <n v="163"/>
    <s v="Pass"/>
    <s v="Average"/>
    <n v="54.3"/>
  </r>
  <r>
    <x v="524"/>
    <s v="male"/>
    <s v="group C"/>
    <s v="high school"/>
    <s v="standard"/>
    <s v="completed"/>
    <n v="53"/>
    <n v="52"/>
    <n v="49"/>
    <n v="51.333333333333336"/>
    <n v="154"/>
    <s v="Pass"/>
    <s v="Average"/>
    <n v="51.3"/>
  </r>
  <r>
    <x v="525"/>
    <s v="male"/>
    <s v="group E"/>
    <s v="some college"/>
    <s v="standard"/>
    <s v="none"/>
    <n v="68"/>
    <n v="60"/>
    <n v="59"/>
    <n v="62.333333333333336"/>
    <n v="187"/>
    <s v="Pass"/>
    <s v="Average"/>
    <n v="62.3"/>
  </r>
  <r>
    <x v="526"/>
    <s v="male"/>
    <s v="group C"/>
    <s v="some high school"/>
    <s v="free/reduced"/>
    <s v="completed"/>
    <n v="56"/>
    <n v="61"/>
    <n v="60"/>
    <n v="59"/>
    <n v="177"/>
    <s v="Pass"/>
    <s v="Average"/>
    <n v="59"/>
  </r>
  <r>
    <x v="527"/>
    <s v="female"/>
    <s v="group C"/>
    <s v="high school"/>
    <s v="free/reduced"/>
    <s v="none"/>
    <n v="36"/>
    <n v="53"/>
    <n v="43"/>
    <n v="44"/>
    <n v="132"/>
    <s v="Fail"/>
    <s v="Poor"/>
    <n v="44"/>
  </r>
  <r>
    <x v="528"/>
    <s v="female"/>
    <s v="group D"/>
    <s v="bachelor's degree"/>
    <s v="free/reduced"/>
    <s v="none"/>
    <n v="29"/>
    <n v="41"/>
    <n v="47"/>
    <n v="39"/>
    <n v="117"/>
    <s v="Fail"/>
    <s v="Poor"/>
    <n v="39"/>
  </r>
  <r>
    <x v="529"/>
    <s v="female"/>
    <s v="group C"/>
    <s v="associate's degree"/>
    <s v="standard"/>
    <s v="none"/>
    <n v="62"/>
    <n v="74"/>
    <n v="70"/>
    <n v="68.666666666666671"/>
    <n v="206"/>
    <s v="Pass"/>
    <s v="Average"/>
    <n v="68.7"/>
  </r>
  <r>
    <x v="530"/>
    <s v="female"/>
    <s v="group C"/>
    <s v="associate's degree"/>
    <s v="standard"/>
    <s v="completed"/>
    <n v="68"/>
    <n v="67"/>
    <n v="73"/>
    <n v="69.333333333333329"/>
    <n v="208"/>
    <s v="Pass"/>
    <s v="Average"/>
    <n v="69.3"/>
  </r>
  <r>
    <x v="531"/>
    <s v="female"/>
    <s v="group C"/>
    <s v="some high school"/>
    <s v="standard"/>
    <s v="none"/>
    <n v="47"/>
    <n v="54"/>
    <n v="53"/>
    <n v="51.333333333333336"/>
    <n v="154"/>
    <s v="Pass"/>
    <s v="Average"/>
    <n v="51.3"/>
  </r>
  <r>
    <x v="532"/>
    <s v="male"/>
    <s v="group E"/>
    <s v="associate's degree"/>
    <s v="standard"/>
    <s v="completed"/>
    <n v="62"/>
    <n v="61"/>
    <n v="58"/>
    <n v="60.333333333333336"/>
    <n v="181"/>
    <s v="Pass"/>
    <s v="Average"/>
    <n v="60.3"/>
  </r>
  <r>
    <x v="533"/>
    <s v="female"/>
    <s v="group E"/>
    <s v="associate's degree"/>
    <s v="standard"/>
    <s v="completed"/>
    <n v="79"/>
    <n v="88"/>
    <n v="94"/>
    <n v="87"/>
    <n v="261"/>
    <s v="Pass"/>
    <s v="Excellent"/>
    <n v="87"/>
  </r>
  <r>
    <x v="534"/>
    <s v="male"/>
    <s v="group B"/>
    <s v="high school"/>
    <s v="standard"/>
    <s v="completed"/>
    <n v="73"/>
    <n v="69"/>
    <n v="68"/>
    <n v="70"/>
    <n v="210"/>
    <s v="Pass"/>
    <s v="Good"/>
    <n v="70"/>
  </r>
  <r>
    <x v="535"/>
    <s v="female"/>
    <s v="group C"/>
    <s v="bachelor's degree"/>
    <s v="free/reduced"/>
    <s v="completed"/>
    <n v="66"/>
    <n v="83"/>
    <n v="83"/>
    <n v="77.333333333333329"/>
    <n v="232"/>
    <s v="Pass"/>
    <s v="Good"/>
    <n v="77.3"/>
  </r>
  <r>
    <x v="536"/>
    <s v="male"/>
    <s v="group C"/>
    <s v="associate's degree"/>
    <s v="standard"/>
    <s v="completed"/>
    <n v="51"/>
    <n v="60"/>
    <n v="58"/>
    <n v="56.333333333333336"/>
    <n v="169"/>
    <s v="Pass"/>
    <s v="Average"/>
    <n v="56.3"/>
  </r>
  <r>
    <x v="537"/>
    <s v="female"/>
    <s v="group D"/>
    <s v="high school"/>
    <s v="standard"/>
    <s v="none"/>
    <n v="51"/>
    <n v="66"/>
    <n v="62"/>
    <n v="59.666666666666664"/>
    <n v="179"/>
    <s v="Pass"/>
    <s v="Average"/>
    <n v="59.7"/>
  </r>
  <r>
    <x v="538"/>
    <s v="male"/>
    <s v="group E"/>
    <s v="bachelor's degree"/>
    <s v="standard"/>
    <s v="completed"/>
    <n v="85"/>
    <n v="66"/>
    <n v="71"/>
    <n v="74"/>
    <n v="222"/>
    <s v="Pass"/>
    <s v="Good"/>
    <n v="74"/>
  </r>
  <r>
    <x v="539"/>
    <s v="male"/>
    <s v="group A"/>
    <s v="associate's degree"/>
    <s v="standard"/>
    <s v="completed"/>
    <n v="97"/>
    <n v="92"/>
    <n v="86"/>
    <n v="91.666666666666671"/>
    <n v="275"/>
    <s v="Pass"/>
    <s v="Excellent"/>
    <n v="91.7"/>
  </r>
  <r>
    <x v="540"/>
    <s v="male"/>
    <s v="group C"/>
    <s v="high school"/>
    <s v="standard"/>
    <s v="completed"/>
    <n v="75"/>
    <n v="69"/>
    <n v="68"/>
    <n v="70.666666666666671"/>
    <n v="212"/>
    <s v="Pass"/>
    <s v="Good"/>
    <n v="70.7"/>
  </r>
  <r>
    <x v="541"/>
    <s v="male"/>
    <s v="group D"/>
    <s v="associate's degree"/>
    <s v="free/reduced"/>
    <s v="completed"/>
    <n v="79"/>
    <n v="82"/>
    <n v="80"/>
    <n v="80.333333333333329"/>
    <n v="241"/>
    <s v="Pass"/>
    <s v="Good"/>
    <n v="80.3"/>
  </r>
  <r>
    <x v="542"/>
    <s v="female"/>
    <s v="group C"/>
    <s v="associate's degree"/>
    <s v="standard"/>
    <s v="none"/>
    <n v="81"/>
    <n v="77"/>
    <n v="79"/>
    <n v="79"/>
    <n v="237"/>
    <s v="Pass"/>
    <s v="Good"/>
    <n v="79"/>
  </r>
  <r>
    <x v="543"/>
    <s v="female"/>
    <s v="group D"/>
    <s v="associate's degree"/>
    <s v="standard"/>
    <s v="none"/>
    <n v="82"/>
    <n v="95"/>
    <n v="89"/>
    <n v="88.666666666666671"/>
    <n v="266"/>
    <s v="Pass"/>
    <s v="Excellent"/>
    <n v="88.7"/>
  </r>
  <r>
    <x v="544"/>
    <s v="female"/>
    <s v="group D"/>
    <s v="master's degree"/>
    <s v="standard"/>
    <s v="none"/>
    <n v="64"/>
    <n v="63"/>
    <n v="66"/>
    <n v="64.333333333333329"/>
    <n v="193"/>
    <s v="Pass"/>
    <s v="Average"/>
    <n v="64.3"/>
  </r>
  <r>
    <x v="545"/>
    <s v="male"/>
    <s v="group E"/>
    <s v="some high school"/>
    <s v="free/reduced"/>
    <s v="completed"/>
    <n v="78"/>
    <n v="83"/>
    <n v="80"/>
    <n v="80.333333333333329"/>
    <n v="241"/>
    <s v="Pass"/>
    <s v="Good"/>
    <n v="80.3"/>
  </r>
  <r>
    <x v="546"/>
    <s v="female"/>
    <s v="group A"/>
    <s v="some high school"/>
    <s v="standard"/>
    <s v="completed"/>
    <n v="92"/>
    <n v="100"/>
    <n v="97"/>
    <n v="96.333333333333329"/>
    <n v="289"/>
    <s v="Pass"/>
    <s v="Excellent"/>
    <n v="96.3"/>
  </r>
  <r>
    <x v="547"/>
    <s v="male"/>
    <s v="group C"/>
    <s v="high school"/>
    <s v="standard"/>
    <s v="completed"/>
    <n v="72"/>
    <n v="67"/>
    <n v="64"/>
    <n v="67.666666666666671"/>
    <n v="203"/>
    <s v="Pass"/>
    <s v="Average"/>
    <n v="67.7"/>
  </r>
  <r>
    <x v="548"/>
    <s v="female"/>
    <s v="group C"/>
    <s v="high school"/>
    <s v="free/reduced"/>
    <s v="none"/>
    <n v="62"/>
    <n v="67"/>
    <n v="64"/>
    <n v="64.333333333333329"/>
    <n v="193"/>
    <s v="Pass"/>
    <s v="Average"/>
    <n v="64.3"/>
  </r>
  <r>
    <x v="549"/>
    <s v="male"/>
    <s v="group C"/>
    <s v="master's degree"/>
    <s v="standard"/>
    <s v="none"/>
    <n v="79"/>
    <n v="72"/>
    <n v="69"/>
    <n v="73.333333333333329"/>
    <n v="220"/>
    <s v="Pass"/>
    <s v="Good"/>
    <n v="73.3"/>
  </r>
  <r>
    <x v="550"/>
    <s v="male"/>
    <s v="group C"/>
    <s v="some high school"/>
    <s v="free/reduced"/>
    <s v="none"/>
    <n v="79"/>
    <n v="76"/>
    <n v="65"/>
    <n v="73.333333333333329"/>
    <n v="220"/>
    <s v="Pass"/>
    <s v="Good"/>
    <n v="73.3"/>
  </r>
  <r>
    <x v="551"/>
    <s v="male"/>
    <s v="group B"/>
    <s v="bachelor's degree"/>
    <s v="free/reduced"/>
    <s v="completed"/>
    <n v="87"/>
    <n v="90"/>
    <n v="88"/>
    <n v="88.333333333333329"/>
    <n v="265"/>
    <s v="Pass"/>
    <s v="Excellent"/>
    <n v="88.3"/>
  </r>
  <r>
    <x v="552"/>
    <s v="female"/>
    <s v="group B"/>
    <s v="associate's degree"/>
    <s v="standard"/>
    <s v="none"/>
    <n v="40"/>
    <n v="48"/>
    <n v="50"/>
    <n v="46"/>
    <n v="138"/>
    <s v="Fail"/>
    <s v="Poor"/>
    <n v="46"/>
  </r>
  <r>
    <x v="553"/>
    <s v="male"/>
    <s v="group D"/>
    <s v="some college"/>
    <s v="free/reduced"/>
    <s v="none"/>
    <n v="77"/>
    <n v="62"/>
    <n v="64"/>
    <n v="67.666666666666671"/>
    <n v="203"/>
    <s v="Pass"/>
    <s v="Average"/>
    <n v="67.7"/>
  </r>
  <r>
    <x v="554"/>
    <s v="male"/>
    <s v="group E"/>
    <s v="associate's degree"/>
    <s v="standard"/>
    <s v="none"/>
    <n v="53"/>
    <n v="45"/>
    <n v="40"/>
    <n v="46"/>
    <n v="138"/>
    <s v="Fail"/>
    <s v="Poor"/>
    <n v="46"/>
  </r>
  <r>
    <x v="555"/>
    <s v="female"/>
    <s v="group C"/>
    <s v="some college"/>
    <s v="free/reduced"/>
    <s v="none"/>
    <n v="32"/>
    <n v="39"/>
    <n v="33"/>
    <n v="34.666666666666664"/>
    <n v="104"/>
    <s v="Fail"/>
    <s v="Poor"/>
    <n v="34.700000000000003"/>
  </r>
  <r>
    <x v="556"/>
    <s v="female"/>
    <s v="group C"/>
    <s v="associate's degree"/>
    <s v="standard"/>
    <s v="completed"/>
    <n v="55"/>
    <n v="72"/>
    <n v="79"/>
    <n v="68.666666666666671"/>
    <n v="206"/>
    <s v="Pass"/>
    <s v="Average"/>
    <n v="68.7"/>
  </r>
  <r>
    <x v="557"/>
    <s v="male"/>
    <s v="group C"/>
    <s v="master's degree"/>
    <s v="free/reduced"/>
    <s v="none"/>
    <n v="61"/>
    <n v="67"/>
    <n v="66"/>
    <n v="64.666666666666671"/>
    <n v="194"/>
    <s v="Pass"/>
    <s v="Average"/>
    <n v="64.7"/>
  </r>
  <r>
    <x v="558"/>
    <s v="female"/>
    <s v="group B"/>
    <s v="associate's degree"/>
    <s v="free/reduced"/>
    <s v="none"/>
    <n v="53"/>
    <n v="70"/>
    <n v="70"/>
    <n v="64.333333333333329"/>
    <n v="193"/>
    <s v="Pass"/>
    <s v="Average"/>
    <n v="64.3"/>
  </r>
  <r>
    <x v="559"/>
    <s v="male"/>
    <s v="group D"/>
    <s v="some high school"/>
    <s v="standard"/>
    <s v="none"/>
    <n v="73"/>
    <n v="66"/>
    <n v="62"/>
    <n v="67"/>
    <n v="201"/>
    <s v="Pass"/>
    <s v="Average"/>
    <n v="67"/>
  </r>
  <r>
    <x v="560"/>
    <s v="female"/>
    <s v="group D"/>
    <s v="some college"/>
    <s v="standard"/>
    <s v="completed"/>
    <n v="74"/>
    <n v="75"/>
    <n v="79"/>
    <n v="76"/>
    <n v="228"/>
    <s v="Pass"/>
    <s v="Good"/>
    <n v="76"/>
  </r>
  <r>
    <x v="561"/>
    <s v="female"/>
    <s v="group C"/>
    <s v="some college"/>
    <s v="standard"/>
    <s v="none"/>
    <n v="63"/>
    <n v="74"/>
    <n v="74"/>
    <n v="70.333333333333329"/>
    <n v="211"/>
    <s v="Pass"/>
    <s v="Good"/>
    <n v="70.3"/>
  </r>
  <r>
    <x v="562"/>
    <s v="male"/>
    <s v="group C"/>
    <s v="bachelor's degree"/>
    <s v="standard"/>
    <s v="completed"/>
    <n v="96"/>
    <n v="90"/>
    <n v="92"/>
    <n v="92.666666666666671"/>
    <n v="278"/>
    <s v="Pass"/>
    <s v="Excellent"/>
    <n v="92.7"/>
  </r>
  <r>
    <x v="563"/>
    <s v="female"/>
    <s v="group D"/>
    <s v="some college"/>
    <s v="free/reduced"/>
    <s v="completed"/>
    <n v="63"/>
    <n v="80"/>
    <n v="80"/>
    <n v="74.333333333333329"/>
    <n v="223"/>
    <s v="Pass"/>
    <s v="Good"/>
    <n v="74.3"/>
  </r>
  <r>
    <x v="564"/>
    <s v="male"/>
    <s v="group B"/>
    <s v="bachelor's degree"/>
    <s v="free/reduced"/>
    <s v="none"/>
    <n v="48"/>
    <n v="51"/>
    <n v="46"/>
    <n v="48.333333333333336"/>
    <n v="145"/>
    <s v="Fail"/>
    <s v="Poor"/>
    <n v="48.3"/>
  </r>
  <r>
    <x v="565"/>
    <s v="male"/>
    <s v="group B"/>
    <s v="associate's degree"/>
    <s v="standard"/>
    <s v="none"/>
    <n v="48"/>
    <n v="43"/>
    <n v="45"/>
    <n v="45.333333333333336"/>
    <n v="136"/>
    <s v="Fail"/>
    <s v="Poor"/>
    <n v="45.3"/>
  </r>
  <r>
    <x v="566"/>
    <s v="female"/>
    <s v="group E"/>
    <s v="bachelor's degree"/>
    <s v="free/reduced"/>
    <s v="completed"/>
    <n v="92"/>
    <n v="100"/>
    <n v="100"/>
    <n v="97.333333333333329"/>
    <n v="292"/>
    <s v="Pass"/>
    <s v="Excellent"/>
    <n v="97.3"/>
  </r>
  <r>
    <x v="567"/>
    <s v="female"/>
    <s v="group D"/>
    <s v="master's degree"/>
    <s v="free/reduced"/>
    <s v="completed"/>
    <n v="61"/>
    <n v="71"/>
    <n v="78"/>
    <n v="70"/>
    <n v="210"/>
    <s v="Pass"/>
    <s v="Good"/>
    <n v="70"/>
  </r>
  <r>
    <x v="568"/>
    <s v="male"/>
    <s v="group B"/>
    <s v="high school"/>
    <s v="free/reduced"/>
    <s v="none"/>
    <n v="63"/>
    <n v="48"/>
    <n v="47"/>
    <n v="52.666666666666664"/>
    <n v="158"/>
    <s v="Pass"/>
    <s v="Average"/>
    <n v="52.7"/>
  </r>
  <r>
    <x v="569"/>
    <s v="male"/>
    <s v="group D"/>
    <s v="bachelor's degree"/>
    <s v="free/reduced"/>
    <s v="none"/>
    <n v="68"/>
    <n v="68"/>
    <n v="67"/>
    <n v="67.666666666666671"/>
    <n v="203"/>
    <s v="Pass"/>
    <s v="Average"/>
    <n v="67.7"/>
  </r>
  <r>
    <x v="570"/>
    <s v="male"/>
    <s v="group B"/>
    <s v="some college"/>
    <s v="standard"/>
    <s v="completed"/>
    <n v="71"/>
    <n v="75"/>
    <n v="70"/>
    <n v="72"/>
    <n v="216"/>
    <s v="Pass"/>
    <s v="Good"/>
    <n v="72"/>
  </r>
  <r>
    <x v="571"/>
    <s v="male"/>
    <s v="group A"/>
    <s v="bachelor's degree"/>
    <s v="standard"/>
    <s v="none"/>
    <n v="91"/>
    <n v="96"/>
    <n v="92"/>
    <n v="93"/>
    <n v="279"/>
    <s v="Pass"/>
    <s v="Excellent"/>
    <n v="93"/>
  </r>
  <r>
    <x v="572"/>
    <s v="female"/>
    <s v="group C"/>
    <s v="some college"/>
    <s v="standard"/>
    <s v="none"/>
    <n v="53"/>
    <n v="62"/>
    <n v="56"/>
    <n v="57"/>
    <n v="171"/>
    <s v="Pass"/>
    <s v="Average"/>
    <n v="57"/>
  </r>
  <r>
    <x v="573"/>
    <s v="female"/>
    <s v="group C"/>
    <s v="high school"/>
    <s v="free/reduced"/>
    <s v="completed"/>
    <n v="50"/>
    <n v="66"/>
    <n v="64"/>
    <n v="60"/>
    <n v="180"/>
    <s v="Pass"/>
    <s v="Average"/>
    <n v="60"/>
  </r>
  <r>
    <x v="574"/>
    <s v="female"/>
    <s v="group E"/>
    <s v="high school"/>
    <s v="standard"/>
    <s v="none"/>
    <n v="74"/>
    <n v="81"/>
    <n v="71"/>
    <n v="75.333333333333329"/>
    <n v="226"/>
    <s v="Pass"/>
    <s v="Good"/>
    <n v="75.3"/>
  </r>
  <r>
    <x v="575"/>
    <s v="male"/>
    <s v="group A"/>
    <s v="associate's degree"/>
    <s v="free/reduced"/>
    <s v="completed"/>
    <n v="40"/>
    <n v="55"/>
    <n v="53"/>
    <n v="49.333333333333336"/>
    <n v="148"/>
    <s v="Fail"/>
    <s v="Poor"/>
    <n v="49.3"/>
  </r>
  <r>
    <x v="576"/>
    <s v="male"/>
    <s v="group A"/>
    <s v="some college"/>
    <s v="standard"/>
    <s v="completed"/>
    <n v="61"/>
    <n v="51"/>
    <n v="52"/>
    <n v="54.666666666666664"/>
    <n v="164"/>
    <s v="Pass"/>
    <s v="Average"/>
    <n v="54.7"/>
  </r>
  <r>
    <x v="577"/>
    <s v="female"/>
    <s v="group B"/>
    <s v="high school"/>
    <s v="standard"/>
    <s v="none"/>
    <n v="81"/>
    <n v="91"/>
    <n v="89"/>
    <n v="87"/>
    <n v="261"/>
    <s v="Pass"/>
    <s v="Excellent"/>
    <n v="87"/>
  </r>
  <r>
    <x v="578"/>
    <s v="female"/>
    <s v="group B"/>
    <s v="some college"/>
    <s v="free/reduced"/>
    <s v="completed"/>
    <n v="48"/>
    <n v="56"/>
    <n v="58"/>
    <n v="54"/>
    <n v="162"/>
    <s v="Pass"/>
    <s v="Average"/>
    <n v="54"/>
  </r>
  <r>
    <x v="579"/>
    <s v="female"/>
    <s v="group D"/>
    <s v="master's degree"/>
    <s v="standard"/>
    <s v="none"/>
    <n v="53"/>
    <n v="61"/>
    <n v="68"/>
    <n v="60.666666666666664"/>
    <n v="182"/>
    <s v="Pass"/>
    <s v="Average"/>
    <n v="60.7"/>
  </r>
  <r>
    <x v="580"/>
    <s v="female"/>
    <s v="group D"/>
    <s v="some high school"/>
    <s v="standard"/>
    <s v="none"/>
    <n v="81"/>
    <n v="97"/>
    <n v="96"/>
    <n v="91.333333333333329"/>
    <n v="274"/>
    <s v="Pass"/>
    <s v="Excellent"/>
    <n v="91.3"/>
  </r>
  <r>
    <x v="581"/>
    <s v="female"/>
    <s v="group E"/>
    <s v="some high school"/>
    <s v="standard"/>
    <s v="none"/>
    <n v="77"/>
    <n v="79"/>
    <n v="80"/>
    <n v="78.666666666666671"/>
    <n v="236"/>
    <s v="Pass"/>
    <s v="Good"/>
    <n v="78.7"/>
  </r>
  <r>
    <x v="582"/>
    <s v="female"/>
    <s v="group D"/>
    <s v="bachelor's degree"/>
    <s v="free/reduced"/>
    <s v="none"/>
    <n v="63"/>
    <n v="73"/>
    <n v="78"/>
    <n v="71.333333333333329"/>
    <n v="214"/>
    <s v="Pass"/>
    <s v="Good"/>
    <n v="71.3"/>
  </r>
  <r>
    <x v="583"/>
    <s v="female"/>
    <s v="group D"/>
    <s v="associate's degree"/>
    <s v="standard"/>
    <s v="completed"/>
    <n v="73"/>
    <n v="75"/>
    <n v="80"/>
    <n v="76"/>
    <n v="228"/>
    <s v="Pass"/>
    <s v="Good"/>
    <n v="76"/>
  </r>
  <r>
    <x v="584"/>
    <s v="female"/>
    <s v="group D"/>
    <s v="some college"/>
    <s v="standard"/>
    <s v="none"/>
    <n v="69"/>
    <n v="77"/>
    <n v="77"/>
    <n v="74.333333333333329"/>
    <n v="223"/>
    <s v="Pass"/>
    <s v="Good"/>
    <n v="74.3"/>
  </r>
  <r>
    <x v="585"/>
    <s v="female"/>
    <s v="group C"/>
    <s v="associate's degree"/>
    <s v="standard"/>
    <s v="none"/>
    <n v="65"/>
    <n v="76"/>
    <n v="76"/>
    <n v="72.333333333333329"/>
    <n v="217"/>
    <s v="Pass"/>
    <s v="Good"/>
    <n v="72.3"/>
  </r>
  <r>
    <x v="586"/>
    <s v="female"/>
    <s v="group A"/>
    <s v="high school"/>
    <s v="standard"/>
    <s v="none"/>
    <n v="55"/>
    <n v="73"/>
    <n v="73"/>
    <n v="67"/>
    <n v="201"/>
    <s v="Pass"/>
    <s v="Average"/>
    <n v="67"/>
  </r>
  <r>
    <x v="587"/>
    <s v="female"/>
    <s v="group C"/>
    <s v="bachelor's degree"/>
    <s v="free/reduced"/>
    <s v="none"/>
    <n v="44"/>
    <n v="63"/>
    <n v="62"/>
    <n v="56.333333333333336"/>
    <n v="169"/>
    <s v="Pass"/>
    <s v="Average"/>
    <n v="56.3"/>
  </r>
  <r>
    <x v="588"/>
    <s v="female"/>
    <s v="group C"/>
    <s v="some college"/>
    <s v="standard"/>
    <s v="none"/>
    <n v="54"/>
    <n v="64"/>
    <n v="65"/>
    <n v="61"/>
    <n v="183"/>
    <s v="Pass"/>
    <s v="Average"/>
    <n v="61"/>
  </r>
  <r>
    <x v="589"/>
    <s v="female"/>
    <s v="group A"/>
    <s v="some high school"/>
    <s v="standard"/>
    <s v="none"/>
    <n v="48"/>
    <n v="66"/>
    <n v="65"/>
    <n v="59.666666666666664"/>
    <n v="179"/>
    <s v="Pass"/>
    <s v="Average"/>
    <n v="59.7"/>
  </r>
  <r>
    <x v="590"/>
    <s v="male"/>
    <s v="group C"/>
    <s v="some college"/>
    <s v="free/reduced"/>
    <s v="none"/>
    <n v="58"/>
    <n v="57"/>
    <n v="54"/>
    <n v="56.333333333333336"/>
    <n v="169"/>
    <s v="Pass"/>
    <s v="Average"/>
    <n v="56.3"/>
  </r>
  <r>
    <x v="591"/>
    <s v="male"/>
    <s v="group A"/>
    <s v="some high school"/>
    <s v="standard"/>
    <s v="none"/>
    <n v="71"/>
    <n v="62"/>
    <n v="50"/>
    <n v="61"/>
    <n v="183"/>
    <s v="Pass"/>
    <s v="Average"/>
    <n v="61"/>
  </r>
  <r>
    <x v="592"/>
    <s v="male"/>
    <s v="group E"/>
    <s v="bachelor's degree"/>
    <s v="standard"/>
    <s v="none"/>
    <n v="68"/>
    <n v="68"/>
    <n v="64"/>
    <n v="66.666666666666671"/>
    <n v="200"/>
    <s v="Pass"/>
    <s v="Average"/>
    <n v="66.7"/>
  </r>
  <r>
    <x v="593"/>
    <s v="female"/>
    <s v="group E"/>
    <s v="high school"/>
    <s v="standard"/>
    <s v="none"/>
    <n v="74"/>
    <n v="76"/>
    <n v="73"/>
    <n v="74.333333333333329"/>
    <n v="223"/>
    <s v="Pass"/>
    <s v="Good"/>
    <n v="74.3"/>
  </r>
  <r>
    <x v="594"/>
    <s v="female"/>
    <s v="group C"/>
    <s v="bachelor's degree"/>
    <s v="standard"/>
    <s v="completed"/>
    <n v="92"/>
    <n v="100"/>
    <n v="99"/>
    <n v="97"/>
    <n v="291"/>
    <s v="Pass"/>
    <s v="Excellent"/>
    <n v="97"/>
  </r>
  <r>
    <x v="595"/>
    <s v="female"/>
    <s v="group C"/>
    <s v="bachelor's degree"/>
    <s v="standard"/>
    <s v="completed"/>
    <n v="56"/>
    <n v="79"/>
    <n v="72"/>
    <n v="69"/>
    <n v="207"/>
    <s v="Pass"/>
    <s v="Average"/>
    <n v="69"/>
  </r>
  <r>
    <x v="596"/>
    <s v="male"/>
    <s v="group B"/>
    <s v="high school"/>
    <s v="free/reduced"/>
    <s v="none"/>
    <n v="30"/>
    <n v="24"/>
    <n v="15"/>
    <n v="23"/>
    <n v="69"/>
    <s v="Fail"/>
    <s v="Poor"/>
    <n v="23"/>
  </r>
  <r>
    <x v="597"/>
    <s v="male"/>
    <s v="group A"/>
    <s v="some high school"/>
    <s v="standard"/>
    <s v="none"/>
    <n v="53"/>
    <n v="54"/>
    <n v="48"/>
    <n v="51.666666666666664"/>
    <n v="155"/>
    <s v="Pass"/>
    <s v="Average"/>
    <n v="51.7"/>
  </r>
  <r>
    <x v="598"/>
    <s v="female"/>
    <s v="group D"/>
    <s v="high school"/>
    <s v="standard"/>
    <s v="none"/>
    <n v="69"/>
    <n v="77"/>
    <n v="73"/>
    <n v="73"/>
    <n v="219"/>
    <s v="Pass"/>
    <s v="Good"/>
    <n v="73"/>
  </r>
  <r>
    <x v="599"/>
    <s v="female"/>
    <s v="group D"/>
    <s v="some high school"/>
    <s v="standard"/>
    <s v="none"/>
    <n v="65"/>
    <n v="82"/>
    <n v="81"/>
    <n v="76"/>
    <n v="228"/>
    <s v="Pass"/>
    <s v="Good"/>
    <n v="76"/>
  </r>
  <r>
    <x v="600"/>
    <s v="female"/>
    <s v="group D"/>
    <s v="master's degree"/>
    <s v="standard"/>
    <s v="none"/>
    <n v="54"/>
    <n v="60"/>
    <n v="63"/>
    <n v="59"/>
    <n v="177"/>
    <s v="Pass"/>
    <s v="Average"/>
    <n v="59"/>
  </r>
  <r>
    <x v="601"/>
    <s v="female"/>
    <s v="group C"/>
    <s v="high school"/>
    <s v="standard"/>
    <s v="none"/>
    <n v="29"/>
    <n v="29"/>
    <n v="30"/>
    <n v="29.333333333333332"/>
    <n v="88"/>
    <s v="Fail"/>
    <s v="Poor"/>
    <n v="29.3"/>
  </r>
  <r>
    <x v="602"/>
    <s v="female"/>
    <s v="group E"/>
    <s v="some college"/>
    <s v="standard"/>
    <s v="none"/>
    <n v="76"/>
    <n v="78"/>
    <n v="80"/>
    <n v="78"/>
    <n v="234"/>
    <s v="Pass"/>
    <s v="Good"/>
    <n v="78"/>
  </r>
  <r>
    <x v="603"/>
    <s v="male"/>
    <s v="group D"/>
    <s v="high school"/>
    <s v="free/reduced"/>
    <s v="none"/>
    <n v="60"/>
    <n v="57"/>
    <n v="51"/>
    <n v="56"/>
    <n v="168"/>
    <s v="Pass"/>
    <s v="Average"/>
    <n v="56"/>
  </r>
  <r>
    <x v="604"/>
    <s v="male"/>
    <s v="group D"/>
    <s v="master's degree"/>
    <s v="free/reduced"/>
    <s v="completed"/>
    <n v="84"/>
    <n v="89"/>
    <n v="90"/>
    <n v="87.666666666666671"/>
    <n v="263"/>
    <s v="Pass"/>
    <s v="Excellent"/>
    <n v="87.7"/>
  </r>
  <r>
    <x v="605"/>
    <s v="male"/>
    <s v="group C"/>
    <s v="some high school"/>
    <s v="standard"/>
    <s v="none"/>
    <n v="75"/>
    <n v="72"/>
    <n v="62"/>
    <n v="69.666666666666671"/>
    <n v="209"/>
    <s v="Pass"/>
    <s v="Average"/>
    <n v="69.7"/>
  </r>
  <r>
    <x v="606"/>
    <s v="female"/>
    <s v="group C"/>
    <s v="associate's degree"/>
    <s v="standard"/>
    <s v="none"/>
    <n v="85"/>
    <n v="84"/>
    <n v="82"/>
    <n v="83.666666666666671"/>
    <n v="251"/>
    <s v="Pass"/>
    <s v="Good"/>
    <n v="83.7"/>
  </r>
  <r>
    <x v="607"/>
    <s v="female"/>
    <s v="group C"/>
    <s v="master's degree"/>
    <s v="free/reduced"/>
    <s v="none"/>
    <n v="40"/>
    <n v="58"/>
    <n v="54"/>
    <n v="50.666666666666664"/>
    <n v="152"/>
    <s v="Pass"/>
    <s v="Average"/>
    <n v="50.7"/>
  </r>
  <r>
    <x v="608"/>
    <s v="female"/>
    <s v="group E"/>
    <s v="some college"/>
    <s v="standard"/>
    <s v="none"/>
    <n v="61"/>
    <n v="64"/>
    <n v="62"/>
    <n v="62.333333333333336"/>
    <n v="187"/>
    <s v="Pass"/>
    <s v="Average"/>
    <n v="62.3"/>
  </r>
  <r>
    <x v="609"/>
    <s v="female"/>
    <s v="group B"/>
    <s v="associate's degree"/>
    <s v="standard"/>
    <s v="none"/>
    <n v="58"/>
    <n v="63"/>
    <n v="65"/>
    <n v="62"/>
    <n v="186"/>
    <s v="Pass"/>
    <s v="Average"/>
    <n v="62"/>
  </r>
  <r>
    <x v="610"/>
    <s v="male"/>
    <s v="group D"/>
    <s v="some college"/>
    <s v="free/reduced"/>
    <s v="completed"/>
    <n v="69"/>
    <n v="60"/>
    <n v="63"/>
    <n v="64"/>
    <n v="192"/>
    <s v="Pass"/>
    <s v="Average"/>
    <n v="64"/>
  </r>
  <r>
    <x v="611"/>
    <s v="female"/>
    <s v="group C"/>
    <s v="some college"/>
    <s v="standard"/>
    <s v="none"/>
    <n v="58"/>
    <n v="59"/>
    <n v="66"/>
    <n v="61"/>
    <n v="183"/>
    <s v="Pass"/>
    <s v="Average"/>
    <n v="61"/>
  </r>
  <r>
    <x v="612"/>
    <s v="male"/>
    <s v="group C"/>
    <s v="bachelor's degree"/>
    <s v="standard"/>
    <s v="completed"/>
    <n v="94"/>
    <n v="90"/>
    <n v="91"/>
    <n v="91.666666666666671"/>
    <n v="275"/>
    <s v="Pass"/>
    <s v="Excellent"/>
    <n v="91.7"/>
  </r>
  <r>
    <x v="613"/>
    <s v="female"/>
    <s v="group C"/>
    <s v="associate's degree"/>
    <s v="standard"/>
    <s v="none"/>
    <n v="65"/>
    <n v="77"/>
    <n v="74"/>
    <n v="72"/>
    <n v="216"/>
    <s v="Pass"/>
    <s v="Good"/>
    <n v="72"/>
  </r>
  <r>
    <x v="614"/>
    <s v="female"/>
    <s v="group A"/>
    <s v="associate's degree"/>
    <s v="standard"/>
    <s v="none"/>
    <n v="82"/>
    <n v="93"/>
    <n v="93"/>
    <n v="89.333333333333329"/>
    <n v="268"/>
    <s v="Pass"/>
    <s v="Excellent"/>
    <n v="89.3"/>
  </r>
  <r>
    <x v="615"/>
    <s v="female"/>
    <s v="group C"/>
    <s v="high school"/>
    <s v="standard"/>
    <s v="none"/>
    <n v="60"/>
    <n v="68"/>
    <n v="72"/>
    <n v="66.666666666666671"/>
    <n v="200"/>
    <s v="Pass"/>
    <s v="Average"/>
    <n v="66.7"/>
  </r>
  <r>
    <x v="616"/>
    <s v="female"/>
    <s v="group E"/>
    <s v="bachelor's degree"/>
    <s v="standard"/>
    <s v="none"/>
    <n v="37"/>
    <n v="45"/>
    <n v="38"/>
    <n v="40"/>
    <n v="120"/>
    <s v="Fail"/>
    <s v="Poor"/>
    <n v="40"/>
  </r>
  <r>
    <x v="617"/>
    <s v="male"/>
    <s v="group D"/>
    <s v="bachelor's degree"/>
    <s v="standard"/>
    <s v="none"/>
    <n v="88"/>
    <n v="78"/>
    <n v="83"/>
    <n v="83"/>
    <n v="249"/>
    <s v="Pass"/>
    <s v="Good"/>
    <n v="83"/>
  </r>
  <r>
    <x v="618"/>
    <s v="male"/>
    <s v="group D"/>
    <s v="master's degree"/>
    <s v="standard"/>
    <s v="none"/>
    <n v="95"/>
    <n v="81"/>
    <n v="84"/>
    <n v="86.666666666666671"/>
    <n v="260"/>
    <s v="Pass"/>
    <s v="Excellent"/>
    <n v="86.7"/>
  </r>
  <r>
    <x v="619"/>
    <s v="male"/>
    <s v="group C"/>
    <s v="associate's degree"/>
    <s v="free/reduced"/>
    <s v="completed"/>
    <n v="65"/>
    <n v="73"/>
    <n v="68"/>
    <n v="68.666666666666671"/>
    <n v="206"/>
    <s v="Pass"/>
    <s v="Average"/>
    <n v="68.7"/>
  </r>
  <r>
    <x v="620"/>
    <s v="female"/>
    <s v="group C"/>
    <s v="high school"/>
    <s v="free/reduced"/>
    <s v="none"/>
    <n v="35"/>
    <n v="61"/>
    <n v="54"/>
    <n v="50"/>
    <n v="150"/>
    <s v="Pass"/>
    <s v="Average"/>
    <n v="50"/>
  </r>
  <r>
    <x v="621"/>
    <s v="male"/>
    <s v="group B"/>
    <s v="bachelor's degree"/>
    <s v="free/reduced"/>
    <s v="none"/>
    <n v="62"/>
    <n v="63"/>
    <n v="56"/>
    <n v="60.333333333333336"/>
    <n v="181"/>
    <s v="Pass"/>
    <s v="Average"/>
    <n v="60.3"/>
  </r>
  <r>
    <x v="622"/>
    <s v="male"/>
    <s v="group C"/>
    <s v="high school"/>
    <s v="free/reduced"/>
    <s v="completed"/>
    <n v="58"/>
    <n v="51"/>
    <n v="52"/>
    <n v="53.666666666666664"/>
    <n v="161"/>
    <s v="Pass"/>
    <s v="Average"/>
    <n v="53.7"/>
  </r>
  <r>
    <x v="623"/>
    <s v="male"/>
    <s v="group A"/>
    <s v="some college"/>
    <s v="standard"/>
    <s v="completed"/>
    <n v="100"/>
    <n v="96"/>
    <n v="86"/>
    <n v="94"/>
    <n v="282"/>
    <s v="Pass"/>
    <s v="Excellent"/>
    <n v="94"/>
  </r>
  <r>
    <x v="624"/>
    <s v="female"/>
    <s v="group E"/>
    <s v="bachelor's degree"/>
    <s v="free/reduced"/>
    <s v="none"/>
    <n v="61"/>
    <n v="58"/>
    <n v="62"/>
    <n v="60.333333333333336"/>
    <n v="181"/>
    <s v="Pass"/>
    <s v="Average"/>
    <n v="60.3"/>
  </r>
  <r>
    <x v="625"/>
    <s v="male"/>
    <s v="group D"/>
    <s v="some college"/>
    <s v="standard"/>
    <s v="completed"/>
    <n v="100"/>
    <n v="97"/>
    <n v="99"/>
    <n v="98.666666666666671"/>
    <n v="296"/>
    <s v="Pass"/>
    <s v="Excellent"/>
    <n v="98.7"/>
  </r>
  <r>
    <x v="626"/>
    <s v="male"/>
    <s v="group B"/>
    <s v="associate's degree"/>
    <s v="free/reduced"/>
    <s v="completed"/>
    <n v="69"/>
    <n v="70"/>
    <n v="63"/>
    <n v="67.333333333333329"/>
    <n v="202"/>
    <s v="Pass"/>
    <s v="Average"/>
    <n v="67.3"/>
  </r>
  <r>
    <x v="627"/>
    <s v="male"/>
    <s v="group D"/>
    <s v="associate's degree"/>
    <s v="standard"/>
    <s v="none"/>
    <n v="61"/>
    <n v="48"/>
    <n v="46"/>
    <n v="51.666666666666664"/>
    <n v="155"/>
    <s v="Pass"/>
    <s v="Average"/>
    <n v="51.7"/>
  </r>
  <r>
    <x v="628"/>
    <s v="male"/>
    <s v="group D"/>
    <s v="some college"/>
    <s v="free/reduced"/>
    <s v="none"/>
    <n v="49"/>
    <n v="57"/>
    <n v="46"/>
    <n v="50.666666666666664"/>
    <n v="152"/>
    <s v="Pass"/>
    <s v="Average"/>
    <n v="50.7"/>
  </r>
  <r>
    <x v="629"/>
    <s v="female"/>
    <s v="group C"/>
    <s v="some high school"/>
    <s v="standard"/>
    <s v="completed"/>
    <n v="44"/>
    <n v="51"/>
    <n v="55"/>
    <n v="50"/>
    <n v="150"/>
    <s v="Pass"/>
    <s v="Average"/>
    <n v="50"/>
  </r>
  <r>
    <x v="630"/>
    <s v="male"/>
    <s v="group D"/>
    <s v="some college"/>
    <s v="standard"/>
    <s v="none"/>
    <n v="67"/>
    <n v="64"/>
    <n v="70"/>
    <n v="67"/>
    <n v="201"/>
    <s v="Pass"/>
    <s v="Average"/>
    <n v="67"/>
  </r>
  <r>
    <x v="631"/>
    <s v="male"/>
    <s v="group B"/>
    <s v="high school"/>
    <s v="standard"/>
    <s v="none"/>
    <n v="79"/>
    <n v="60"/>
    <n v="65"/>
    <n v="68"/>
    <n v="204"/>
    <s v="Pass"/>
    <s v="Average"/>
    <n v="68"/>
  </r>
  <r>
    <x v="632"/>
    <s v="female"/>
    <s v="group B"/>
    <s v="bachelor's degree"/>
    <s v="standard"/>
    <s v="completed"/>
    <n v="66"/>
    <n v="74"/>
    <n v="81"/>
    <n v="73.666666666666671"/>
    <n v="221"/>
    <s v="Pass"/>
    <s v="Good"/>
    <n v="73.7"/>
  </r>
  <r>
    <x v="633"/>
    <s v="female"/>
    <s v="group C"/>
    <s v="high school"/>
    <s v="standard"/>
    <s v="none"/>
    <n v="75"/>
    <n v="88"/>
    <n v="85"/>
    <n v="82.666666666666671"/>
    <n v="248"/>
    <s v="Pass"/>
    <s v="Good"/>
    <n v="82.7"/>
  </r>
  <r>
    <x v="634"/>
    <s v="male"/>
    <s v="group D"/>
    <s v="some high school"/>
    <s v="standard"/>
    <s v="none"/>
    <n v="84"/>
    <n v="84"/>
    <n v="80"/>
    <n v="82.666666666666671"/>
    <n v="248"/>
    <s v="Pass"/>
    <s v="Good"/>
    <n v="82.7"/>
  </r>
  <r>
    <x v="635"/>
    <s v="male"/>
    <s v="group A"/>
    <s v="high school"/>
    <s v="standard"/>
    <s v="none"/>
    <n v="71"/>
    <n v="74"/>
    <n v="64"/>
    <n v="69.666666666666671"/>
    <n v="209"/>
    <s v="Pass"/>
    <s v="Average"/>
    <n v="69.7"/>
  </r>
  <r>
    <x v="636"/>
    <s v="female"/>
    <s v="group B"/>
    <s v="high school"/>
    <s v="free/reduced"/>
    <s v="completed"/>
    <n v="67"/>
    <n v="80"/>
    <n v="81"/>
    <n v="76"/>
    <n v="228"/>
    <s v="Pass"/>
    <s v="Good"/>
    <n v="76"/>
  </r>
  <r>
    <x v="637"/>
    <s v="female"/>
    <s v="group D"/>
    <s v="some high school"/>
    <s v="standard"/>
    <s v="completed"/>
    <n v="80"/>
    <n v="92"/>
    <n v="88"/>
    <n v="86.666666666666671"/>
    <n v="260"/>
    <s v="Pass"/>
    <s v="Excellent"/>
    <n v="86.7"/>
  </r>
  <r>
    <x v="638"/>
    <s v="male"/>
    <s v="group E"/>
    <s v="some college"/>
    <s v="standard"/>
    <s v="none"/>
    <n v="86"/>
    <n v="76"/>
    <n v="74"/>
    <n v="78.666666666666671"/>
    <n v="236"/>
    <s v="Pass"/>
    <s v="Good"/>
    <n v="78.7"/>
  </r>
  <r>
    <x v="639"/>
    <s v="female"/>
    <s v="group D"/>
    <s v="associate's degree"/>
    <s v="standard"/>
    <s v="none"/>
    <n v="76"/>
    <n v="74"/>
    <n v="73"/>
    <n v="74.333333333333329"/>
    <n v="223"/>
    <s v="Pass"/>
    <s v="Good"/>
    <n v="74.3"/>
  </r>
  <r>
    <x v="640"/>
    <s v="male"/>
    <s v="group D"/>
    <s v="high school"/>
    <s v="standard"/>
    <s v="none"/>
    <n v="41"/>
    <n v="52"/>
    <n v="51"/>
    <n v="48"/>
    <n v="144"/>
    <s v="Fail"/>
    <s v="Poor"/>
    <n v="48"/>
  </r>
  <r>
    <x v="641"/>
    <s v="female"/>
    <s v="group D"/>
    <s v="associate's degree"/>
    <s v="free/reduced"/>
    <s v="completed"/>
    <n v="74"/>
    <n v="88"/>
    <n v="90"/>
    <n v="84"/>
    <n v="252"/>
    <s v="Pass"/>
    <s v="Good"/>
    <n v="84"/>
  </r>
  <r>
    <x v="642"/>
    <s v="female"/>
    <s v="group B"/>
    <s v="some high school"/>
    <s v="free/reduced"/>
    <s v="none"/>
    <n v="72"/>
    <n v="81"/>
    <n v="79"/>
    <n v="77.333333333333329"/>
    <n v="232"/>
    <s v="Pass"/>
    <s v="Good"/>
    <n v="77.3"/>
  </r>
  <r>
    <x v="643"/>
    <s v="female"/>
    <s v="group E"/>
    <s v="high school"/>
    <s v="standard"/>
    <s v="completed"/>
    <n v="74"/>
    <n v="79"/>
    <n v="80"/>
    <n v="77.666666666666671"/>
    <n v="233"/>
    <s v="Pass"/>
    <s v="Good"/>
    <n v="77.7"/>
  </r>
  <r>
    <x v="644"/>
    <s v="male"/>
    <s v="group B"/>
    <s v="high school"/>
    <s v="standard"/>
    <s v="none"/>
    <n v="70"/>
    <n v="65"/>
    <n v="60"/>
    <n v="65"/>
    <n v="195"/>
    <s v="Pass"/>
    <s v="Average"/>
    <n v="65"/>
  </r>
  <r>
    <x v="645"/>
    <s v="female"/>
    <s v="group B"/>
    <s v="bachelor's degree"/>
    <s v="standard"/>
    <s v="completed"/>
    <n v="65"/>
    <n v="81"/>
    <n v="81"/>
    <n v="75.666666666666671"/>
    <n v="227"/>
    <s v="Pass"/>
    <s v="Good"/>
    <n v="75.7"/>
  </r>
  <r>
    <x v="646"/>
    <s v="female"/>
    <s v="group D"/>
    <s v="associate's degree"/>
    <s v="standard"/>
    <s v="none"/>
    <n v="59"/>
    <n v="70"/>
    <n v="65"/>
    <n v="64.666666666666671"/>
    <n v="194"/>
    <s v="Pass"/>
    <s v="Average"/>
    <n v="64.7"/>
  </r>
  <r>
    <x v="647"/>
    <s v="female"/>
    <s v="group E"/>
    <s v="high school"/>
    <s v="free/reduced"/>
    <s v="none"/>
    <n v="64"/>
    <n v="62"/>
    <n v="68"/>
    <n v="64.666666666666671"/>
    <n v="194"/>
    <s v="Pass"/>
    <s v="Average"/>
    <n v="64.7"/>
  </r>
  <r>
    <x v="648"/>
    <s v="female"/>
    <s v="group B"/>
    <s v="high school"/>
    <s v="standard"/>
    <s v="none"/>
    <n v="50"/>
    <n v="53"/>
    <n v="55"/>
    <n v="52.666666666666664"/>
    <n v="158"/>
    <s v="Pass"/>
    <s v="Average"/>
    <n v="52.7"/>
  </r>
  <r>
    <x v="649"/>
    <s v="female"/>
    <s v="group D"/>
    <s v="some college"/>
    <s v="standard"/>
    <s v="completed"/>
    <n v="69"/>
    <n v="79"/>
    <n v="81"/>
    <n v="76.333333333333329"/>
    <n v="229"/>
    <s v="Pass"/>
    <s v="Good"/>
    <n v="76.3"/>
  </r>
  <r>
    <x v="650"/>
    <s v="male"/>
    <s v="group C"/>
    <s v="some high school"/>
    <s v="free/reduced"/>
    <s v="completed"/>
    <n v="51"/>
    <n v="56"/>
    <n v="53"/>
    <n v="53.333333333333336"/>
    <n v="160"/>
    <s v="Pass"/>
    <s v="Average"/>
    <n v="53.3"/>
  </r>
  <r>
    <x v="651"/>
    <s v="female"/>
    <s v="group A"/>
    <s v="high school"/>
    <s v="standard"/>
    <s v="completed"/>
    <n v="68"/>
    <n v="80"/>
    <n v="76"/>
    <n v="74.666666666666671"/>
    <n v="224"/>
    <s v="Pass"/>
    <s v="Good"/>
    <n v="74.7"/>
  </r>
  <r>
    <x v="652"/>
    <s v="female"/>
    <s v="group D"/>
    <s v="some college"/>
    <s v="standard"/>
    <s v="completed"/>
    <n v="85"/>
    <n v="86"/>
    <n v="98"/>
    <n v="89.666666666666671"/>
    <n v="269"/>
    <s v="Pass"/>
    <s v="Excellent"/>
    <n v="89.7"/>
  </r>
  <r>
    <x v="653"/>
    <s v="female"/>
    <s v="group A"/>
    <s v="associate's degree"/>
    <s v="standard"/>
    <s v="completed"/>
    <n v="65"/>
    <n v="70"/>
    <n v="74"/>
    <n v="69.666666666666671"/>
    <n v="209"/>
    <s v="Pass"/>
    <s v="Average"/>
    <n v="69.7"/>
  </r>
  <r>
    <x v="654"/>
    <s v="female"/>
    <s v="group B"/>
    <s v="some high school"/>
    <s v="standard"/>
    <s v="none"/>
    <n v="73"/>
    <n v="79"/>
    <n v="79"/>
    <n v="77"/>
    <n v="231"/>
    <s v="Pass"/>
    <s v="Good"/>
    <n v="77"/>
  </r>
  <r>
    <x v="655"/>
    <s v="female"/>
    <s v="group B"/>
    <s v="some college"/>
    <s v="standard"/>
    <s v="none"/>
    <n v="62"/>
    <n v="67"/>
    <n v="67"/>
    <n v="65.333333333333329"/>
    <n v="196"/>
    <s v="Pass"/>
    <s v="Average"/>
    <n v="65.3"/>
  </r>
  <r>
    <x v="656"/>
    <s v="male"/>
    <s v="group C"/>
    <s v="associate's degree"/>
    <s v="free/reduced"/>
    <s v="none"/>
    <n v="77"/>
    <n v="67"/>
    <n v="64"/>
    <n v="69.333333333333329"/>
    <n v="208"/>
    <s v="Pass"/>
    <s v="Average"/>
    <n v="69.3"/>
  </r>
  <r>
    <x v="657"/>
    <s v="male"/>
    <s v="group D"/>
    <s v="some high school"/>
    <s v="standard"/>
    <s v="none"/>
    <n v="69"/>
    <n v="66"/>
    <n v="61"/>
    <n v="65.333333333333329"/>
    <n v="196"/>
    <s v="Pass"/>
    <s v="Average"/>
    <n v="65.3"/>
  </r>
  <r>
    <x v="658"/>
    <s v="female"/>
    <s v="group D"/>
    <s v="associate's degree"/>
    <s v="free/reduced"/>
    <s v="none"/>
    <n v="43"/>
    <n v="60"/>
    <n v="58"/>
    <n v="53.666666666666664"/>
    <n v="161"/>
    <s v="Pass"/>
    <s v="Average"/>
    <n v="53.7"/>
  </r>
  <r>
    <x v="659"/>
    <s v="male"/>
    <s v="group D"/>
    <s v="associate's degree"/>
    <s v="standard"/>
    <s v="none"/>
    <n v="90"/>
    <n v="87"/>
    <n v="85"/>
    <n v="87.333333333333329"/>
    <n v="262"/>
    <s v="Pass"/>
    <s v="Excellent"/>
    <n v="87.3"/>
  </r>
  <r>
    <x v="660"/>
    <s v="male"/>
    <s v="group C"/>
    <s v="some college"/>
    <s v="free/reduced"/>
    <s v="none"/>
    <n v="74"/>
    <n v="77"/>
    <n v="73"/>
    <n v="74.666666666666671"/>
    <n v="224"/>
    <s v="Pass"/>
    <s v="Good"/>
    <n v="74.7"/>
  </r>
  <r>
    <x v="661"/>
    <s v="male"/>
    <s v="group C"/>
    <s v="some high school"/>
    <s v="standard"/>
    <s v="none"/>
    <n v="73"/>
    <n v="66"/>
    <n v="63"/>
    <n v="67.333333333333329"/>
    <n v="202"/>
    <s v="Pass"/>
    <s v="Average"/>
    <n v="67.3"/>
  </r>
  <r>
    <x v="662"/>
    <s v="female"/>
    <s v="group D"/>
    <s v="some college"/>
    <s v="free/reduced"/>
    <s v="none"/>
    <n v="55"/>
    <n v="71"/>
    <n v="69"/>
    <n v="65"/>
    <n v="195"/>
    <s v="Pass"/>
    <s v="Average"/>
    <n v="65"/>
  </r>
  <r>
    <x v="663"/>
    <s v="female"/>
    <s v="group C"/>
    <s v="high school"/>
    <s v="standard"/>
    <s v="none"/>
    <n v="65"/>
    <n v="69"/>
    <n v="67"/>
    <n v="67"/>
    <n v="201"/>
    <s v="Pass"/>
    <s v="Average"/>
    <n v="67"/>
  </r>
  <r>
    <x v="664"/>
    <s v="male"/>
    <s v="group D"/>
    <s v="associate's degree"/>
    <s v="standard"/>
    <s v="none"/>
    <n v="80"/>
    <n v="63"/>
    <n v="63"/>
    <n v="68.666666666666671"/>
    <n v="206"/>
    <s v="Pass"/>
    <s v="Average"/>
    <n v="68.7"/>
  </r>
  <r>
    <x v="665"/>
    <s v="female"/>
    <s v="group C"/>
    <s v="some high school"/>
    <s v="free/reduced"/>
    <s v="completed"/>
    <n v="50"/>
    <n v="60"/>
    <n v="60"/>
    <n v="56.666666666666664"/>
    <n v="170"/>
    <s v="Pass"/>
    <s v="Average"/>
    <n v="56.7"/>
  </r>
  <r>
    <x v="666"/>
    <s v="female"/>
    <s v="group C"/>
    <s v="some college"/>
    <s v="free/reduced"/>
    <s v="completed"/>
    <n v="63"/>
    <n v="73"/>
    <n v="71"/>
    <n v="69"/>
    <n v="207"/>
    <s v="Pass"/>
    <s v="Average"/>
    <n v="69"/>
  </r>
  <r>
    <x v="667"/>
    <s v="female"/>
    <s v="group B"/>
    <s v="bachelor's degree"/>
    <s v="free/reduced"/>
    <s v="none"/>
    <n v="77"/>
    <n v="85"/>
    <n v="87"/>
    <n v="83"/>
    <n v="249"/>
    <s v="Pass"/>
    <s v="Good"/>
    <n v="83"/>
  </r>
  <r>
    <x v="668"/>
    <s v="male"/>
    <s v="group C"/>
    <s v="some college"/>
    <s v="standard"/>
    <s v="none"/>
    <n v="73"/>
    <n v="74"/>
    <n v="61"/>
    <n v="69.333333333333329"/>
    <n v="208"/>
    <s v="Pass"/>
    <s v="Average"/>
    <n v="69.3"/>
  </r>
  <r>
    <x v="669"/>
    <s v="male"/>
    <s v="group D"/>
    <s v="associate's degree"/>
    <s v="standard"/>
    <s v="completed"/>
    <n v="81"/>
    <n v="72"/>
    <n v="77"/>
    <n v="76.666666666666671"/>
    <n v="230"/>
    <s v="Pass"/>
    <s v="Good"/>
    <n v="76.7"/>
  </r>
  <r>
    <x v="670"/>
    <s v="female"/>
    <s v="group C"/>
    <s v="high school"/>
    <s v="free/reduced"/>
    <s v="none"/>
    <n v="66"/>
    <n v="76"/>
    <n v="68"/>
    <n v="70"/>
    <n v="210"/>
    <s v="Pass"/>
    <s v="Good"/>
    <n v="70"/>
  </r>
  <r>
    <x v="671"/>
    <s v="male"/>
    <s v="group D"/>
    <s v="associate's degree"/>
    <s v="free/reduced"/>
    <s v="none"/>
    <n v="52"/>
    <n v="57"/>
    <n v="50"/>
    <n v="53"/>
    <n v="159"/>
    <s v="Pass"/>
    <s v="Average"/>
    <n v="53"/>
  </r>
  <r>
    <x v="672"/>
    <s v="female"/>
    <s v="group C"/>
    <s v="some college"/>
    <s v="standard"/>
    <s v="none"/>
    <n v="69"/>
    <n v="78"/>
    <n v="76"/>
    <n v="74.333333333333329"/>
    <n v="223"/>
    <s v="Pass"/>
    <s v="Good"/>
    <n v="74.3"/>
  </r>
  <r>
    <x v="673"/>
    <s v="female"/>
    <s v="group C"/>
    <s v="associate's degree"/>
    <s v="standard"/>
    <s v="completed"/>
    <n v="65"/>
    <n v="84"/>
    <n v="84"/>
    <n v="77.666666666666671"/>
    <n v="233"/>
    <s v="Pass"/>
    <s v="Good"/>
    <n v="77.7"/>
  </r>
  <r>
    <x v="674"/>
    <s v="female"/>
    <s v="group D"/>
    <s v="high school"/>
    <s v="standard"/>
    <s v="completed"/>
    <n v="69"/>
    <n v="77"/>
    <n v="78"/>
    <n v="74.666666666666671"/>
    <n v="224"/>
    <s v="Pass"/>
    <s v="Good"/>
    <n v="74.7"/>
  </r>
  <r>
    <x v="675"/>
    <s v="female"/>
    <s v="group B"/>
    <s v="some college"/>
    <s v="standard"/>
    <s v="completed"/>
    <n v="50"/>
    <n v="64"/>
    <n v="66"/>
    <n v="60"/>
    <n v="180"/>
    <s v="Pass"/>
    <s v="Average"/>
    <n v="60"/>
  </r>
  <r>
    <x v="676"/>
    <s v="female"/>
    <s v="group E"/>
    <s v="some college"/>
    <s v="standard"/>
    <s v="completed"/>
    <n v="73"/>
    <n v="78"/>
    <n v="76"/>
    <n v="75.666666666666671"/>
    <n v="227"/>
    <s v="Pass"/>
    <s v="Good"/>
    <n v="75.7"/>
  </r>
  <r>
    <x v="677"/>
    <s v="female"/>
    <s v="group C"/>
    <s v="some high school"/>
    <s v="standard"/>
    <s v="completed"/>
    <n v="70"/>
    <n v="82"/>
    <n v="76"/>
    <n v="76"/>
    <n v="228"/>
    <s v="Pass"/>
    <s v="Good"/>
    <n v="76"/>
  </r>
  <r>
    <x v="678"/>
    <s v="male"/>
    <s v="group D"/>
    <s v="associate's degree"/>
    <s v="free/reduced"/>
    <s v="none"/>
    <n v="81"/>
    <n v="75"/>
    <n v="78"/>
    <n v="78"/>
    <n v="234"/>
    <s v="Pass"/>
    <s v="Good"/>
    <n v="78"/>
  </r>
  <r>
    <x v="679"/>
    <s v="male"/>
    <s v="group D"/>
    <s v="some college"/>
    <s v="free/reduced"/>
    <s v="none"/>
    <n v="63"/>
    <n v="61"/>
    <n v="60"/>
    <n v="61.333333333333336"/>
    <n v="184"/>
    <s v="Pass"/>
    <s v="Average"/>
    <n v="61.3"/>
  </r>
  <r>
    <x v="680"/>
    <s v="female"/>
    <s v="group D"/>
    <s v="high school"/>
    <s v="standard"/>
    <s v="none"/>
    <n v="67"/>
    <n v="72"/>
    <n v="74"/>
    <n v="71"/>
    <n v="213"/>
    <s v="Pass"/>
    <s v="Good"/>
    <n v="71"/>
  </r>
  <r>
    <x v="681"/>
    <s v="male"/>
    <s v="group B"/>
    <s v="high school"/>
    <s v="standard"/>
    <s v="none"/>
    <n v="60"/>
    <n v="68"/>
    <n v="60"/>
    <n v="62.666666666666664"/>
    <n v="188"/>
    <s v="Pass"/>
    <s v="Average"/>
    <n v="62.7"/>
  </r>
  <r>
    <x v="682"/>
    <s v="male"/>
    <s v="group B"/>
    <s v="high school"/>
    <s v="standard"/>
    <s v="none"/>
    <n v="62"/>
    <n v="55"/>
    <n v="54"/>
    <n v="57"/>
    <n v="171"/>
    <s v="Pass"/>
    <s v="Average"/>
    <n v="57"/>
  </r>
  <r>
    <x v="683"/>
    <s v="female"/>
    <s v="group C"/>
    <s v="some high school"/>
    <s v="free/reduced"/>
    <s v="completed"/>
    <n v="29"/>
    <n v="40"/>
    <n v="44"/>
    <n v="37.666666666666664"/>
    <n v="113"/>
    <s v="Fail"/>
    <s v="Poor"/>
    <n v="37.700000000000003"/>
  </r>
  <r>
    <x v="684"/>
    <s v="male"/>
    <s v="group B"/>
    <s v="some college"/>
    <s v="standard"/>
    <s v="completed"/>
    <n v="62"/>
    <n v="66"/>
    <n v="68"/>
    <n v="65.333333333333329"/>
    <n v="196"/>
    <s v="Pass"/>
    <s v="Average"/>
    <n v="65.3"/>
  </r>
  <r>
    <x v="685"/>
    <s v="female"/>
    <s v="group E"/>
    <s v="master's degree"/>
    <s v="standard"/>
    <s v="completed"/>
    <n v="94"/>
    <n v="99"/>
    <n v="100"/>
    <n v="97.666666666666671"/>
    <n v="293"/>
    <s v="Pass"/>
    <s v="Excellent"/>
    <n v="97.7"/>
  </r>
  <r>
    <x v="686"/>
    <s v="male"/>
    <s v="group E"/>
    <s v="some college"/>
    <s v="standard"/>
    <s v="completed"/>
    <n v="85"/>
    <n v="75"/>
    <n v="68"/>
    <n v="76"/>
    <n v="228"/>
    <s v="Pass"/>
    <s v="Good"/>
    <n v="76"/>
  </r>
  <r>
    <x v="687"/>
    <s v="male"/>
    <s v="group D"/>
    <s v="associate's degree"/>
    <s v="free/reduced"/>
    <s v="none"/>
    <n v="77"/>
    <n v="78"/>
    <n v="73"/>
    <n v="76"/>
    <n v="228"/>
    <s v="Pass"/>
    <s v="Good"/>
    <n v="76"/>
  </r>
  <r>
    <x v="688"/>
    <s v="male"/>
    <s v="group A"/>
    <s v="high school"/>
    <s v="free/reduced"/>
    <s v="none"/>
    <n v="53"/>
    <n v="58"/>
    <n v="44"/>
    <n v="51.666666666666664"/>
    <n v="155"/>
    <s v="Pass"/>
    <s v="Average"/>
    <n v="51.7"/>
  </r>
  <r>
    <x v="689"/>
    <s v="male"/>
    <s v="group E"/>
    <s v="some college"/>
    <s v="free/reduced"/>
    <s v="none"/>
    <n v="93"/>
    <n v="90"/>
    <n v="83"/>
    <n v="88.666666666666671"/>
    <n v="266"/>
    <s v="Pass"/>
    <s v="Excellent"/>
    <n v="88.7"/>
  </r>
  <r>
    <x v="690"/>
    <s v="female"/>
    <s v="group C"/>
    <s v="associate's degree"/>
    <s v="standard"/>
    <s v="none"/>
    <n v="49"/>
    <n v="53"/>
    <n v="53"/>
    <n v="51.666666666666664"/>
    <n v="155"/>
    <s v="Pass"/>
    <s v="Average"/>
    <n v="51.7"/>
  </r>
  <r>
    <x v="691"/>
    <s v="female"/>
    <s v="group E"/>
    <s v="associate's degree"/>
    <s v="free/reduced"/>
    <s v="none"/>
    <n v="73"/>
    <n v="76"/>
    <n v="78"/>
    <n v="75.666666666666671"/>
    <n v="227"/>
    <s v="Pass"/>
    <s v="Good"/>
    <n v="75.7"/>
  </r>
  <r>
    <x v="692"/>
    <s v="female"/>
    <s v="group C"/>
    <s v="bachelor's degree"/>
    <s v="free/reduced"/>
    <s v="completed"/>
    <n v="66"/>
    <n v="74"/>
    <n v="81"/>
    <n v="73.666666666666671"/>
    <n v="221"/>
    <s v="Pass"/>
    <s v="Good"/>
    <n v="73.7"/>
  </r>
  <r>
    <x v="693"/>
    <s v="female"/>
    <s v="group D"/>
    <s v="associate's degree"/>
    <s v="standard"/>
    <s v="none"/>
    <n v="77"/>
    <n v="77"/>
    <n v="73"/>
    <n v="75.666666666666671"/>
    <n v="227"/>
    <s v="Pass"/>
    <s v="Good"/>
    <n v="75.7"/>
  </r>
  <r>
    <x v="694"/>
    <s v="female"/>
    <s v="group C"/>
    <s v="some high school"/>
    <s v="standard"/>
    <s v="none"/>
    <n v="49"/>
    <n v="63"/>
    <n v="56"/>
    <n v="56"/>
    <n v="168"/>
    <s v="Pass"/>
    <s v="Average"/>
    <n v="56"/>
  </r>
  <r>
    <x v="695"/>
    <s v="female"/>
    <s v="group D"/>
    <s v="some college"/>
    <s v="free/reduced"/>
    <s v="none"/>
    <n v="79"/>
    <n v="89"/>
    <n v="86"/>
    <n v="84.666666666666671"/>
    <n v="254"/>
    <s v="Pass"/>
    <s v="Good"/>
    <n v="84.7"/>
  </r>
  <r>
    <x v="696"/>
    <s v="female"/>
    <s v="group C"/>
    <s v="associate's degree"/>
    <s v="standard"/>
    <s v="completed"/>
    <n v="75"/>
    <n v="82"/>
    <n v="90"/>
    <n v="82.333333333333329"/>
    <n v="247"/>
    <s v="Pass"/>
    <s v="Good"/>
    <n v="82.3"/>
  </r>
  <r>
    <x v="697"/>
    <s v="female"/>
    <s v="group A"/>
    <s v="bachelor's degree"/>
    <s v="standard"/>
    <s v="none"/>
    <n v="59"/>
    <n v="72"/>
    <n v="70"/>
    <n v="67"/>
    <n v="201"/>
    <s v="Pass"/>
    <s v="Average"/>
    <n v="67"/>
  </r>
  <r>
    <x v="698"/>
    <s v="female"/>
    <s v="group D"/>
    <s v="associate's degree"/>
    <s v="standard"/>
    <s v="completed"/>
    <n v="57"/>
    <n v="78"/>
    <n v="79"/>
    <n v="71.333333333333329"/>
    <n v="214"/>
    <s v="Pass"/>
    <s v="Good"/>
    <n v="71.3"/>
  </r>
  <r>
    <x v="699"/>
    <s v="male"/>
    <s v="group C"/>
    <s v="high school"/>
    <s v="free/reduced"/>
    <s v="none"/>
    <n v="66"/>
    <n v="66"/>
    <n v="59"/>
    <n v="63.666666666666664"/>
    <n v="191"/>
    <s v="Pass"/>
    <s v="Average"/>
    <n v="63.7"/>
  </r>
  <r>
    <x v="700"/>
    <s v="female"/>
    <s v="group E"/>
    <s v="bachelor's degree"/>
    <s v="standard"/>
    <s v="completed"/>
    <n v="79"/>
    <n v="81"/>
    <n v="82"/>
    <n v="80.666666666666671"/>
    <n v="242"/>
    <s v="Pass"/>
    <s v="Good"/>
    <n v="80.7"/>
  </r>
  <r>
    <x v="701"/>
    <s v="female"/>
    <s v="group B"/>
    <s v="some high school"/>
    <s v="standard"/>
    <s v="none"/>
    <n v="57"/>
    <n v="67"/>
    <n v="72"/>
    <n v="65.333333333333329"/>
    <n v="196"/>
    <s v="Pass"/>
    <s v="Average"/>
    <n v="65.3"/>
  </r>
  <r>
    <x v="702"/>
    <s v="male"/>
    <s v="group A"/>
    <s v="bachelor's degree"/>
    <s v="standard"/>
    <s v="completed"/>
    <n v="87"/>
    <n v="84"/>
    <n v="87"/>
    <n v="86"/>
    <n v="258"/>
    <s v="Pass"/>
    <s v="Excellent"/>
    <n v="86"/>
  </r>
  <r>
    <x v="703"/>
    <s v="female"/>
    <s v="group D"/>
    <s v="some college"/>
    <s v="standard"/>
    <s v="none"/>
    <n v="63"/>
    <n v="64"/>
    <n v="67"/>
    <n v="64.666666666666671"/>
    <n v="194"/>
    <s v="Pass"/>
    <s v="Average"/>
    <n v="64.7"/>
  </r>
  <r>
    <x v="704"/>
    <s v="female"/>
    <s v="group B"/>
    <s v="some high school"/>
    <s v="free/reduced"/>
    <s v="completed"/>
    <n v="59"/>
    <n v="63"/>
    <n v="64"/>
    <n v="62"/>
    <n v="186"/>
    <s v="Pass"/>
    <s v="Average"/>
    <n v="62"/>
  </r>
  <r>
    <x v="705"/>
    <s v="male"/>
    <s v="group A"/>
    <s v="bachelor's degree"/>
    <s v="free/reduced"/>
    <s v="none"/>
    <n v="62"/>
    <n v="72"/>
    <n v="65"/>
    <n v="66.333333333333329"/>
    <n v="199"/>
    <s v="Pass"/>
    <s v="Average"/>
    <n v="66.3"/>
  </r>
  <r>
    <x v="706"/>
    <s v="male"/>
    <s v="group D"/>
    <s v="high school"/>
    <s v="standard"/>
    <s v="none"/>
    <n v="46"/>
    <n v="34"/>
    <n v="36"/>
    <n v="38.666666666666664"/>
    <n v="116"/>
    <s v="Fail"/>
    <s v="Poor"/>
    <n v="38.700000000000003"/>
  </r>
  <r>
    <x v="707"/>
    <s v="male"/>
    <s v="group C"/>
    <s v="some college"/>
    <s v="standard"/>
    <s v="none"/>
    <n v="66"/>
    <n v="59"/>
    <n v="52"/>
    <n v="59"/>
    <n v="177"/>
    <s v="Pass"/>
    <s v="Average"/>
    <n v="59"/>
  </r>
  <r>
    <x v="708"/>
    <s v="male"/>
    <s v="group D"/>
    <s v="high school"/>
    <s v="standard"/>
    <s v="none"/>
    <n v="89"/>
    <n v="87"/>
    <n v="79"/>
    <n v="85"/>
    <n v="255"/>
    <s v="Pass"/>
    <s v="Excellent"/>
    <n v="85"/>
  </r>
  <r>
    <x v="709"/>
    <s v="female"/>
    <s v="group D"/>
    <s v="associate's degree"/>
    <s v="free/reduced"/>
    <s v="completed"/>
    <n v="42"/>
    <n v="61"/>
    <n v="58"/>
    <n v="53.666666666666664"/>
    <n v="161"/>
    <s v="Pass"/>
    <s v="Average"/>
    <n v="53.7"/>
  </r>
  <r>
    <x v="710"/>
    <s v="male"/>
    <s v="group C"/>
    <s v="some college"/>
    <s v="standard"/>
    <s v="completed"/>
    <n v="93"/>
    <n v="84"/>
    <n v="90"/>
    <n v="89"/>
    <n v="267"/>
    <s v="Pass"/>
    <s v="Excellent"/>
    <n v="89"/>
  </r>
  <r>
    <x v="711"/>
    <s v="female"/>
    <s v="group E"/>
    <s v="some high school"/>
    <s v="standard"/>
    <s v="completed"/>
    <n v="80"/>
    <n v="85"/>
    <n v="85"/>
    <n v="83.333333333333329"/>
    <n v="250"/>
    <s v="Pass"/>
    <s v="Good"/>
    <n v="83.3"/>
  </r>
  <r>
    <x v="712"/>
    <s v="female"/>
    <s v="group D"/>
    <s v="some college"/>
    <s v="standard"/>
    <s v="none"/>
    <n v="98"/>
    <n v="100"/>
    <n v="99"/>
    <n v="99"/>
    <n v="297"/>
    <s v="Pass"/>
    <s v="Excellent"/>
    <n v="99"/>
  </r>
  <r>
    <x v="713"/>
    <s v="male"/>
    <s v="group D"/>
    <s v="master's degree"/>
    <s v="standard"/>
    <s v="none"/>
    <n v="81"/>
    <n v="81"/>
    <n v="84"/>
    <n v="82"/>
    <n v="246"/>
    <s v="Pass"/>
    <s v="Good"/>
    <n v="82"/>
  </r>
  <r>
    <x v="714"/>
    <s v="female"/>
    <s v="group B"/>
    <s v="some high school"/>
    <s v="standard"/>
    <s v="completed"/>
    <n v="60"/>
    <n v="70"/>
    <n v="74"/>
    <n v="68"/>
    <n v="204"/>
    <s v="Pass"/>
    <s v="Average"/>
    <n v="68"/>
  </r>
  <r>
    <x v="715"/>
    <s v="female"/>
    <s v="group B"/>
    <s v="associate's degree"/>
    <s v="free/reduced"/>
    <s v="completed"/>
    <n v="76"/>
    <n v="94"/>
    <n v="87"/>
    <n v="85.666666666666671"/>
    <n v="257"/>
    <s v="Pass"/>
    <s v="Excellent"/>
    <n v="85.7"/>
  </r>
  <r>
    <x v="716"/>
    <s v="male"/>
    <s v="group C"/>
    <s v="associate's degree"/>
    <s v="standard"/>
    <s v="completed"/>
    <n v="73"/>
    <n v="78"/>
    <n v="72"/>
    <n v="74.333333333333329"/>
    <n v="223"/>
    <s v="Pass"/>
    <s v="Good"/>
    <n v="74.3"/>
  </r>
  <r>
    <x v="717"/>
    <s v="female"/>
    <s v="group C"/>
    <s v="associate's degree"/>
    <s v="standard"/>
    <s v="completed"/>
    <n v="96"/>
    <n v="96"/>
    <n v="99"/>
    <n v="97"/>
    <n v="291"/>
    <s v="Pass"/>
    <s v="Excellent"/>
    <n v="97"/>
  </r>
  <r>
    <x v="718"/>
    <s v="female"/>
    <s v="group C"/>
    <s v="high school"/>
    <s v="standard"/>
    <s v="none"/>
    <n v="76"/>
    <n v="76"/>
    <n v="74"/>
    <n v="75.333333333333329"/>
    <n v="226"/>
    <s v="Pass"/>
    <s v="Good"/>
    <n v="75.3"/>
  </r>
  <r>
    <x v="719"/>
    <s v="male"/>
    <s v="group E"/>
    <s v="associate's degree"/>
    <s v="free/reduced"/>
    <s v="completed"/>
    <n v="91"/>
    <n v="73"/>
    <n v="80"/>
    <n v="81.333333333333329"/>
    <n v="244"/>
    <s v="Pass"/>
    <s v="Good"/>
    <n v="81.3"/>
  </r>
  <r>
    <x v="720"/>
    <s v="female"/>
    <s v="group C"/>
    <s v="some college"/>
    <s v="free/reduced"/>
    <s v="none"/>
    <n v="62"/>
    <n v="72"/>
    <n v="70"/>
    <n v="68"/>
    <n v="204"/>
    <s v="Pass"/>
    <s v="Average"/>
    <n v="68"/>
  </r>
  <r>
    <x v="721"/>
    <s v="male"/>
    <s v="group D"/>
    <s v="some high school"/>
    <s v="free/reduced"/>
    <s v="completed"/>
    <n v="55"/>
    <n v="59"/>
    <n v="59"/>
    <n v="57.666666666666664"/>
    <n v="173"/>
    <s v="Pass"/>
    <s v="Average"/>
    <n v="57.7"/>
  </r>
  <r>
    <x v="722"/>
    <s v="female"/>
    <s v="group B"/>
    <s v="some high school"/>
    <s v="free/reduced"/>
    <s v="completed"/>
    <n v="74"/>
    <n v="90"/>
    <n v="88"/>
    <n v="84"/>
    <n v="252"/>
    <s v="Pass"/>
    <s v="Good"/>
    <n v="84"/>
  </r>
  <r>
    <x v="723"/>
    <s v="male"/>
    <s v="group C"/>
    <s v="high school"/>
    <s v="standard"/>
    <s v="none"/>
    <n v="50"/>
    <n v="48"/>
    <n v="42"/>
    <n v="46.666666666666664"/>
    <n v="140"/>
    <s v="Fail"/>
    <s v="Poor"/>
    <n v="46.7"/>
  </r>
  <r>
    <x v="724"/>
    <s v="male"/>
    <s v="group B"/>
    <s v="some college"/>
    <s v="standard"/>
    <s v="none"/>
    <n v="47"/>
    <n v="43"/>
    <n v="41"/>
    <n v="43.666666666666664"/>
    <n v="131"/>
    <s v="Fail"/>
    <s v="Poor"/>
    <n v="43.7"/>
  </r>
  <r>
    <x v="725"/>
    <s v="male"/>
    <s v="group E"/>
    <s v="some college"/>
    <s v="standard"/>
    <s v="completed"/>
    <n v="81"/>
    <n v="74"/>
    <n v="71"/>
    <n v="75.333333333333329"/>
    <n v="226"/>
    <s v="Pass"/>
    <s v="Good"/>
    <n v="75.3"/>
  </r>
  <r>
    <x v="726"/>
    <s v="female"/>
    <s v="group E"/>
    <s v="associate's degree"/>
    <s v="standard"/>
    <s v="completed"/>
    <n v="65"/>
    <n v="75"/>
    <n v="77"/>
    <n v="72.333333333333329"/>
    <n v="217"/>
    <s v="Pass"/>
    <s v="Good"/>
    <n v="72.3"/>
  </r>
  <r>
    <x v="727"/>
    <s v="male"/>
    <s v="group E"/>
    <s v="some high school"/>
    <s v="standard"/>
    <s v="completed"/>
    <n v="68"/>
    <n v="51"/>
    <n v="57"/>
    <n v="58.666666666666664"/>
    <n v="176"/>
    <s v="Pass"/>
    <s v="Average"/>
    <n v="58.7"/>
  </r>
  <r>
    <x v="728"/>
    <s v="female"/>
    <s v="group D"/>
    <s v="high school"/>
    <s v="free/reduced"/>
    <s v="none"/>
    <n v="73"/>
    <n v="92"/>
    <n v="84"/>
    <n v="83"/>
    <n v="249"/>
    <s v="Pass"/>
    <s v="Good"/>
    <n v="83"/>
  </r>
  <r>
    <x v="729"/>
    <s v="male"/>
    <s v="group C"/>
    <s v="some college"/>
    <s v="standard"/>
    <s v="none"/>
    <n v="53"/>
    <n v="39"/>
    <n v="37"/>
    <n v="43"/>
    <n v="129"/>
    <s v="Fail"/>
    <s v="Poor"/>
    <n v="43"/>
  </r>
  <r>
    <x v="730"/>
    <s v="female"/>
    <s v="group B"/>
    <s v="associate's degree"/>
    <s v="free/reduced"/>
    <s v="completed"/>
    <n v="68"/>
    <n v="77"/>
    <n v="80"/>
    <n v="75"/>
    <n v="225"/>
    <s v="Pass"/>
    <s v="Good"/>
    <n v="75"/>
  </r>
  <r>
    <x v="731"/>
    <s v="male"/>
    <s v="group A"/>
    <s v="some high school"/>
    <s v="free/reduced"/>
    <s v="none"/>
    <n v="55"/>
    <n v="46"/>
    <n v="43"/>
    <n v="48"/>
    <n v="144"/>
    <s v="Fail"/>
    <s v="Poor"/>
    <n v="48"/>
  </r>
  <r>
    <x v="732"/>
    <s v="female"/>
    <s v="group C"/>
    <s v="some college"/>
    <s v="standard"/>
    <s v="completed"/>
    <n v="87"/>
    <n v="89"/>
    <n v="94"/>
    <n v="90"/>
    <n v="270"/>
    <s v="Pass"/>
    <s v="Excellent"/>
    <n v="90"/>
  </r>
  <r>
    <x v="733"/>
    <s v="male"/>
    <s v="group D"/>
    <s v="some high school"/>
    <s v="standard"/>
    <s v="none"/>
    <n v="55"/>
    <n v="47"/>
    <n v="44"/>
    <n v="48.666666666666664"/>
    <n v="146"/>
    <s v="Fail"/>
    <s v="Poor"/>
    <n v="48.7"/>
  </r>
  <r>
    <x v="734"/>
    <s v="female"/>
    <s v="group E"/>
    <s v="some college"/>
    <s v="free/reduced"/>
    <s v="none"/>
    <n v="53"/>
    <n v="58"/>
    <n v="57"/>
    <n v="56"/>
    <n v="168"/>
    <s v="Pass"/>
    <s v="Average"/>
    <n v="56"/>
  </r>
  <r>
    <x v="735"/>
    <s v="male"/>
    <s v="group C"/>
    <s v="master's degree"/>
    <s v="standard"/>
    <s v="none"/>
    <n v="67"/>
    <n v="57"/>
    <n v="59"/>
    <n v="61"/>
    <n v="183"/>
    <s v="Pass"/>
    <s v="Average"/>
    <n v="61"/>
  </r>
  <r>
    <x v="736"/>
    <s v="male"/>
    <s v="group C"/>
    <s v="associate's degree"/>
    <s v="standard"/>
    <s v="none"/>
    <n v="92"/>
    <n v="79"/>
    <n v="84"/>
    <n v="85"/>
    <n v="255"/>
    <s v="Pass"/>
    <s v="Excellent"/>
    <n v="85"/>
  </r>
  <r>
    <x v="737"/>
    <s v="female"/>
    <s v="group B"/>
    <s v="some college"/>
    <s v="free/reduced"/>
    <s v="completed"/>
    <n v="53"/>
    <n v="66"/>
    <n v="73"/>
    <n v="64"/>
    <n v="192"/>
    <s v="Pass"/>
    <s v="Average"/>
    <n v="64"/>
  </r>
  <r>
    <x v="738"/>
    <s v="male"/>
    <s v="group D"/>
    <s v="associate's degree"/>
    <s v="standard"/>
    <s v="none"/>
    <n v="81"/>
    <n v="71"/>
    <n v="73"/>
    <n v="75"/>
    <n v="225"/>
    <s v="Pass"/>
    <s v="Good"/>
    <n v="75"/>
  </r>
  <r>
    <x v="739"/>
    <s v="male"/>
    <s v="group C"/>
    <s v="high school"/>
    <s v="free/reduced"/>
    <s v="none"/>
    <n v="61"/>
    <n v="60"/>
    <n v="55"/>
    <n v="58.666666666666664"/>
    <n v="176"/>
    <s v="Pass"/>
    <s v="Average"/>
    <n v="58.7"/>
  </r>
  <r>
    <x v="740"/>
    <s v="male"/>
    <s v="group D"/>
    <s v="bachelor's degree"/>
    <s v="standard"/>
    <s v="none"/>
    <n v="80"/>
    <n v="73"/>
    <n v="72"/>
    <n v="75"/>
    <n v="225"/>
    <s v="Pass"/>
    <s v="Good"/>
    <n v="75"/>
  </r>
  <r>
    <x v="741"/>
    <s v="female"/>
    <s v="group A"/>
    <s v="associate's degree"/>
    <s v="free/reduced"/>
    <s v="none"/>
    <n v="37"/>
    <n v="57"/>
    <n v="56"/>
    <n v="50"/>
    <n v="150"/>
    <s v="Pass"/>
    <s v="Average"/>
    <n v="50"/>
  </r>
  <r>
    <x v="742"/>
    <s v="female"/>
    <s v="group C"/>
    <s v="high school"/>
    <s v="standard"/>
    <s v="none"/>
    <n v="81"/>
    <n v="84"/>
    <n v="82"/>
    <n v="82.333333333333329"/>
    <n v="247"/>
    <s v="Pass"/>
    <s v="Good"/>
    <n v="82.3"/>
  </r>
  <r>
    <x v="743"/>
    <s v="female"/>
    <s v="group C"/>
    <s v="associate's degree"/>
    <s v="standard"/>
    <s v="completed"/>
    <n v="59"/>
    <n v="73"/>
    <n v="72"/>
    <n v="68"/>
    <n v="204"/>
    <s v="Pass"/>
    <s v="Average"/>
    <n v="68"/>
  </r>
  <r>
    <x v="744"/>
    <s v="male"/>
    <s v="group B"/>
    <s v="some college"/>
    <s v="free/reduced"/>
    <s v="none"/>
    <n v="55"/>
    <n v="55"/>
    <n v="47"/>
    <n v="52.333333333333336"/>
    <n v="157"/>
    <s v="Pass"/>
    <s v="Average"/>
    <n v="52.3"/>
  </r>
  <r>
    <x v="745"/>
    <s v="male"/>
    <s v="group D"/>
    <s v="associate's degree"/>
    <s v="standard"/>
    <s v="none"/>
    <n v="72"/>
    <n v="79"/>
    <n v="74"/>
    <n v="75"/>
    <n v="225"/>
    <s v="Pass"/>
    <s v="Good"/>
    <n v="75"/>
  </r>
  <r>
    <x v="746"/>
    <s v="male"/>
    <s v="group D"/>
    <s v="high school"/>
    <s v="standard"/>
    <s v="none"/>
    <n v="69"/>
    <n v="75"/>
    <n v="71"/>
    <n v="71.666666666666671"/>
    <n v="215"/>
    <s v="Pass"/>
    <s v="Good"/>
    <n v="71.7"/>
  </r>
  <r>
    <x v="747"/>
    <s v="male"/>
    <s v="group C"/>
    <s v="some college"/>
    <s v="standard"/>
    <s v="none"/>
    <n v="69"/>
    <n v="64"/>
    <n v="68"/>
    <n v="67"/>
    <n v="201"/>
    <s v="Pass"/>
    <s v="Average"/>
    <n v="67"/>
  </r>
  <r>
    <x v="748"/>
    <s v="female"/>
    <s v="group C"/>
    <s v="bachelor's degree"/>
    <s v="free/reduced"/>
    <s v="none"/>
    <n v="50"/>
    <n v="60"/>
    <n v="59"/>
    <n v="56.333333333333336"/>
    <n v="169"/>
    <s v="Pass"/>
    <s v="Average"/>
    <n v="56.3"/>
  </r>
  <r>
    <x v="749"/>
    <s v="male"/>
    <s v="group B"/>
    <s v="some college"/>
    <s v="standard"/>
    <s v="completed"/>
    <n v="87"/>
    <n v="84"/>
    <n v="86"/>
    <n v="85.666666666666671"/>
    <n v="257"/>
    <s v="Pass"/>
    <s v="Excellent"/>
    <n v="85.7"/>
  </r>
  <r>
    <x v="750"/>
    <s v="male"/>
    <s v="group D"/>
    <s v="some high school"/>
    <s v="standard"/>
    <s v="completed"/>
    <n v="71"/>
    <n v="69"/>
    <n v="68"/>
    <n v="69.333333333333329"/>
    <n v="208"/>
    <s v="Pass"/>
    <s v="Average"/>
    <n v="69.3"/>
  </r>
  <r>
    <x v="751"/>
    <s v="male"/>
    <s v="group E"/>
    <s v="some college"/>
    <s v="standard"/>
    <s v="none"/>
    <n v="68"/>
    <n v="72"/>
    <n v="65"/>
    <n v="68.333333333333329"/>
    <n v="205"/>
    <s v="Pass"/>
    <s v="Average"/>
    <n v="68.3"/>
  </r>
  <r>
    <x v="752"/>
    <s v="male"/>
    <s v="group C"/>
    <s v="master's degree"/>
    <s v="free/reduced"/>
    <s v="completed"/>
    <n v="79"/>
    <n v="77"/>
    <n v="75"/>
    <n v="77"/>
    <n v="231"/>
    <s v="Pass"/>
    <s v="Good"/>
    <n v="77"/>
  </r>
  <r>
    <x v="753"/>
    <s v="female"/>
    <s v="group C"/>
    <s v="some high school"/>
    <s v="standard"/>
    <s v="completed"/>
    <n v="77"/>
    <n v="90"/>
    <n v="85"/>
    <n v="84"/>
    <n v="252"/>
    <s v="Pass"/>
    <s v="Good"/>
    <n v="84"/>
  </r>
  <r>
    <x v="754"/>
    <s v="male"/>
    <s v="group C"/>
    <s v="associate's degree"/>
    <s v="free/reduced"/>
    <s v="none"/>
    <n v="58"/>
    <n v="55"/>
    <n v="53"/>
    <n v="55.333333333333336"/>
    <n v="166"/>
    <s v="Pass"/>
    <s v="Average"/>
    <n v="55.3"/>
  </r>
  <r>
    <x v="755"/>
    <s v="female"/>
    <s v="group E"/>
    <s v="associate's degree"/>
    <s v="standard"/>
    <s v="none"/>
    <n v="84"/>
    <n v="95"/>
    <n v="92"/>
    <n v="90.333333333333329"/>
    <n v="271"/>
    <s v="Pass"/>
    <s v="Excellent"/>
    <n v="90.3"/>
  </r>
  <r>
    <x v="756"/>
    <s v="male"/>
    <s v="group D"/>
    <s v="some college"/>
    <s v="standard"/>
    <s v="none"/>
    <n v="55"/>
    <n v="58"/>
    <n v="52"/>
    <n v="55"/>
    <n v="165"/>
    <s v="Pass"/>
    <s v="Average"/>
    <n v="55"/>
  </r>
  <r>
    <x v="757"/>
    <s v="male"/>
    <s v="group E"/>
    <s v="bachelor's degree"/>
    <s v="free/reduced"/>
    <s v="completed"/>
    <n v="70"/>
    <n v="68"/>
    <n v="72"/>
    <n v="70"/>
    <n v="210"/>
    <s v="Pass"/>
    <s v="Good"/>
    <n v="70"/>
  </r>
  <r>
    <x v="758"/>
    <s v="female"/>
    <s v="group D"/>
    <s v="some college"/>
    <s v="free/reduced"/>
    <s v="completed"/>
    <n v="52"/>
    <n v="59"/>
    <n v="65"/>
    <n v="58.666666666666664"/>
    <n v="176"/>
    <s v="Pass"/>
    <s v="Average"/>
    <n v="58.7"/>
  </r>
  <r>
    <x v="759"/>
    <s v="male"/>
    <s v="group B"/>
    <s v="some college"/>
    <s v="standard"/>
    <s v="completed"/>
    <n v="69"/>
    <n v="77"/>
    <n v="77"/>
    <n v="74.333333333333329"/>
    <n v="223"/>
    <s v="Pass"/>
    <s v="Good"/>
    <n v="74.3"/>
  </r>
  <r>
    <x v="760"/>
    <s v="female"/>
    <s v="group C"/>
    <s v="high school"/>
    <s v="free/reduced"/>
    <s v="none"/>
    <n v="53"/>
    <n v="72"/>
    <n v="64"/>
    <n v="63"/>
    <n v="189"/>
    <s v="Pass"/>
    <s v="Average"/>
    <n v="63"/>
  </r>
  <r>
    <x v="761"/>
    <s v="female"/>
    <s v="group D"/>
    <s v="some high school"/>
    <s v="standard"/>
    <s v="none"/>
    <n v="48"/>
    <n v="58"/>
    <n v="54"/>
    <n v="53.333333333333336"/>
    <n v="160"/>
    <s v="Pass"/>
    <s v="Average"/>
    <n v="53.3"/>
  </r>
  <r>
    <x v="762"/>
    <s v="male"/>
    <s v="group D"/>
    <s v="some high school"/>
    <s v="standard"/>
    <s v="completed"/>
    <n v="78"/>
    <n v="81"/>
    <n v="86"/>
    <n v="81.666666666666671"/>
    <n v="245"/>
    <s v="Pass"/>
    <s v="Good"/>
    <n v="81.7"/>
  </r>
  <r>
    <x v="763"/>
    <s v="female"/>
    <s v="group B"/>
    <s v="high school"/>
    <s v="standard"/>
    <s v="none"/>
    <n v="62"/>
    <n v="62"/>
    <n v="63"/>
    <n v="62.333333333333336"/>
    <n v="187"/>
    <s v="Pass"/>
    <s v="Average"/>
    <n v="62.3"/>
  </r>
  <r>
    <x v="764"/>
    <s v="male"/>
    <s v="group D"/>
    <s v="some college"/>
    <s v="standard"/>
    <s v="none"/>
    <n v="60"/>
    <n v="63"/>
    <n v="59"/>
    <n v="60.666666666666664"/>
    <n v="182"/>
    <s v="Pass"/>
    <s v="Average"/>
    <n v="60.7"/>
  </r>
  <r>
    <x v="765"/>
    <s v="female"/>
    <s v="group B"/>
    <s v="high school"/>
    <s v="standard"/>
    <s v="none"/>
    <n v="74"/>
    <n v="72"/>
    <n v="72"/>
    <n v="72.666666666666671"/>
    <n v="218"/>
    <s v="Pass"/>
    <s v="Good"/>
    <n v="72.7"/>
  </r>
  <r>
    <x v="766"/>
    <s v="female"/>
    <s v="group C"/>
    <s v="high school"/>
    <s v="standard"/>
    <s v="completed"/>
    <n v="58"/>
    <n v="75"/>
    <n v="77"/>
    <n v="70"/>
    <n v="210"/>
    <s v="Pass"/>
    <s v="Good"/>
    <n v="70"/>
  </r>
  <r>
    <x v="767"/>
    <s v="male"/>
    <s v="group B"/>
    <s v="high school"/>
    <s v="standard"/>
    <s v="completed"/>
    <n v="76"/>
    <n v="62"/>
    <n v="60"/>
    <n v="66"/>
    <n v="198"/>
    <s v="Pass"/>
    <s v="Average"/>
    <n v="66"/>
  </r>
  <r>
    <x v="768"/>
    <s v="female"/>
    <s v="group D"/>
    <s v="some high school"/>
    <s v="standard"/>
    <s v="none"/>
    <n v="68"/>
    <n v="71"/>
    <n v="75"/>
    <n v="71.333333333333329"/>
    <n v="214"/>
    <s v="Pass"/>
    <s v="Good"/>
    <n v="71.3"/>
  </r>
  <r>
    <x v="769"/>
    <s v="male"/>
    <s v="group A"/>
    <s v="some college"/>
    <s v="free/reduced"/>
    <s v="none"/>
    <n v="58"/>
    <n v="60"/>
    <n v="57"/>
    <n v="58.333333333333336"/>
    <n v="175"/>
    <s v="Pass"/>
    <s v="Average"/>
    <n v="58.3"/>
  </r>
  <r>
    <x v="770"/>
    <s v="male"/>
    <s v="group B"/>
    <s v="high school"/>
    <s v="standard"/>
    <s v="none"/>
    <n v="52"/>
    <n v="48"/>
    <n v="49"/>
    <n v="49.666666666666664"/>
    <n v="149"/>
    <s v="Fail"/>
    <s v="Poor"/>
    <n v="49.7"/>
  </r>
  <r>
    <x v="771"/>
    <s v="male"/>
    <s v="group D"/>
    <s v="bachelor's degree"/>
    <s v="standard"/>
    <s v="none"/>
    <n v="75"/>
    <n v="73"/>
    <n v="74"/>
    <n v="74"/>
    <n v="222"/>
    <s v="Pass"/>
    <s v="Good"/>
    <n v="74"/>
  </r>
  <r>
    <x v="772"/>
    <s v="female"/>
    <s v="group B"/>
    <s v="some high school"/>
    <s v="free/reduced"/>
    <s v="completed"/>
    <n v="52"/>
    <n v="67"/>
    <n v="72"/>
    <n v="63.666666666666664"/>
    <n v="191"/>
    <s v="Pass"/>
    <s v="Average"/>
    <n v="63.7"/>
  </r>
  <r>
    <x v="773"/>
    <s v="female"/>
    <s v="group C"/>
    <s v="bachelor's degree"/>
    <s v="free/reduced"/>
    <s v="none"/>
    <n v="62"/>
    <n v="78"/>
    <n v="79"/>
    <n v="73"/>
    <n v="219"/>
    <s v="Pass"/>
    <s v="Good"/>
    <n v="73"/>
  </r>
  <r>
    <x v="774"/>
    <s v="male"/>
    <s v="group B"/>
    <s v="some college"/>
    <s v="standard"/>
    <s v="none"/>
    <n v="66"/>
    <n v="65"/>
    <n v="60"/>
    <n v="63.666666666666664"/>
    <n v="191"/>
    <s v="Pass"/>
    <s v="Average"/>
    <n v="63.7"/>
  </r>
  <r>
    <x v="775"/>
    <s v="female"/>
    <s v="group B"/>
    <s v="some high school"/>
    <s v="free/reduced"/>
    <s v="none"/>
    <n v="49"/>
    <n v="58"/>
    <n v="55"/>
    <n v="54"/>
    <n v="162"/>
    <s v="Pass"/>
    <s v="Average"/>
    <n v="54"/>
  </r>
  <r>
    <x v="776"/>
    <s v="female"/>
    <s v="group B"/>
    <s v="high school"/>
    <s v="standard"/>
    <s v="none"/>
    <n v="66"/>
    <n v="72"/>
    <n v="70"/>
    <n v="69.333333333333329"/>
    <n v="208"/>
    <s v="Pass"/>
    <s v="Average"/>
    <n v="69.3"/>
  </r>
  <r>
    <x v="777"/>
    <s v="female"/>
    <s v="group C"/>
    <s v="some college"/>
    <s v="free/reduced"/>
    <s v="none"/>
    <n v="35"/>
    <n v="44"/>
    <n v="43"/>
    <n v="40.666666666666664"/>
    <n v="122"/>
    <s v="Fail"/>
    <s v="Poor"/>
    <n v="40.700000000000003"/>
  </r>
  <r>
    <x v="778"/>
    <s v="female"/>
    <s v="group A"/>
    <s v="some college"/>
    <s v="standard"/>
    <s v="completed"/>
    <n v="72"/>
    <n v="79"/>
    <n v="82"/>
    <n v="77.666666666666671"/>
    <n v="233"/>
    <s v="Pass"/>
    <s v="Good"/>
    <n v="77.7"/>
  </r>
  <r>
    <x v="779"/>
    <s v="male"/>
    <s v="group E"/>
    <s v="associate's degree"/>
    <s v="standard"/>
    <s v="completed"/>
    <n v="94"/>
    <n v="85"/>
    <n v="82"/>
    <n v="87"/>
    <n v="261"/>
    <s v="Pass"/>
    <s v="Excellent"/>
    <n v="87"/>
  </r>
  <r>
    <x v="780"/>
    <s v="female"/>
    <s v="group D"/>
    <s v="associate's degree"/>
    <s v="free/reduced"/>
    <s v="none"/>
    <n v="46"/>
    <n v="56"/>
    <n v="57"/>
    <n v="53"/>
    <n v="159"/>
    <s v="Pass"/>
    <s v="Average"/>
    <n v="53"/>
  </r>
  <r>
    <x v="781"/>
    <s v="female"/>
    <s v="group B"/>
    <s v="master's degree"/>
    <s v="standard"/>
    <s v="none"/>
    <n v="77"/>
    <n v="90"/>
    <n v="84"/>
    <n v="83.666666666666671"/>
    <n v="251"/>
    <s v="Pass"/>
    <s v="Good"/>
    <n v="83.7"/>
  </r>
  <r>
    <x v="782"/>
    <s v="female"/>
    <s v="group B"/>
    <s v="high school"/>
    <s v="free/reduced"/>
    <s v="completed"/>
    <n v="76"/>
    <n v="85"/>
    <n v="82"/>
    <n v="81"/>
    <n v="243"/>
    <s v="Pass"/>
    <s v="Good"/>
    <n v="81"/>
  </r>
  <r>
    <x v="783"/>
    <s v="female"/>
    <s v="group C"/>
    <s v="associate's degree"/>
    <s v="standard"/>
    <s v="completed"/>
    <n v="52"/>
    <n v="59"/>
    <n v="62"/>
    <n v="57.666666666666664"/>
    <n v="173"/>
    <s v="Pass"/>
    <s v="Average"/>
    <n v="57.7"/>
  </r>
  <r>
    <x v="784"/>
    <s v="male"/>
    <s v="group C"/>
    <s v="bachelor's degree"/>
    <s v="standard"/>
    <s v="completed"/>
    <n v="91"/>
    <n v="81"/>
    <n v="79"/>
    <n v="83.666666666666671"/>
    <n v="251"/>
    <s v="Pass"/>
    <s v="Good"/>
    <n v="83.7"/>
  </r>
  <r>
    <x v="785"/>
    <s v="female"/>
    <s v="group B"/>
    <s v="some high school"/>
    <s v="standard"/>
    <s v="completed"/>
    <n v="32"/>
    <n v="51"/>
    <n v="44"/>
    <n v="42.333333333333336"/>
    <n v="127"/>
    <s v="Fail"/>
    <s v="Poor"/>
    <n v="42.3"/>
  </r>
  <r>
    <x v="786"/>
    <s v="female"/>
    <s v="group E"/>
    <s v="some high school"/>
    <s v="free/reduced"/>
    <s v="none"/>
    <n v="72"/>
    <n v="79"/>
    <n v="77"/>
    <n v="76"/>
    <n v="228"/>
    <s v="Pass"/>
    <s v="Good"/>
    <n v="76"/>
  </r>
  <r>
    <x v="787"/>
    <s v="female"/>
    <s v="group B"/>
    <s v="some college"/>
    <s v="standard"/>
    <s v="none"/>
    <n v="19"/>
    <n v="38"/>
    <n v="32"/>
    <n v="29.666666666666668"/>
    <n v="89"/>
    <s v="Fail"/>
    <s v="Poor"/>
    <n v="29.7"/>
  </r>
  <r>
    <x v="788"/>
    <s v="male"/>
    <s v="group C"/>
    <s v="associate's degree"/>
    <s v="free/reduced"/>
    <s v="none"/>
    <n v="68"/>
    <n v="65"/>
    <n v="61"/>
    <n v="64.666666666666671"/>
    <n v="194"/>
    <s v="Pass"/>
    <s v="Average"/>
    <n v="64.7"/>
  </r>
  <r>
    <x v="789"/>
    <s v="female"/>
    <s v="group C"/>
    <s v="master's degree"/>
    <s v="free/reduced"/>
    <s v="none"/>
    <n v="52"/>
    <n v="65"/>
    <n v="61"/>
    <n v="59.333333333333336"/>
    <n v="178"/>
    <s v="Pass"/>
    <s v="Average"/>
    <n v="59.3"/>
  </r>
  <r>
    <x v="790"/>
    <s v="female"/>
    <s v="group B"/>
    <s v="high school"/>
    <s v="standard"/>
    <s v="none"/>
    <n v="48"/>
    <n v="62"/>
    <n v="60"/>
    <n v="56.666666666666664"/>
    <n v="170"/>
    <s v="Pass"/>
    <s v="Average"/>
    <n v="56.7"/>
  </r>
  <r>
    <x v="791"/>
    <s v="female"/>
    <s v="group D"/>
    <s v="some college"/>
    <s v="free/reduced"/>
    <s v="none"/>
    <n v="60"/>
    <n v="66"/>
    <n v="70"/>
    <n v="65.333333333333329"/>
    <n v="196"/>
    <s v="Pass"/>
    <s v="Average"/>
    <n v="65.3"/>
  </r>
  <r>
    <x v="792"/>
    <s v="male"/>
    <s v="group D"/>
    <s v="high school"/>
    <s v="free/reduced"/>
    <s v="none"/>
    <n v="66"/>
    <n v="74"/>
    <n v="69"/>
    <n v="69.666666666666671"/>
    <n v="209"/>
    <s v="Pass"/>
    <s v="Average"/>
    <n v="69.7"/>
  </r>
  <r>
    <x v="793"/>
    <s v="male"/>
    <s v="group E"/>
    <s v="some high school"/>
    <s v="standard"/>
    <s v="completed"/>
    <n v="89"/>
    <n v="84"/>
    <n v="77"/>
    <n v="83.333333333333329"/>
    <n v="250"/>
    <s v="Pass"/>
    <s v="Good"/>
    <n v="83.3"/>
  </r>
  <r>
    <x v="794"/>
    <s v="female"/>
    <s v="group B"/>
    <s v="high school"/>
    <s v="standard"/>
    <s v="none"/>
    <n v="42"/>
    <n v="52"/>
    <n v="51"/>
    <n v="48.333333333333336"/>
    <n v="145"/>
    <s v="Fail"/>
    <s v="Poor"/>
    <n v="48.3"/>
  </r>
  <r>
    <x v="795"/>
    <s v="female"/>
    <s v="group E"/>
    <s v="associate's degree"/>
    <s v="free/reduced"/>
    <s v="completed"/>
    <n v="57"/>
    <n v="68"/>
    <n v="73"/>
    <n v="66"/>
    <n v="198"/>
    <s v="Pass"/>
    <s v="Average"/>
    <n v="66"/>
  </r>
  <r>
    <x v="796"/>
    <s v="male"/>
    <s v="group D"/>
    <s v="high school"/>
    <s v="standard"/>
    <s v="none"/>
    <n v="70"/>
    <n v="70"/>
    <n v="70"/>
    <n v="70"/>
    <n v="210"/>
    <s v="Pass"/>
    <s v="Good"/>
    <n v="70"/>
  </r>
  <r>
    <x v="797"/>
    <s v="female"/>
    <s v="group E"/>
    <s v="associate's degree"/>
    <s v="free/reduced"/>
    <s v="none"/>
    <n v="70"/>
    <n v="84"/>
    <n v="81"/>
    <n v="78.333333333333329"/>
    <n v="235"/>
    <s v="Pass"/>
    <s v="Good"/>
    <n v="78.3"/>
  </r>
  <r>
    <x v="798"/>
    <s v="male"/>
    <s v="group E"/>
    <s v="some college"/>
    <s v="standard"/>
    <s v="none"/>
    <n v="69"/>
    <n v="60"/>
    <n v="54"/>
    <n v="61"/>
    <n v="183"/>
    <s v="Pass"/>
    <s v="Average"/>
    <n v="61"/>
  </r>
  <r>
    <x v="799"/>
    <s v="female"/>
    <s v="group C"/>
    <s v="associate's degree"/>
    <s v="standard"/>
    <s v="none"/>
    <n v="52"/>
    <n v="55"/>
    <n v="57"/>
    <n v="54.666666666666664"/>
    <n v="164"/>
    <s v="Pass"/>
    <s v="Average"/>
    <n v="54.7"/>
  </r>
  <r>
    <x v="800"/>
    <s v="male"/>
    <s v="group C"/>
    <s v="some high school"/>
    <s v="standard"/>
    <s v="completed"/>
    <n v="67"/>
    <n v="73"/>
    <n v="68"/>
    <n v="69.333333333333329"/>
    <n v="208"/>
    <s v="Pass"/>
    <s v="Average"/>
    <n v="69.3"/>
  </r>
  <r>
    <x v="801"/>
    <s v="male"/>
    <s v="group C"/>
    <s v="some high school"/>
    <s v="standard"/>
    <s v="completed"/>
    <n v="76"/>
    <n v="80"/>
    <n v="73"/>
    <n v="76.333333333333329"/>
    <n v="229"/>
    <s v="Pass"/>
    <s v="Good"/>
    <n v="76.3"/>
  </r>
  <r>
    <x v="802"/>
    <s v="female"/>
    <s v="group E"/>
    <s v="associate's degree"/>
    <s v="standard"/>
    <s v="none"/>
    <n v="87"/>
    <n v="94"/>
    <n v="95"/>
    <n v="92"/>
    <n v="276"/>
    <s v="Pass"/>
    <s v="Excellent"/>
    <n v="92"/>
  </r>
  <r>
    <x v="803"/>
    <s v="female"/>
    <s v="group B"/>
    <s v="some college"/>
    <s v="standard"/>
    <s v="none"/>
    <n v="82"/>
    <n v="85"/>
    <n v="87"/>
    <n v="84.666666666666671"/>
    <n v="254"/>
    <s v="Pass"/>
    <s v="Good"/>
    <n v="84.7"/>
  </r>
  <r>
    <x v="804"/>
    <s v="female"/>
    <s v="group C"/>
    <s v="some college"/>
    <s v="standard"/>
    <s v="none"/>
    <n v="73"/>
    <n v="76"/>
    <n v="78"/>
    <n v="75.666666666666671"/>
    <n v="227"/>
    <s v="Pass"/>
    <s v="Good"/>
    <n v="75.7"/>
  </r>
  <r>
    <x v="805"/>
    <s v="male"/>
    <s v="group A"/>
    <s v="some college"/>
    <s v="free/reduced"/>
    <s v="none"/>
    <n v="75"/>
    <n v="81"/>
    <n v="74"/>
    <n v="76.666666666666671"/>
    <n v="230"/>
    <s v="Pass"/>
    <s v="Good"/>
    <n v="76.7"/>
  </r>
  <r>
    <x v="806"/>
    <s v="female"/>
    <s v="group D"/>
    <s v="some college"/>
    <s v="free/reduced"/>
    <s v="none"/>
    <n v="64"/>
    <n v="74"/>
    <n v="75"/>
    <n v="71"/>
    <n v="213"/>
    <s v="Pass"/>
    <s v="Good"/>
    <n v="71"/>
  </r>
  <r>
    <x v="807"/>
    <s v="female"/>
    <s v="group E"/>
    <s v="high school"/>
    <s v="free/reduced"/>
    <s v="none"/>
    <n v="41"/>
    <n v="45"/>
    <n v="40"/>
    <n v="42"/>
    <n v="126"/>
    <s v="Fail"/>
    <s v="Poor"/>
    <n v="42"/>
  </r>
  <r>
    <x v="808"/>
    <s v="male"/>
    <s v="group C"/>
    <s v="high school"/>
    <s v="standard"/>
    <s v="none"/>
    <n v="90"/>
    <n v="75"/>
    <n v="69"/>
    <n v="78"/>
    <n v="234"/>
    <s v="Pass"/>
    <s v="Good"/>
    <n v="78"/>
  </r>
  <r>
    <x v="809"/>
    <s v="male"/>
    <s v="group B"/>
    <s v="bachelor's degree"/>
    <s v="standard"/>
    <s v="none"/>
    <n v="59"/>
    <n v="54"/>
    <n v="51"/>
    <n v="54.666666666666664"/>
    <n v="164"/>
    <s v="Pass"/>
    <s v="Average"/>
    <n v="54.7"/>
  </r>
  <r>
    <x v="810"/>
    <s v="male"/>
    <s v="group A"/>
    <s v="some high school"/>
    <s v="standard"/>
    <s v="none"/>
    <n v="51"/>
    <n v="31"/>
    <n v="36"/>
    <n v="39.333333333333336"/>
    <n v="118"/>
    <s v="Fail"/>
    <s v="Poor"/>
    <n v="39.299999999999997"/>
  </r>
  <r>
    <x v="811"/>
    <s v="male"/>
    <s v="group A"/>
    <s v="high school"/>
    <s v="free/reduced"/>
    <s v="none"/>
    <n v="45"/>
    <n v="47"/>
    <n v="49"/>
    <n v="47"/>
    <n v="141"/>
    <s v="Fail"/>
    <s v="Poor"/>
    <n v="47"/>
  </r>
  <r>
    <x v="812"/>
    <s v="female"/>
    <s v="group C"/>
    <s v="master's degree"/>
    <s v="standard"/>
    <s v="completed"/>
    <n v="54"/>
    <n v="64"/>
    <n v="67"/>
    <n v="61.666666666666664"/>
    <n v="185"/>
    <s v="Pass"/>
    <s v="Average"/>
    <n v="61.7"/>
  </r>
  <r>
    <x v="813"/>
    <s v="male"/>
    <s v="group E"/>
    <s v="some high school"/>
    <s v="standard"/>
    <s v="completed"/>
    <n v="87"/>
    <n v="84"/>
    <n v="76"/>
    <n v="82.333333333333329"/>
    <n v="247"/>
    <s v="Pass"/>
    <s v="Good"/>
    <n v="82.3"/>
  </r>
  <r>
    <x v="814"/>
    <s v="female"/>
    <s v="group C"/>
    <s v="high school"/>
    <s v="standard"/>
    <s v="none"/>
    <n v="72"/>
    <n v="80"/>
    <n v="83"/>
    <n v="78.333333333333329"/>
    <n v="235"/>
    <s v="Pass"/>
    <s v="Good"/>
    <n v="78.3"/>
  </r>
  <r>
    <x v="815"/>
    <s v="male"/>
    <s v="group B"/>
    <s v="some high school"/>
    <s v="standard"/>
    <s v="completed"/>
    <n v="94"/>
    <n v="86"/>
    <n v="87"/>
    <n v="89"/>
    <n v="267"/>
    <s v="Pass"/>
    <s v="Excellent"/>
    <n v="89"/>
  </r>
  <r>
    <x v="816"/>
    <s v="female"/>
    <s v="group A"/>
    <s v="bachelor's degree"/>
    <s v="standard"/>
    <s v="none"/>
    <n v="45"/>
    <n v="59"/>
    <n v="64"/>
    <n v="56"/>
    <n v="168"/>
    <s v="Pass"/>
    <s v="Average"/>
    <n v="56"/>
  </r>
  <r>
    <x v="817"/>
    <s v="male"/>
    <s v="group D"/>
    <s v="bachelor's degree"/>
    <s v="free/reduced"/>
    <s v="completed"/>
    <n v="61"/>
    <n v="70"/>
    <n v="76"/>
    <n v="69"/>
    <n v="207"/>
    <s v="Pass"/>
    <s v="Average"/>
    <n v="69"/>
  </r>
  <r>
    <x v="818"/>
    <s v="female"/>
    <s v="group B"/>
    <s v="high school"/>
    <s v="free/reduced"/>
    <s v="none"/>
    <n v="60"/>
    <n v="72"/>
    <n v="68"/>
    <n v="66.666666666666671"/>
    <n v="200"/>
    <s v="Pass"/>
    <s v="Average"/>
    <n v="66.7"/>
  </r>
  <r>
    <x v="819"/>
    <s v="female"/>
    <s v="group C"/>
    <s v="some high school"/>
    <s v="standard"/>
    <s v="none"/>
    <n v="77"/>
    <n v="91"/>
    <n v="88"/>
    <n v="85.333333333333329"/>
    <n v="256"/>
    <s v="Pass"/>
    <s v="Excellent"/>
    <n v="85.3"/>
  </r>
  <r>
    <x v="820"/>
    <s v="female"/>
    <s v="group A"/>
    <s v="some high school"/>
    <s v="standard"/>
    <s v="completed"/>
    <n v="85"/>
    <n v="90"/>
    <n v="92"/>
    <n v="89"/>
    <n v="267"/>
    <s v="Pass"/>
    <s v="Excellent"/>
    <n v="89"/>
  </r>
  <r>
    <x v="821"/>
    <s v="female"/>
    <s v="group D"/>
    <s v="bachelor's degree"/>
    <s v="free/reduced"/>
    <s v="none"/>
    <n v="78"/>
    <n v="90"/>
    <n v="93"/>
    <n v="87"/>
    <n v="261"/>
    <s v="Pass"/>
    <s v="Excellent"/>
    <n v="87"/>
  </r>
  <r>
    <x v="822"/>
    <s v="male"/>
    <s v="group E"/>
    <s v="some college"/>
    <s v="free/reduced"/>
    <s v="completed"/>
    <n v="49"/>
    <n v="52"/>
    <n v="51"/>
    <n v="50.666666666666664"/>
    <n v="152"/>
    <s v="Pass"/>
    <s v="Average"/>
    <n v="50.7"/>
  </r>
  <r>
    <x v="823"/>
    <s v="female"/>
    <s v="group B"/>
    <s v="high school"/>
    <s v="free/reduced"/>
    <s v="none"/>
    <n v="71"/>
    <n v="87"/>
    <n v="82"/>
    <n v="80"/>
    <n v="240"/>
    <s v="Pass"/>
    <s v="Good"/>
    <n v="80"/>
  </r>
  <r>
    <x v="824"/>
    <s v="female"/>
    <s v="group C"/>
    <s v="some high school"/>
    <s v="free/reduced"/>
    <s v="none"/>
    <n v="48"/>
    <n v="58"/>
    <n v="52"/>
    <n v="52.666666666666664"/>
    <n v="158"/>
    <s v="Pass"/>
    <s v="Average"/>
    <n v="52.7"/>
  </r>
  <r>
    <x v="825"/>
    <s v="male"/>
    <s v="group C"/>
    <s v="high school"/>
    <s v="standard"/>
    <s v="none"/>
    <n v="62"/>
    <n v="67"/>
    <n v="58"/>
    <n v="62.333333333333336"/>
    <n v="187"/>
    <s v="Pass"/>
    <s v="Average"/>
    <n v="62.3"/>
  </r>
  <r>
    <x v="826"/>
    <s v="female"/>
    <s v="group C"/>
    <s v="associate's degree"/>
    <s v="free/reduced"/>
    <s v="completed"/>
    <n v="56"/>
    <n v="68"/>
    <n v="70"/>
    <n v="64.666666666666671"/>
    <n v="194"/>
    <s v="Pass"/>
    <s v="Average"/>
    <n v="64.7"/>
  </r>
  <r>
    <x v="827"/>
    <s v="female"/>
    <s v="group C"/>
    <s v="some high school"/>
    <s v="standard"/>
    <s v="none"/>
    <n v="65"/>
    <n v="69"/>
    <n v="76"/>
    <n v="70"/>
    <n v="210"/>
    <s v="Pass"/>
    <s v="Good"/>
    <n v="70"/>
  </r>
  <r>
    <x v="828"/>
    <s v="female"/>
    <s v="group D"/>
    <s v="some high school"/>
    <s v="free/reduced"/>
    <s v="completed"/>
    <n v="69"/>
    <n v="86"/>
    <n v="81"/>
    <n v="78.666666666666671"/>
    <n v="236"/>
    <s v="Pass"/>
    <s v="Good"/>
    <n v="78.7"/>
  </r>
  <r>
    <x v="829"/>
    <s v="male"/>
    <s v="group B"/>
    <s v="some high school"/>
    <s v="standard"/>
    <s v="none"/>
    <n v="68"/>
    <n v="54"/>
    <n v="53"/>
    <n v="58.333333333333336"/>
    <n v="175"/>
    <s v="Pass"/>
    <s v="Average"/>
    <n v="58.3"/>
  </r>
  <r>
    <x v="830"/>
    <s v="female"/>
    <s v="group A"/>
    <s v="some college"/>
    <s v="free/reduced"/>
    <s v="none"/>
    <n v="61"/>
    <n v="60"/>
    <n v="57"/>
    <n v="59.333333333333336"/>
    <n v="178"/>
    <s v="Pass"/>
    <s v="Average"/>
    <n v="59.3"/>
  </r>
  <r>
    <x v="831"/>
    <s v="female"/>
    <s v="group C"/>
    <s v="bachelor's degree"/>
    <s v="free/reduced"/>
    <s v="completed"/>
    <n v="74"/>
    <n v="86"/>
    <n v="89"/>
    <n v="83"/>
    <n v="249"/>
    <s v="Pass"/>
    <s v="Good"/>
    <n v="83"/>
  </r>
  <r>
    <x v="832"/>
    <s v="male"/>
    <s v="group A"/>
    <s v="bachelor's degree"/>
    <s v="standard"/>
    <s v="none"/>
    <n v="64"/>
    <n v="60"/>
    <n v="58"/>
    <n v="60.666666666666664"/>
    <n v="182"/>
    <s v="Pass"/>
    <s v="Average"/>
    <n v="60.7"/>
  </r>
  <r>
    <x v="833"/>
    <s v="female"/>
    <s v="group B"/>
    <s v="high school"/>
    <s v="standard"/>
    <s v="completed"/>
    <n v="77"/>
    <n v="82"/>
    <n v="89"/>
    <n v="82.666666666666671"/>
    <n v="248"/>
    <s v="Pass"/>
    <s v="Good"/>
    <n v="82.7"/>
  </r>
  <r>
    <x v="834"/>
    <s v="male"/>
    <s v="group B"/>
    <s v="some college"/>
    <s v="standard"/>
    <s v="none"/>
    <n v="58"/>
    <n v="50"/>
    <n v="45"/>
    <n v="51"/>
    <n v="153"/>
    <s v="Pass"/>
    <s v="Average"/>
    <n v="51"/>
  </r>
  <r>
    <x v="835"/>
    <s v="female"/>
    <s v="group C"/>
    <s v="high school"/>
    <s v="standard"/>
    <s v="completed"/>
    <n v="60"/>
    <n v="64"/>
    <n v="74"/>
    <n v="66"/>
    <n v="198"/>
    <s v="Pass"/>
    <s v="Average"/>
    <n v="66"/>
  </r>
  <r>
    <x v="836"/>
    <s v="male"/>
    <s v="group E"/>
    <s v="high school"/>
    <s v="standard"/>
    <s v="none"/>
    <n v="73"/>
    <n v="64"/>
    <n v="57"/>
    <n v="64.666666666666671"/>
    <n v="194"/>
    <s v="Pass"/>
    <s v="Average"/>
    <n v="64.7"/>
  </r>
  <r>
    <x v="837"/>
    <s v="female"/>
    <s v="group A"/>
    <s v="high school"/>
    <s v="standard"/>
    <s v="completed"/>
    <n v="75"/>
    <n v="82"/>
    <n v="79"/>
    <n v="78.666666666666671"/>
    <n v="236"/>
    <s v="Pass"/>
    <s v="Good"/>
    <n v="78.7"/>
  </r>
  <r>
    <x v="838"/>
    <s v="male"/>
    <s v="group B"/>
    <s v="associate's degree"/>
    <s v="free/reduced"/>
    <s v="completed"/>
    <n v="58"/>
    <n v="57"/>
    <n v="53"/>
    <n v="56"/>
    <n v="168"/>
    <s v="Pass"/>
    <s v="Average"/>
    <n v="56"/>
  </r>
  <r>
    <x v="839"/>
    <s v="female"/>
    <s v="group C"/>
    <s v="associate's degree"/>
    <s v="standard"/>
    <s v="none"/>
    <n v="66"/>
    <n v="77"/>
    <n v="73"/>
    <n v="72"/>
    <n v="216"/>
    <s v="Pass"/>
    <s v="Good"/>
    <n v="72"/>
  </r>
  <r>
    <x v="840"/>
    <s v="female"/>
    <s v="group D"/>
    <s v="high school"/>
    <s v="free/reduced"/>
    <s v="none"/>
    <n v="39"/>
    <n v="52"/>
    <n v="46"/>
    <n v="45.666666666666664"/>
    <n v="137"/>
    <s v="Fail"/>
    <s v="Poor"/>
    <n v="45.7"/>
  </r>
  <r>
    <x v="841"/>
    <s v="male"/>
    <s v="group C"/>
    <s v="some high school"/>
    <s v="standard"/>
    <s v="none"/>
    <n v="64"/>
    <n v="58"/>
    <n v="51"/>
    <n v="57.666666666666664"/>
    <n v="173"/>
    <s v="Pass"/>
    <s v="Average"/>
    <n v="57.7"/>
  </r>
  <r>
    <x v="842"/>
    <s v="female"/>
    <s v="group B"/>
    <s v="high school"/>
    <s v="free/reduced"/>
    <s v="completed"/>
    <n v="23"/>
    <n v="44"/>
    <n v="36"/>
    <n v="34.333333333333336"/>
    <n v="103"/>
    <s v="Fail"/>
    <s v="Poor"/>
    <n v="34.299999999999997"/>
  </r>
  <r>
    <x v="843"/>
    <s v="male"/>
    <s v="group B"/>
    <s v="some college"/>
    <s v="free/reduced"/>
    <s v="completed"/>
    <n v="74"/>
    <n v="77"/>
    <n v="76"/>
    <n v="75.666666666666671"/>
    <n v="227"/>
    <s v="Pass"/>
    <s v="Good"/>
    <n v="75.7"/>
  </r>
  <r>
    <x v="844"/>
    <s v="female"/>
    <s v="group D"/>
    <s v="some high school"/>
    <s v="free/reduced"/>
    <s v="completed"/>
    <n v="40"/>
    <n v="65"/>
    <n v="64"/>
    <n v="56.333333333333336"/>
    <n v="169"/>
    <s v="Pass"/>
    <s v="Average"/>
    <n v="56.3"/>
  </r>
  <r>
    <x v="845"/>
    <s v="male"/>
    <s v="group E"/>
    <s v="master's degree"/>
    <s v="standard"/>
    <s v="none"/>
    <n v="90"/>
    <n v="85"/>
    <n v="84"/>
    <n v="86.333333333333329"/>
    <n v="259"/>
    <s v="Pass"/>
    <s v="Excellent"/>
    <n v="86.3"/>
  </r>
  <r>
    <x v="846"/>
    <s v="male"/>
    <s v="group C"/>
    <s v="master's degree"/>
    <s v="standard"/>
    <s v="completed"/>
    <n v="91"/>
    <n v="85"/>
    <n v="85"/>
    <n v="87"/>
    <n v="261"/>
    <s v="Pass"/>
    <s v="Excellent"/>
    <n v="87"/>
  </r>
  <r>
    <x v="847"/>
    <s v="male"/>
    <s v="group D"/>
    <s v="high school"/>
    <s v="standard"/>
    <s v="none"/>
    <n v="64"/>
    <n v="54"/>
    <n v="50"/>
    <n v="56"/>
    <n v="168"/>
    <s v="Pass"/>
    <s v="Average"/>
    <n v="56"/>
  </r>
  <r>
    <x v="848"/>
    <s v="female"/>
    <s v="group C"/>
    <s v="high school"/>
    <s v="standard"/>
    <s v="none"/>
    <n v="59"/>
    <n v="72"/>
    <n v="68"/>
    <n v="66.333333333333329"/>
    <n v="199"/>
    <s v="Pass"/>
    <s v="Average"/>
    <n v="66.3"/>
  </r>
  <r>
    <x v="849"/>
    <s v="male"/>
    <s v="group D"/>
    <s v="associate's degree"/>
    <s v="standard"/>
    <s v="none"/>
    <n v="80"/>
    <n v="75"/>
    <n v="69"/>
    <n v="74.666666666666671"/>
    <n v="224"/>
    <s v="Pass"/>
    <s v="Good"/>
    <n v="74.7"/>
  </r>
  <r>
    <x v="850"/>
    <s v="male"/>
    <s v="group C"/>
    <s v="master's degree"/>
    <s v="standard"/>
    <s v="none"/>
    <n v="71"/>
    <n v="67"/>
    <n v="67"/>
    <n v="68.333333333333329"/>
    <n v="205"/>
    <s v="Pass"/>
    <s v="Average"/>
    <n v="68.3"/>
  </r>
  <r>
    <x v="851"/>
    <s v="female"/>
    <s v="group A"/>
    <s v="high school"/>
    <s v="standard"/>
    <s v="none"/>
    <n v="61"/>
    <n v="68"/>
    <n v="63"/>
    <n v="64"/>
    <n v="192"/>
    <s v="Pass"/>
    <s v="Average"/>
    <n v="64"/>
  </r>
  <r>
    <x v="852"/>
    <s v="female"/>
    <s v="group E"/>
    <s v="some college"/>
    <s v="standard"/>
    <s v="none"/>
    <n v="87"/>
    <n v="85"/>
    <n v="93"/>
    <n v="88.333333333333329"/>
    <n v="265"/>
    <s v="Pass"/>
    <s v="Excellent"/>
    <n v="88.3"/>
  </r>
  <r>
    <x v="853"/>
    <s v="male"/>
    <s v="group E"/>
    <s v="some high school"/>
    <s v="standard"/>
    <s v="none"/>
    <n v="82"/>
    <n v="67"/>
    <n v="61"/>
    <n v="70"/>
    <n v="210"/>
    <s v="Pass"/>
    <s v="Good"/>
    <n v="70"/>
  </r>
  <r>
    <x v="854"/>
    <s v="male"/>
    <s v="group C"/>
    <s v="some high school"/>
    <s v="standard"/>
    <s v="none"/>
    <n v="62"/>
    <n v="64"/>
    <n v="55"/>
    <n v="60.333333333333336"/>
    <n v="181"/>
    <s v="Pass"/>
    <s v="Average"/>
    <n v="60.3"/>
  </r>
  <r>
    <x v="855"/>
    <s v="female"/>
    <s v="group B"/>
    <s v="bachelor's degree"/>
    <s v="standard"/>
    <s v="none"/>
    <n v="97"/>
    <n v="97"/>
    <n v="96"/>
    <n v="96.666666666666671"/>
    <n v="290"/>
    <s v="Pass"/>
    <s v="Excellent"/>
    <n v="96.7"/>
  </r>
  <r>
    <x v="856"/>
    <s v="male"/>
    <s v="group B"/>
    <s v="some college"/>
    <s v="free/reduced"/>
    <s v="none"/>
    <n v="75"/>
    <n v="68"/>
    <n v="65"/>
    <n v="69.333333333333329"/>
    <n v="208"/>
    <s v="Pass"/>
    <s v="Average"/>
    <n v="69.3"/>
  </r>
  <r>
    <x v="857"/>
    <s v="female"/>
    <s v="group C"/>
    <s v="bachelor's degree"/>
    <s v="standard"/>
    <s v="none"/>
    <n v="65"/>
    <n v="79"/>
    <n v="81"/>
    <n v="75"/>
    <n v="225"/>
    <s v="Pass"/>
    <s v="Good"/>
    <n v="75"/>
  </r>
  <r>
    <x v="858"/>
    <s v="male"/>
    <s v="group B"/>
    <s v="high school"/>
    <s v="standard"/>
    <s v="completed"/>
    <n v="52"/>
    <n v="49"/>
    <n v="46"/>
    <n v="49"/>
    <n v="147"/>
    <s v="Fail"/>
    <s v="Poor"/>
    <n v="49"/>
  </r>
  <r>
    <x v="859"/>
    <s v="male"/>
    <s v="group C"/>
    <s v="associate's degree"/>
    <s v="free/reduced"/>
    <s v="none"/>
    <n v="87"/>
    <n v="73"/>
    <n v="72"/>
    <n v="77.333333333333329"/>
    <n v="232"/>
    <s v="Pass"/>
    <s v="Good"/>
    <n v="77.3"/>
  </r>
  <r>
    <x v="860"/>
    <s v="female"/>
    <s v="group C"/>
    <s v="associate's degree"/>
    <s v="standard"/>
    <s v="none"/>
    <n v="53"/>
    <n v="62"/>
    <n v="53"/>
    <n v="56"/>
    <n v="168"/>
    <s v="Pass"/>
    <s v="Average"/>
    <n v="56"/>
  </r>
  <r>
    <x v="861"/>
    <s v="female"/>
    <s v="group E"/>
    <s v="master's degree"/>
    <s v="free/reduced"/>
    <s v="none"/>
    <n v="81"/>
    <n v="86"/>
    <n v="87"/>
    <n v="84.666666666666671"/>
    <n v="254"/>
    <s v="Pass"/>
    <s v="Good"/>
    <n v="84.7"/>
  </r>
  <r>
    <x v="862"/>
    <s v="male"/>
    <s v="group D"/>
    <s v="bachelor's degree"/>
    <s v="free/reduced"/>
    <s v="completed"/>
    <n v="39"/>
    <n v="42"/>
    <n v="38"/>
    <n v="39.666666666666664"/>
    <n v="119"/>
    <s v="Fail"/>
    <s v="Poor"/>
    <n v="39.700000000000003"/>
  </r>
  <r>
    <x v="863"/>
    <s v="female"/>
    <s v="group C"/>
    <s v="some college"/>
    <s v="standard"/>
    <s v="completed"/>
    <n v="71"/>
    <n v="71"/>
    <n v="80"/>
    <n v="74"/>
    <n v="222"/>
    <s v="Pass"/>
    <s v="Good"/>
    <n v="74"/>
  </r>
  <r>
    <x v="864"/>
    <s v="male"/>
    <s v="group C"/>
    <s v="associate's degree"/>
    <s v="standard"/>
    <s v="none"/>
    <n v="97"/>
    <n v="93"/>
    <n v="91"/>
    <n v="93.666666666666671"/>
    <n v="281"/>
    <s v="Pass"/>
    <s v="Excellent"/>
    <n v="93.7"/>
  </r>
  <r>
    <x v="865"/>
    <s v="male"/>
    <s v="group D"/>
    <s v="some college"/>
    <s v="standard"/>
    <s v="completed"/>
    <n v="82"/>
    <n v="82"/>
    <n v="88"/>
    <n v="84"/>
    <n v="252"/>
    <s v="Pass"/>
    <s v="Good"/>
    <n v="84"/>
  </r>
  <r>
    <x v="866"/>
    <s v="male"/>
    <s v="group C"/>
    <s v="high school"/>
    <s v="free/reduced"/>
    <s v="none"/>
    <n v="59"/>
    <n v="53"/>
    <n v="52"/>
    <n v="54.666666666666664"/>
    <n v="164"/>
    <s v="Pass"/>
    <s v="Average"/>
    <n v="54.7"/>
  </r>
  <r>
    <x v="867"/>
    <s v="male"/>
    <s v="group B"/>
    <s v="associate's degree"/>
    <s v="standard"/>
    <s v="none"/>
    <n v="61"/>
    <n v="42"/>
    <n v="41"/>
    <n v="48"/>
    <n v="144"/>
    <s v="Fail"/>
    <s v="Poor"/>
    <n v="48"/>
  </r>
  <r>
    <x v="868"/>
    <s v="male"/>
    <s v="group E"/>
    <s v="associate's degree"/>
    <s v="free/reduced"/>
    <s v="completed"/>
    <n v="78"/>
    <n v="74"/>
    <n v="72"/>
    <n v="74.666666666666671"/>
    <n v="224"/>
    <s v="Pass"/>
    <s v="Good"/>
    <n v="74.7"/>
  </r>
  <r>
    <x v="869"/>
    <s v="male"/>
    <s v="group C"/>
    <s v="associate's degree"/>
    <s v="free/reduced"/>
    <s v="none"/>
    <n v="49"/>
    <n v="51"/>
    <n v="51"/>
    <n v="50.333333333333336"/>
    <n v="151"/>
    <s v="Pass"/>
    <s v="Average"/>
    <n v="50.3"/>
  </r>
  <r>
    <x v="870"/>
    <s v="male"/>
    <s v="group B"/>
    <s v="high school"/>
    <s v="standard"/>
    <s v="none"/>
    <n v="59"/>
    <n v="58"/>
    <n v="47"/>
    <n v="54.666666666666664"/>
    <n v="164"/>
    <s v="Pass"/>
    <s v="Average"/>
    <n v="54.7"/>
  </r>
  <r>
    <x v="871"/>
    <s v="female"/>
    <s v="group C"/>
    <s v="some college"/>
    <s v="standard"/>
    <s v="completed"/>
    <n v="70"/>
    <n v="72"/>
    <n v="76"/>
    <n v="72.666666666666671"/>
    <n v="218"/>
    <s v="Pass"/>
    <s v="Good"/>
    <n v="72.7"/>
  </r>
  <r>
    <x v="872"/>
    <s v="male"/>
    <s v="group B"/>
    <s v="associate's degree"/>
    <s v="standard"/>
    <s v="completed"/>
    <n v="82"/>
    <n v="84"/>
    <n v="78"/>
    <n v="81.333333333333329"/>
    <n v="244"/>
    <s v="Pass"/>
    <s v="Good"/>
    <n v="81.3"/>
  </r>
  <r>
    <x v="873"/>
    <s v="male"/>
    <s v="group E"/>
    <s v="associate's degree"/>
    <s v="free/reduced"/>
    <s v="none"/>
    <n v="90"/>
    <n v="90"/>
    <n v="82"/>
    <n v="87.333333333333329"/>
    <n v="262"/>
    <s v="Pass"/>
    <s v="Excellent"/>
    <n v="87.3"/>
  </r>
  <r>
    <x v="874"/>
    <s v="female"/>
    <s v="group C"/>
    <s v="bachelor's degree"/>
    <s v="free/reduced"/>
    <s v="none"/>
    <n v="43"/>
    <n v="62"/>
    <n v="61"/>
    <n v="55.333333333333336"/>
    <n v="166"/>
    <s v="Pass"/>
    <s v="Average"/>
    <n v="55.3"/>
  </r>
  <r>
    <x v="875"/>
    <s v="male"/>
    <s v="group C"/>
    <s v="some college"/>
    <s v="free/reduced"/>
    <s v="none"/>
    <n v="80"/>
    <n v="64"/>
    <n v="66"/>
    <n v="70"/>
    <n v="210"/>
    <s v="Pass"/>
    <s v="Good"/>
    <n v="70"/>
  </r>
  <r>
    <x v="876"/>
    <s v="male"/>
    <s v="group D"/>
    <s v="some college"/>
    <s v="standard"/>
    <s v="none"/>
    <n v="81"/>
    <n v="82"/>
    <n v="84"/>
    <n v="82.333333333333329"/>
    <n v="247"/>
    <s v="Pass"/>
    <s v="Good"/>
    <n v="82.3"/>
  </r>
  <r>
    <x v="877"/>
    <s v="male"/>
    <s v="group C"/>
    <s v="some high school"/>
    <s v="standard"/>
    <s v="none"/>
    <n v="57"/>
    <n v="61"/>
    <n v="54"/>
    <n v="57.333333333333336"/>
    <n v="172"/>
    <s v="Pass"/>
    <s v="Average"/>
    <n v="57.3"/>
  </r>
  <r>
    <x v="878"/>
    <s v="female"/>
    <s v="group D"/>
    <s v="some high school"/>
    <s v="standard"/>
    <s v="none"/>
    <n v="59"/>
    <n v="72"/>
    <n v="80"/>
    <n v="70.333333333333329"/>
    <n v="211"/>
    <s v="Pass"/>
    <s v="Good"/>
    <n v="70.3"/>
  </r>
  <r>
    <x v="879"/>
    <s v="female"/>
    <s v="group D"/>
    <s v="associate's degree"/>
    <s v="standard"/>
    <s v="none"/>
    <n v="64"/>
    <n v="76"/>
    <n v="74"/>
    <n v="71.333333333333329"/>
    <n v="214"/>
    <s v="Pass"/>
    <s v="Good"/>
    <n v="71.3"/>
  </r>
  <r>
    <x v="880"/>
    <s v="male"/>
    <s v="group C"/>
    <s v="bachelor's degree"/>
    <s v="standard"/>
    <s v="completed"/>
    <n v="63"/>
    <n v="64"/>
    <n v="66"/>
    <n v="64.333333333333329"/>
    <n v="193"/>
    <s v="Pass"/>
    <s v="Average"/>
    <n v="64.3"/>
  </r>
  <r>
    <x v="881"/>
    <s v="female"/>
    <s v="group E"/>
    <s v="bachelor's degree"/>
    <s v="standard"/>
    <s v="completed"/>
    <n v="71"/>
    <n v="70"/>
    <n v="70"/>
    <n v="70.333333333333329"/>
    <n v="211"/>
    <s v="Pass"/>
    <s v="Good"/>
    <n v="70.3"/>
  </r>
  <r>
    <x v="882"/>
    <s v="female"/>
    <s v="group B"/>
    <s v="high school"/>
    <s v="free/reduced"/>
    <s v="none"/>
    <n v="64"/>
    <n v="73"/>
    <n v="71"/>
    <n v="69.333333333333329"/>
    <n v="208"/>
    <s v="Pass"/>
    <s v="Average"/>
    <n v="69.3"/>
  </r>
  <r>
    <x v="883"/>
    <s v="male"/>
    <s v="group D"/>
    <s v="bachelor's degree"/>
    <s v="free/reduced"/>
    <s v="none"/>
    <n v="55"/>
    <n v="46"/>
    <n v="44"/>
    <n v="48.333333333333336"/>
    <n v="145"/>
    <s v="Fail"/>
    <s v="Poor"/>
    <n v="48.3"/>
  </r>
  <r>
    <x v="884"/>
    <s v="female"/>
    <s v="group E"/>
    <s v="associate's degree"/>
    <s v="standard"/>
    <s v="none"/>
    <n v="51"/>
    <n v="51"/>
    <n v="54"/>
    <n v="52"/>
    <n v="156"/>
    <s v="Pass"/>
    <s v="Average"/>
    <n v="52"/>
  </r>
  <r>
    <x v="885"/>
    <s v="female"/>
    <s v="group C"/>
    <s v="associate's degree"/>
    <s v="standard"/>
    <s v="completed"/>
    <n v="62"/>
    <n v="76"/>
    <n v="80"/>
    <n v="72.666666666666671"/>
    <n v="218"/>
    <s v="Pass"/>
    <s v="Good"/>
    <n v="72.7"/>
  </r>
  <r>
    <x v="886"/>
    <s v="female"/>
    <s v="group E"/>
    <s v="associate's degree"/>
    <s v="standard"/>
    <s v="completed"/>
    <n v="93"/>
    <n v="100"/>
    <n v="95"/>
    <n v="96"/>
    <n v="288"/>
    <s v="Pass"/>
    <s v="Excellent"/>
    <n v="96"/>
  </r>
  <r>
    <x v="887"/>
    <s v="male"/>
    <s v="group C"/>
    <s v="high school"/>
    <s v="free/reduced"/>
    <s v="none"/>
    <n v="54"/>
    <n v="72"/>
    <n v="59"/>
    <n v="61.666666666666664"/>
    <n v="185"/>
    <s v="Pass"/>
    <s v="Average"/>
    <n v="61.7"/>
  </r>
  <r>
    <x v="888"/>
    <s v="female"/>
    <s v="group D"/>
    <s v="some college"/>
    <s v="free/reduced"/>
    <s v="none"/>
    <n v="69"/>
    <n v="65"/>
    <n v="74"/>
    <n v="69.333333333333329"/>
    <n v="208"/>
    <s v="Pass"/>
    <s v="Average"/>
    <n v="69.3"/>
  </r>
  <r>
    <x v="889"/>
    <s v="male"/>
    <s v="group D"/>
    <s v="high school"/>
    <s v="free/reduced"/>
    <s v="none"/>
    <n v="44"/>
    <n v="51"/>
    <n v="48"/>
    <n v="47.666666666666664"/>
    <n v="143"/>
    <s v="Fail"/>
    <s v="Poor"/>
    <n v="47.7"/>
  </r>
  <r>
    <x v="890"/>
    <s v="female"/>
    <s v="group E"/>
    <s v="some college"/>
    <s v="standard"/>
    <s v="completed"/>
    <n v="86"/>
    <n v="85"/>
    <n v="91"/>
    <n v="87.333333333333329"/>
    <n v="262"/>
    <s v="Pass"/>
    <s v="Excellent"/>
    <n v="87.3"/>
  </r>
  <r>
    <x v="891"/>
    <s v="female"/>
    <s v="group E"/>
    <s v="associate's degree"/>
    <s v="standard"/>
    <s v="none"/>
    <n v="85"/>
    <n v="92"/>
    <n v="85"/>
    <n v="87.333333333333329"/>
    <n v="262"/>
    <s v="Pass"/>
    <s v="Excellent"/>
    <n v="87.3"/>
  </r>
  <r>
    <x v="892"/>
    <s v="female"/>
    <s v="group A"/>
    <s v="master's degree"/>
    <s v="free/reduced"/>
    <s v="none"/>
    <n v="50"/>
    <n v="67"/>
    <n v="73"/>
    <n v="63.333333333333336"/>
    <n v="190"/>
    <s v="Pass"/>
    <s v="Average"/>
    <n v="63.3"/>
  </r>
  <r>
    <x v="893"/>
    <s v="male"/>
    <s v="group D"/>
    <s v="some high school"/>
    <s v="standard"/>
    <s v="completed"/>
    <n v="88"/>
    <n v="74"/>
    <n v="75"/>
    <n v="79"/>
    <n v="237"/>
    <s v="Pass"/>
    <s v="Good"/>
    <n v="79"/>
  </r>
  <r>
    <x v="894"/>
    <s v="female"/>
    <s v="group E"/>
    <s v="associate's degree"/>
    <s v="standard"/>
    <s v="none"/>
    <n v="59"/>
    <n v="62"/>
    <n v="69"/>
    <n v="63.333333333333336"/>
    <n v="190"/>
    <s v="Pass"/>
    <s v="Average"/>
    <n v="63.3"/>
  </r>
  <r>
    <x v="895"/>
    <s v="female"/>
    <s v="group E"/>
    <s v="some high school"/>
    <s v="free/reduced"/>
    <s v="none"/>
    <n v="32"/>
    <n v="34"/>
    <n v="38"/>
    <n v="34.666666666666664"/>
    <n v="104"/>
    <s v="Fail"/>
    <s v="Poor"/>
    <n v="34.700000000000003"/>
  </r>
  <r>
    <x v="896"/>
    <s v="male"/>
    <s v="group B"/>
    <s v="high school"/>
    <s v="free/reduced"/>
    <s v="none"/>
    <n v="36"/>
    <n v="29"/>
    <n v="27"/>
    <n v="30.666666666666668"/>
    <n v="92"/>
    <s v="Fail"/>
    <s v="Poor"/>
    <n v="30.7"/>
  </r>
  <r>
    <x v="897"/>
    <s v="female"/>
    <s v="group B"/>
    <s v="some high school"/>
    <s v="free/reduced"/>
    <s v="completed"/>
    <n v="63"/>
    <n v="78"/>
    <n v="79"/>
    <n v="73.333333333333329"/>
    <n v="220"/>
    <s v="Pass"/>
    <s v="Good"/>
    <n v="73.3"/>
  </r>
  <r>
    <x v="898"/>
    <s v="male"/>
    <s v="group D"/>
    <s v="associate's degree"/>
    <s v="standard"/>
    <s v="completed"/>
    <n v="67"/>
    <n v="54"/>
    <n v="63"/>
    <n v="61.333333333333336"/>
    <n v="184"/>
    <s v="Pass"/>
    <s v="Average"/>
    <n v="61.3"/>
  </r>
  <r>
    <x v="899"/>
    <s v="female"/>
    <s v="group D"/>
    <s v="some high school"/>
    <s v="standard"/>
    <s v="completed"/>
    <n v="65"/>
    <n v="78"/>
    <n v="82"/>
    <n v="75"/>
    <n v="225"/>
    <s v="Pass"/>
    <s v="Good"/>
    <n v="75"/>
  </r>
  <r>
    <x v="900"/>
    <s v="male"/>
    <s v="group D"/>
    <s v="master's degree"/>
    <s v="standard"/>
    <s v="none"/>
    <n v="85"/>
    <n v="84"/>
    <n v="89"/>
    <n v="86"/>
    <n v="258"/>
    <s v="Pass"/>
    <s v="Excellent"/>
    <n v="86"/>
  </r>
  <r>
    <x v="901"/>
    <s v="female"/>
    <s v="group C"/>
    <s v="master's degree"/>
    <s v="standard"/>
    <s v="none"/>
    <n v="73"/>
    <n v="78"/>
    <n v="74"/>
    <n v="75"/>
    <n v="225"/>
    <s v="Pass"/>
    <s v="Good"/>
    <n v="75"/>
  </r>
  <r>
    <x v="902"/>
    <s v="female"/>
    <s v="group A"/>
    <s v="high school"/>
    <s v="free/reduced"/>
    <s v="completed"/>
    <n v="34"/>
    <n v="48"/>
    <n v="41"/>
    <n v="41"/>
    <n v="123"/>
    <s v="Fail"/>
    <s v="Poor"/>
    <n v="41"/>
  </r>
  <r>
    <x v="903"/>
    <s v="female"/>
    <s v="group D"/>
    <s v="bachelor's degree"/>
    <s v="free/reduced"/>
    <s v="completed"/>
    <n v="93"/>
    <n v="100"/>
    <n v="100"/>
    <n v="97.666666666666671"/>
    <n v="293"/>
    <s v="Pass"/>
    <s v="Excellent"/>
    <n v="97.7"/>
  </r>
  <r>
    <x v="904"/>
    <s v="female"/>
    <s v="group D"/>
    <s v="some high school"/>
    <s v="free/reduced"/>
    <s v="none"/>
    <n v="67"/>
    <n v="84"/>
    <n v="84"/>
    <n v="78.333333333333329"/>
    <n v="235"/>
    <s v="Pass"/>
    <s v="Good"/>
    <n v="78.3"/>
  </r>
  <r>
    <x v="905"/>
    <s v="male"/>
    <s v="group D"/>
    <s v="some college"/>
    <s v="standard"/>
    <s v="none"/>
    <n v="88"/>
    <n v="77"/>
    <n v="77"/>
    <n v="80.666666666666671"/>
    <n v="242"/>
    <s v="Pass"/>
    <s v="Good"/>
    <n v="80.7"/>
  </r>
  <r>
    <x v="906"/>
    <s v="male"/>
    <s v="group B"/>
    <s v="high school"/>
    <s v="standard"/>
    <s v="none"/>
    <n v="57"/>
    <n v="48"/>
    <n v="51"/>
    <n v="52"/>
    <n v="156"/>
    <s v="Pass"/>
    <s v="Average"/>
    <n v="52"/>
  </r>
  <r>
    <x v="907"/>
    <s v="female"/>
    <s v="group D"/>
    <s v="some college"/>
    <s v="standard"/>
    <s v="completed"/>
    <n v="79"/>
    <n v="84"/>
    <n v="91"/>
    <n v="84.666666666666671"/>
    <n v="254"/>
    <s v="Pass"/>
    <s v="Good"/>
    <n v="84.7"/>
  </r>
  <r>
    <x v="908"/>
    <s v="female"/>
    <s v="group C"/>
    <s v="bachelor's degree"/>
    <s v="free/reduced"/>
    <s v="none"/>
    <n v="67"/>
    <n v="75"/>
    <n v="72"/>
    <n v="71.333333333333329"/>
    <n v="214"/>
    <s v="Pass"/>
    <s v="Good"/>
    <n v="71.3"/>
  </r>
  <r>
    <x v="909"/>
    <s v="male"/>
    <s v="group E"/>
    <s v="bachelor's degree"/>
    <s v="standard"/>
    <s v="completed"/>
    <n v="70"/>
    <n v="64"/>
    <n v="70"/>
    <n v="68"/>
    <n v="204"/>
    <s v="Pass"/>
    <s v="Average"/>
    <n v="68"/>
  </r>
  <r>
    <x v="910"/>
    <s v="male"/>
    <s v="group D"/>
    <s v="bachelor's degree"/>
    <s v="free/reduced"/>
    <s v="none"/>
    <n v="50"/>
    <n v="42"/>
    <n v="48"/>
    <n v="46.666666666666664"/>
    <n v="140"/>
    <s v="Fail"/>
    <s v="Poor"/>
    <n v="46.7"/>
  </r>
  <r>
    <x v="911"/>
    <s v="female"/>
    <s v="group A"/>
    <s v="some college"/>
    <s v="standard"/>
    <s v="none"/>
    <n v="69"/>
    <n v="84"/>
    <n v="82"/>
    <n v="78.333333333333329"/>
    <n v="235"/>
    <s v="Pass"/>
    <s v="Good"/>
    <n v="78.3"/>
  </r>
  <r>
    <x v="912"/>
    <s v="female"/>
    <s v="group C"/>
    <s v="bachelor's degree"/>
    <s v="standard"/>
    <s v="completed"/>
    <n v="52"/>
    <n v="61"/>
    <n v="66"/>
    <n v="59.666666666666664"/>
    <n v="179"/>
    <s v="Pass"/>
    <s v="Average"/>
    <n v="59.7"/>
  </r>
  <r>
    <x v="913"/>
    <s v="female"/>
    <s v="group C"/>
    <s v="bachelor's degree"/>
    <s v="free/reduced"/>
    <s v="completed"/>
    <n v="47"/>
    <n v="62"/>
    <n v="66"/>
    <n v="58.333333333333336"/>
    <n v="175"/>
    <s v="Pass"/>
    <s v="Average"/>
    <n v="58.3"/>
  </r>
  <r>
    <x v="914"/>
    <s v="female"/>
    <s v="group B"/>
    <s v="associate's degree"/>
    <s v="free/reduced"/>
    <s v="none"/>
    <n v="46"/>
    <n v="61"/>
    <n v="55"/>
    <n v="54"/>
    <n v="162"/>
    <s v="Pass"/>
    <s v="Average"/>
    <n v="54"/>
  </r>
  <r>
    <x v="915"/>
    <s v="female"/>
    <s v="group E"/>
    <s v="some college"/>
    <s v="standard"/>
    <s v="none"/>
    <n v="68"/>
    <n v="70"/>
    <n v="66"/>
    <n v="68"/>
    <n v="204"/>
    <s v="Pass"/>
    <s v="Average"/>
    <n v="68"/>
  </r>
  <r>
    <x v="916"/>
    <s v="male"/>
    <s v="group E"/>
    <s v="bachelor's degree"/>
    <s v="standard"/>
    <s v="completed"/>
    <n v="100"/>
    <n v="100"/>
    <n v="100"/>
    <n v="100"/>
    <n v="300"/>
    <s v="Pass"/>
    <s v="Excellent"/>
    <n v="100"/>
  </r>
  <r>
    <x v="917"/>
    <s v="female"/>
    <s v="group C"/>
    <s v="high school"/>
    <s v="standard"/>
    <s v="none"/>
    <n v="44"/>
    <n v="61"/>
    <n v="52"/>
    <n v="52.333333333333336"/>
    <n v="157"/>
    <s v="Pass"/>
    <s v="Average"/>
    <n v="52.3"/>
  </r>
  <r>
    <x v="918"/>
    <s v="female"/>
    <s v="group C"/>
    <s v="associate's degree"/>
    <s v="standard"/>
    <s v="completed"/>
    <n v="57"/>
    <n v="77"/>
    <n v="80"/>
    <n v="71.333333333333329"/>
    <n v="214"/>
    <s v="Pass"/>
    <s v="Good"/>
    <n v="71.3"/>
  </r>
  <r>
    <x v="919"/>
    <s v="male"/>
    <s v="group B"/>
    <s v="some college"/>
    <s v="standard"/>
    <s v="completed"/>
    <n v="91"/>
    <n v="96"/>
    <n v="91"/>
    <n v="92.666666666666671"/>
    <n v="278"/>
    <s v="Pass"/>
    <s v="Excellent"/>
    <n v="92.7"/>
  </r>
  <r>
    <x v="920"/>
    <s v="male"/>
    <s v="group D"/>
    <s v="high school"/>
    <s v="free/reduced"/>
    <s v="none"/>
    <n v="69"/>
    <n v="70"/>
    <n v="67"/>
    <n v="68.666666666666671"/>
    <n v="206"/>
    <s v="Pass"/>
    <s v="Average"/>
    <n v="68.7"/>
  </r>
  <r>
    <x v="921"/>
    <s v="female"/>
    <s v="group C"/>
    <s v="high school"/>
    <s v="free/reduced"/>
    <s v="none"/>
    <n v="35"/>
    <n v="53"/>
    <n v="46"/>
    <n v="44.666666666666664"/>
    <n v="134"/>
    <s v="Fail"/>
    <s v="Poor"/>
    <n v="44.7"/>
  </r>
  <r>
    <x v="922"/>
    <s v="male"/>
    <s v="group D"/>
    <s v="high school"/>
    <s v="standard"/>
    <s v="none"/>
    <n v="72"/>
    <n v="66"/>
    <n v="66"/>
    <n v="68"/>
    <n v="204"/>
    <s v="Pass"/>
    <s v="Average"/>
    <n v="68"/>
  </r>
  <r>
    <x v="923"/>
    <s v="female"/>
    <s v="group B"/>
    <s v="associate's degree"/>
    <s v="free/reduced"/>
    <s v="none"/>
    <n v="54"/>
    <n v="65"/>
    <n v="65"/>
    <n v="61.333333333333336"/>
    <n v="184"/>
    <s v="Pass"/>
    <s v="Average"/>
    <n v="61.3"/>
  </r>
  <r>
    <x v="924"/>
    <s v="male"/>
    <s v="group D"/>
    <s v="high school"/>
    <s v="free/reduced"/>
    <s v="none"/>
    <n v="74"/>
    <n v="70"/>
    <n v="69"/>
    <n v="71"/>
    <n v="213"/>
    <s v="Pass"/>
    <s v="Good"/>
    <n v="71"/>
  </r>
  <r>
    <x v="925"/>
    <s v="male"/>
    <s v="group E"/>
    <s v="some high school"/>
    <s v="standard"/>
    <s v="completed"/>
    <n v="74"/>
    <n v="64"/>
    <n v="60"/>
    <n v="66"/>
    <n v="198"/>
    <s v="Pass"/>
    <s v="Average"/>
    <n v="66"/>
  </r>
  <r>
    <x v="926"/>
    <s v="male"/>
    <s v="group E"/>
    <s v="associate's degree"/>
    <s v="free/reduced"/>
    <s v="none"/>
    <n v="64"/>
    <n v="56"/>
    <n v="52"/>
    <n v="57.333333333333336"/>
    <n v="172"/>
    <s v="Pass"/>
    <s v="Average"/>
    <n v="57.3"/>
  </r>
  <r>
    <x v="927"/>
    <s v="female"/>
    <s v="group D"/>
    <s v="high school"/>
    <s v="free/reduced"/>
    <s v="completed"/>
    <n v="65"/>
    <n v="61"/>
    <n v="71"/>
    <n v="65.666666666666671"/>
    <n v="197"/>
    <s v="Pass"/>
    <s v="Average"/>
    <n v="65.7"/>
  </r>
  <r>
    <x v="928"/>
    <s v="male"/>
    <s v="group E"/>
    <s v="associate's degree"/>
    <s v="free/reduced"/>
    <s v="completed"/>
    <n v="46"/>
    <n v="43"/>
    <n v="44"/>
    <n v="44.333333333333336"/>
    <n v="133"/>
    <s v="Fail"/>
    <s v="Poor"/>
    <n v="44.3"/>
  </r>
  <r>
    <x v="929"/>
    <s v="female"/>
    <s v="group C"/>
    <s v="some high school"/>
    <s v="free/reduced"/>
    <s v="none"/>
    <n v="48"/>
    <n v="56"/>
    <n v="51"/>
    <n v="51.666666666666664"/>
    <n v="155"/>
    <s v="Pass"/>
    <s v="Average"/>
    <n v="51.7"/>
  </r>
  <r>
    <x v="930"/>
    <s v="male"/>
    <s v="group C"/>
    <s v="some college"/>
    <s v="free/reduced"/>
    <s v="completed"/>
    <n v="67"/>
    <n v="74"/>
    <n v="70"/>
    <n v="70.333333333333329"/>
    <n v="211"/>
    <s v="Pass"/>
    <s v="Good"/>
    <n v="70.3"/>
  </r>
  <r>
    <x v="931"/>
    <s v="male"/>
    <s v="group D"/>
    <s v="some college"/>
    <s v="free/reduced"/>
    <s v="none"/>
    <n v="62"/>
    <n v="57"/>
    <n v="62"/>
    <n v="60.333333333333336"/>
    <n v="181"/>
    <s v="Pass"/>
    <s v="Average"/>
    <n v="60.3"/>
  </r>
  <r>
    <x v="932"/>
    <s v="male"/>
    <s v="group D"/>
    <s v="associate's degree"/>
    <s v="free/reduced"/>
    <s v="completed"/>
    <n v="61"/>
    <n v="71"/>
    <n v="73"/>
    <n v="68.333333333333329"/>
    <n v="205"/>
    <s v="Pass"/>
    <s v="Average"/>
    <n v="68.3"/>
  </r>
  <r>
    <x v="933"/>
    <s v="male"/>
    <s v="group C"/>
    <s v="bachelor's degree"/>
    <s v="free/reduced"/>
    <s v="completed"/>
    <n v="70"/>
    <n v="75"/>
    <n v="74"/>
    <n v="73"/>
    <n v="219"/>
    <s v="Pass"/>
    <s v="Good"/>
    <n v="73"/>
  </r>
  <r>
    <x v="934"/>
    <s v="male"/>
    <s v="group C"/>
    <s v="associate's degree"/>
    <s v="standard"/>
    <s v="completed"/>
    <n v="98"/>
    <n v="87"/>
    <n v="90"/>
    <n v="91.666666666666671"/>
    <n v="275"/>
    <s v="Pass"/>
    <s v="Excellent"/>
    <n v="91.7"/>
  </r>
  <r>
    <x v="935"/>
    <s v="male"/>
    <s v="group D"/>
    <s v="some college"/>
    <s v="free/reduced"/>
    <s v="none"/>
    <n v="70"/>
    <n v="63"/>
    <n v="58"/>
    <n v="63.666666666666664"/>
    <n v="191"/>
    <s v="Pass"/>
    <s v="Average"/>
    <n v="63.7"/>
  </r>
  <r>
    <x v="936"/>
    <s v="male"/>
    <s v="group A"/>
    <s v="associate's degree"/>
    <s v="standard"/>
    <s v="none"/>
    <n v="67"/>
    <n v="57"/>
    <n v="53"/>
    <n v="59"/>
    <n v="177"/>
    <s v="Pass"/>
    <s v="Average"/>
    <n v="59"/>
  </r>
  <r>
    <x v="937"/>
    <s v="female"/>
    <s v="group E"/>
    <s v="high school"/>
    <s v="free/reduced"/>
    <s v="none"/>
    <n v="57"/>
    <n v="58"/>
    <n v="57"/>
    <n v="57.333333333333336"/>
    <n v="172"/>
    <s v="Pass"/>
    <s v="Average"/>
    <n v="57.3"/>
  </r>
  <r>
    <x v="938"/>
    <s v="male"/>
    <s v="group D"/>
    <s v="some college"/>
    <s v="standard"/>
    <s v="completed"/>
    <n v="85"/>
    <n v="81"/>
    <n v="85"/>
    <n v="83.666666666666671"/>
    <n v="251"/>
    <s v="Pass"/>
    <s v="Good"/>
    <n v="83.7"/>
  </r>
  <r>
    <x v="939"/>
    <s v="male"/>
    <s v="group D"/>
    <s v="some high school"/>
    <s v="standard"/>
    <s v="completed"/>
    <n v="77"/>
    <n v="68"/>
    <n v="69"/>
    <n v="71.333333333333329"/>
    <n v="214"/>
    <s v="Pass"/>
    <s v="Good"/>
    <n v="71.3"/>
  </r>
  <r>
    <x v="940"/>
    <s v="male"/>
    <s v="group C"/>
    <s v="master's degree"/>
    <s v="free/reduced"/>
    <s v="completed"/>
    <n v="72"/>
    <n v="66"/>
    <n v="72"/>
    <n v="70"/>
    <n v="210"/>
    <s v="Pass"/>
    <s v="Good"/>
    <n v="70"/>
  </r>
  <r>
    <x v="941"/>
    <s v="female"/>
    <s v="group D"/>
    <s v="master's degree"/>
    <s v="standard"/>
    <s v="none"/>
    <n v="78"/>
    <n v="91"/>
    <n v="96"/>
    <n v="88.333333333333329"/>
    <n v="265"/>
    <s v="Pass"/>
    <s v="Excellent"/>
    <n v="88.3"/>
  </r>
  <r>
    <x v="942"/>
    <s v="male"/>
    <s v="group C"/>
    <s v="high school"/>
    <s v="standard"/>
    <s v="none"/>
    <n v="81"/>
    <n v="66"/>
    <n v="64"/>
    <n v="70.333333333333329"/>
    <n v="211"/>
    <s v="Pass"/>
    <s v="Good"/>
    <n v="70.3"/>
  </r>
  <r>
    <x v="943"/>
    <s v="male"/>
    <s v="group A"/>
    <s v="some high school"/>
    <s v="free/reduced"/>
    <s v="completed"/>
    <n v="61"/>
    <n v="62"/>
    <n v="61"/>
    <n v="61.333333333333336"/>
    <n v="184"/>
    <s v="Pass"/>
    <s v="Average"/>
    <n v="61.3"/>
  </r>
  <r>
    <x v="944"/>
    <s v="female"/>
    <s v="group B"/>
    <s v="high school"/>
    <s v="standard"/>
    <s v="none"/>
    <n v="58"/>
    <n v="68"/>
    <n v="61"/>
    <n v="62.333333333333336"/>
    <n v="187"/>
    <s v="Pass"/>
    <s v="Average"/>
    <n v="62.3"/>
  </r>
  <r>
    <x v="945"/>
    <s v="female"/>
    <s v="group C"/>
    <s v="associate's degree"/>
    <s v="standard"/>
    <s v="none"/>
    <n v="54"/>
    <n v="61"/>
    <n v="58"/>
    <n v="57.666666666666664"/>
    <n v="173"/>
    <s v="Pass"/>
    <s v="Average"/>
    <n v="57.7"/>
  </r>
  <r>
    <x v="946"/>
    <s v="male"/>
    <s v="group B"/>
    <s v="high school"/>
    <s v="standard"/>
    <s v="none"/>
    <n v="82"/>
    <n v="82"/>
    <n v="80"/>
    <n v="81.333333333333329"/>
    <n v="244"/>
    <s v="Pass"/>
    <s v="Good"/>
    <n v="81.3"/>
  </r>
  <r>
    <x v="947"/>
    <s v="female"/>
    <s v="group D"/>
    <s v="some college"/>
    <s v="free/reduced"/>
    <s v="none"/>
    <n v="49"/>
    <n v="58"/>
    <n v="60"/>
    <n v="55.666666666666664"/>
    <n v="167"/>
    <s v="Pass"/>
    <s v="Average"/>
    <n v="55.7"/>
  </r>
  <r>
    <x v="948"/>
    <s v="male"/>
    <s v="group B"/>
    <s v="some high school"/>
    <s v="free/reduced"/>
    <s v="completed"/>
    <n v="49"/>
    <n v="50"/>
    <n v="52"/>
    <n v="50.333333333333336"/>
    <n v="151"/>
    <s v="Pass"/>
    <s v="Average"/>
    <n v="50.3"/>
  </r>
  <r>
    <x v="949"/>
    <s v="female"/>
    <s v="group E"/>
    <s v="high school"/>
    <s v="free/reduced"/>
    <s v="completed"/>
    <n v="57"/>
    <n v="75"/>
    <n v="73"/>
    <n v="68.333333333333329"/>
    <n v="205"/>
    <s v="Pass"/>
    <s v="Average"/>
    <n v="68.3"/>
  </r>
  <r>
    <x v="950"/>
    <s v="male"/>
    <s v="group E"/>
    <s v="high school"/>
    <s v="standard"/>
    <s v="none"/>
    <n v="94"/>
    <n v="73"/>
    <n v="71"/>
    <n v="79.333333333333329"/>
    <n v="238"/>
    <s v="Pass"/>
    <s v="Good"/>
    <n v="79.3"/>
  </r>
  <r>
    <x v="951"/>
    <s v="female"/>
    <s v="group D"/>
    <s v="some college"/>
    <s v="standard"/>
    <s v="completed"/>
    <n v="75"/>
    <n v="77"/>
    <n v="83"/>
    <n v="78.333333333333329"/>
    <n v="235"/>
    <s v="Pass"/>
    <s v="Good"/>
    <n v="78.3"/>
  </r>
  <r>
    <x v="952"/>
    <s v="female"/>
    <s v="group E"/>
    <s v="some high school"/>
    <s v="free/reduced"/>
    <s v="none"/>
    <n v="74"/>
    <n v="74"/>
    <n v="72"/>
    <n v="73.333333333333329"/>
    <n v="220"/>
    <s v="Pass"/>
    <s v="Good"/>
    <n v="73.3"/>
  </r>
  <r>
    <x v="953"/>
    <s v="male"/>
    <s v="group C"/>
    <s v="high school"/>
    <s v="standard"/>
    <s v="completed"/>
    <n v="58"/>
    <n v="52"/>
    <n v="54"/>
    <n v="54.666666666666664"/>
    <n v="164"/>
    <s v="Pass"/>
    <s v="Average"/>
    <n v="54.7"/>
  </r>
  <r>
    <x v="954"/>
    <s v="female"/>
    <s v="group C"/>
    <s v="some college"/>
    <s v="standard"/>
    <s v="none"/>
    <n v="62"/>
    <n v="69"/>
    <n v="69"/>
    <n v="66.666666666666671"/>
    <n v="200"/>
    <s v="Pass"/>
    <s v="Average"/>
    <n v="66.7"/>
  </r>
  <r>
    <x v="955"/>
    <s v="male"/>
    <s v="group E"/>
    <s v="associate's degree"/>
    <s v="standard"/>
    <s v="none"/>
    <n v="72"/>
    <n v="57"/>
    <n v="62"/>
    <n v="63.666666666666664"/>
    <n v="191"/>
    <s v="Pass"/>
    <s v="Average"/>
    <n v="63.7"/>
  </r>
  <r>
    <x v="956"/>
    <s v="male"/>
    <s v="group C"/>
    <s v="some college"/>
    <s v="standard"/>
    <s v="none"/>
    <n v="84"/>
    <n v="87"/>
    <n v="81"/>
    <n v="84"/>
    <n v="252"/>
    <s v="Pass"/>
    <s v="Good"/>
    <n v="84"/>
  </r>
  <r>
    <x v="957"/>
    <s v="female"/>
    <s v="group D"/>
    <s v="master's degree"/>
    <s v="standard"/>
    <s v="none"/>
    <n v="92"/>
    <n v="100"/>
    <n v="100"/>
    <n v="97.333333333333329"/>
    <n v="292"/>
    <s v="Pass"/>
    <s v="Excellent"/>
    <n v="97.3"/>
  </r>
  <r>
    <x v="958"/>
    <s v="female"/>
    <s v="group D"/>
    <s v="high school"/>
    <s v="standard"/>
    <s v="none"/>
    <n v="45"/>
    <n v="63"/>
    <n v="59"/>
    <n v="55.666666666666664"/>
    <n v="167"/>
    <s v="Pass"/>
    <s v="Average"/>
    <n v="55.7"/>
  </r>
  <r>
    <x v="959"/>
    <s v="male"/>
    <s v="group C"/>
    <s v="high school"/>
    <s v="standard"/>
    <s v="none"/>
    <n v="75"/>
    <n v="81"/>
    <n v="71"/>
    <n v="75.666666666666671"/>
    <n v="227"/>
    <s v="Pass"/>
    <s v="Good"/>
    <n v="75.7"/>
  </r>
  <r>
    <x v="960"/>
    <s v="female"/>
    <s v="group A"/>
    <s v="some college"/>
    <s v="standard"/>
    <s v="none"/>
    <n v="56"/>
    <n v="58"/>
    <n v="64"/>
    <n v="59.333333333333336"/>
    <n v="178"/>
    <s v="Pass"/>
    <s v="Average"/>
    <n v="59.3"/>
  </r>
  <r>
    <x v="961"/>
    <s v="female"/>
    <s v="group D"/>
    <s v="some high school"/>
    <s v="free/reduced"/>
    <s v="none"/>
    <n v="48"/>
    <n v="54"/>
    <n v="53"/>
    <n v="51.666666666666664"/>
    <n v="155"/>
    <s v="Pass"/>
    <s v="Average"/>
    <n v="51.7"/>
  </r>
  <r>
    <x v="962"/>
    <s v="female"/>
    <s v="group E"/>
    <s v="associate's degree"/>
    <s v="standard"/>
    <s v="none"/>
    <n v="100"/>
    <n v="100"/>
    <n v="100"/>
    <n v="100"/>
    <n v="300"/>
    <s v="Pass"/>
    <s v="Excellent"/>
    <n v="100"/>
  </r>
  <r>
    <x v="963"/>
    <s v="female"/>
    <s v="group C"/>
    <s v="some high school"/>
    <s v="free/reduced"/>
    <s v="completed"/>
    <n v="65"/>
    <n v="76"/>
    <n v="75"/>
    <n v="72"/>
    <n v="216"/>
    <s v="Pass"/>
    <s v="Good"/>
    <n v="72"/>
  </r>
  <r>
    <x v="964"/>
    <s v="male"/>
    <s v="group D"/>
    <s v="some college"/>
    <s v="standard"/>
    <s v="none"/>
    <n v="72"/>
    <n v="57"/>
    <n v="58"/>
    <n v="62.333333333333336"/>
    <n v="187"/>
    <s v="Pass"/>
    <s v="Average"/>
    <n v="62.3"/>
  </r>
  <r>
    <x v="965"/>
    <s v="female"/>
    <s v="group D"/>
    <s v="some college"/>
    <s v="standard"/>
    <s v="none"/>
    <n v="62"/>
    <n v="70"/>
    <n v="72"/>
    <n v="68"/>
    <n v="204"/>
    <s v="Pass"/>
    <s v="Average"/>
    <n v="68"/>
  </r>
  <r>
    <x v="966"/>
    <s v="male"/>
    <s v="group A"/>
    <s v="some high school"/>
    <s v="standard"/>
    <s v="completed"/>
    <n v="66"/>
    <n v="68"/>
    <n v="64"/>
    <n v="66"/>
    <n v="198"/>
    <s v="Pass"/>
    <s v="Average"/>
    <n v="66"/>
  </r>
  <r>
    <x v="967"/>
    <s v="male"/>
    <s v="group C"/>
    <s v="some college"/>
    <s v="standard"/>
    <s v="none"/>
    <n v="63"/>
    <n v="63"/>
    <n v="60"/>
    <n v="62"/>
    <n v="186"/>
    <s v="Pass"/>
    <s v="Average"/>
    <n v="62"/>
  </r>
  <r>
    <x v="968"/>
    <s v="female"/>
    <s v="group E"/>
    <s v="associate's degree"/>
    <s v="standard"/>
    <s v="none"/>
    <n v="68"/>
    <n v="76"/>
    <n v="67"/>
    <n v="70.333333333333329"/>
    <n v="211"/>
    <s v="Pass"/>
    <s v="Good"/>
    <n v="70.3"/>
  </r>
  <r>
    <x v="969"/>
    <s v="female"/>
    <s v="group B"/>
    <s v="bachelor's degree"/>
    <s v="standard"/>
    <s v="none"/>
    <n v="75"/>
    <n v="84"/>
    <n v="80"/>
    <n v="79.666666666666671"/>
    <n v="239"/>
    <s v="Pass"/>
    <s v="Good"/>
    <n v="79.7"/>
  </r>
  <r>
    <x v="970"/>
    <s v="female"/>
    <s v="group D"/>
    <s v="bachelor's degree"/>
    <s v="standard"/>
    <s v="none"/>
    <n v="89"/>
    <n v="100"/>
    <n v="100"/>
    <n v="96.333333333333329"/>
    <n v="289"/>
    <s v="Pass"/>
    <s v="Excellent"/>
    <n v="96.3"/>
  </r>
  <r>
    <x v="971"/>
    <s v="male"/>
    <s v="group C"/>
    <s v="some high school"/>
    <s v="standard"/>
    <s v="completed"/>
    <n v="78"/>
    <n v="72"/>
    <n v="69"/>
    <n v="73"/>
    <n v="219"/>
    <s v="Pass"/>
    <s v="Good"/>
    <n v="73"/>
  </r>
  <r>
    <x v="972"/>
    <s v="female"/>
    <s v="group A"/>
    <s v="high school"/>
    <s v="free/reduced"/>
    <s v="completed"/>
    <n v="53"/>
    <n v="50"/>
    <n v="60"/>
    <n v="54.333333333333336"/>
    <n v="163"/>
    <s v="Pass"/>
    <s v="Average"/>
    <n v="54.3"/>
  </r>
  <r>
    <x v="973"/>
    <s v="female"/>
    <s v="group D"/>
    <s v="some college"/>
    <s v="free/reduced"/>
    <s v="none"/>
    <n v="49"/>
    <n v="65"/>
    <n v="61"/>
    <n v="58.333333333333336"/>
    <n v="175"/>
    <s v="Pass"/>
    <s v="Average"/>
    <n v="58.3"/>
  </r>
  <r>
    <x v="974"/>
    <s v="female"/>
    <s v="group A"/>
    <s v="some college"/>
    <s v="standard"/>
    <s v="none"/>
    <n v="54"/>
    <n v="63"/>
    <n v="67"/>
    <n v="61.333333333333336"/>
    <n v="184"/>
    <s v="Pass"/>
    <s v="Average"/>
    <n v="61.3"/>
  </r>
  <r>
    <x v="975"/>
    <s v="female"/>
    <s v="group C"/>
    <s v="some college"/>
    <s v="standard"/>
    <s v="completed"/>
    <n v="64"/>
    <n v="82"/>
    <n v="77"/>
    <n v="74.333333333333329"/>
    <n v="223"/>
    <s v="Pass"/>
    <s v="Good"/>
    <n v="74.3"/>
  </r>
  <r>
    <x v="976"/>
    <s v="male"/>
    <s v="group B"/>
    <s v="some college"/>
    <s v="free/reduced"/>
    <s v="completed"/>
    <n v="60"/>
    <n v="62"/>
    <n v="60"/>
    <n v="60.666666666666664"/>
    <n v="182"/>
    <s v="Pass"/>
    <s v="Average"/>
    <n v="60.7"/>
  </r>
  <r>
    <x v="977"/>
    <s v="male"/>
    <s v="group C"/>
    <s v="associate's degree"/>
    <s v="standard"/>
    <s v="none"/>
    <n v="62"/>
    <n v="65"/>
    <n v="58"/>
    <n v="61.666666666666664"/>
    <n v="185"/>
    <s v="Pass"/>
    <s v="Average"/>
    <n v="61.7"/>
  </r>
  <r>
    <x v="978"/>
    <s v="male"/>
    <s v="group D"/>
    <s v="high school"/>
    <s v="standard"/>
    <s v="completed"/>
    <n v="55"/>
    <n v="41"/>
    <n v="48"/>
    <n v="48"/>
    <n v="144"/>
    <s v="Fail"/>
    <s v="Poor"/>
    <n v="48"/>
  </r>
  <r>
    <x v="979"/>
    <s v="female"/>
    <s v="group C"/>
    <s v="associate's degree"/>
    <s v="standard"/>
    <s v="none"/>
    <n v="91"/>
    <n v="95"/>
    <n v="94"/>
    <n v="93.333333333333329"/>
    <n v="280"/>
    <s v="Pass"/>
    <s v="Excellent"/>
    <n v="93.3"/>
  </r>
  <r>
    <x v="980"/>
    <s v="female"/>
    <s v="group B"/>
    <s v="high school"/>
    <s v="free/reduced"/>
    <s v="none"/>
    <n v="8"/>
    <n v="24"/>
    <n v="23"/>
    <n v="18.333333333333332"/>
    <n v="55"/>
    <s v="Fail"/>
    <s v="Poor"/>
    <n v="18.3"/>
  </r>
  <r>
    <x v="981"/>
    <s v="male"/>
    <s v="group D"/>
    <s v="some high school"/>
    <s v="standard"/>
    <s v="none"/>
    <n v="81"/>
    <n v="78"/>
    <n v="78"/>
    <n v="79"/>
    <n v="237"/>
    <s v="Pass"/>
    <s v="Good"/>
    <n v="79"/>
  </r>
  <r>
    <x v="982"/>
    <s v="male"/>
    <s v="group B"/>
    <s v="some high school"/>
    <s v="standard"/>
    <s v="completed"/>
    <n v="79"/>
    <n v="85"/>
    <n v="86"/>
    <n v="83.333333333333329"/>
    <n v="250"/>
    <s v="Pass"/>
    <s v="Good"/>
    <n v="83.3"/>
  </r>
  <r>
    <x v="983"/>
    <s v="female"/>
    <s v="group A"/>
    <s v="some college"/>
    <s v="standard"/>
    <s v="completed"/>
    <n v="78"/>
    <n v="87"/>
    <n v="91"/>
    <n v="85.333333333333329"/>
    <n v="256"/>
    <s v="Pass"/>
    <s v="Excellent"/>
    <n v="85.3"/>
  </r>
  <r>
    <x v="984"/>
    <s v="female"/>
    <s v="group C"/>
    <s v="some high school"/>
    <s v="standard"/>
    <s v="none"/>
    <n v="74"/>
    <n v="75"/>
    <n v="82"/>
    <n v="77"/>
    <n v="231"/>
    <s v="Pass"/>
    <s v="Good"/>
    <n v="77"/>
  </r>
  <r>
    <x v="985"/>
    <s v="male"/>
    <s v="group A"/>
    <s v="high school"/>
    <s v="standard"/>
    <s v="none"/>
    <n v="57"/>
    <n v="51"/>
    <n v="54"/>
    <n v="54"/>
    <n v="162"/>
    <s v="Pass"/>
    <s v="Average"/>
    <n v="54"/>
  </r>
  <r>
    <x v="986"/>
    <s v="female"/>
    <s v="group C"/>
    <s v="associate's degree"/>
    <s v="standard"/>
    <s v="none"/>
    <n v="40"/>
    <n v="59"/>
    <n v="51"/>
    <n v="50"/>
    <n v="150"/>
    <s v="Pass"/>
    <s v="Average"/>
    <n v="50"/>
  </r>
  <r>
    <x v="987"/>
    <s v="male"/>
    <s v="group E"/>
    <s v="some high school"/>
    <s v="standard"/>
    <s v="completed"/>
    <n v="81"/>
    <n v="75"/>
    <n v="76"/>
    <n v="77.333333333333329"/>
    <n v="232"/>
    <s v="Pass"/>
    <s v="Good"/>
    <n v="77.3"/>
  </r>
  <r>
    <x v="988"/>
    <s v="female"/>
    <s v="group A"/>
    <s v="some high school"/>
    <s v="free/reduced"/>
    <s v="none"/>
    <n v="44"/>
    <n v="45"/>
    <n v="45"/>
    <n v="44.666666666666664"/>
    <n v="134"/>
    <s v="Fail"/>
    <s v="Poor"/>
    <n v="44.7"/>
  </r>
  <r>
    <x v="989"/>
    <s v="female"/>
    <s v="group D"/>
    <s v="some college"/>
    <s v="free/reduced"/>
    <s v="completed"/>
    <n v="67"/>
    <n v="86"/>
    <n v="83"/>
    <n v="78.666666666666671"/>
    <n v="236"/>
    <s v="Pass"/>
    <s v="Good"/>
    <n v="78.7"/>
  </r>
  <r>
    <x v="990"/>
    <s v="male"/>
    <s v="group E"/>
    <s v="high school"/>
    <s v="free/reduced"/>
    <s v="completed"/>
    <n v="86"/>
    <n v="81"/>
    <n v="75"/>
    <n v="80.666666666666671"/>
    <n v="242"/>
    <s v="Pass"/>
    <s v="Good"/>
    <n v="80.7"/>
  </r>
  <r>
    <x v="991"/>
    <s v="female"/>
    <s v="group B"/>
    <s v="some high school"/>
    <s v="standard"/>
    <s v="completed"/>
    <n v="65"/>
    <n v="82"/>
    <n v="78"/>
    <n v="75"/>
    <n v="225"/>
    <s v="Pass"/>
    <s v="Good"/>
    <n v="75"/>
  </r>
  <r>
    <x v="992"/>
    <s v="female"/>
    <s v="group D"/>
    <s v="associate's degree"/>
    <s v="free/reduced"/>
    <s v="none"/>
    <n v="55"/>
    <n v="76"/>
    <n v="76"/>
    <n v="69"/>
    <n v="207"/>
    <s v="Pass"/>
    <s v="Average"/>
    <n v="69"/>
  </r>
  <r>
    <x v="993"/>
    <s v="female"/>
    <s v="group D"/>
    <s v="bachelor's degree"/>
    <s v="free/reduced"/>
    <s v="none"/>
    <n v="62"/>
    <n v="72"/>
    <n v="74"/>
    <n v="69.333333333333329"/>
    <n v="208"/>
    <s v="Pass"/>
    <s v="Average"/>
    <n v="69.3"/>
  </r>
  <r>
    <x v="994"/>
    <s v="male"/>
    <s v="group A"/>
    <s v="high school"/>
    <s v="standard"/>
    <s v="none"/>
    <n v="63"/>
    <n v="63"/>
    <n v="62"/>
    <n v="62.666666666666664"/>
    <n v="188"/>
    <s v="Pass"/>
    <s v="Average"/>
    <n v="62.7"/>
  </r>
  <r>
    <x v="995"/>
    <s v="female"/>
    <s v="group E"/>
    <s v="master's degree"/>
    <s v="standard"/>
    <s v="completed"/>
    <n v="88"/>
    <n v="99"/>
    <n v="95"/>
    <n v="94"/>
    <n v="282"/>
    <s v="Pass"/>
    <s v="Excellent"/>
    <n v="94"/>
  </r>
  <r>
    <x v="996"/>
    <s v="male"/>
    <s v="group C"/>
    <s v="high school"/>
    <s v="free/reduced"/>
    <s v="none"/>
    <n v="62"/>
    <n v="55"/>
    <n v="55"/>
    <n v="57.333333333333336"/>
    <n v="172"/>
    <s v="Pass"/>
    <s v="Average"/>
    <n v="57.3"/>
  </r>
  <r>
    <x v="997"/>
    <s v="female"/>
    <s v="group C"/>
    <s v="high school"/>
    <s v="free/reduced"/>
    <s v="completed"/>
    <n v="59"/>
    <n v="71"/>
    <n v="65"/>
    <n v="65"/>
    <n v="195"/>
    <s v="Pass"/>
    <s v="Average"/>
    <n v="65"/>
  </r>
  <r>
    <x v="998"/>
    <s v="female"/>
    <s v="group D"/>
    <s v="some college"/>
    <s v="standard"/>
    <s v="completed"/>
    <n v="68"/>
    <n v="78"/>
    <n v="77"/>
    <n v="74.333333333333329"/>
    <n v="223"/>
    <s v="Pass"/>
    <s v="Good"/>
    <n v="74.3"/>
  </r>
  <r>
    <x v="999"/>
    <s v="female"/>
    <s v="group D"/>
    <s v="some college"/>
    <s v="free/reduced"/>
    <s v="none"/>
    <n v="77"/>
    <n v="86"/>
    <n v="86"/>
    <n v="83"/>
    <n v="249"/>
    <s v="Pass"/>
    <s v="Good"/>
    <n v="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4B53B3-BE76-4B66-8F00-87FDB3F57A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6" firstHeaderRow="1" firstDataRow="1" firstDataCol="1"/>
  <pivotFields count="13">
    <pivotField axis="axisRow" showAll="0">
      <items count="3">
        <item sd="0" x="0"/>
        <item sd="0" x="1"/>
        <item t="default" sd="0"/>
      </items>
    </pivotField>
    <pivotField showAll="0">
      <items count="6">
        <item h="1" x="2"/>
        <item h="1" x="0"/>
        <item h="1" x="1"/>
        <item x="3"/>
        <item h="1" x="4"/>
        <item t="default"/>
      </items>
    </pivotField>
    <pivotField showAll="0">
      <items count="7">
        <item x="3"/>
        <item x="0"/>
        <item x="4"/>
        <item x="2"/>
        <item x="1"/>
        <item x="5"/>
        <item t="default"/>
      </items>
    </pivotField>
    <pivotField showAll="0">
      <items count="3">
        <item x="1"/>
        <item x="0"/>
        <item t="default"/>
      </items>
    </pivotField>
    <pivotField showAll="0">
      <items count="3">
        <item h="1" x="1"/>
        <item x="0"/>
        <item t="default"/>
      </items>
    </pivotField>
    <pivotField showAll="0"/>
    <pivotField showAll="0"/>
    <pivotField showAll="0"/>
    <pivotField dataField="1" numFmtId="2" showAll="0"/>
    <pivotField showAll="0"/>
    <pivotField showAll="0"/>
    <pivotField showAll="0"/>
    <pivotField numFmtId="2" showAll="0"/>
  </pivotFields>
  <rowFields count="1">
    <field x="0"/>
  </rowFields>
  <rowItems count="3">
    <i>
      <x/>
    </i>
    <i>
      <x v="1"/>
    </i>
    <i t="grand">
      <x/>
    </i>
  </rowItems>
  <colItems count="1">
    <i/>
  </colItems>
  <dataFields count="1">
    <dataField name="Sum of Avg Score" fld="8" baseField="0" baseItem="0" numFmtId="2"/>
  </dataFields>
  <chartFormats count="1">
    <chartFormat chart="1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622288-0885-4920-9480-ED84EB33903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6" firstHeaderRow="1" firstDataRow="2" firstDataCol="1"/>
  <pivotFields count="13">
    <pivotField axis="axisCol" showAll="0">
      <items count="3">
        <item x="0"/>
        <item x="1"/>
        <item t="default"/>
      </items>
    </pivotField>
    <pivotField showAll="0"/>
    <pivotField showAll="0"/>
    <pivotField showAll="0"/>
    <pivotField axis="axisRow" showAll="0">
      <items count="3">
        <item h="1" x="1"/>
        <item x="0"/>
        <item t="default"/>
      </items>
    </pivotField>
    <pivotField showAll="0"/>
    <pivotField showAll="0"/>
    <pivotField showAll="0"/>
    <pivotField dataField="1" numFmtId="2" showAll="0"/>
    <pivotField showAll="0"/>
    <pivotField showAll="0"/>
    <pivotField showAll="0"/>
    <pivotField numFmtId="2" showAll="0"/>
  </pivotFields>
  <rowFields count="1">
    <field x="4"/>
  </rowFields>
  <rowItems count="2">
    <i>
      <x v="1"/>
    </i>
    <i t="grand">
      <x/>
    </i>
  </rowItems>
  <colFields count="1">
    <field x="0"/>
  </colFields>
  <colItems count="3">
    <i>
      <x/>
    </i>
    <i>
      <x v="1"/>
    </i>
    <i t="grand">
      <x/>
    </i>
  </colItems>
  <dataFields count="1">
    <dataField name="Sum of Avg Score" fld="8" baseField="0" baseItem="0" numFmtId="2"/>
  </dataFields>
  <chartFormats count="2">
    <chartFormat chart="4" format="2" series="1">
      <pivotArea type="data" outline="0" fieldPosition="0">
        <references count="2">
          <reference field="4294967294" count="1" selected="0">
            <x v="0"/>
          </reference>
          <reference field="0" count="1" selected="0">
            <x v="0"/>
          </reference>
        </references>
      </pivotArea>
    </chartFormat>
    <chartFormat chart="4" format="3"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5E81D5-E817-4E3D-A6BF-C3CF6211DDC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13">
    <pivotField showAll="0"/>
    <pivotField showAll="0"/>
    <pivotField axis="axisRow" showAll="0" sortType="descending">
      <items count="7">
        <item x="3"/>
        <item x="0"/>
        <item x="4"/>
        <item x="2"/>
        <item x="1"/>
        <item x="5"/>
        <item t="default"/>
      </items>
      <autoSortScope>
        <pivotArea dataOnly="0" outline="0" fieldPosition="0">
          <references count="1">
            <reference field="4294967294" count="1" selected="0">
              <x v="0"/>
            </reference>
          </references>
        </pivotArea>
      </autoSortScope>
    </pivotField>
    <pivotField showAll="0"/>
    <pivotField showAll="0">
      <items count="3">
        <item h="1" x="1"/>
        <item x="0"/>
        <item t="default"/>
      </items>
    </pivotField>
    <pivotField showAll="0"/>
    <pivotField showAll="0"/>
    <pivotField showAll="0"/>
    <pivotField dataField="1" numFmtId="2" showAll="0"/>
    <pivotField showAll="0"/>
    <pivotField showAll="0"/>
    <pivotField showAll="0"/>
    <pivotField numFmtId="2" showAll="0"/>
  </pivotFields>
  <rowFields count="1">
    <field x="2"/>
  </rowFields>
  <rowItems count="7">
    <i>
      <x v="4"/>
    </i>
    <i>
      <x/>
    </i>
    <i>
      <x v="2"/>
    </i>
    <i>
      <x v="5"/>
    </i>
    <i>
      <x v="1"/>
    </i>
    <i>
      <x v="3"/>
    </i>
    <i t="grand">
      <x/>
    </i>
  </rowItems>
  <colItems count="1">
    <i/>
  </colItems>
  <dataFields count="1">
    <dataField name="Sum of Avg Score" fld="8" baseField="0" baseItem="0" numFmtId="2"/>
  </dataField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B3A007-8AAF-404A-AD6D-3672600B859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3">
    <pivotField showAll="0"/>
    <pivotField dataField="1" showAll="0"/>
    <pivotField showAll="0"/>
    <pivotField showAll="0"/>
    <pivotField showAll="0">
      <items count="3">
        <item h="1" x="1"/>
        <item x="0"/>
        <item t="default"/>
      </items>
    </pivotField>
    <pivotField showAll="0"/>
    <pivotField showAll="0"/>
    <pivotField showAll="0"/>
    <pivotField numFmtId="2" showAll="0"/>
    <pivotField showAll="0"/>
    <pivotField showAll="0"/>
    <pivotField axis="axisRow" showAll="0">
      <items count="5">
        <item x="3"/>
        <item x="1"/>
        <item x="0"/>
        <item x="2"/>
        <item t="default"/>
      </items>
    </pivotField>
    <pivotField numFmtId="2" showAll="0"/>
  </pivotFields>
  <rowFields count="1">
    <field x="11"/>
  </rowFields>
  <rowItems count="5">
    <i>
      <x/>
    </i>
    <i>
      <x v="1"/>
    </i>
    <i>
      <x v="2"/>
    </i>
    <i>
      <x v="3"/>
    </i>
    <i t="grand">
      <x/>
    </i>
  </rowItems>
  <colItems count="1">
    <i/>
  </colItems>
  <dataFields count="1">
    <dataField name="Count of Race/Ethnicity" fld="1" subtotal="count" baseField="0" baseItem="0"/>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1" count="1" selected="0">
            <x v="0"/>
          </reference>
        </references>
      </pivotArea>
    </chartFormat>
    <chartFormat chart="1" format="3">
      <pivotArea type="data" outline="0" fieldPosition="0">
        <references count="2">
          <reference field="4294967294" count="1" selected="0">
            <x v="0"/>
          </reference>
          <reference field="11" count="1" selected="0">
            <x v="1"/>
          </reference>
        </references>
      </pivotArea>
    </chartFormat>
    <chartFormat chart="1" format="4">
      <pivotArea type="data" outline="0" fieldPosition="0">
        <references count="2">
          <reference field="4294967294" count="1" selected="0">
            <x v="0"/>
          </reference>
          <reference field="11" count="1" selected="0">
            <x v="2"/>
          </reference>
        </references>
      </pivotArea>
    </chartFormat>
    <chartFormat chart="1" format="5">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AD471F-47D8-4634-BBD1-4830283978B8}" name="PivotTable1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D3:E13" firstHeaderRow="1" firstDataRow="1" firstDataCol="1"/>
  <pivotFields count="14">
    <pivotField axis="axisRow" showAll="0" measureFilter="1" sortType="descending">
      <items count="1001">
        <item x="8"/>
        <item x="98"/>
        <item x="998"/>
        <item x="999"/>
        <item x="99"/>
        <item x="100"/>
        <item x="101"/>
        <item x="102"/>
        <item x="103"/>
        <item x="104"/>
        <item x="105"/>
        <item x="106"/>
        <item x="107"/>
        <item x="9"/>
        <item x="108"/>
        <item x="109"/>
        <item x="110"/>
        <item x="111"/>
        <item x="112"/>
        <item x="113"/>
        <item x="114"/>
        <item x="115"/>
        <item x="116"/>
        <item x="117"/>
        <item x="10"/>
        <item x="118"/>
        <item x="119"/>
        <item x="120"/>
        <item x="121"/>
        <item x="122"/>
        <item x="123"/>
        <item x="124"/>
        <item x="125"/>
        <item x="126"/>
        <item x="127"/>
        <item x="11"/>
        <item x="128"/>
        <item x="129"/>
        <item x="130"/>
        <item x="131"/>
        <item x="132"/>
        <item x="133"/>
        <item x="134"/>
        <item x="135"/>
        <item x="136"/>
        <item x="137"/>
        <item x="12"/>
        <item x="138"/>
        <item x="139"/>
        <item x="140"/>
        <item x="141"/>
        <item x="142"/>
        <item x="143"/>
        <item x="144"/>
        <item x="145"/>
        <item x="146"/>
        <item x="147"/>
        <item x="13"/>
        <item x="148"/>
        <item x="149"/>
        <item x="150"/>
        <item x="151"/>
        <item x="152"/>
        <item x="153"/>
        <item x="154"/>
        <item x="155"/>
        <item x="156"/>
        <item x="157"/>
        <item x="14"/>
        <item x="158"/>
        <item x="159"/>
        <item x="160"/>
        <item x="161"/>
        <item x="162"/>
        <item x="163"/>
        <item x="164"/>
        <item x="165"/>
        <item x="166"/>
        <item x="167"/>
        <item x="15"/>
        <item x="168"/>
        <item x="169"/>
        <item x="170"/>
        <item x="171"/>
        <item x="172"/>
        <item x="173"/>
        <item x="174"/>
        <item x="175"/>
        <item x="176"/>
        <item x="177"/>
        <item x="16"/>
        <item x="178"/>
        <item x="179"/>
        <item x="180"/>
        <item x="181"/>
        <item x="182"/>
        <item x="183"/>
        <item x="184"/>
        <item x="185"/>
        <item x="186"/>
        <item x="187"/>
        <item x="17"/>
        <item x="188"/>
        <item x="189"/>
        <item x="190"/>
        <item x="191"/>
        <item x="192"/>
        <item x="193"/>
        <item x="194"/>
        <item x="195"/>
        <item x="196"/>
        <item x="197"/>
        <item x="0"/>
        <item x="18"/>
        <item x="198"/>
        <item x="199"/>
        <item x="200"/>
        <item x="201"/>
        <item x="202"/>
        <item x="203"/>
        <item x="204"/>
        <item x="205"/>
        <item x="206"/>
        <item x="207"/>
        <item x="19"/>
        <item x="208"/>
        <item x="209"/>
        <item x="210"/>
        <item x="211"/>
        <item x="212"/>
        <item x="213"/>
        <item x="214"/>
        <item x="215"/>
        <item x="216"/>
        <item x="217"/>
        <item x="20"/>
        <item x="218"/>
        <item x="219"/>
        <item x="220"/>
        <item x="221"/>
        <item x="222"/>
        <item x="223"/>
        <item x="224"/>
        <item x="225"/>
        <item x="226"/>
        <item x="227"/>
        <item x="21"/>
        <item x="228"/>
        <item x="229"/>
        <item x="230"/>
        <item x="231"/>
        <item x="232"/>
        <item x="233"/>
        <item x="234"/>
        <item x="235"/>
        <item x="236"/>
        <item x="237"/>
        <item x="22"/>
        <item x="238"/>
        <item x="239"/>
        <item x="240"/>
        <item x="241"/>
        <item x="242"/>
        <item x="243"/>
        <item x="244"/>
        <item x="245"/>
        <item x="246"/>
        <item x="247"/>
        <item x="23"/>
        <item x="248"/>
        <item x="249"/>
        <item x="250"/>
        <item x="251"/>
        <item x="252"/>
        <item x="253"/>
        <item x="254"/>
        <item x="255"/>
        <item x="256"/>
        <item x="257"/>
        <item x="24"/>
        <item x="258"/>
        <item x="259"/>
        <item x="260"/>
        <item x="261"/>
        <item x="262"/>
        <item x="263"/>
        <item x="264"/>
        <item x="265"/>
        <item x="266"/>
        <item x="267"/>
        <item x="25"/>
        <item x="268"/>
        <item x="269"/>
        <item x="270"/>
        <item x="271"/>
        <item x="272"/>
        <item x="273"/>
        <item x="274"/>
        <item x="275"/>
        <item x="276"/>
        <item x="277"/>
        <item x="26"/>
        <item x="278"/>
        <item x="279"/>
        <item x="280"/>
        <item x="281"/>
        <item x="282"/>
        <item x="283"/>
        <item x="284"/>
        <item x="285"/>
        <item x="286"/>
        <item x="287"/>
        <item x="27"/>
        <item x="288"/>
        <item x="289"/>
        <item x="290"/>
        <item x="291"/>
        <item x="292"/>
        <item x="293"/>
        <item x="294"/>
        <item x="295"/>
        <item x="296"/>
        <item x="297"/>
        <item x="1"/>
        <item x="28"/>
        <item x="298"/>
        <item x="299"/>
        <item x="300"/>
        <item x="301"/>
        <item x="302"/>
        <item x="303"/>
        <item x="304"/>
        <item x="305"/>
        <item x="306"/>
        <item x="307"/>
        <item x="29"/>
        <item x="308"/>
        <item x="309"/>
        <item x="310"/>
        <item x="311"/>
        <item x="312"/>
        <item x="313"/>
        <item x="314"/>
        <item x="315"/>
        <item x="316"/>
        <item x="317"/>
        <item x="30"/>
        <item x="318"/>
        <item x="319"/>
        <item x="320"/>
        <item x="321"/>
        <item x="322"/>
        <item x="323"/>
        <item x="324"/>
        <item x="325"/>
        <item x="326"/>
        <item x="327"/>
        <item x="31"/>
        <item x="328"/>
        <item x="329"/>
        <item x="330"/>
        <item x="331"/>
        <item x="332"/>
        <item x="333"/>
        <item x="334"/>
        <item x="335"/>
        <item x="336"/>
        <item x="337"/>
        <item x="32"/>
        <item x="338"/>
        <item x="339"/>
        <item x="340"/>
        <item x="341"/>
        <item x="342"/>
        <item x="343"/>
        <item x="344"/>
        <item x="345"/>
        <item x="346"/>
        <item x="347"/>
        <item x="33"/>
        <item x="348"/>
        <item x="349"/>
        <item x="350"/>
        <item x="351"/>
        <item x="352"/>
        <item x="353"/>
        <item x="354"/>
        <item x="355"/>
        <item x="356"/>
        <item x="357"/>
        <item x="34"/>
        <item x="358"/>
        <item x="359"/>
        <item x="360"/>
        <item x="361"/>
        <item x="362"/>
        <item x="363"/>
        <item x="364"/>
        <item x="365"/>
        <item x="366"/>
        <item x="367"/>
        <item x="35"/>
        <item x="368"/>
        <item x="369"/>
        <item x="370"/>
        <item x="371"/>
        <item x="372"/>
        <item x="373"/>
        <item x="374"/>
        <item x="375"/>
        <item x="376"/>
        <item x="377"/>
        <item x="36"/>
        <item x="378"/>
        <item x="379"/>
        <item x="380"/>
        <item x="381"/>
        <item x="382"/>
        <item x="383"/>
        <item x="384"/>
        <item x="385"/>
        <item x="386"/>
        <item x="387"/>
        <item x="37"/>
        <item x="388"/>
        <item x="389"/>
        <item x="390"/>
        <item x="391"/>
        <item x="392"/>
        <item x="393"/>
        <item x="394"/>
        <item x="395"/>
        <item x="396"/>
        <item x="397"/>
        <item x="2"/>
        <item x="38"/>
        <item x="398"/>
        <item x="399"/>
        <item x="400"/>
        <item x="401"/>
        <item x="402"/>
        <item x="403"/>
        <item x="404"/>
        <item x="405"/>
        <item x="406"/>
        <item x="407"/>
        <item x="39"/>
        <item x="408"/>
        <item x="409"/>
        <item x="410"/>
        <item x="411"/>
        <item x="412"/>
        <item x="413"/>
        <item x="414"/>
        <item x="415"/>
        <item x="416"/>
        <item x="417"/>
        <item x="40"/>
        <item x="418"/>
        <item x="419"/>
        <item x="420"/>
        <item x="421"/>
        <item x="422"/>
        <item x="423"/>
        <item x="424"/>
        <item x="425"/>
        <item x="426"/>
        <item x="427"/>
        <item x="41"/>
        <item x="428"/>
        <item x="429"/>
        <item x="430"/>
        <item x="431"/>
        <item x="432"/>
        <item x="433"/>
        <item x="434"/>
        <item x="435"/>
        <item x="436"/>
        <item x="437"/>
        <item x="42"/>
        <item x="438"/>
        <item x="439"/>
        <item x="440"/>
        <item x="441"/>
        <item x="442"/>
        <item x="443"/>
        <item x="444"/>
        <item x="445"/>
        <item x="446"/>
        <item x="447"/>
        <item x="43"/>
        <item x="448"/>
        <item x="449"/>
        <item x="450"/>
        <item x="451"/>
        <item x="452"/>
        <item x="453"/>
        <item x="454"/>
        <item x="455"/>
        <item x="456"/>
        <item x="457"/>
        <item x="44"/>
        <item x="458"/>
        <item x="459"/>
        <item x="460"/>
        <item x="461"/>
        <item x="462"/>
        <item x="463"/>
        <item x="464"/>
        <item x="465"/>
        <item x="466"/>
        <item x="467"/>
        <item x="45"/>
        <item x="468"/>
        <item x="469"/>
        <item x="470"/>
        <item x="471"/>
        <item x="472"/>
        <item x="473"/>
        <item x="474"/>
        <item x="475"/>
        <item x="476"/>
        <item x="477"/>
        <item x="46"/>
        <item x="478"/>
        <item x="479"/>
        <item x="480"/>
        <item x="481"/>
        <item x="482"/>
        <item x="483"/>
        <item x="484"/>
        <item x="485"/>
        <item x="486"/>
        <item x="487"/>
        <item x="47"/>
        <item x="488"/>
        <item x="489"/>
        <item x="490"/>
        <item x="491"/>
        <item x="492"/>
        <item x="493"/>
        <item x="494"/>
        <item x="495"/>
        <item x="496"/>
        <item x="497"/>
        <item x="3"/>
        <item x="48"/>
        <item x="498"/>
        <item x="499"/>
        <item x="500"/>
        <item x="501"/>
        <item x="502"/>
        <item x="503"/>
        <item x="504"/>
        <item x="505"/>
        <item x="506"/>
        <item x="507"/>
        <item x="49"/>
        <item x="508"/>
        <item x="509"/>
        <item x="510"/>
        <item x="511"/>
        <item x="512"/>
        <item x="513"/>
        <item x="514"/>
        <item x="515"/>
        <item x="516"/>
        <item x="517"/>
        <item x="50"/>
        <item x="518"/>
        <item x="519"/>
        <item x="520"/>
        <item x="521"/>
        <item x="522"/>
        <item x="523"/>
        <item x="524"/>
        <item x="525"/>
        <item x="526"/>
        <item x="527"/>
        <item x="51"/>
        <item x="528"/>
        <item x="529"/>
        <item x="530"/>
        <item x="531"/>
        <item x="532"/>
        <item x="533"/>
        <item x="534"/>
        <item x="535"/>
        <item x="536"/>
        <item x="537"/>
        <item x="52"/>
        <item x="538"/>
        <item x="539"/>
        <item x="540"/>
        <item x="541"/>
        <item x="542"/>
        <item x="543"/>
        <item x="544"/>
        <item x="545"/>
        <item x="546"/>
        <item x="547"/>
        <item x="53"/>
        <item x="548"/>
        <item x="549"/>
        <item x="550"/>
        <item x="551"/>
        <item x="552"/>
        <item x="553"/>
        <item x="554"/>
        <item x="555"/>
        <item x="556"/>
        <item x="557"/>
        <item x="54"/>
        <item x="558"/>
        <item x="559"/>
        <item x="560"/>
        <item x="561"/>
        <item x="562"/>
        <item x="563"/>
        <item x="564"/>
        <item x="565"/>
        <item x="566"/>
        <item x="567"/>
        <item x="55"/>
        <item x="568"/>
        <item x="569"/>
        <item x="570"/>
        <item x="571"/>
        <item x="572"/>
        <item x="573"/>
        <item x="574"/>
        <item x="575"/>
        <item x="576"/>
        <item x="577"/>
        <item x="56"/>
        <item x="578"/>
        <item x="579"/>
        <item x="580"/>
        <item x="581"/>
        <item x="582"/>
        <item x="583"/>
        <item x="584"/>
        <item x="585"/>
        <item x="586"/>
        <item x="587"/>
        <item x="57"/>
        <item x="588"/>
        <item x="589"/>
        <item x="590"/>
        <item x="591"/>
        <item x="592"/>
        <item x="593"/>
        <item x="594"/>
        <item x="595"/>
        <item x="596"/>
        <item x="597"/>
        <item x="4"/>
        <item x="58"/>
        <item x="598"/>
        <item x="599"/>
        <item x="600"/>
        <item x="601"/>
        <item x="602"/>
        <item x="603"/>
        <item x="604"/>
        <item x="605"/>
        <item x="606"/>
        <item x="607"/>
        <item x="59"/>
        <item x="608"/>
        <item x="609"/>
        <item x="610"/>
        <item x="611"/>
        <item x="612"/>
        <item x="613"/>
        <item x="614"/>
        <item x="615"/>
        <item x="616"/>
        <item x="617"/>
        <item x="60"/>
        <item x="618"/>
        <item x="619"/>
        <item x="620"/>
        <item x="621"/>
        <item x="622"/>
        <item x="623"/>
        <item x="624"/>
        <item x="625"/>
        <item x="626"/>
        <item x="627"/>
        <item x="61"/>
        <item x="628"/>
        <item x="629"/>
        <item x="630"/>
        <item x="631"/>
        <item x="632"/>
        <item x="633"/>
        <item x="634"/>
        <item x="635"/>
        <item x="636"/>
        <item x="637"/>
        <item x="62"/>
        <item x="638"/>
        <item x="639"/>
        <item x="640"/>
        <item x="641"/>
        <item x="642"/>
        <item x="643"/>
        <item x="644"/>
        <item x="645"/>
        <item x="646"/>
        <item x="647"/>
        <item x="63"/>
        <item x="648"/>
        <item x="649"/>
        <item x="650"/>
        <item x="651"/>
        <item x="652"/>
        <item x="653"/>
        <item x="654"/>
        <item x="655"/>
        <item x="656"/>
        <item x="657"/>
        <item x="64"/>
        <item x="658"/>
        <item x="659"/>
        <item x="660"/>
        <item x="661"/>
        <item x="662"/>
        <item x="663"/>
        <item x="664"/>
        <item x="665"/>
        <item x="666"/>
        <item x="667"/>
        <item x="65"/>
        <item x="668"/>
        <item x="669"/>
        <item x="670"/>
        <item x="671"/>
        <item x="672"/>
        <item x="673"/>
        <item x="674"/>
        <item x="675"/>
        <item x="676"/>
        <item x="677"/>
        <item x="66"/>
        <item x="678"/>
        <item x="679"/>
        <item x="680"/>
        <item x="681"/>
        <item x="682"/>
        <item x="683"/>
        <item x="684"/>
        <item x="685"/>
        <item x="686"/>
        <item x="687"/>
        <item x="67"/>
        <item x="688"/>
        <item x="689"/>
        <item x="690"/>
        <item x="691"/>
        <item x="692"/>
        <item x="693"/>
        <item x="694"/>
        <item x="695"/>
        <item x="696"/>
        <item x="697"/>
        <item x="5"/>
        <item x="68"/>
        <item x="698"/>
        <item x="699"/>
        <item x="700"/>
        <item x="701"/>
        <item x="702"/>
        <item x="703"/>
        <item x="704"/>
        <item x="705"/>
        <item x="706"/>
        <item x="707"/>
        <item x="69"/>
        <item x="708"/>
        <item x="709"/>
        <item x="710"/>
        <item x="711"/>
        <item x="712"/>
        <item x="713"/>
        <item x="714"/>
        <item x="715"/>
        <item x="716"/>
        <item x="717"/>
        <item x="70"/>
        <item x="718"/>
        <item x="719"/>
        <item x="720"/>
        <item x="721"/>
        <item x="722"/>
        <item x="723"/>
        <item x="724"/>
        <item x="725"/>
        <item x="726"/>
        <item x="727"/>
        <item x="71"/>
        <item x="728"/>
        <item x="729"/>
        <item x="730"/>
        <item x="731"/>
        <item x="732"/>
        <item x="733"/>
        <item x="734"/>
        <item x="735"/>
        <item x="736"/>
        <item x="737"/>
        <item x="72"/>
        <item x="738"/>
        <item x="739"/>
        <item x="740"/>
        <item x="741"/>
        <item x="742"/>
        <item x="743"/>
        <item x="744"/>
        <item x="745"/>
        <item x="746"/>
        <item x="747"/>
        <item x="73"/>
        <item x="748"/>
        <item x="749"/>
        <item x="750"/>
        <item x="751"/>
        <item x="752"/>
        <item x="753"/>
        <item x="754"/>
        <item x="755"/>
        <item x="756"/>
        <item x="757"/>
        <item x="74"/>
        <item x="758"/>
        <item x="759"/>
        <item x="760"/>
        <item x="761"/>
        <item x="762"/>
        <item x="763"/>
        <item x="764"/>
        <item x="765"/>
        <item x="766"/>
        <item x="767"/>
        <item x="75"/>
        <item x="768"/>
        <item x="769"/>
        <item x="770"/>
        <item x="771"/>
        <item x="772"/>
        <item x="773"/>
        <item x="774"/>
        <item x="775"/>
        <item x="776"/>
        <item x="777"/>
        <item x="76"/>
        <item x="778"/>
        <item x="779"/>
        <item x="780"/>
        <item x="781"/>
        <item x="782"/>
        <item x="783"/>
        <item x="784"/>
        <item x="785"/>
        <item x="786"/>
        <item x="787"/>
        <item x="77"/>
        <item x="788"/>
        <item x="789"/>
        <item x="790"/>
        <item x="791"/>
        <item x="792"/>
        <item x="793"/>
        <item x="794"/>
        <item x="795"/>
        <item x="796"/>
        <item x="797"/>
        <item x="6"/>
        <item x="78"/>
        <item x="798"/>
        <item x="799"/>
        <item x="800"/>
        <item x="801"/>
        <item x="802"/>
        <item x="803"/>
        <item x="804"/>
        <item x="805"/>
        <item x="806"/>
        <item x="807"/>
        <item x="79"/>
        <item x="808"/>
        <item x="809"/>
        <item x="810"/>
        <item x="811"/>
        <item x="812"/>
        <item x="813"/>
        <item x="814"/>
        <item x="815"/>
        <item x="816"/>
        <item x="817"/>
        <item x="80"/>
        <item x="818"/>
        <item x="819"/>
        <item x="820"/>
        <item x="821"/>
        <item x="822"/>
        <item x="823"/>
        <item x="824"/>
        <item x="825"/>
        <item x="826"/>
        <item x="827"/>
        <item x="81"/>
        <item x="828"/>
        <item x="829"/>
        <item x="830"/>
        <item x="831"/>
        <item x="832"/>
        <item x="833"/>
        <item x="834"/>
        <item x="835"/>
        <item x="836"/>
        <item x="837"/>
        <item x="82"/>
        <item x="838"/>
        <item x="839"/>
        <item x="840"/>
        <item x="841"/>
        <item x="842"/>
        <item x="843"/>
        <item x="844"/>
        <item x="845"/>
        <item x="846"/>
        <item x="847"/>
        <item x="83"/>
        <item x="848"/>
        <item x="849"/>
        <item x="850"/>
        <item x="851"/>
        <item x="852"/>
        <item x="853"/>
        <item x="854"/>
        <item x="855"/>
        <item x="856"/>
        <item x="857"/>
        <item x="84"/>
        <item x="858"/>
        <item x="859"/>
        <item x="860"/>
        <item x="861"/>
        <item x="862"/>
        <item x="863"/>
        <item x="864"/>
        <item x="865"/>
        <item x="866"/>
        <item x="867"/>
        <item x="85"/>
        <item x="868"/>
        <item x="869"/>
        <item x="870"/>
        <item x="871"/>
        <item x="872"/>
        <item x="873"/>
        <item x="874"/>
        <item x="875"/>
        <item x="876"/>
        <item x="877"/>
        <item x="86"/>
        <item x="878"/>
        <item x="879"/>
        <item x="880"/>
        <item x="881"/>
        <item x="882"/>
        <item x="883"/>
        <item x="884"/>
        <item x="885"/>
        <item x="886"/>
        <item x="887"/>
        <item x="87"/>
        <item x="888"/>
        <item x="889"/>
        <item x="890"/>
        <item x="891"/>
        <item x="892"/>
        <item x="893"/>
        <item x="894"/>
        <item x="895"/>
        <item x="896"/>
        <item x="897"/>
        <item x="7"/>
        <item x="88"/>
        <item x="898"/>
        <item x="899"/>
        <item x="900"/>
        <item x="901"/>
        <item x="902"/>
        <item x="903"/>
        <item x="904"/>
        <item x="905"/>
        <item x="906"/>
        <item x="907"/>
        <item x="89"/>
        <item x="908"/>
        <item x="909"/>
        <item x="910"/>
        <item x="911"/>
        <item x="912"/>
        <item x="913"/>
        <item x="914"/>
        <item x="915"/>
        <item x="916"/>
        <item x="917"/>
        <item x="90"/>
        <item x="918"/>
        <item x="919"/>
        <item x="920"/>
        <item x="921"/>
        <item x="922"/>
        <item x="923"/>
        <item x="924"/>
        <item x="925"/>
        <item x="926"/>
        <item x="927"/>
        <item x="91"/>
        <item x="928"/>
        <item x="929"/>
        <item x="930"/>
        <item x="931"/>
        <item x="932"/>
        <item x="933"/>
        <item x="934"/>
        <item x="935"/>
        <item x="936"/>
        <item x="937"/>
        <item x="92"/>
        <item x="938"/>
        <item x="939"/>
        <item x="940"/>
        <item x="941"/>
        <item x="942"/>
        <item x="943"/>
        <item x="944"/>
        <item x="945"/>
        <item x="946"/>
        <item x="947"/>
        <item x="93"/>
        <item x="948"/>
        <item x="949"/>
        <item x="950"/>
        <item x="951"/>
        <item x="952"/>
        <item x="953"/>
        <item x="954"/>
        <item x="955"/>
        <item x="956"/>
        <item x="957"/>
        <item x="94"/>
        <item x="958"/>
        <item x="959"/>
        <item x="960"/>
        <item x="961"/>
        <item x="962"/>
        <item x="963"/>
        <item x="964"/>
        <item x="965"/>
        <item x="966"/>
        <item x="967"/>
        <item x="95"/>
        <item x="968"/>
        <item x="969"/>
        <item x="970"/>
        <item x="971"/>
        <item x="972"/>
        <item x="973"/>
        <item x="974"/>
        <item x="975"/>
        <item x="976"/>
        <item x="977"/>
        <item x="96"/>
        <item x="978"/>
        <item x="979"/>
        <item x="980"/>
        <item x="981"/>
        <item x="982"/>
        <item x="983"/>
        <item x="984"/>
        <item x="985"/>
        <item x="986"/>
        <item x="987"/>
        <item x="97"/>
        <item x="988"/>
        <item x="989"/>
        <item x="990"/>
        <item x="991"/>
        <item x="992"/>
        <item x="993"/>
        <item x="994"/>
        <item x="995"/>
        <item x="996"/>
        <item x="99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numFmtId="2" showAll="0"/>
    <pivotField showAll="0"/>
    <pivotField showAll="0"/>
    <pivotField showAll="0"/>
    <pivotField numFmtId="2" showAll="0"/>
  </pivotFields>
  <rowFields count="1">
    <field x="0"/>
  </rowFields>
  <rowItems count="10">
    <i>
      <x v="128"/>
    </i>
    <i>
      <x v="766"/>
    </i>
    <i>
      <x v="269"/>
    </i>
    <i>
      <x v="561"/>
    </i>
    <i>
      <x v="756"/>
    </i>
    <i>
      <x v="101"/>
    </i>
    <i>
      <x v="256"/>
    </i>
    <i>
      <x v="554"/>
    </i>
    <i>
      <x v="981"/>
    </i>
    <i>
      <x v="568"/>
    </i>
  </rowItems>
  <colItems count="1">
    <i/>
  </colItems>
  <dataFields count="1">
    <dataField name="Sum of Avg Score" fld="9" baseField="0" baseItem="0" numFmtId="2"/>
  </dataField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D679B9-E0D9-406C-AC88-994859A73C4E}" name="PivotTable10"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3:B14" firstHeaderRow="1" firstDataRow="1" firstDataCol="1"/>
  <pivotFields count="14">
    <pivotField axis="axisRow" showAll="0" measureFilter="1" sortType="descending">
      <items count="1001">
        <item x="8"/>
        <item x="98"/>
        <item x="998"/>
        <item x="999"/>
        <item x="99"/>
        <item x="100"/>
        <item x="101"/>
        <item x="102"/>
        <item x="103"/>
        <item x="104"/>
        <item x="105"/>
        <item x="106"/>
        <item x="107"/>
        <item x="9"/>
        <item x="108"/>
        <item x="109"/>
        <item x="110"/>
        <item x="111"/>
        <item x="112"/>
        <item x="113"/>
        <item x="114"/>
        <item x="115"/>
        <item x="116"/>
        <item x="117"/>
        <item x="10"/>
        <item x="118"/>
        <item x="119"/>
        <item x="120"/>
        <item x="121"/>
        <item x="122"/>
        <item x="123"/>
        <item x="124"/>
        <item x="125"/>
        <item x="126"/>
        <item x="127"/>
        <item x="11"/>
        <item x="128"/>
        <item x="129"/>
        <item x="130"/>
        <item x="131"/>
        <item x="132"/>
        <item x="133"/>
        <item x="134"/>
        <item x="135"/>
        <item x="136"/>
        <item x="137"/>
        <item x="12"/>
        <item x="138"/>
        <item x="139"/>
        <item x="140"/>
        <item x="141"/>
        <item x="142"/>
        <item x="143"/>
        <item x="144"/>
        <item x="145"/>
        <item x="146"/>
        <item x="147"/>
        <item x="13"/>
        <item x="148"/>
        <item x="149"/>
        <item x="150"/>
        <item x="151"/>
        <item x="152"/>
        <item x="153"/>
        <item x="154"/>
        <item x="155"/>
        <item x="156"/>
        <item x="157"/>
        <item x="14"/>
        <item x="158"/>
        <item x="159"/>
        <item x="160"/>
        <item x="161"/>
        <item x="162"/>
        <item x="163"/>
        <item x="164"/>
        <item x="165"/>
        <item x="166"/>
        <item x="167"/>
        <item x="15"/>
        <item x="168"/>
        <item x="169"/>
        <item x="170"/>
        <item x="171"/>
        <item x="172"/>
        <item x="173"/>
        <item x="174"/>
        <item x="175"/>
        <item x="176"/>
        <item x="177"/>
        <item x="16"/>
        <item x="178"/>
        <item x="179"/>
        <item x="180"/>
        <item x="181"/>
        <item x="182"/>
        <item x="183"/>
        <item x="184"/>
        <item x="185"/>
        <item x="186"/>
        <item x="187"/>
        <item x="17"/>
        <item x="188"/>
        <item x="189"/>
        <item x="190"/>
        <item x="191"/>
        <item x="192"/>
        <item x="193"/>
        <item x="194"/>
        <item x="195"/>
        <item x="196"/>
        <item x="197"/>
        <item x="0"/>
        <item x="18"/>
        <item x="198"/>
        <item x="199"/>
        <item x="200"/>
        <item x="201"/>
        <item x="202"/>
        <item x="203"/>
        <item x="204"/>
        <item x="205"/>
        <item x="206"/>
        <item x="207"/>
        <item x="19"/>
        <item x="208"/>
        <item x="209"/>
        <item x="210"/>
        <item x="211"/>
        <item x="212"/>
        <item x="213"/>
        <item x="214"/>
        <item x="215"/>
        <item x="216"/>
        <item x="217"/>
        <item x="20"/>
        <item x="218"/>
        <item x="219"/>
        <item x="220"/>
        <item x="221"/>
        <item x="222"/>
        <item x="223"/>
        <item x="224"/>
        <item x="225"/>
        <item x="226"/>
        <item x="227"/>
        <item x="21"/>
        <item x="228"/>
        <item x="229"/>
        <item x="230"/>
        <item x="231"/>
        <item x="232"/>
        <item x="233"/>
        <item x="234"/>
        <item x="235"/>
        <item x="236"/>
        <item x="237"/>
        <item x="22"/>
        <item x="238"/>
        <item x="239"/>
        <item x="240"/>
        <item x="241"/>
        <item x="242"/>
        <item x="243"/>
        <item x="244"/>
        <item x="245"/>
        <item x="246"/>
        <item x="247"/>
        <item x="23"/>
        <item x="248"/>
        <item x="249"/>
        <item x="250"/>
        <item x="251"/>
        <item x="252"/>
        <item x="253"/>
        <item x="254"/>
        <item x="255"/>
        <item x="256"/>
        <item x="257"/>
        <item x="24"/>
        <item x="258"/>
        <item x="259"/>
        <item x="260"/>
        <item x="261"/>
        <item x="262"/>
        <item x="263"/>
        <item x="264"/>
        <item x="265"/>
        <item x="266"/>
        <item x="267"/>
        <item x="25"/>
        <item x="268"/>
        <item x="269"/>
        <item x="270"/>
        <item x="271"/>
        <item x="272"/>
        <item x="273"/>
        <item x="274"/>
        <item x="275"/>
        <item x="276"/>
        <item x="277"/>
        <item x="26"/>
        <item x="278"/>
        <item x="279"/>
        <item x="280"/>
        <item x="281"/>
        <item x="282"/>
        <item x="283"/>
        <item x="284"/>
        <item x="285"/>
        <item x="286"/>
        <item x="287"/>
        <item x="27"/>
        <item x="288"/>
        <item x="289"/>
        <item x="290"/>
        <item x="291"/>
        <item x="292"/>
        <item x="293"/>
        <item x="294"/>
        <item x="295"/>
        <item x="296"/>
        <item x="297"/>
        <item x="1"/>
        <item x="28"/>
        <item x="298"/>
        <item x="299"/>
        <item x="300"/>
        <item x="301"/>
        <item x="302"/>
        <item x="303"/>
        <item x="304"/>
        <item x="305"/>
        <item x="306"/>
        <item x="307"/>
        <item x="29"/>
        <item x="308"/>
        <item x="309"/>
        <item x="310"/>
        <item x="311"/>
        <item x="312"/>
        <item x="313"/>
        <item x="314"/>
        <item x="315"/>
        <item x="316"/>
        <item x="317"/>
        <item x="30"/>
        <item x="318"/>
        <item x="319"/>
        <item x="320"/>
        <item x="321"/>
        <item x="322"/>
        <item x="323"/>
        <item x="324"/>
        <item x="325"/>
        <item x="326"/>
        <item x="327"/>
        <item x="31"/>
        <item x="328"/>
        <item x="329"/>
        <item x="330"/>
        <item x="331"/>
        <item x="332"/>
        <item x="333"/>
        <item x="334"/>
        <item x="335"/>
        <item x="336"/>
        <item x="337"/>
        <item x="32"/>
        <item x="338"/>
        <item x="339"/>
        <item x="340"/>
        <item x="341"/>
        <item x="342"/>
        <item x="343"/>
        <item x="344"/>
        <item x="345"/>
        <item x="346"/>
        <item x="347"/>
        <item x="33"/>
        <item x="348"/>
        <item x="349"/>
        <item x="350"/>
        <item x="351"/>
        <item x="352"/>
        <item x="353"/>
        <item x="354"/>
        <item x="355"/>
        <item x="356"/>
        <item x="357"/>
        <item x="34"/>
        <item x="358"/>
        <item x="359"/>
        <item x="360"/>
        <item x="361"/>
        <item x="362"/>
        <item x="363"/>
        <item x="364"/>
        <item x="365"/>
        <item x="366"/>
        <item x="367"/>
        <item x="35"/>
        <item x="368"/>
        <item x="369"/>
        <item x="370"/>
        <item x="371"/>
        <item x="372"/>
        <item x="373"/>
        <item x="374"/>
        <item x="375"/>
        <item x="376"/>
        <item x="377"/>
        <item x="36"/>
        <item x="378"/>
        <item x="379"/>
        <item x="380"/>
        <item x="381"/>
        <item x="382"/>
        <item x="383"/>
        <item x="384"/>
        <item x="385"/>
        <item x="386"/>
        <item x="387"/>
        <item x="37"/>
        <item x="388"/>
        <item x="389"/>
        <item x="390"/>
        <item x="391"/>
        <item x="392"/>
        <item x="393"/>
        <item x="394"/>
        <item x="395"/>
        <item x="396"/>
        <item x="397"/>
        <item x="2"/>
        <item x="38"/>
        <item x="398"/>
        <item x="399"/>
        <item x="400"/>
        <item x="401"/>
        <item x="402"/>
        <item x="403"/>
        <item x="404"/>
        <item x="405"/>
        <item x="406"/>
        <item x="407"/>
        <item x="39"/>
        <item x="408"/>
        <item x="409"/>
        <item x="410"/>
        <item x="411"/>
        <item x="412"/>
        <item x="413"/>
        <item x="414"/>
        <item x="415"/>
        <item x="416"/>
        <item x="417"/>
        <item x="40"/>
        <item x="418"/>
        <item x="419"/>
        <item x="420"/>
        <item x="421"/>
        <item x="422"/>
        <item x="423"/>
        <item x="424"/>
        <item x="425"/>
        <item x="426"/>
        <item x="427"/>
        <item x="41"/>
        <item x="428"/>
        <item x="429"/>
        <item x="430"/>
        <item x="431"/>
        <item x="432"/>
        <item x="433"/>
        <item x="434"/>
        <item x="435"/>
        <item x="436"/>
        <item x="437"/>
        <item x="42"/>
        <item x="438"/>
        <item x="439"/>
        <item x="440"/>
        <item x="441"/>
        <item x="442"/>
        <item x="443"/>
        <item x="444"/>
        <item x="445"/>
        <item x="446"/>
        <item x="447"/>
        <item x="43"/>
        <item x="448"/>
        <item x="449"/>
        <item x="450"/>
        <item x="451"/>
        <item x="452"/>
        <item x="453"/>
        <item x="454"/>
        <item x="455"/>
        <item x="456"/>
        <item x="457"/>
        <item x="44"/>
        <item x="458"/>
        <item x="459"/>
        <item x="460"/>
        <item x="461"/>
        <item x="462"/>
        <item x="463"/>
        <item x="464"/>
        <item x="465"/>
        <item x="466"/>
        <item x="467"/>
        <item x="45"/>
        <item x="468"/>
        <item x="469"/>
        <item x="470"/>
        <item x="471"/>
        <item x="472"/>
        <item x="473"/>
        <item x="474"/>
        <item x="475"/>
        <item x="476"/>
        <item x="477"/>
        <item x="46"/>
        <item x="478"/>
        <item x="479"/>
        <item x="480"/>
        <item x="481"/>
        <item x="482"/>
        <item x="483"/>
        <item x="484"/>
        <item x="485"/>
        <item x="486"/>
        <item x="487"/>
        <item x="47"/>
        <item x="488"/>
        <item x="489"/>
        <item x="490"/>
        <item x="491"/>
        <item x="492"/>
        <item x="493"/>
        <item x="494"/>
        <item x="495"/>
        <item x="496"/>
        <item x="497"/>
        <item x="3"/>
        <item x="48"/>
        <item x="498"/>
        <item x="499"/>
        <item x="500"/>
        <item x="501"/>
        <item x="502"/>
        <item x="503"/>
        <item x="504"/>
        <item x="505"/>
        <item x="506"/>
        <item x="507"/>
        <item x="49"/>
        <item x="508"/>
        <item x="509"/>
        <item x="510"/>
        <item x="511"/>
        <item x="512"/>
        <item x="513"/>
        <item x="514"/>
        <item x="515"/>
        <item x="516"/>
        <item x="517"/>
        <item x="50"/>
        <item x="518"/>
        <item x="519"/>
        <item x="520"/>
        <item x="521"/>
        <item x="522"/>
        <item x="523"/>
        <item x="524"/>
        <item x="525"/>
        <item x="526"/>
        <item x="527"/>
        <item x="51"/>
        <item x="528"/>
        <item x="529"/>
        <item x="530"/>
        <item x="531"/>
        <item x="532"/>
        <item x="533"/>
        <item x="534"/>
        <item x="535"/>
        <item x="536"/>
        <item x="537"/>
        <item x="52"/>
        <item x="538"/>
        <item x="539"/>
        <item x="540"/>
        <item x="541"/>
        <item x="542"/>
        <item x="543"/>
        <item x="544"/>
        <item x="545"/>
        <item x="546"/>
        <item x="547"/>
        <item x="53"/>
        <item x="548"/>
        <item x="549"/>
        <item x="550"/>
        <item x="551"/>
        <item x="552"/>
        <item x="553"/>
        <item x="554"/>
        <item x="555"/>
        <item x="556"/>
        <item x="557"/>
        <item x="54"/>
        <item x="558"/>
        <item x="559"/>
        <item x="560"/>
        <item x="561"/>
        <item x="562"/>
        <item x="563"/>
        <item x="564"/>
        <item x="565"/>
        <item x="566"/>
        <item x="567"/>
        <item x="55"/>
        <item x="568"/>
        <item x="569"/>
        <item x="570"/>
        <item x="571"/>
        <item x="572"/>
        <item x="573"/>
        <item x="574"/>
        <item x="575"/>
        <item x="576"/>
        <item x="577"/>
        <item x="56"/>
        <item x="578"/>
        <item x="579"/>
        <item x="580"/>
        <item x="581"/>
        <item x="582"/>
        <item x="583"/>
        <item x="584"/>
        <item x="585"/>
        <item x="586"/>
        <item x="587"/>
        <item x="57"/>
        <item x="588"/>
        <item x="589"/>
        <item x="590"/>
        <item x="591"/>
        <item x="592"/>
        <item x="593"/>
        <item x="594"/>
        <item x="595"/>
        <item x="596"/>
        <item x="597"/>
        <item x="4"/>
        <item x="58"/>
        <item x="598"/>
        <item x="599"/>
        <item x="600"/>
        <item x="601"/>
        <item x="602"/>
        <item x="603"/>
        <item x="604"/>
        <item x="605"/>
        <item x="606"/>
        <item x="607"/>
        <item x="59"/>
        <item x="608"/>
        <item x="609"/>
        <item x="610"/>
        <item x="611"/>
        <item x="612"/>
        <item x="613"/>
        <item x="614"/>
        <item x="615"/>
        <item x="616"/>
        <item x="617"/>
        <item x="60"/>
        <item x="618"/>
        <item x="619"/>
        <item x="620"/>
        <item x="621"/>
        <item x="622"/>
        <item x="623"/>
        <item x="624"/>
        <item x="625"/>
        <item x="626"/>
        <item x="627"/>
        <item x="61"/>
        <item x="628"/>
        <item x="629"/>
        <item x="630"/>
        <item x="631"/>
        <item x="632"/>
        <item x="633"/>
        <item x="634"/>
        <item x="635"/>
        <item x="636"/>
        <item x="637"/>
        <item x="62"/>
        <item x="638"/>
        <item x="639"/>
        <item x="640"/>
        <item x="641"/>
        <item x="642"/>
        <item x="643"/>
        <item x="644"/>
        <item x="645"/>
        <item x="646"/>
        <item x="647"/>
        <item x="63"/>
        <item x="648"/>
        <item x="649"/>
        <item x="650"/>
        <item x="651"/>
        <item x="652"/>
        <item x="653"/>
        <item x="654"/>
        <item x="655"/>
        <item x="656"/>
        <item x="657"/>
        <item x="64"/>
        <item x="658"/>
        <item x="659"/>
        <item x="660"/>
        <item x="661"/>
        <item x="662"/>
        <item x="663"/>
        <item x="664"/>
        <item x="665"/>
        <item x="666"/>
        <item x="667"/>
        <item x="65"/>
        <item x="668"/>
        <item x="669"/>
        <item x="670"/>
        <item x="671"/>
        <item x="672"/>
        <item x="673"/>
        <item x="674"/>
        <item x="675"/>
        <item x="676"/>
        <item x="677"/>
        <item x="66"/>
        <item x="678"/>
        <item x="679"/>
        <item x="680"/>
        <item x="681"/>
        <item x="682"/>
        <item x="683"/>
        <item x="684"/>
        <item x="685"/>
        <item x="686"/>
        <item x="687"/>
        <item x="67"/>
        <item x="688"/>
        <item x="689"/>
        <item x="690"/>
        <item x="691"/>
        <item x="692"/>
        <item x="693"/>
        <item x="694"/>
        <item x="695"/>
        <item x="696"/>
        <item x="697"/>
        <item x="5"/>
        <item x="68"/>
        <item x="698"/>
        <item x="699"/>
        <item x="700"/>
        <item x="701"/>
        <item x="702"/>
        <item x="703"/>
        <item x="704"/>
        <item x="705"/>
        <item x="706"/>
        <item x="707"/>
        <item x="69"/>
        <item x="708"/>
        <item x="709"/>
        <item x="710"/>
        <item x="711"/>
        <item x="712"/>
        <item x="713"/>
        <item x="714"/>
        <item x="715"/>
        <item x="716"/>
        <item x="717"/>
        <item x="70"/>
        <item x="718"/>
        <item x="719"/>
        <item x="720"/>
        <item x="721"/>
        <item x="722"/>
        <item x="723"/>
        <item x="724"/>
        <item x="725"/>
        <item x="726"/>
        <item x="727"/>
        <item x="71"/>
        <item x="728"/>
        <item x="729"/>
        <item x="730"/>
        <item x="731"/>
        <item x="732"/>
        <item x="733"/>
        <item x="734"/>
        <item x="735"/>
        <item x="736"/>
        <item x="737"/>
        <item x="72"/>
        <item x="738"/>
        <item x="739"/>
        <item x="740"/>
        <item x="741"/>
        <item x="742"/>
        <item x="743"/>
        <item x="744"/>
        <item x="745"/>
        <item x="746"/>
        <item x="747"/>
        <item x="73"/>
        <item x="748"/>
        <item x="749"/>
        <item x="750"/>
        <item x="751"/>
        <item x="752"/>
        <item x="753"/>
        <item x="754"/>
        <item x="755"/>
        <item x="756"/>
        <item x="757"/>
        <item x="74"/>
        <item x="758"/>
        <item x="759"/>
        <item x="760"/>
        <item x="761"/>
        <item x="762"/>
        <item x="763"/>
        <item x="764"/>
        <item x="765"/>
        <item x="766"/>
        <item x="767"/>
        <item x="75"/>
        <item x="768"/>
        <item x="769"/>
        <item x="770"/>
        <item x="771"/>
        <item x="772"/>
        <item x="773"/>
        <item x="774"/>
        <item x="775"/>
        <item x="776"/>
        <item x="777"/>
        <item x="76"/>
        <item x="778"/>
        <item x="779"/>
        <item x="780"/>
        <item x="781"/>
        <item x="782"/>
        <item x="783"/>
        <item x="784"/>
        <item x="785"/>
        <item x="786"/>
        <item x="787"/>
        <item x="77"/>
        <item x="788"/>
        <item x="789"/>
        <item x="790"/>
        <item x="791"/>
        <item x="792"/>
        <item x="793"/>
        <item x="794"/>
        <item x="795"/>
        <item x="796"/>
        <item x="797"/>
        <item x="6"/>
        <item x="78"/>
        <item x="798"/>
        <item x="799"/>
        <item x="800"/>
        <item x="801"/>
        <item x="802"/>
        <item x="803"/>
        <item x="804"/>
        <item x="805"/>
        <item x="806"/>
        <item x="807"/>
        <item x="79"/>
        <item x="808"/>
        <item x="809"/>
        <item x="810"/>
        <item x="811"/>
        <item x="812"/>
        <item x="813"/>
        <item x="814"/>
        <item x="815"/>
        <item x="816"/>
        <item x="817"/>
        <item x="80"/>
        <item x="818"/>
        <item x="819"/>
        <item x="820"/>
        <item x="821"/>
        <item x="822"/>
        <item x="823"/>
        <item x="824"/>
        <item x="825"/>
        <item x="826"/>
        <item x="827"/>
        <item x="81"/>
        <item x="828"/>
        <item x="829"/>
        <item x="830"/>
        <item x="831"/>
        <item x="832"/>
        <item x="833"/>
        <item x="834"/>
        <item x="835"/>
        <item x="836"/>
        <item x="837"/>
        <item x="82"/>
        <item x="838"/>
        <item x="839"/>
        <item x="840"/>
        <item x="841"/>
        <item x="842"/>
        <item x="843"/>
        <item x="844"/>
        <item x="845"/>
        <item x="846"/>
        <item x="847"/>
        <item x="83"/>
        <item x="848"/>
        <item x="849"/>
        <item x="850"/>
        <item x="851"/>
        <item x="852"/>
        <item x="853"/>
        <item x="854"/>
        <item x="855"/>
        <item x="856"/>
        <item x="857"/>
        <item x="84"/>
        <item x="858"/>
        <item x="859"/>
        <item x="860"/>
        <item x="861"/>
        <item x="862"/>
        <item x="863"/>
        <item x="864"/>
        <item x="865"/>
        <item x="866"/>
        <item x="867"/>
        <item x="85"/>
        <item x="868"/>
        <item x="869"/>
        <item x="870"/>
        <item x="871"/>
        <item x="872"/>
        <item x="873"/>
        <item x="874"/>
        <item x="875"/>
        <item x="876"/>
        <item x="877"/>
        <item x="86"/>
        <item x="878"/>
        <item x="879"/>
        <item x="880"/>
        <item x="881"/>
        <item x="882"/>
        <item x="883"/>
        <item x="884"/>
        <item x="885"/>
        <item x="886"/>
        <item x="887"/>
        <item x="87"/>
        <item x="888"/>
        <item x="889"/>
        <item x="890"/>
        <item x="891"/>
        <item x="892"/>
        <item x="893"/>
        <item x="894"/>
        <item x="895"/>
        <item x="896"/>
        <item x="897"/>
        <item x="7"/>
        <item x="88"/>
        <item x="898"/>
        <item x="899"/>
        <item x="900"/>
        <item x="901"/>
        <item x="902"/>
        <item x="903"/>
        <item x="904"/>
        <item x="905"/>
        <item x="906"/>
        <item x="907"/>
        <item x="89"/>
        <item x="908"/>
        <item x="909"/>
        <item x="910"/>
        <item x="911"/>
        <item x="912"/>
        <item x="913"/>
        <item x="914"/>
        <item x="915"/>
        <item x="916"/>
        <item x="917"/>
        <item x="90"/>
        <item x="918"/>
        <item x="919"/>
        <item x="920"/>
        <item x="921"/>
        <item x="922"/>
        <item x="923"/>
        <item x="924"/>
        <item x="925"/>
        <item x="926"/>
        <item x="927"/>
        <item x="91"/>
        <item x="928"/>
        <item x="929"/>
        <item x="930"/>
        <item x="931"/>
        <item x="932"/>
        <item x="933"/>
        <item x="934"/>
        <item x="935"/>
        <item x="936"/>
        <item x="937"/>
        <item x="92"/>
        <item x="938"/>
        <item x="939"/>
        <item x="940"/>
        <item x="941"/>
        <item x="942"/>
        <item x="943"/>
        <item x="944"/>
        <item x="945"/>
        <item x="946"/>
        <item x="947"/>
        <item x="93"/>
        <item x="948"/>
        <item x="949"/>
        <item x="950"/>
        <item x="951"/>
        <item x="952"/>
        <item x="953"/>
        <item x="954"/>
        <item x="955"/>
        <item x="956"/>
        <item x="957"/>
        <item x="94"/>
        <item x="958"/>
        <item x="959"/>
        <item x="960"/>
        <item x="961"/>
        <item x="962"/>
        <item x="963"/>
        <item x="964"/>
        <item x="965"/>
        <item x="966"/>
        <item x="967"/>
        <item x="95"/>
        <item x="968"/>
        <item x="969"/>
        <item x="970"/>
        <item x="971"/>
        <item x="972"/>
        <item x="973"/>
        <item x="974"/>
        <item x="975"/>
        <item x="976"/>
        <item x="977"/>
        <item x="96"/>
        <item x="978"/>
        <item x="979"/>
        <item x="980"/>
        <item x="981"/>
        <item x="982"/>
        <item x="983"/>
        <item x="984"/>
        <item x="985"/>
        <item x="986"/>
        <item x="987"/>
        <item x="97"/>
        <item x="988"/>
        <item x="989"/>
        <item x="990"/>
        <item x="991"/>
        <item x="992"/>
        <item x="993"/>
        <item x="994"/>
        <item x="995"/>
        <item x="996"/>
        <item x="99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numFmtId="2" showAll="0"/>
    <pivotField showAll="0"/>
    <pivotField showAll="0"/>
    <pivotField showAll="0"/>
    <pivotField numFmtId="2" showAll="0"/>
  </pivotFields>
  <rowFields count="1">
    <field x="0"/>
  </rowFields>
  <rowItems count="11">
    <i>
      <x v="961"/>
    </i>
    <i>
      <x v="910"/>
    </i>
    <i>
      <x v="402"/>
    </i>
    <i>
      <x v="20"/>
    </i>
    <i>
      <x v="92"/>
    </i>
    <i>
      <x v="684"/>
    </i>
    <i>
      <x v="76"/>
    </i>
    <i>
      <x v="587"/>
    </i>
    <i>
      <x v="896"/>
    </i>
    <i>
      <x v="59"/>
    </i>
    <i>
      <x v="653"/>
    </i>
  </rowItems>
  <colItems count="1">
    <i/>
  </colItems>
  <dataFields count="1">
    <dataField name="Sum of Avg Score" fld="9" baseField="0" baseItem="0" numFmtId="2"/>
  </dataFields>
  <chartFormats count="1">
    <chartFormat chart="1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43360CB-2CE5-453A-A2BF-148CA107D3D3}" sourceName="Gender">
  <pivotTables>
    <pivotTable tabId="4" name="PivotTable1"/>
  </pivotTables>
  <data>
    <tabular pivotCacheId="6723905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_Ethnicity" xr10:uid="{AC5F11CF-3825-43A3-8A0E-C1E833DD2F5A}" sourceName="Race/Ethnicity">
  <pivotTables>
    <pivotTable tabId="4" name="PivotTable1"/>
  </pivotTables>
  <data>
    <tabular pivotCacheId="672390551">
      <items count="5">
        <i x="2"/>
        <i x="0"/>
        <i x="1"/>
        <i x="3" s="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_Level_of_Education" xr10:uid="{F87C48A9-F5F8-40F2-ABA2-16AADB501577}" sourceName="Parental Level of Education">
  <pivotTables>
    <pivotTable tabId="4" name="PivotTable1"/>
  </pivotTables>
  <data>
    <tabular pivotCacheId="672390551">
      <items count="6">
        <i x="3" s="1"/>
        <i x="0" s="1"/>
        <i x="4" s="1"/>
        <i x="2" s="1"/>
        <i x="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unch" xr10:uid="{6F8A880B-7D57-4550-9DE3-D14F61DE0CA6}" sourceName="Lunch">
  <pivotTables>
    <pivotTable tabId="4" name="PivotTable1"/>
  </pivotTables>
  <data>
    <tabular pivotCacheId="67239055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Preparation_Course" xr10:uid="{2853A6AC-A52D-4200-B30F-874BD292C622}" sourceName="Test Preparation Course">
  <pivotTables>
    <pivotTable tabId="4" name="PivotTable1"/>
    <pivotTable tabId="7" name="PivotTable4"/>
    <pivotTable tabId="6" name="PivotTable3"/>
    <pivotTable tabId="5" name="PivotTable2"/>
  </pivotTables>
  <data>
    <tabular pivotCacheId="672390551">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71EA4EB-4AF3-45EF-B722-90B0168A6624}" cache="Slicer_Gender" caption="Gender" rowHeight="241300"/>
  <slicer name="Race/Ethnicity" xr10:uid="{FED73E11-C5D0-460B-A9E5-2B5083C884D9}" cache="Slicer_Race_Ethnicity" caption="Race/Ethnicity" rowHeight="241300"/>
  <slicer name="Parental Level of Education" xr10:uid="{8DC52D69-519A-408D-8F8C-02EE38D9D42E}" cache="Slicer_Parental_Level_of_Education" caption="Parental Level of Education" rowHeight="241300"/>
  <slicer name="Lunch" xr10:uid="{E25F49B1-CDF6-4196-9FCD-6F18B4193508}" cache="Slicer_Lunch" caption="Lunch" rowHeight="241300"/>
  <slicer name="Test Preparation Course" xr10:uid="{FB171F53-570B-43FC-9316-93A8D7F24CB2}" cache="Slicer_Test_Preparation_Course" caption="Test Preparation Cours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27AEEC1-F09E-4F3D-BD4F-CBDA76062B34}" cache="Slicer_Gender" caption="Gender" rowHeight="241300"/>
  <slicer name="Race/Ethnicity 1" xr10:uid="{26EFA221-9994-4A4D-BCF3-2D4CC89840E0}" cache="Slicer_Race_Ethnicity" caption="Race/Ethnicity" rowHeight="241300"/>
  <slicer name="Parental Level of Education 1" xr10:uid="{396A8A2B-9227-42F2-B5BB-02996165D07C}" cache="Slicer_Parental_Level_of_Education" caption="Parental Level of Education" rowHeight="241300"/>
  <slicer name="Lunch 1" xr10:uid="{91AB3929-47C4-4547-92D5-C2B8CD0601C6}" cache="Slicer_Lunch" caption="Lunch" rowHeight="241300"/>
  <slicer name="Test Preparation Course 1" xr10:uid="{FE785107-DD3B-49DC-A40B-BC677425F5E4}" cache="Slicer_Test_Preparation_Course" caption="Test Preparation Course" rowHeight="241300"/>
</slicers>
</file>

<file path=xl/theme/theme1.xml><?xml version="1.0" encoding="utf-8"?>
<a:theme xmlns:a="http://schemas.openxmlformats.org/drawingml/2006/main" name="Basi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05CF-1E92-47EB-9FDB-19193B51A337}">
  <dimension ref="A1:N1001"/>
  <sheetViews>
    <sheetView workbookViewId="0">
      <selection activeCell="J2" sqref="J2"/>
    </sheetView>
  </sheetViews>
  <sheetFormatPr defaultRowHeight="15" x14ac:dyDescent="0.25"/>
  <cols>
    <col min="1" max="1" width="16.28515625" customWidth="1"/>
    <col min="2" max="2" width="11.5703125" customWidth="1"/>
    <col min="3" max="3" width="15.42578125" customWidth="1"/>
    <col min="4" max="4" width="28.85546875" customWidth="1"/>
    <col min="5" max="5" width="14.7109375" customWidth="1"/>
    <col min="6" max="6" width="25.7109375" customWidth="1"/>
    <col min="7" max="7" width="13.28515625" customWidth="1"/>
    <col min="8" max="8" width="15.28515625" customWidth="1"/>
    <col min="9" max="9" width="14.42578125" customWidth="1"/>
    <col min="10" max="10" width="11.7109375" customWidth="1"/>
    <col min="11" max="11" width="12.7109375" customWidth="1"/>
    <col min="13" max="13" width="12" customWidth="1"/>
    <col min="14" max="14" width="13.7109375" customWidth="1"/>
  </cols>
  <sheetData>
    <row r="1" spans="1:14" ht="15.75" x14ac:dyDescent="0.25">
      <c r="A1" s="1" t="s">
        <v>47</v>
      </c>
      <c r="B1" s="1" t="s">
        <v>17</v>
      </c>
      <c r="C1" s="1" t="s">
        <v>18</v>
      </c>
      <c r="D1" s="1" t="s">
        <v>19</v>
      </c>
      <c r="E1" s="1" t="s">
        <v>20</v>
      </c>
      <c r="F1" s="1" t="s">
        <v>21</v>
      </c>
      <c r="G1" s="1" t="s">
        <v>22</v>
      </c>
      <c r="H1" s="1" t="s">
        <v>23</v>
      </c>
      <c r="I1" s="1" t="s">
        <v>24</v>
      </c>
      <c r="J1" s="1" t="s">
        <v>25</v>
      </c>
      <c r="K1" s="1" t="s">
        <v>26</v>
      </c>
      <c r="L1" s="1" t="s">
        <v>27</v>
      </c>
      <c r="M1" s="1" t="s">
        <v>28</v>
      </c>
      <c r="N1" s="1" t="s">
        <v>29</v>
      </c>
    </row>
    <row r="2" spans="1:14" x14ac:dyDescent="0.25">
      <c r="A2" t="str">
        <f>"Student  " &amp; ROW()</f>
        <v>Student  2</v>
      </c>
      <c r="B2" t="s">
        <v>0</v>
      </c>
      <c r="C2" t="s">
        <v>1</v>
      </c>
      <c r="D2" t="s">
        <v>2</v>
      </c>
      <c r="E2" t="s">
        <v>3</v>
      </c>
      <c r="F2" t="s">
        <v>4</v>
      </c>
      <c r="G2">
        <v>72</v>
      </c>
      <c r="H2">
        <v>72</v>
      </c>
      <c r="I2">
        <v>74</v>
      </c>
      <c r="J2" s="2">
        <f>AVERAGE(G2,H2,I2)</f>
        <v>72.666666666666671</v>
      </c>
      <c r="K2">
        <f>SUM(G2,H2,I2)</f>
        <v>218</v>
      </c>
      <c r="L2" t="str">
        <f>IF(J2&gt;=50, "Pass", "Fail")</f>
        <v>Pass</v>
      </c>
      <c r="M2" t="str" cm="1">
        <f t="array" ref="M2">_xlfn.IFS(J2&gt;=85, "Excellent",J2&gt;=70, "Good",J2&gt;=50, "Average",TRUE, "Poor")</f>
        <v>Good</v>
      </c>
      <c r="N2" s="2">
        <f>ROUND(J2,1)</f>
        <v>72.7</v>
      </c>
    </row>
    <row r="3" spans="1:14" x14ac:dyDescent="0.25">
      <c r="A3" t="str">
        <f t="shared" ref="A3:A66" si="0">"Student  " &amp; ROW()</f>
        <v>Student  3</v>
      </c>
      <c r="B3" t="s">
        <v>0</v>
      </c>
      <c r="C3" t="s">
        <v>5</v>
      </c>
      <c r="D3" t="s">
        <v>6</v>
      </c>
      <c r="E3" t="s">
        <v>3</v>
      </c>
      <c r="F3" t="s">
        <v>7</v>
      </c>
      <c r="G3">
        <v>69</v>
      </c>
      <c r="H3">
        <v>90</v>
      </c>
      <c r="I3">
        <v>88</v>
      </c>
      <c r="J3" s="2">
        <f t="shared" ref="J3:J66" si="1">AVERAGE(G3,H3,I3)</f>
        <v>82.333333333333329</v>
      </c>
      <c r="K3">
        <f t="shared" ref="K3:K66" si="2">SUM(G3,H3,I3)</f>
        <v>247</v>
      </c>
      <c r="L3" t="str">
        <f t="shared" ref="L3:L66" si="3">IF(J3&gt;=50, "Pass", "Fail")</f>
        <v>Pass</v>
      </c>
      <c r="M3" t="str" cm="1">
        <f t="array" ref="M3">_xlfn.IFS(J3&gt;=85, "Excellent",J3&gt;=70, "Good",J3&gt;=50, "Average",TRUE, "Poor")</f>
        <v>Good</v>
      </c>
      <c r="N3" s="2">
        <f t="shared" ref="N3:N66" si="4">ROUND(J3,1)</f>
        <v>82.3</v>
      </c>
    </row>
    <row r="4" spans="1:14" x14ac:dyDescent="0.25">
      <c r="A4" t="str">
        <f t="shared" si="0"/>
        <v>Student  4</v>
      </c>
      <c r="B4" t="s">
        <v>0</v>
      </c>
      <c r="C4" t="s">
        <v>1</v>
      </c>
      <c r="D4" t="s">
        <v>8</v>
      </c>
      <c r="E4" t="s">
        <v>3</v>
      </c>
      <c r="F4" t="s">
        <v>4</v>
      </c>
      <c r="G4">
        <v>90</v>
      </c>
      <c r="H4">
        <v>95</v>
      </c>
      <c r="I4">
        <v>93</v>
      </c>
      <c r="J4" s="2">
        <f t="shared" si="1"/>
        <v>92.666666666666671</v>
      </c>
      <c r="K4">
        <f t="shared" si="2"/>
        <v>278</v>
      </c>
      <c r="L4" t="str">
        <f t="shared" si="3"/>
        <v>Pass</v>
      </c>
      <c r="M4" t="str" cm="1">
        <f t="array" ref="M4">_xlfn.IFS(J4&gt;=85, "Excellent",J4&gt;=70, "Good",J4&gt;=50, "Average",TRUE, "Poor")</f>
        <v>Excellent</v>
      </c>
      <c r="N4" s="2">
        <f t="shared" si="4"/>
        <v>92.7</v>
      </c>
    </row>
    <row r="5" spans="1:14" x14ac:dyDescent="0.25">
      <c r="A5" t="str">
        <f t="shared" si="0"/>
        <v>Student  5</v>
      </c>
      <c r="B5" t="s">
        <v>9</v>
      </c>
      <c r="C5" t="s">
        <v>10</v>
      </c>
      <c r="D5" t="s">
        <v>11</v>
      </c>
      <c r="E5" t="s">
        <v>12</v>
      </c>
      <c r="F5" t="s">
        <v>4</v>
      </c>
      <c r="G5">
        <v>47</v>
      </c>
      <c r="H5">
        <v>57</v>
      </c>
      <c r="I5">
        <v>44</v>
      </c>
      <c r="J5" s="2">
        <f t="shared" si="1"/>
        <v>49.333333333333336</v>
      </c>
      <c r="K5">
        <f t="shared" si="2"/>
        <v>148</v>
      </c>
      <c r="L5" t="str">
        <f t="shared" si="3"/>
        <v>Fail</v>
      </c>
      <c r="M5" t="str" cm="1">
        <f t="array" ref="M5">_xlfn.IFS(J5&gt;=85, "Excellent",J5&gt;=70, "Good",J5&gt;=50, "Average",TRUE, "Poor")</f>
        <v>Poor</v>
      </c>
      <c r="N5" s="2">
        <f t="shared" si="4"/>
        <v>49.3</v>
      </c>
    </row>
    <row r="6" spans="1:14" x14ac:dyDescent="0.25">
      <c r="A6" t="str">
        <f t="shared" si="0"/>
        <v>Student  6</v>
      </c>
      <c r="B6" t="s">
        <v>9</v>
      </c>
      <c r="C6" t="s">
        <v>5</v>
      </c>
      <c r="D6" t="s">
        <v>6</v>
      </c>
      <c r="E6" t="s">
        <v>3</v>
      </c>
      <c r="F6" t="s">
        <v>4</v>
      </c>
      <c r="G6">
        <v>76</v>
      </c>
      <c r="H6">
        <v>78</v>
      </c>
      <c r="I6">
        <v>75</v>
      </c>
      <c r="J6" s="2">
        <f t="shared" si="1"/>
        <v>76.333333333333329</v>
      </c>
      <c r="K6">
        <f t="shared" si="2"/>
        <v>229</v>
      </c>
      <c r="L6" t="str">
        <f t="shared" si="3"/>
        <v>Pass</v>
      </c>
      <c r="M6" t="str" cm="1">
        <f t="array" ref="M6">_xlfn.IFS(J6&gt;=85, "Excellent",J6&gt;=70, "Good",J6&gt;=50, "Average",TRUE, "Poor")</f>
        <v>Good</v>
      </c>
      <c r="N6" s="2">
        <f t="shared" si="4"/>
        <v>76.3</v>
      </c>
    </row>
    <row r="7" spans="1:14" x14ac:dyDescent="0.25">
      <c r="A7" t="str">
        <f t="shared" si="0"/>
        <v>Student  7</v>
      </c>
      <c r="B7" t="s">
        <v>0</v>
      </c>
      <c r="C7" t="s">
        <v>1</v>
      </c>
      <c r="D7" t="s">
        <v>11</v>
      </c>
      <c r="E7" t="s">
        <v>3</v>
      </c>
      <c r="F7" t="s">
        <v>4</v>
      </c>
      <c r="G7">
        <v>71</v>
      </c>
      <c r="H7">
        <v>83</v>
      </c>
      <c r="I7">
        <v>78</v>
      </c>
      <c r="J7" s="2">
        <f t="shared" si="1"/>
        <v>77.333333333333329</v>
      </c>
      <c r="K7">
        <f t="shared" si="2"/>
        <v>232</v>
      </c>
      <c r="L7" t="str">
        <f t="shared" si="3"/>
        <v>Pass</v>
      </c>
      <c r="M7" t="str" cm="1">
        <f t="array" ref="M7">_xlfn.IFS(J7&gt;=85, "Excellent",J7&gt;=70, "Good",J7&gt;=50, "Average",TRUE, "Poor")</f>
        <v>Good</v>
      </c>
      <c r="N7" s="2">
        <f t="shared" si="4"/>
        <v>77.3</v>
      </c>
    </row>
    <row r="8" spans="1:14" x14ac:dyDescent="0.25">
      <c r="A8" t="str">
        <f t="shared" si="0"/>
        <v>Student  8</v>
      </c>
      <c r="B8" t="s">
        <v>0</v>
      </c>
      <c r="C8" t="s">
        <v>1</v>
      </c>
      <c r="D8" t="s">
        <v>6</v>
      </c>
      <c r="E8" t="s">
        <v>3</v>
      </c>
      <c r="F8" t="s">
        <v>7</v>
      </c>
      <c r="G8">
        <v>88</v>
      </c>
      <c r="H8">
        <v>95</v>
      </c>
      <c r="I8">
        <v>92</v>
      </c>
      <c r="J8" s="2">
        <f t="shared" si="1"/>
        <v>91.666666666666671</v>
      </c>
      <c r="K8">
        <f t="shared" si="2"/>
        <v>275</v>
      </c>
      <c r="L8" t="str">
        <f t="shared" si="3"/>
        <v>Pass</v>
      </c>
      <c r="M8" t="str" cm="1">
        <f t="array" ref="M8">_xlfn.IFS(J8&gt;=85, "Excellent",J8&gt;=70, "Good",J8&gt;=50, "Average",TRUE, "Poor")</f>
        <v>Excellent</v>
      </c>
      <c r="N8" s="2">
        <f t="shared" si="4"/>
        <v>91.7</v>
      </c>
    </row>
    <row r="9" spans="1:14" x14ac:dyDescent="0.25">
      <c r="A9" t="str">
        <f t="shared" si="0"/>
        <v>Student  9</v>
      </c>
      <c r="B9" t="s">
        <v>9</v>
      </c>
      <c r="C9" t="s">
        <v>1</v>
      </c>
      <c r="D9" t="s">
        <v>6</v>
      </c>
      <c r="E9" t="s">
        <v>12</v>
      </c>
      <c r="F9" t="s">
        <v>4</v>
      </c>
      <c r="G9">
        <v>40</v>
      </c>
      <c r="H9">
        <v>43</v>
      </c>
      <c r="I9">
        <v>39</v>
      </c>
      <c r="J9" s="2">
        <f t="shared" si="1"/>
        <v>40.666666666666664</v>
      </c>
      <c r="K9">
        <f t="shared" si="2"/>
        <v>122</v>
      </c>
      <c r="L9" t="str">
        <f t="shared" si="3"/>
        <v>Fail</v>
      </c>
      <c r="M9" t="str" cm="1">
        <f t="array" ref="M9">_xlfn.IFS(J9&gt;=85, "Excellent",J9&gt;=70, "Good",J9&gt;=50, "Average",TRUE, "Poor")</f>
        <v>Poor</v>
      </c>
      <c r="N9" s="2">
        <f t="shared" si="4"/>
        <v>40.700000000000003</v>
      </c>
    </row>
    <row r="10" spans="1:14" x14ac:dyDescent="0.25">
      <c r="A10" t="str">
        <f t="shared" si="0"/>
        <v>Student  10</v>
      </c>
      <c r="B10" t="s">
        <v>9</v>
      </c>
      <c r="C10" t="s">
        <v>13</v>
      </c>
      <c r="D10" t="s">
        <v>14</v>
      </c>
      <c r="E10" t="s">
        <v>12</v>
      </c>
      <c r="F10" t="s">
        <v>7</v>
      </c>
      <c r="G10">
        <v>64</v>
      </c>
      <c r="H10">
        <v>64</v>
      </c>
      <c r="I10">
        <v>67</v>
      </c>
      <c r="J10" s="2">
        <f t="shared" si="1"/>
        <v>65</v>
      </c>
      <c r="K10">
        <f t="shared" si="2"/>
        <v>195</v>
      </c>
      <c r="L10" t="str">
        <f t="shared" si="3"/>
        <v>Pass</v>
      </c>
      <c r="M10" t="str" cm="1">
        <f t="array" ref="M10">_xlfn.IFS(J10&gt;=85, "Excellent",J10&gt;=70, "Good",J10&gt;=50, "Average",TRUE, "Poor")</f>
        <v>Average</v>
      </c>
      <c r="N10" s="2">
        <f t="shared" si="4"/>
        <v>65</v>
      </c>
    </row>
    <row r="11" spans="1:14" x14ac:dyDescent="0.25">
      <c r="A11" t="str">
        <f t="shared" si="0"/>
        <v>Student  11</v>
      </c>
      <c r="B11" t="s">
        <v>0</v>
      </c>
      <c r="C11" t="s">
        <v>1</v>
      </c>
      <c r="D11" t="s">
        <v>14</v>
      </c>
      <c r="E11" t="s">
        <v>12</v>
      </c>
      <c r="F11" t="s">
        <v>4</v>
      </c>
      <c r="G11">
        <v>38</v>
      </c>
      <c r="H11">
        <v>60</v>
      </c>
      <c r="I11">
        <v>50</v>
      </c>
      <c r="J11" s="2">
        <f t="shared" si="1"/>
        <v>49.333333333333336</v>
      </c>
      <c r="K11">
        <f t="shared" si="2"/>
        <v>148</v>
      </c>
      <c r="L11" t="str">
        <f t="shared" si="3"/>
        <v>Fail</v>
      </c>
      <c r="M11" t="str" cm="1">
        <f t="array" ref="M11">_xlfn.IFS(J11&gt;=85, "Excellent",J11&gt;=70, "Good",J11&gt;=50, "Average",TRUE, "Poor")</f>
        <v>Poor</v>
      </c>
      <c r="N11" s="2">
        <f t="shared" si="4"/>
        <v>49.3</v>
      </c>
    </row>
    <row r="12" spans="1:14" x14ac:dyDescent="0.25">
      <c r="A12" t="str">
        <f t="shared" si="0"/>
        <v>Student  12</v>
      </c>
      <c r="B12" t="s">
        <v>9</v>
      </c>
      <c r="C12" t="s">
        <v>5</v>
      </c>
      <c r="D12" t="s">
        <v>11</v>
      </c>
      <c r="E12" t="s">
        <v>3</v>
      </c>
      <c r="F12" t="s">
        <v>4</v>
      </c>
      <c r="G12">
        <v>58</v>
      </c>
      <c r="H12">
        <v>54</v>
      </c>
      <c r="I12">
        <v>52</v>
      </c>
      <c r="J12" s="2">
        <f t="shared" si="1"/>
        <v>54.666666666666664</v>
      </c>
      <c r="K12">
        <f t="shared" si="2"/>
        <v>164</v>
      </c>
      <c r="L12" t="str">
        <f t="shared" si="3"/>
        <v>Pass</v>
      </c>
      <c r="M12" t="str" cm="1">
        <f t="array" ref="M12">_xlfn.IFS(J12&gt;=85, "Excellent",J12&gt;=70, "Good",J12&gt;=50, "Average",TRUE, "Poor")</f>
        <v>Average</v>
      </c>
      <c r="N12" s="2">
        <f t="shared" si="4"/>
        <v>54.7</v>
      </c>
    </row>
    <row r="13" spans="1:14" x14ac:dyDescent="0.25">
      <c r="A13" t="str">
        <f t="shared" si="0"/>
        <v>Student  13</v>
      </c>
      <c r="B13" t="s">
        <v>9</v>
      </c>
      <c r="C13" t="s">
        <v>13</v>
      </c>
      <c r="D13" t="s">
        <v>11</v>
      </c>
      <c r="E13" t="s">
        <v>3</v>
      </c>
      <c r="F13" t="s">
        <v>4</v>
      </c>
      <c r="G13">
        <v>40</v>
      </c>
      <c r="H13">
        <v>52</v>
      </c>
      <c r="I13">
        <v>43</v>
      </c>
      <c r="J13" s="2">
        <f t="shared" si="1"/>
        <v>45</v>
      </c>
      <c r="K13">
        <f t="shared" si="2"/>
        <v>135</v>
      </c>
      <c r="L13" t="str">
        <f t="shared" si="3"/>
        <v>Fail</v>
      </c>
      <c r="M13" t="str" cm="1">
        <f t="array" ref="M13">_xlfn.IFS(J13&gt;=85, "Excellent",J13&gt;=70, "Good",J13&gt;=50, "Average",TRUE, "Poor")</f>
        <v>Poor</v>
      </c>
      <c r="N13" s="2">
        <f t="shared" si="4"/>
        <v>45</v>
      </c>
    </row>
    <row r="14" spans="1:14" x14ac:dyDescent="0.25">
      <c r="A14" t="str">
        <f t="shared" si="0"/>
        <v>Student  14</v>
      </c>
      <c r="B14" t="s">
        <v>0</v>
      </c>
      <c r="C14" t="s">
        <v>1</v>
      </c>
      <c r="D14" t="s">
        <v>14</v>
      </c>
      <c r="E14" t="s">
        <v>3</v>
      </c>
      <c r="F14" t="s">
        <v>4</v>
      </c>
      <c r="G14">
        <v>65</v>
      </c>
      <c r="H14">
        <v>81</v>
      </c>
      <c r="I14">
        <v>73</v>
      </c>
      <c r="J14" s="2">
        <f t="shared" si="1"/>
        <v>73</v>
      </c>
      <c r="K14">
        <f t="shared" si="2"/>
        <v>219</v>
      </c>
      <c r="L14" t="str">
        <f t="shared" si="3"/>
        <v>Pass</v>
      </c>
      <c r="M14" t="str" cm="1">
        <f t="array" ref="M14">_xlfn.IFS(J14&gt;=85, "Excellent",J14&gt;=70, "Good",J14&gt;=50, "Average",TRUE, "Poor")</f>
        <v>Good</v>
      </c>
      <c r="N14" s="2">
        <f t="shared" si="4"/>
        <v>73</v>
      </c>
    </row>
    <row r="15" spans="1:14" x14ac:dyDescent="0.25">
      <c r="A15" t="str">
        <f t="shared" si="0"/>
        <v>Student  15</v>
      </c>
      <c r="B15" t="s">
        <v>9</v>
      </c>
      <c r="C15" t="s">
        <v>10</v>
      </c>
      <c r="D15" t="s">
        <v>6</v>
      </c>
      <c r="E15" t="s">
        <v>3</v>
      </c>
      <c r="F15" t="s">
        <v>7</v>
      </c>
      <c r="G15">
        <v>78</v>
      </c>
      <c r="H15">
        <v>72</v>
      </c>
      <c r="I15">
        <v>70</v>
      </c>
      <c r="J15" s="2">
        <f t="shared" si="1"/>
        <v>73.333333333333329</v>
      </c>
      <c r="K15">
        <f t="shared" si="2"/>
        <v>220</v>
      </c>
      <c r="L15" t="str">
        <f t="shared" si="3"/>
        <v>Pass</v>
      </c>
      <c r="M15" t="str" cm="1">
        <f t="array" ref="M15">_xlfn.IFS(J15&gt;=85, "Excellent",J15&gt;=70, "Good",J15&gt;=50, "Average",TRUE, "Poor")</f>
        <v>Good</v>
      </c>
      <c r="N15" s="2">
        <f t="shared" si="4"/>
        <v>73.3</v>
      </c>
    </row>
    <row r="16" spans="1:14" x14ac:dyDescent="0.25">
      <c r="A16" t="str">
        <f t="shared" si="0"/>
        <v>Student  16</v>
      </c>
      <c r="B16" t="s">
        <v>0</v>
      </c>
      <c r="C16" t="s">
        <v>10</v>
      </c>
      <c r="D16" t="s">
        <v>8</v>
      </c>
      <c r="E16" t="s">
        <v>3</v>
      </c>
      <c r="F16" t="s">
        <v>4</v>
      </c>
      <c r="G16">
        <v>50</v>
      </c>
      <c r="H16">
        <v>53</v>
      </c>
      <c r="I16">
        <v>58</v>
      </c>
      <c r="J16" s="2">
        <f t="shared" si="1"/>
        <v>53.666666666666664</v>
      </c>
      <c r="K16">
        <f t="shared" si="2"/>
        <v>161</v>
      </c>
      <c r="L16" t="str">
        <f t="shared" si="3"/>
        <v>Pass</v>
      </c>
      <c r="M16" t="str" cm="1">
        <f t="array" ref="M16">_xlfn.IFS(J16&gt;=85, "Excellent",J16&gt;=70, "Good",J16&gt;=50, "Average",TRUE, "Poor")</f>
        <v>Average</v>
      </c>
      <c r="N16" s="2">
        <f t="shared" si="4"/>
        <v>53.7</v>
      </c>
    </row>
    <row r="17" spans="1:14" x14ac:dyDescent="0.25">
      <c r="A17" t="str">
        <f t="shared" si="0"/>
        <v>Student  17</v>
      </c>
      <c r="B17" t="s">
        <v>0</v>
      </c>
      <c r="C17" t="s">
        <v>5</v>
      </c>
      <c r="D17" t="s">
        <v>15</v>
      </c>
      <c r="E17" t="s">
        <v>3</v>
      </c>
      <c r="F17" t="s">
        <v>4</v>
      </c>
      <c r="G17">
        <v>69</v>
      </c>
      <c r="H17">
        <v>75</v>
      </c>
      <c r="I17">
        <v>78</v>
      </c>
      <c r="J17" s="2">
        <f t="shared" si="1"/>
        <v>74</v>
      </c>
      <c r="K17">
        <f t="shared" si="2"/>
        <v>222</v>
      </c>
      <c r="L17" t="str">
        <f t="shared" si="3"/>
        <v>Pass</v>
      </c>
      <c r="M17" t="str" cm="1">
        <f t="array" ref="M17">_xlfn.IFS(J17&gt;=85, "Excellent",J17&gt;=70, "Good",J17&gt;=50, "Average",TRUE, "Poor")</f>
        <v>Good</v>
      </c>
      <c r="N17" s="2">
        <f t="shared" si="4"/>
        <v>74</v>
      </c>
    </row>
    <row r="18" spans="1:14" x14ac:dyDescent="0.25">
      <c r="A18" t="str">
        <f t="shared" si="0"/>
        <v>Student  18</v>
      </c>
      <c r="B18" t="s">
        <v>9</v>
      </c>
      <c r="C18" t="s">
        <v>5</v>
      </c>
      <c r="D18" t="s">
        <v>14</v>
      </c>
      <c r="E18" t="s">
        <v>3</v>
      </c>
      <c r="F18" t="s">
        <v>4</v>
      </c>
      <c r="G18">
        <v>88</v>
      </c>
      <c r="H18">
        <v>89</v>
      </c>
      <c r="I18">
        <v>86</v>
      </c>
      <c r="J18" s="2">
        <f t="shared" si="1"/>
        <v>87.666666666666671</v>
      </c>
      <c r="K18">
        <f t="shared" si="2"/>
        <v>263</v>
      </c>
      <c r="L18" t="str">
        <f t="shared" si="3"/>
        <v>Pass</v>
      </c>
      <c r="M18" t="str" cm="1">
        <f t="array" ref="M18">_xlfn.IFS(J18&gt;=85, "Excellent",J18&gt;=70, "Good",J18&gt;=50, "Average",TRUE, "Poor")</f>
        <v>Excellent</v>
      </c>
      <c r="N18" s="2">
        <f t="shared" si="4"/>
        <v>87.7</v>
      </c>
    </row>
    <row r="19" spans="1:14" x14ac:dyDescent="0.25">
      <c r="A19" t="str">
        <f t="shared" si="0"/>
        <v>Student  19</v>
      </c>
      <c r="B19" t="s">
        <v>0</v>
      </c>
      <c r="C19" t="s">
        <v>1</v>
      </c>
      <c r="D19" t="s">
        <v>15</v>
      </c>
      <c r="E19" t="s">
        <v>12</v>
      </c>
      <c r="F19" t="s">
        <v>4</v>
      </c>
      <c r="G19">
        <v>18</v>
      </c>
      <c r="H19">
        <v>32</v>
      </c>
      <c r="I19">
        <v>28</v>
      </c>
      <c r="J19" s="2">
        <f t="shared" si="1"/>
        <v>26</v>
      </c>
      <c r="K19">
        <f t="shared" si="2"/>
        <v>78</v>
      </c>
      <c r="L19" t="str">
        <f t="shared" si="3"/>
        <v>Fail</v>
      </c>
      <c r="M19" t="str" cm="1">
        <f t="array" ref="M19">_xlfn.IFS(J19&gt;=85, "Excellent",J19&gt;=70, "Good",J19&gt;=50, "Average",TRUE, "Poor")</f>
        <v>Poor</v>
      </c>
      <c r="N19" s="2">
        <f t="shared" si="4"/>
        <v>26</v>
      </c>
    </row>
    <row r="20" spans="1:14" x14ac:dyDescent="0.25">
      <c r="A20" t="str">
        <f t="shared" si="0"/>
        <v>Student  20</v>
      </c>
      <c r="B20" t="s">
        <v>9</v>
      </c>
      <c r="C20" t="s">
        <v>5</v>
      </c>
      <c r="D20" t="s">
        <v>8</v>
      </c>
      <c r="E20" t="s">
        <v>12</v>
      </c>
      <c r="F20" t="s">
        <v>7</v>
      </c>
      <c r="G20">
        <v>46</v>
      </c>
      <c r="H20">
        <v>42</v>
      </c>
      <c r="I20">
        <v>46</v>
      </c>
      <c r="J20" s="2">
        <f t="shared" si="1"/>
        <v>44.666666666666664</v>
      </c>
      <c r="K20">
        <f t="shared" si="2"/>
        <v>134</v>
      </c>
      <c r="L20" t="str">
        <f t="shared" si="3"/>
        <v>Fail</v>
      </c>
      <c r="M20" t="str" cm="1">
        <f t="array" ref="M20">_xlfn.IFS(J20&gt;=85, "Excellent",J20&gt;=70, "Good",J20&gt;=50, "Average",TRUE, "Poor")</f>
        <v>Poor</v>
      </c>
      <c r="N20" s="2">
        <f t="shared" si="4"/>
        <v>44.7</v>
      </c>
    </row>
    <row r="21" spans="1:14" x14ac:dyDescent="0.25">
      <c r="A21" t="str">
        <f t="shared" si="0"/>
        <v>Student  21</v>
      </c>
      <c r="B21" t="s">
        <v>0</v>
      </c>
      <c r="C21" t="s">
        <v>5</v>
      </c>
      <c r="D21" t="s">
        <v>11</v>
      </c>
      <c r="E21" t="s">
        <v>12</v>
      </c>
      <c r="F21" t="s">
        <v>4</v>
      </c>
      <c r="G21">
        <v>54</v>
      </c>
      <c r="H21">
        <v>58</v>
      </c>
      <c r="I21">
        <v>61</v>
      </c>
      <c r="J21" s="2">
        <f t="shared" si="1"/>
        <v>57.666666666666664</v>
      </c>
      <c r="K21">
        <f t="shared" si="2"/>
        <v>173</v>
      </c>
      <c r="L21" t="str">
        <f t="shared" si="3"/>
        <v>Pass</v>
      </c>
      <c r="M21" t="str" cm="1">
        <f t="array" ref="M21">_xlfn.IFS(J21&gt;=85, "Excellent",J21&gt;=70, "Good",J21&gt;=50, "Average",TRUE, "Poor")</f>
        <v>Average</v>
      </c>
      <c r="N21" s="2">
        <f t="shared" si="4"/>
        <v>57.7</v>
      </c>
    </row>
    <row r="22" spans="1:14" x14ac:dyDescent="0.25">
      <c r="A22" t="str">
        <f t="shared" si="0"/>
        <v>Student  22</v>
      </c>
      <c r="B22" t="s">
        <v>9</v>
      </c>
      <c r="C22" t="s">
        <v>13</v>
      </c>
      <c r="D22" t="s">
        <v>14</v>
      </c>
      <c r="E22" t="s">
        <v>3</v>
      </c>
      <c r="F22" t="s">
        <v>4</v>
      </c>
      <c r="G22">
        <v>66</v>
      </c>
      <c r="H22">
        <v>69</v>
      </c>
      <c r="I22">
        <v>63</v>
      </c>
      <c r="J22" s="2">
        <f t="shared" si="1"/>
        <v>66</v>
      </c>
      <c r="K22">
        <f t="shared" si="2"/>
        <v>198</v>
      </c>
      <c r="L22" t="str">
        <f t="shared" si="3"/>
        <v>Pass</v>
      </c>
      <c r="M22" t="str" cm="1">
        <f t="array" ref="M22">_xlfn.IFS(J22&gt;=85, "Excellent",J22&gt;=70, "Good",J22&gt;=50, "Average",TRUE, "Poor")</f>
        <v>Average</v>
      </c>
      <c r="N22" s="2">
        <f t="shared" si="4"/>
        <v>66</v>
      </c>
    </row>
    <row r="23" spans="1:14" x14ac:dyDescent="0.25">
      <c r="A23" t="str">
        <f t="shared" si="0"/>
        <v>Student  23</v>
      </c>
      <c r="B23" t="s">
        <v>0</v>
      </c>
      <c r="C23" t="s">
        <v>1</v>
      </c>
      <c r="D23" t="s">
        <v>6</v>
      </c>
      <c r="E23" t="s">
        <v>12</v>
      </c>
      <c r="F23" t="s">
        <v>7</v>
      </c>
      <c r="G23">
        <v>65</v>
      </c>
      <c r="H23">
        <v>75</v>
      </c>
      <c r="I23">
        <v>70</v>
      </c>
      <c r="J23" s="2">
        <f t="shared" si="1"/>
        <v>70</v>
      </c>
      <c r="K23">
        <f t="shared" si="2"/>
        <v>210</v>
      </c>
      <c r="L23" t="str">
        <f t="shared" si="3"/>
        <v>Pass</v>
      </c>
      <c r="M23" t="str" cm="1">
        <f t="array" ref="M23">_xlfn.IFS(J23&gt;=85, "Excellent",J23&gt;=70, "Good",J23&gt;=50, "Average",TRUE, "Poor")</f>
        <v>Good</v>
      </c>
      <c r="N23" s="2">
        <f t="shared" si="4"/>
        <v>70</v>
      </c>
    </row>
    <row r="24" spans="1:14" x14ac:dyDescent="0.25">
      <c r="A24" t="str">
        <f t="shared" si="0"/>
        <v>Student  24</v>
      </c>
      <c r="B24" t="s">
        <v>9</v>
      </c>
      <c r="C24" t="s">
        <v>13</v>
      </c>
      <c r="D24" t="s">
        <v>6</v>
      </c>
      <c r="E24" t="s">
        <v>3</v>
      </c>
      <c r="F24" t="s">
        <v>4</v>
      </c>
      <c r="G24">
        <v>44</v>
      </c>
      <c r="H24">
        <v>54</v>
      </c>
      <c r="I24">
        <v>53</v>
      </c>
      <c r="J24" s="2">
        <f t="shared" si="1"/>
        <v>50.333333333333336</v>
      </c>
      <c r="K24">
        <f t="shared" si="2"/>
        <v>151</v>
      </c>
      <c r="L24" t="str">
        <f t="shared" si="3"/>
        <v>Pass</v>
      </c>
      <c r="M24" t="str" cm="1">
        <f t="array" ref="M24">_xlfn.IFS(J24&gt;=85, "Excellent",J24&gt;=70, "Good",J24&gt;=50, "Average",TRUE, "Poor")</f>
        <v>Average</v>
      </c>
      <c r="N24" s="2">
        <f t="shared" si="4"/>
        <v>50.3</v>
      </c>
    </row>
    <row r="25" spans="1:14" x14ac:dyDescent="0.25">
      <c r="A25" t="str">
        <f t="shared" si="0"/>
        <v>Student  25</v>
      </c>
      <c r="B25" t="s">
        <v>0</v>
      </c>
      <c r="C25" t="s">
        <v>5</v>
      </c>
      <c r="D25" t="s">
        <v>15</v>
      </c>
      <c r="E25" t="s">
        <v>3</v>
      </c>
      <c r="F25" t="s">
        <v>4</v>
      </c>
      <c r="G25">
        <v>69</v>
      </c>
      <c r="H25">
        <v>73</v>
      </c>
      <c r="I25">
        <v>73</v>
      </c>
      <c r="J25" s="2">
        <f t="shared" si="1"/>
        <v>71.666666666666671</v>
      </c>
      <c r="K25">
        <f t="shared" si="2"/>
        <v>215</v>
      </c>
      <c r="L25" t="str">
        <f t="shared" si="3"/>
        <v>Pass</v>
      </c>
      <c r="M25" t="str" cm="1">
        <f t="array" ref="M25">_xlfn.IFS(J25&gt;=85, "Excellent",J25&gt;=70, "Good",J25&gt;=50, "Average",TRUE, "Poor")</f>
        <v>Good</v>
      </c>
      <c r="N25" s="2">
        <f t="shared" si="4"/>
        <v>71.7</v>
      </c>
    </row>
    <row r="26" spans="1:14" x14ac:dyDescent="0.25">
      <c r="A26" t="str">
        <f t="shared" si="0"/>
        <v>Student  26</v>
      </c>
      <c r="B26" t="s">
        <v>9</v>
      </c>
      <c r="C26" t="s">
        <v>13</v>
      </c>
      <c r="D26" t="s">
        <v>2</v>
      </c>
      <c r="E26" t="s">
        <v>12</v>
      </c>
      <c r="F26" t="s">
        <v>7</v>
      </c>
      <c r="G26">
        <v>74</v>
      </c>
      <c r="H26">
        <v>71</v>
      </c>
      <c r="I26">
        <v>80</v>
      </c>
      <c r="J26" s="2">
        <f t="shared" si="1"/>
        <v>75</v>
      </c>
      <c r="K26">
        <f t="shared" si="2"/>
        <v>225</v>
      </c>
      <c r="L26" t="str">
        <f t="shared" si="3"/>
        <v>Pass</v>
      </c>
      <c r="M26" t="str" cm="1">
        <f t="array" ref="M26">_xlfn.IFS(J26&gt;=85, "Excellent",J26&gt;=70, "Good",J26&gt;=50, "Average",TRUE, "Poor")</f>
        <v>Good</v>
      </c>
      <c r="N26" s="2">
        <f t="shared" si="4"/>
        <v>75</v>
      </c>
    </row>
    <row r="27" spans="1:14" x14ac:dyDescent="0.25">
      <c r="A27" t="str">
        <f t="shared" si="0"/>
        <v>Student  27</v>
      </c>
      <c r="B27" t="s">
        <v>9</v>
      </c>
      <c r="C27" t="s">
        <v>10</v>
      </c>
      <c r="D27" t="s">
        <v>8</v>
      </c>
      <c r="E27" t="s">
        <v>12</v>
      </c>
      <c r="F27" t="s">
        <v>4</v>
      </c>
      <c r="G27">
        <v>73</v>
      </c>
      <c r="H27">
        <v>74</v>
      </c>
      <c r="I27">
        <v>72</v>
      </c>
      <c r="J27" s="2">
        <f t="shared" si="1"/>
        <v>73</v>
      </c>
      <c r="K27">
        <f t="shared" si="2"/>
        <v>219</v>
      </c>
      <c r="L27" t="str">
        <f t="shared" si="3"/>
        <v>Pass</v>
      </c>
      <c r="M27" t="str" cm="1">
        <f t="array" ref="M27">_xlfn.IFS(J27&gt;=85, "Excellent",J27&gt;=70, "Good",J27&gt;=50, "Average",TRUE, "Poor")</f>
        <v>Good</v>
      </c>
      <c r="N27" s="2">
        <f t="shared" si="4"/>
        <v>73</v>
      </c>
    </row>
    <row r="28" spans="1:14" x14ac:dyDescent="0.25">
      <c r="A28" t="str">
        <f t="shared" si="0"/>
        <v>Student  28</v>
      </c>
      <c r="B28" t="s">
        <v>9</v>
      </c>
      <c r="C28" t="s">
        <v>1</v>
      </c>
      <c r="D28" t="s">
        <v>6</v>
      </c>
      <c r="E28" t="s">
        <v>3</v>
      </c>
      <c r="F28" t="s">
        <v>4</v>
      </c>
      <c r="G28">
        <v>69</v>
      </c>
      <c r="H28">
        <v>54</v>
      </c>
      <c r="I28">
        <v>55</v>
      </c>
      <c r="J28" s="2">
        <f t="shared" si="1"/>
        <v>59.333333333333336</v>
      </c>
      <c r="K28">
        <f t="shared" si="2"/>
        <v>178</v>
      </c>
      <c r="L28" t="str">
        <f t="shared" si="3"/>
        <v>Pass</v>
      </c>
      <c r="M28" t="str" cm="1">
        <f t="array" ref="M28">_xlfn.IFS(J28&gt;=85, "Excellent",J28&gt;=70, "Good",J28&gt;=50, "Average",TRUE, "Poor")</f>
        <v>Average</v>
      </c>
      <c r="N28" s="2">
        <f t="shared" si="4"/>
        <v>59.3</v>
      </c>
    </row>
    <row r="29" spans="1:14" x14ac:dyDescent="0.25">
      <c r="A29" t="str">
        <f t="shared" si="0"/>
        <v>Student  29</v>
      </c>
      <c r="B29" t="s">
        <v>0</v>
      </c>
      <c r="C29" t="s">
        <v>5</v>
      </c>
      <c r="D29" t="s">
        <v>2</v>
      </c>
      <c r="E29" t="s">
        <v>3</v>
      </c>
      <c r="F29" t="s">
        <v>4</v>
      </c>
      <c r="G29">
        <v>67</v>
      </c>
      <c r="H29">
        <v>69</v>
      </c>
      <c r="I29">
        <v>75</v>
      </c>
      <c r="J29" s="2">
        <f t="shared" si="1"/>
        <v>70.333333333333329</v>
      </c>
      <c r="K29">
        <f t="shared" si="2"/>
        <v>211</v>
      </c>
      <c r="L29" t="str">
        <f t="shared" si="3"/>
        <v>Pass</v>
      </c>
      <c r="M29" t="str" cm="1">
        <f t="array" ref="M29">_xlfn.IFS(J29&gt;=85, "Excellent",J29&gt;=70, "Good",J29&gt;=50, "Average",TRUE, "Poor")</f>
        <v>Good</v>
      </c>
      <c r="N29" s="2">
        <f t="shared" si="4"/>
        <v>70.3</v>
      </c>
    </row>
    <row r="30" spans="1:14" x14ac:dyDescent="0.25">
      <c r="A30" t="str">
        <f t="shared" si="0"/>
        <v>Student  30</v>
      </c>
      <c r="B30" t="s">
        <v>9</v>
      </c>
      <c r="C30" t="s">
        <v>5</v>
      </c>
      <c r="D30" t="s">
        <v>14</v>
      </c>
      <c r="E30" t="s">
        <v>3</v>
      </c>
      <c r="F30" t="s">
        <v>4</v>
      </c>
      <c r="G30">
        <v>70</v>
      </c>
      <c r="H30">
        <v>70</v>
      </c>
      <c r="I30">
        <v>65</v>
      </c>
      <c r="J30" s="2">
        <f t="shared" si="1"/>
        <v>68.333333333333329</v>
      </c>
      <c r="K30">
        <f t="shared" si="2"/>
        <v>205</v>
      </c>
      <c r="L30" t="str">
        <f t="shared" si="3"/>
        <v>Pass</v>
      </c>
      <c r="M30" t="str" cm="1">
        <f t="array" ref="M30">_xlfn.IFS(J30&gt;=85, "Excellent",J30&gt;=70, "Good",J30&gt;=50, "Average",TRUE, "Poor")</f>
        <v>Average</v>
      </c>
      <c r="N30" s="2">
        <f t="shared" si="4"/>
        <v>68.3</v>
      </c>
    </row>
    <row r="31" spans="1:14" x14ac:dyDescent="0.25">
      <c r="A31" t="str">
        <f t="shared" si="0"/>
        <v>Student  31</v>
      </c>
      <c r="B31" t="s">
        <v>0</v>
      </c>
      <c r="C31" t="s">
        <v>13</v>
      </c>
      <c r="D31" t="s">
        <v>8</v>
      </c>
      <c r="E31" t="s">
        <v>3</v>
      </c>
      <c r="F31" t="s">
        <v>4</v>
      </c>
      <c r="G31">
        <v>62</v>
      </c>
      <c r="H31">
        <v>70</v>
      </c>
      <c r="I31">
        <v>75</v>
      </c>
      <c r="J31" s="2">
        <f t="shared" si="1"/>
        <v>69</v>
      </c>
      <c r="K31">
        <f t="shared" si="2"/>
        <v>207</v>
      </c>
      <c r="L31" t="str">
        <f t="shared" si="3"/>
        <v>Pass</v>
      </c>
      <c r="M31" t="str" cm="1">
        <f t="array" ref="M31">_xlfn.IFS(J31&gt;=85, "Excellent",J31&gt;=70, "Good",J31&gt;=50, "Average",TRUE, "Poor")</f>
        <v>Average</v>
      </c>
      <c r="N31" s="2">
        <f t="shared" si="4"/>
        <v>69</v>
      </c>
    </row>
    <row r="32" spans="1:14" x14ac:dyDescent="0.25">
      <c r="A32" t="str">
        <f t="shared" si="0"/>
        <v>Student  32</v>
      </c>
      <c r="B32" t="s">
        <v>0</v>
      </c>
      <c r="C32" t="s">
        <v>13</v>
      </c>
      <c r="D32" t="s">
        <v>6</v>
      </c>
      <c r="E32" t="s">
        <v>3</v>
      </c>
      <c r="F32" t="s">
        <v>4</v>
      </c>
      <c r="G32">
        <v>69</v>
      </c>
      <c r="H32">
        <v>74</v>
      </c>
      <c r="I32">
        <v>74</v>
      </c>
      <c r="J32" s="2">
        <f t="shared" si="1"/>
        <v>72.333333333333329</v>
      </c>
      <c r="K32">
        <f t="shared" si="2"/>
        <v>217</v>
      </c>
      <c r="L32" t="str">
        <f t="shared" si="3"/>
        <v>Pass</v>
      </c>
      <c r="M32" t="str" cm="1">
        <f t="array" ref="M32">_xlfn.IFS(J32&gt;=85, "Excellent",J32&gt;=70, "Good",J32&gt;=50, "Average",TRUE, "Poor")</f>
        <v>Good</v>
      </c>
      <c r="N32" s="2">
        <f t="shared" si="4"/>
        <v>72.3</v>
      </c>
    </row>
    <row r="33" spans="1:14" x14ac:dyDescent="0.25">
      <c r="A33" t="str">
        <f t="shared" si="0"/>
        <v>Student  33</v>
      </c>
      <c r="B33" t="s">
        <v>0</v>
      </c>
      <c r="C33" t="s">
        <v>1</v>
      </c>
      <c r="D33" t="s">
        <v>6</v>
      </c>
      <c r="E33" t="s">
        <v>3</v>
      </c>
      <c r="F33" t="s">
        <v>4</v>
      </c>
      <c r="G33">
        <v>63</v>
      </c>
      <c r="H33">
        <v>65</v>
      </c>
      <c r="I33">
        <v>61</v>
      </c>
      <c r="J33" s="2">
        <f t="shared" si="1"/>
        <v>63</v>
      </c>
      <c r="K33">
        <f t="shared" si="2"/>
        <v>189</v>
      </c>
      <c r="L33" t="str">
        <f t="shared" si="3"/>
        <v>Pass</v>
      </c>
      <c r="M33" t="str" cm="1">
        <f t="array" ref="M33">_xlfn.IFS(J33&gt;=85, "Excellent",J33&gt;=70, "Good",J33&gt;=50, "Average",TRUE, "Poor")</f>
        <v>Average</v>
      </c>
      <c r="N33" s="2">
        <f t="shared" si="4"/>
        <v>63</v>
      </c>
    </row>
    <row r="34" spans="1:14" x14ac:dyDescent="0.25">
      <c r="A34" t="str">
        <f t="shared" si="0"/>
        <v>Student  34</v>
      </c>
      <c r="B34" t="s">
        <v>0</v>
      </c>
      <c r="C34" t="s">
        <v>16</v>
      </c>
      <c r="D34" t="s">
        <v>8</v>
      </c>
      <c r="E34" t="s">
        <v>12</v>
      </c>
      <c r="F34" t="s">
        <v>4</v>
      </c>
      <c r="G34">
        <v>56</v>
      </c>
      <c r="H34">
        <v>72</v>
      </c>
      <c r="I34">
        <v>65</v>
      </c>
      <c r="J34" s="2">
        <f t="shared" si="1"/>
        <v>64.333333333333329</v>
      </c>
      <c r="K34">
        <f t="shared" si="2"/>
        <v>193</v>
      </c>
      <c r="L34" t="str">
        <f t="shared" si="3"/>
        <v>Pass</v>
      </c>
      <c r="M34" t="str" cm="1">
        <f t="array" ref="M34">_xlfn.IFS(J34&gt;=85, "Excellent",J34&gt;=70, "Good",J34&gt;=50, "Average",TRUE, "Poor")</f>
        <v>Average</v>
      </c>
      <c r="N34" s="2">
        <f t="shared" si="4"/>
        <v>64.3</v>
      </c>
    </row>
    <row r="35" spans="1:14" x14ac:dyDescent="0.25">
      <c r="A35" t="str">
        <f t="shared" si="0"/>
        <v>Student  35</v>
      </c>
      <c r="B35" t="s">
        <v>9</v>
      </c>
      <c r="C35" t="s">
        <v>13</v>
      </c>
      <c r="D35" t="s">
        <v>6</v>
      </c>
      <c r="E35" t="s">
        <v>3</v>
      </c>
      <c r="F35" t="s">
        <v>4</v>
      </c>
      <c r="G35">
        <v>40</v>
      </c>
      <c r="H35">
        <v>42</v>
      </c>
      <c r="I35">
        <v>38</v>
      </c>
      <c r="J35" s="2">
        <f t="shared" si="1"/>
        <v>40</v>
      </c>
      <c r="K35">
        <f t="shared" si="2"/>
        <v>120</v>
      </c>
      <c r="L35" t="str">
        <f t="shared" si="3"/>
        <v>Fail</v>
      </c>
      <c r="M35" t="str" cm="1">
        <f t="array" ref="M35">_xlfn.IFS(J35&gt;=85, "Excellent",J35&gt;=70, "Good",J35&gt;=50, "Average",TRUE, "Poor")</f>
        <v>Poor</v>
      </c>
      <c r="N35" s="2">
        <f t="shared" si="4"/>
        <v>40</v>
      </c>
    </row>
    <row r="36" spans="1:14" x14ac:dyDescent="0.25">
      <c r="A36" t="str">
        <f t="shared" si="0"/>
        <v>Student  36</v>
      </c>
      <c r="B36" t="s">
        <v>9</v>
      </c>
      <c r="C36" t="s">
        <v>16</v>
      </c>
      <c r="D36" t="s">
        <v>6</v>
      </c>
      <c r="E36" t="s">
        <v>3</v>
      </c>
      <c r="F36" t="s">
        <v>4</v>
      </c>
      <c r="G36">
        <v>97</v>
      </c>
      <c r="H36">
        <v>87</v>
      </c>
      <c r="I36">
        <v>82</v>
      </c>
      <c r="J36" s="2">
        <f t="shared" si="1"/>
        <v>88.666666666666671</v>
      </c>
      <c r="K36">
        <f t="shared" si="2"/>
        <v>266</v>
      </c>
      <c r="L36" t="str">
        <f t="shared" si="3"/>
        <v>Pass</v>
      </c>
      <c r="M36" t="str" cm="1">
        <f t="array" ref="M36">_xlfn.IFS(J36&gt;=85, "Excellent",J36&gt;=70, "Good",J36&gt;=50, "Average",TRUE, "Poor")</f>
        <v>Excellent</v>
      </c>
      <c r="N36" s="2">
        <f t="shared" si="4"/>
        <v>88.7</v>
      </c>
    </row>
    <row r="37" spans="1:14" x14ac:dyDescent="0.25">
      <c r="A37" t="str">
        <f t="shared" si="0"/>
        <v>Student  37</v>
      </c>
      <c r="B37" t="s">
        <v>9</v>
      </c>
      <c r="C37" t="s">
        <v>16</v>
      </c>
      <c r="D37" t="s">
        <v>11</v>
      </c>
      <c r="E37" t="s">
        <v>3</v>
      </c>
      <c r="F37" t="s">
        <v>7</v>
      </c>
      <c r="G37">
        <v>81</v>
      </c>
      <c r="H37">
        <v>81</v>
      </c>
      <c r="I37">
        <v>79</v>
      </c>
      <c r="J37" s="2">
        <f t="shared" si="1"/>
        <v>80.333333333333329</v>
      </c>
      <c r="K37">
        <f t="shared" si="2"/>
        <v>241</v>
      </c>
      <c r="L37" t="str">
        <f t="shared" si="3"/>
        <v>Pass</v>
      </c>
      <c r="M37" t="str" cm="1">
        <f t="array" ref="M37">_xlfn.IFS(J37&gt;=85, "Excellent",J37&gt;=70, "Good",J37&gt;=50, "Average",TRUE, "Poor")</f>
        <v>Good</v>
      </c>
      <c r="N37" s="2">
        <f t="shared" si="4"/>
        <v>80.3</v>
      </c>
    </row>
    <row r="38" spans="1:14" x14ac:dyDescent="0.25">
      <c r="A38" t="str">
        <f t="shared" si="0"/>
        <v>Student  38</v>
      </c>
      <c r="B38" t="s">
        <v>0</v>
      </c>
      <c r="C38" t="s">
        <v>13</v>
      </c>
      <c r="D38" t="s">
        <v>11</v>
      </c>
      <c r="E38" t="s">
        <v>3</v>
      </c>
      <c r="F38" t="s">
        <v>4</v>
      </c>
      <c r="G38">
        <v>74</v>
      </c>
      <c r="H38">
        <v>81</v>
      </c>
      <c r="I38">
        <v>83</v>
      </c>
      <c r="J38" s="2">
        <f t="shared" si="1"/>
        <v>79.333333333333329</v>
      </c>
      <c r="K38">
        <f t="shared" si="2"/>
        <v>238</v>
      </c>
      <c r="L38" t="str">
        <f t="shared" si="3"/>
        <v>Pass</v>
      </c>
      <c r="M38" t="str" cm="1">
        <f t="array" ref="M38">_xlfn.IFS(J38&gt;=85, "Excellent",J38&gt;=70, "Good",J38&gt;=50, "Average",TRUE, "Poor")</f>
        <v>Good</v>
      </c>
      <c r="N38" s="2">
        <f t="shared" si="4"/>
        <v>79.3</v>
      </c>
    </row>
    <row r="39" spans="1:14" x14ac:dyDescent="0.25">
      <c r="A39" t="str">
        <f t="shared" si="0"/>
        <v>Student  39</v>
      </c>
      <c r="B39" t="s">
        <v>0</v>
      </c>
      <c r="C39" t="s">
        <v>13</v>
      </c>
      <c r="D39" t="s">
        <v>15</v>
      </c>
      <c r="E39" t="s">
        <v>12</v>
      </c>
      <c r="F39" t="s">
        <v>4</v>
      </c>
      <c r="G39">
        <v>50</v>
      </c>
      <c r="H39">
        <v>64</v>
      </c>
      <c r="I39">
        <v>59</v>
      </c>
      <c r="J39" s="2">
        <f t="shared" si="1"/>
        <v>57.666666666666664</v>
      </c>
      <c r="K39">
        <f t="shared" si="2"/>
        <v>173</v>
      </c>
      <c r="L39" t="str">
        <f t="shared" si="3"/>
        <v>Pass</v>
      </c>
      <c r="M39" t="str" cm="1">
        <f t="array" ref="M39">_xlfn.IFS(J39&gt;=85, "Excellent",J39&gt;=70, "Good",J39&gt;=50, "Average",TRUE, "Poor")</f>
        <v>Average</v>
      </c>
      <c r="N39" s="2">
        <f t="shared" si="4"/>
        <v>57.7</v>
      </c>
    </row>
    <row r="40" spans="1:14" x14ac:dyDescent="0.25">
      <c r="A40" t="str">
        <f t="shared" si="0"/>
        <v>Student  40</v>
      </c>
      <c r="B40" t="s">
        <v>0</v>
      </c>
      <c r="C40" t="s">
        <v>13</v>
      </c>
      <c r="D40" t="s">
        <v>11</v>
      </c>
      <c r="E40" t="s">
        <v>12</v>
      </c>
      <c r="F40" t="s">
        <v>7</v>
      </c>
      <c r="G40">
        <v>75</v>
      </c>
      <c r="H40">
        <v>90</v>
      </c>
      <c r="I40">
        <v>88</v>
      </c>
      <c r="J40" s="2">
        <f t="shared" si="1"/>
        <v>84.333333333333329</v>
      </c>
      <c r="K40">
        <f t="shared" si="2"/>
        <v>253</v>
      </c>
      <c r="L40" t="str">
        <f t="shared" si="3"/>
        <v>Pass</v>
      </c>
      <c r="M40" t="str" cm="1">
        <f t="array" ref="M40">_xlfn.IFS(J40&gt;=85, "Excellent",J40&gt;=70, "Good",J40&gt;=50, "Average",TRUE, "Poor")</f>
        <v>Good</v>
      </c>
      <c r="N40" s="2">
        <f t="shared" si="4"/>
        <v>84.3</v>
      </c>
    </row>
    <row r="41" spans="1:14" x14ac:dyDescent="0.25">
      <c r="A41" t="str">
        <f t="shared" si="0"/>
        <v>Student  41</v>
      </c>
      <c r="B41" t="s">
        <v>9</v>
      </c>
      <c r="C41" t="s">
        <v>1</v>
      </c>
      <c r="D41" t="s">
        <v>11</v>
      </c>
      <c r="E41" t="s">
        <v>12</v>
      </c>
      <c r="F41" t="s">
        <v>4</v>
      </c>
      <c r="G41">
        <v>57</v>
      </c>
      <c r="H41">
        <v>56</v>
      </c>
      <c r="I41">
        <v>57</v>
      </c>
      <c r="J41" s="2">
        <f t="shared" si="1"/>
        <v>56.666666666666664</v>
      </c>
      <c r="K41">
        <f t="shared" si="2"/>
        <v>170</v>
      </c>
      <c r="L41" t="str">
        <f t="shared" si="3"/>
        <v>Pass</v>
      </c>
      <c r="M41" t="str" cm="1">
        <f t="array" ref="M41">_xlfn.IFS(J41&gt;=85, "Excellent",J41&gt;=70, "Good",J41&gt;=50, "Average",TRUE, "Poor")</f>
        <v>Average</v>
      </c>
      <c r="N41" s="2">
        <f t="shared" si="4"/>
        <v>56.7</v>
      </c>
    </row>
    <row r="42" spans="1:14" x14ac:dyDescent="0.25">
      <c r="A42" t="str">
        <f t="shared" si="0"/>
        <v>Student  42</v>
      </c>
      <c r="B42" t="s">
        <v>9</v>
      </c>
      <c r="C42" t="s">
        <v>5</v>
      </c>
      <c r="D42" t="s">
        <v>11</v>
      </c>
      <c r="E42" t="s">
        <v>12</v>
      </c>
      <c r="F42" t="s">
        <v>4</v>
      </c>
      <c r="G42">
        <v>55</v>
      </c>
      <c r="H42">
        <v>61</v>
      </c>
      <c r="I42">
        <v>54</v>
      </c>
      <c r="J42" s="2">
        <f t="shared" si="1"/>
        <v>56.666666666666664</v>
      </c>
      <c r="K42">
        <f t="shared" si="2"/>
        <v>170</v>
      </c>
      <c r="L42" t="str">
        <f t="shared" si="3"/>
        <v>Pass</v>
      </c>
      <c r="M42" t="str" cm="1">
        <f t="array" ref="M42">_xlfn.IFS(J42&gt;=85, "Excellent",J42&gt;=70, "Good",J42&gt;=50, "Average",TRUE, "Poor")</f>
        <v>Average</v>
      </c>
      <c r="N42" s="2">
        <f t="shared" si="4"/>
        <v>56.7</v>
      </c>
    </row>
    <row r="43" spans="1:14" x14ac:dyDescent="0.25">
      <c r="A43" t="str">
        <f t="shared" si="0"/>
        <v>Student  43</v>
      </c>
      <c r="B43" t="s">
        <v>0</v>
      </c>
      <c r="C43" t="s">
        <v>5</v>
      </c>
      <c r="D43" t="s">
        <v>11</v>
      </c>
      <c r="E43" t="s">
        <v>3</v>
      </c>
      <c r="F43" t="s">
        <v>4</v>
      </c>
      <c r="G43">
        <v>58</v>
      </c>
      <c r="H43">
        <v>73</v>
      </c>
      <c r="I43">
        <v>68</v>
      </c>
      <c r="J43" s="2">
        <f t="shared" si="1"/>
        <v>66.333333333333329</v>
      </c>
      <c r="K43">
        <f t="shared" si="2"/>
        <v>199</v>
      </c>
      <c r="L43" t="str">
        <f t="shared" si="3"/>
        <v>Pass</v>
      </c>
      <c r="M43" t="str" cm="1">
        <f t="array" ref="M43">_xlfn.IFS(J43&gt;=85, "Excellent",J43&gt;=70, "Good",J43&gt;=50, "Average",TRUE, "Poor")</f>
        <v>Average</v>
      </c>
      <c r="N43" s="2">
        <f t="shared" si="4"/>
        <v>66.3</v>
      </c>
    </row>
    <row r="44" spans="1:14" x14ac:dyDescent="0.25">
      <c r="A44" t="str">
        <f t="shared" si="0"/>
        <v>Student  44</v>
      </c>
      <c r="B44" t="s">
        <v>0</v>
      </c>
      <c r="C44" t="s">
        <v>1</v>
      </c>
      <c r="D44" t="s">
        <v>11</v>
      </c>
      <c r="E44" t="s">
        <v>3</v>
      </c>
      <c r="F44" t="s">
        <v>4</v>
      </c>
      <c r="G44">
        <v>53</v>
      </c>
      <c r="H44">
        <v>58</v>
      </c>
      <c r="I44">
        <v>65</v>
      </c>
      <c r="J44" s="2">
        <f t="shared" si="1"/>
        <v>58.666666666666664</v>
      </c>
      <c r="K44">
        <f t="shared" si="2"/>
        <v>176</v>
      </c>
      <c r="L44" t="str">
        <f t="shared" si="3"/>
        <v>Pass</v>
      </c>
      <c r="M44" t="str" cm="1">
        <f t="array" ref="M44">_xlfn.IFS(J44&gt;=85, "Excellent",J44&gt;=70, "Good",J44&gt;=50, "Average",TRUE, "Poor")</f>
        <v>Average</v>
      </c>
      <c r="N44" s="2">
        <f t="shared" si="4"/>
        <v>58.7</v>
      </c>
    </row>
    <row r="45" spans="1:14" x14ac:dyDescent="0.25">
      <c r="A45" t="str">
        <f t="shared" si="0"/>
        <v>Student  45</v>
      </c>
      <c r="B45" t="s">
        <v>9</v>
      </c>
      <c r="C45" t="s">
        <v>1</v>
      </c>
      <c r="D45" t="s">
        <v>6</v>
      </c>
      <c r="E45" t="s">
        <v>12</v>
      </c>
      <c r="F45" t="s">
        <v>7</v>
      </c>
      <c r="G45">
        <v>59</v>
      </c>
      <c r="H45">
        <v>65</v>
      </c>
      <c r="I45">
        <v>66</v>
      </c>
      <c r="J45" s="2">
        <f t="shared" si="1"/>
        <v>63.333333333333336</v>
      </c>
      <c r="K45">
        <f t="shared" si="2"/>
        <v>190</v>
      </c>
      <c r="L45" t="str">
        <f t="shared" si="3"/>
        <v>Pass</v>
      </c>
      <c r="M45" t="str" cm="1">
        <f t="array" ref="M45">_xlfn.IFS(J45&gt;=85, "Excellent",J45&gt;=70, "Good",J45&gt;=50, "Average",TRUE, "Poor")</f>
        <v>Average</v>
      </c>
      <c r="N45" s="2">
        <f t="shared" si="4"/>
        <v>63.3</v>
      </c>
    </row>
    <row r="46" spans="1:14" x14ac:dyDescent="0.25">
      <c r="A46" t="str">
        <f t="shared" si="0"/>
        <v>Student  46</v>
      </c>
      <c r="B46" t="s">
        <v>0</v>
      </c>
      <c r="C46" t="s">
        <v>16</v>
      </c>
      <c r="D46" t="s">
        <v>11</v>
      </c>
      <c r="E46" t="s">
        <v>12</v>
      </c>
      <c r="F46" t="s">
        <v>4</v>
      </c>
      <c r="G46">
        <v>50</v>
      </c>
      <c r="H46">
        <v>56</v>
      </c>
      <c r="I46">
        <v>54</v>
      </c>
      <c r="J46" s="2">
        <f t="shared" si="1"/>
        <v>53.333333333333336</v>
      </c>
      <c r="K46">
        <f t="shared" si="2"/>
        <v>160</v>
      </c>
      <c r="L46" t="str">
        <f t="shared" si="3"/>
        <v>Pass</v>
      </c>
      <c r="M46" t="str" cm="1">
        <f t="array" ref="M46">_xlfn.IFS(J46&gt;=85, "Excellent",J46&gt;=70, "Good",J46&gt;=50, "Average",TRUE, "Poor")</f>
        <v>Average</v>
      </c>
      <c r="N46" s="2">
        <f t="shared" si="4"/>
        <v>53.3</v>
      </c>
    </row>
    <row r="47" spans="1:14" x14ac:dyDescent="0.25">
      <c r="A47" t="str">
        <f t="shared" si="0"/>
        <v>Student  47</v>
      </c>
      <c r="B47" t="s">
        <v>9</v>
      </c>
      <c r="C47" t="s">
        <v>1</v>
      </c>
      <c r="D47" t="s">
        <v>11</v>
      </c>
      <c r="E47" t="s">
        <v>3</v>
      </c>
      <c r="F47" t="s">
        <v>4</v>
      </c>
      <c r="G47">
        <v>65</v>
      </c>
      <c r="H47">
        <v>54</v>
      </c>
      <c r="I47">
        <v>57</v>
      </c>
      <c r="J47" s="2">
        <f t="shared" si="1"/>
        <v>58.666666666666664</v>
      </c>
      <c r="K47">
        <f t="shared" si="2"/>
        <v>176</v>
      </c>
      <c r="L47" t="str">
        <f t="shared" si="3"/>
        <v>Pass</v>
      </c>
      <c r="M47" t="str" cm="1">
        <f t="array" ref="M47">_xlfn.IFS(J47&gt;=85, "Excellent",J47&gt;=70, "Good",J47&gt;=50, "Average",TRUE, "Poor")</f>
        <v>Average</v>
      </c>
      <c r="N47" s="2">
        <f t="shared" si="4"/>
        <v>58.7</v>
      </c>
    </row>
    <row r="48" spans="1:14" x14ac:dyDescent="0.25">
      <c r="A48" t="str">
        <f t="shared" si="0"/>
        <v>Student  48</v>
      </c>
      <c r="B48" t="s">
        <v>0</v>
      </c>
      <c r="C48" t="s">
        <v>10</v>
      </c>
      <c r="D48" t="s">
        <v>11</v>
      </c>
      <c r="E48" t="s">
        <v>3</v>
      </c>
      <c r="F48" t="s">
        <v>7</v>
      </c>
      <c r="G48">
        <v>55</v>
      </c>
      <c r="H48">
        <v>65</v>
      </c>
      <c r="I48">
        <v>62</v>
      </c>
      <c r="J48" s="2">
        <f t="shared" si="1"/>
        <v>60.666666666666664</v>
      </c>
      <c r="K48">
        <f t="shared" si="2"/>
        <v>182</v>
      </c>
      <c r="L48" t="str">
        <f t="shared" si="3"/>
        <v>Pass</v>
      </c>
      <c r="M48" t="str" cm="1">
        <f t="array" ref="M48">_xlfn.IFS(J48&gt;=85, "Excellent",J48&gt;=70, "Good",J48&gt;=50, "Average",TRUE, "Poor")</f>
        <v>Average</v>
      </c>
      <c r="N48" s="2">
        <f t="shared" si="4"/>
        <v>60.7</v>
      </c>
    </row>
    <row r="49" spans="1:14" x14ac:dyDescent="0.25">
      <c r="A49" t="str">
        <f t="shared" si="0"/>
        <v>Student  49</v>
      </c>
      <c r="B49" t="s">
        <v>0</v>
      </c>
      <c r="C49" t="s">
        <v>5</v>
      </c>
      <c r="D49" t="s">
        <v>14</v>
      </c>
      <c r="E49" t="s">
        <v>3</v>
      </c>
      <c r="F49" t="s">
        <v>4</v>
      </c>
      <c r="G49">
        <v>66</v>
      </c>
      <c r="H49">
        <v>71</v>
      </c>
      <c r="I49">
        <v>76</v>
      </c>
      <c r="J49" s="2">
        <f t="shared" si="1"/>
        <v>71</v>
      </c>
      <c r="K49">
        <f t="shared" si="2"/>
        <v>213</v>
      </c>
      <c r="L49" t="str">
        <f t="shared" si="3"/>
        <v>Pass</v>
      </c>
      <c r="M49" t="str" cm="1">
        <f t="array" ref="M49">_xlfn.IFS(J49&gt;=85, "Excellent",J49&gt;=70, "Good",J49&gt;=50, "Average",TRUE, "Poor")</f>
        <v>Good</v>
      </c>
      <c r="N49" s="2">
        <f t="shared" si="4"/>
        <v>71</v>
      </c>
    </row>
    <row r="50" spans="1:14" x14ac:dyDescent="0.25">
      <c r="A50" t="str">
        <f t="shared" si="0"/>
        <v>Student  50</v>
      </c>
      <c r="B50" t="s">
        <v>0</v>
      </c>
      <c r="C50" t="s">
        <v>13</v>
      </c>
      <c r="D50" t="s">
        <v>11</v>
      </c>
      <c r="E50" t="s">
        <v>12</v>
      </c>
      <c r="F50" t="s">
        <v>7</v>
      </c>
      <c r="G50">
        <v>57</v>
      </c>
      <c r="H50">
        <v>74</v>
      </c>
      <c r="I50">
        <v>76</v>
      </c>
      <c r="J50" s="2">
        <f t="shared" si="1"/>
        <v>69</v>
      </c>
      <c r="K50">
        <f t="shared" si="2"/>
        <v>207</v>
      </c>
      <c r="L50" t="str">
        <f t="shared" si="3"/>
        <v>Pass</v>
      </c>
      <c r="M50" t="str" cm="1">
        <f t="array" ref="M50">_xlfn.IFS(J50&gt;=85, "Excellent",J50&gt;=70, "Good",J50&gt;=50, "Average",TRUE, "Poor")</f>
        <v>Average</v>
      </c>
      <c r="N50" s="2">
        <f t="shared" si="4"/>
        <v>69</v>
      </c>
    </row>
    <row r="51" spans="1:14" x14ac:dyDescent="0.25">
      <c r="A51" t="str">
        <f t="shared" si="0"/>
        <v>Student  51</v>
      </c>
      <c r="B51" t="s">
        <v>9</v>
      </c>
      <c r="C51" t="s">
        <v>5</v>
      </c>
      <c r="D51" t="s">
        <v>14</v>
      </c>
      <c r="E51" t="s">
        <v>3</v>
      </c>
      <c r="F51" t="s">
        <v>7</v>
      </c>
      <c r="G51">
        <v>82</v>
      </c>
      <c r="H51">
        <v>84</v>
      </c>
      <c r="I51">
        <v>82</v>
      </c>
      <c r="J51" s="2">
        <f t="shared" si="1"/>
        <v>82.666666666666671</v>
      </c>
      <c r="K51">
        <f t="shared" si="2"/>
        <v>248</v>
      </c>
      <c r="L51" t="str">
        <f t="shared" si="3"/>
        <v>Pass</v>
      </c>
      <c r="M51" t="str" cm="1">
        <f t="array" ref="M51">_xlfn.IFS(J51&gt;=85, "Excellent",J51&gt;=70, "Good",J51&gt;=50, "Average",TRUE, "Poor")</f>
        <v>Good</v>
      </c>
      <c r="N51" s="2">
        <f t="shared" si="4"/>
        <v>82.7</v>
      </c>
    </row>
    <row r="52" spans="1:14" x14ac:dyDescent="0.25">
      <c r="A52" t="str">
        <f t="shared" si="0"/>
        <v>Student  52</v>
      </c>
      <c r="B52" t="s">
        <v>9</v>
      </c>
      <c r="C52" t="s">
        <v>16</v>
      </c>
      <c r="D52" t="s">
        <v>6</v>
      </c>
      <c r="E52" t="s">
        <v>3</v>
      </c>
      <c r="F52" t="s">
        <v>4</v>
      </c>
      <c r="G52">
        <v>53</v>
      </c>
      <c r="H52">
        <v>55</v>
      </c>
      <c r="I52">
        <v>48</v>
      </c>
      <c r="J52" s="2">
        <f t="shared" si="1"/>
        <v>52</v>
      </c>
      <c r="K52">
        <f t="shared" si="2"/>
        <v>156</v>
      </c>
      <c r="L52" t="str">
        <f t="shared" si="3"/>
        <v>Pass</v>
      </c>
      <c r="M52" t="str" cm="1">
        <f t="array" ref="M52">_xlfn.IFS(J52&gt;=85, "Excellent",J52&gt;=70, "Good",J52&gt;=50, "Average",TRUE, "Poor")</f>
        <v>Average</v>
      </c>
      <c r="N52" s="2">
        <f t="shared" si="4"/>
        <v>52</v>
      </c>
    </row>
    <row r="53" spans="1:14" x14ac:dyDescent="0.25">
      <c r="A53" t="str">
        <f t="shared" si="0"/>
        <v>Student  53</v>
      </c>
      <c r="B53" t="s">
        <v>9</v>
      </c>
      <c r="C53" t="s">
        <v>16</v>
      </c>
      <c r="D53" t="s">
        <v>11</v>
      </c>
      <c r="E53" t="s">
        <v>12</v>
      </c>
      <c r="F53" t="s">
        <v>7</v>
      </c>
      <c r="G53">
        <v>77</v>
      </c>
      <c r="H53">
        <v>69</v>
      </c>
      <c r="I53">
        <v>68</v>
      </c>
      <c r="J53" s="2">
        <f t="shared" si="1"/>
        <v>71.333333333333329</v>
      </c>
      <c r="K53">
        <f t="shared" si="2"/>
        <v>214</v>
      </c>
      <c r="L53" t="str">
        <f t="shared" si="3"/>
        <v>Pass</v>
      </c>
      <c r="M53" t="str" cm="1">
        <f t="array" ref="M53">_xlfn.IFS(J53&gt;=85, "Excellent",J53&gt;=70, "Good",J53&gt;=50, "Average",TRUE, "Poor")</f>
        <v>Good</v>
      </c>
      <c r="N53" s="2">
        <f t="shared" si="4"/>
        <v>71.3</v>
      </c>
    </row>
    <row r="54" spans="1:14" x14ac:dyDescent="0.25">
      <c r="A54" t="str">
        <f t="shared" si="0"/>
        <v>Student  54</v>
      </c>
      <c r="B54" t="s">
        <v>9</v>
      </c>
      <c r="C54" t="s">
        <v>5</v>
      </c>
      <c r="D54" t="s">
        <v>6</v>
      </c>
      <c r="E54" t="s">
        <v>3</v>
      </c>
      <c r="F54" t="s">
        <v>4</v>
      </c>
      <c r="G54">
        <v>53</v>
      </c>
      <c r="H54">
        <v>44</v>
      </c>
      <c r="I54">
        <v>42</v>
      </c>
      <c r="J54" s="2">
        <f t="shared" si="1"/>
        <v>46.333333333333336</v>
      </c>
      <c r="K54">
        <f t="shared" si="2"/>
        <v>139</v>
      </c>
      <c r="L54" t="str">
        <f t="shared" si="3"/>
        <v>Fail</v>
      </c>
      <c r="M54" t="str" cm="1">
        <f t="array" ref="M54">_xlfn.IFS(J54&gt;=85, "Excellent",J54&gt;=70, "Good",J54&gt;=50, "Average",TRUE, "Poor")</f>
        <v>Poor</v>
      </c>
      <c r="N54" s="2">
        <f t="shared" si="4"/>
        <v>46.3</v>
      </c>
    </row>
    <row r="55" spans="1:14" x14ac:dyDescent="0.25">
      <c r="A55" t="str">
        <f t="shared" si="0"/>
        <v>Student  55</v>
      </c>
      <c r="B55" t="s">
        <v>9</v>
      </c>
      <c r="C55" t="s">
        <v>13</v>
      </c>
      <c r="D55" t="s">
        <v>14</v>
      </c>
      <c r="E55" t="s">
        <v>3</v>
      </c>
      <c r="F55" t="s">
        <v>4</v>
      </c>
      <c r="G55">
        <v>88</v>
      </c>
      <c r="H55">
        <v>78</v>
      </c>
      <c r="I55">
        <v>75</v>
      </c>
      <c r="J55" s="2">
        <f t="shared" si="1"/>
        <v>80.333333333333329</v>
      </c>
      <c r="K55">
        <f t="shared" si="2"/>
        <v>241</v>
      </c>
      <c r="L55" t="str">
        <f t="shared" si="3"/>
        <v>Pass</v>
      </c>
      <c r="M55" t="str" cm="1">
        <f t="array" ref="M55">_xlfn.IFS(J55&gt;=85, "Excellent",J55&gt;=70, "Good",J55&gt;=50, "Average",TRUE, "Poor")</f>
        <v>Good</v>
      </c>
      <c r="N55" s="2">
        <f t="shared" si="4"/>
        <v>80.3</v>
      </c>
    </row>
    <row r="56" spans="1:14" x14ac:dyDescent="0.25">
      <c r="A56" t="str">
        <f t="shared" si="0"/>
        <v>Student  56</v>
      </c>
      <c r="B56" t="s">
        <v>0</v>
      </c>
      <c r="C56" t="s">
        <v>5</v>
      </c>
      <c r="D56" t="s">
        <v>15</v>
      </c>
      <c r="E56" t="s">
        <v>12</v>
      </c>
      <c r="F56" t="s">
        <v>7</v>
      </c>
      <c r="G56">
        <v>71</v>
      </c>
      <c r="H56">
        <v>84</v>
      </c>
      <c r="I56">
        <v>87</v>
      </c>
      <c r="J56" s="2">
        <f t="shared" si="1"/>
        <v>80.666666666666671</v>
      </c>
      <c r="K56">
        <f t="shared" si="2"/>
        <v>242</v>
      </c>
      <c r="L56" t="str">
        <f t="shared" si="3"/>
        <v>Pass</v>
      </c>
      <c r="M56" t="str" cm="1">
        <f t="array" ref="M56">_xlfn.IFS(J56&gt;=85, "Excellent",J56&gt;=70, "Good",J56&gt;=50, "Average",TRUE, "Poor")</f>
        <v>Good</v>
      </c>
      <c r="N56" s="2">
        <f t="shared" si="4"/>
        <v>80.7</v>
      </c>
    </row>
    <row r="57" spans="1:14" x14ac:dyDescent="0.25">
      <c r="A57" t="str">
        <f t="shared" si="0"/>
        <v>Student  57</v>
      </c>
      <c r="B57" t="s">
        <v>0</v>
      </c>
      <c r="C57" t="s">
        <v>5</v>
      </c>
      <c r="D57" t="s">
        <v>14</v>
      </c>
      <c r="E57" t="s">
        <v>12</v>
      </c>
      <c r="F57" t="s">
        <v>4</v>
      </c>
      <c r="G57">
        <v>33</v>
      </c>
      <c r="H57">
        <v>41</v>
      </c>
      <c r="I57">
        <v>43</v>
      </c>
      <c r="J57" s="2">
        <f t="shared" si="1"/>
        <v>39</v>
      </c>
      <c r="K57">
        <f t="shared" si="2"/>
        <v>117</v>
      </c>
      <c r="L57" t="str">
        <f t="shared" si="3"/>
        <v>Fail</v>
      </c>
      <c r="M57" t="str" cm="1">
        <f t="array" ref="M57">_xlfn.IFS(J57&gt;=85, "Excellent",J57&gt;=70, "Good",J57&gt;=50, "Average",TRUE, "Poor")</f>
        <v>Poor</v>
      </c>
      <c r="N57" s="2">
        <f t="shared" si="4"/>
        <v>39</v>
      </c>
    </row>
    <row r="58" spans="1:14" x14ac:dyDescent="0.25">
      <c r="A58" t="str">
        <f t="shared" si="0"/>
        <v>Student  58</v>
      </c>
      <c r="B58" t="s">
        <v>0</v>
      </c>
      <c r="C58" t="s">
        <v>16</v>
      </c>
      <c r="D58" t="s">
        <v>11</v>
      </c>
      <c r="E58" t="s">
        <v>3</v>
      </c>
      <c r="F58" t="s">
        <v>7</v>
      </c>
      <c r="G58">
        <v>82</v>
      </c>
      <c r="H58">
        <v>85</v>
      </c>
      <c r="I58">
        <v>86</v>
      </c>
      <c r="J58" s="2">
        <f t="shared" si="1"/>
        <v>84.333333333333329</v>
      </c>
      <c r="K58">
        <f t="shared" si="2"/>
        <v>253</v>
      </c>
      <c r="L58" t="str">
        <f t="shared" si="3"/>
        <v>Pass</v>
      </c>
      <c r="M58" t="str" cm="1">
        <f t="array" ref="M58">_xlfn.IFS(J58&gt;=85, "Excellent",J58&gt;=70, "Good",J58&gt;=50, "Average",TRUE, "Poor")</f>
        <v>Good</v>
      </c>
      <c r="N58" s="2">
        <f t="shared" si="4"/>
        <v>84.3</v>
      </c>
    </row>
    <row r="59" spans="1:14" x14ac:dyDescent="0.25">
      <c r="A59" t="str">
        <f t="shared" si="0"/>
        <v>Student  59</v>
      </c>
      <c r="B59" t="s">
        <v>9</v>
      </c>
      <c r="C59" t="s">
        <v>13</v>
      </c>
      <c r="D59" t="s">
        <v>11</v>
      </c>
      <c r="E59" t="s">
        <v>3</v>
      </c>
      <c r="F59" t="s">
        <v>4</v>
      </c>
      <c r="G59">
        <v>52</v>
      </c>
      <c r="H59">
        <v>55</v>
      </c>
      <c r="I59">
        <v>49</v>
      </c>
      <c r="J59" s="2">
        <f t="shared" si="1"/>
        <v>52</v>
      </c>
      <c r="K59">
        <f t="shared" si="2"/>
        <v>156</v>
      </c>
      <c r="L59" t="str">
        <f t="shared" si="3"/>
        <v>Pass</v>
      </c>
      <c r="M59" t="str" cm="1">
        <f t="array" ref="M59">_xlfn.IFS(J59&gt;=85, "Excellent",J59&gt;=70, "Good",J59&gt;=50, "Average",TRUE, "Poor")</f>
        <v>Average</v>
      </c>
      <c r="N59" s="2">
        <f t="shared" si="4"/>
        <v>52</v>
      </c>
    </row>
    <row r="60" spans="1:14" x14ac:dyDescent="0.25">
      <c r="A60" t="str">
        <f t="shared" si="0"/>
        <v>Student  60</v>
      </c>
      <c r="B60" t="s">
        <v>9</v>
      </c>
      <c r="C60" t="s">
        <v>13</v>
      </c>
      <c r="D60" t="s">
        <v>6</v>
      </c>
      <c r="E60" t="s">
        <v>3</v>
      </c>
      <c r="F60" t="s">
        <v>7</v>
      </c>
      <c r="G60">
        <v>58</v>
      </c>
      <c r="H60">
        <v>59</v>
      </c>
      <c r="I60">
        <v>58</v>
      </c>
      <c r="J60" s="2">
        <f t="shared" si="1"/>
        <v>58.333333333333336</v>
      </c>
      <c r="K60">
        <f t="shared" si="2"/>
        <v>175</v>
      </c>
      <c r="L60" t="str">
        <f t="shared" si="3"/>
        <v>Pass</v>
      </c>
      <c r="M60" t="str" cm="1">
        <f t="array" ref="M60">_xlfn.IFS(J60&gt;=85, "Excellent",J60&gt;=70, "Good",J60&gt;=50, "Average",TRUE, "Poor")</f>
        <v>Average</v>
      </c>
      <c r="N60" s="2">
        <f t="shared" si="4"/>
        <v>58.3</v>
      </c>
    </row>
    <row r="61" spans="1:14" x14ac:dyDescent="0.25">
      <c r="A61" t="str">
        <f t="shared" si="0"/>
        <v>Student  61</v>
      </c>
      <c r="B61" t="s">
        <v>0</v>
      </c>
      <c r="C61" t="s">
        <v>5</v>
      </c>
      <c r="D61" t="s">
        <v>15</v>
      </c>
      <c r="E61" t="s">
        <v>12</v>
      </c>
      <c r="F61" t="s">
        <v>4</v>
      </c>
      <c r="G61">
        <v>0</v>
      </c>
      <c r="H61">
        <v>17</v>
      </c>
      <c r="I61">
        <v>10</v>
      </c>
      <c r="J61" s="2">
        <f t="shared" si="1"/>
        <v>9</v>
      </c>
      <c r="K61">
        <f t="shared" si="2"/>
        <v>27</v>
      </c>
      <c r="L61" t="str">
        <f t="shared" si="3"/>
        <v>Fail</v>
      </c>
      <c r="M61" t="str" cm="1">
        <f t="array" ref="M61">_xlfn.IFS(J61&gt;=85, "Excellent",J61&gt;=70, "Good",J61&gt;=50, "Average",TRUE, "Poor")</f>
        <v>Poor</v>
      </c>
      <c r="N61" s="2">
        <f t="shared" si="4"/>
        <v>9</v>
      </c>
    </row>
    <row r="62" spans="1:14" x14ac:dyDescent="0.25">
      <c r="A62" t="str">
        <f t="shared" si="0"/>
        <v>Student  62</v>
      </c>
      <c r="B62" t="s">
        <v>9</v>
      </c>
      <c r="C62" t="s">
        <v>16</v>
      </c>
      <c r="D62" t="s">
        <v>2</v>
      </c>
      <c r="E62" t="s">
        <v>12</v>
      </c>
      <c r="F62" t="s">
        <v>7</v>
      </c>
      <c r="G62">
        <v>79</v>
      </c>
      <c r="H62">
        <v>74</v>
      </c>
      <c r="I62">
        <v>72</v>
      </c>
      <c r="J62" s="2">
        <f t="shared" si="1"/>
        <v>75</v>
      </c>
      <c r="K62">
        <f t="shared" si="2"/>
        <v>225</v>
      </c>
      <c r="L62" t="str">
        <f t="shared" si="3"/>
        <v>Pass</v>
      </c>
      <c r="M62" t="str" cm="1">
        <f t="array" ref="M62">_xlfn.IFS(J62&gt;=85, "Excellent",J62&gt;=70, "Good",J62&gt;=50, "Average",TRUE, "Poor")</f>
        <v>Good</v>
      </c>
      <c r="N62" s="2">
        <f t="shared" si="4"/>
        <v>75</v>
      </c>
    </row>
    <row r="63" spans="1:14" x14ac:dyDescent="0.25">
      <c r="A63" t="str">
        <f t="shared" si="0"/>
        <v>Student  63</v>
      </c>
      <c r="B63" t="s">
        <v>9</v>
      </c>
      <c r="C63" t="s">
        <v>10</v>
      </c>
      <c r="D63" t="s">
        <v>15</v>
      </c>
      <c r="E63" t="s">
        <v>12</v>
      </c>
      <c r="F63" t="s">
        <v>4</v>
      </c>
      <c r="G63">
        <v>39</v>
      </c>
      <c r="H63">
        <v>39</v>
      </c>
      <c r="I63">
        <v>34</v>
      </c>
      <c r="J63" s="2">
        <f t="shared" si="1"/>
        <v>37.333333333333336</v>
      </c>
      <c r="K63">
        <f t="shared" si="2"/>
        <v>112</v>
      </c>
      <c r="L63" t="str">
        <f t="shared" si="3"/>
        <v>Fail</v>
      </c>
      <c r="M63" t="str" cm="1">
        <f t="array" ref="M63">_xlfn.IFS(J63&gt;=85, "Excellent",J63&gt;=70, "Good",J63&gt;=50, "Average",TRUE, "Poor")</f>
        <v>Poor</v>
      </c>
      <c r="N63" s="2">
        <f t="shared" si="4"/>
        <v>37.299999999999997</v>
      </c>
    </row>
    <row r="64" spans="1:14" x14ac:dyDescent="0.25">
      <c r="A64" t="str">
        <f t="shared" si="0"/>
        <v>Student  64</v>
      </c>
      <c r="B64" t="s">
        <v>9</v>
      </c>
      <c r="C64" t="s">
        <v>10</v>
      </c>
      <c r="D64" t="s">
        <v>11</v>
      </c>
      <c r="E64" t="s">
        <v>12</v>
      </c>
      <c r="F64" t="s">
        <v>4</v>
      </c>
      <c r="G64">
        <v>62</v>
      </c>
      <c r="H64">
        <v>61</v>
      </c>
      <c r="I64">
        <v>55</v>
      </c>
      <c r="J64" s="2">
        <f t="shared" si="1"/>
        <v>59.333333333333336</v>
      </c>
      <c r="K64">
        <f t="shared" si="2"/>
        <v>178</v>
      </c>
      <c r="L64" t="str">
        <f t="shared" si="3"/>
        <v>Pass</v>
      </c>
      <c r="M64" t="str" cm="1">
        <f t="array" ref="M64">_xlfn.IFS(J64&gt;=85, "Excellent",J64&gt;=70, "Good",J64&gt;=50, "Average",TRUE, "Poor")</f>
        <v>Average</v>
      </c>
      <c r="N64" s="2">
        <f t="shared" si="4"/>
        <v>59.3</v>
      </c>
    </row>
    <row r="65" spans="1:14" x14ac:dyDescent="0.25">
      <c r="A65" t="str">
        <f t="shared" si="0"/>
        <v>Student  65</v>
      </c>
      <c r="B65" t="s">
        <v>0</v>
      </c>
      <c r="C65" t="s">
        <v>5</v>
      </c>
      <c r="D65" t="s">
        <v>11</v>
      </c>
      <c r="E65" t="s">
        <v>3</v>
      </c>
      <c r="F65" t="s">
        <v>4</v>
      </c>
      <c r="G65">
        <v>69</v>
      </c>
      <c r="H65">
        <v>80</v>
      </c>
      <c r="I65">
        <v>71</v>
      </c>
      <c r="J65" s="2">
        <f t="shared" si="1"/>
        <v>73.333333333333329</v>
      </c>
      <c r="K65">
        <f t="shared" si="2"/>
        <v>220</v>
      </c>
      <c r="L65" t="str">
        <f t="shared" si="3"/>
        <v>Pass</v>
      </c>
      <c r="M65" t="str" cm="1">
        <f t="array" ref="M65">_xlfn.IFS(J65&gt;=85, "Excellent",J65&gt;=70, "Good",J65&gt;=50, "Average",TRUE, "Poor")</f>
        <v>Good</v>
      </c>
      <c r="N65" s="2">
        <f t="shared" si="4"/>
        <v>73.3</v>
      </c>
    </row>
    <row r="66" spans="1:14" x14ac:dyDescent="0.25">
      <c r="A66" t="str">
        <f t="shared" si="0"/>
        <v>Student  66</v>
      </c>
      <c r="B66" t="s">
        <v>0</v>
      </c>
      <c r="C66" t="s">
        <v>13</v>
      </c>
      <c r="D66" t="s">
        <v>15</v>
      </c>
      <c r="E66" t="s">
        <v>3</v>
      </c>
      <c r="F66" t="s">
        <v>4</v>
      </c>
      <c r="G66">
        <v>59</v>
      </c>
      <c r="H66">
        <v>58</v>
      </c>
      <c r="I66">
        <v>59</v>
      </c>
      <c r="J66" s="2">
        <f t="shared" si="1"/>
        <v>58.666666666666664</v>
      </c>
      <c r="K66">
        <f t="shared" si="2"/>
        <v>176</v>
      </c>
      <c r="L66" t="str">
        <f t="shared" si="3"/>
        <v>Pass</v>
      </c>
      <c r="M66" t="str" cm="1">
        <f t="array" ref="M66">_xlfn.IFS(J66&gt;=85, "Excellent",J66&gt;=70, "Good",J66&gt;=50, "Average",TRUE, "Poor")</f>
        <v>Average</v>
      </c>
      <c r="N66" s="2">
        <f t="shared" si="4"/>
        <v>58.7</v>
      </c>
    </row>
    <row r="67" spans="1:14" x14ac:dyDescent="0.25">
      <c r="A67" t="str">
        <f t="shared" ref="A67:A130" si="5">"Student  " &amp; ROW()</f>
        <v>Student  67</v>
      </c>
      <c r="B67" t="s">
        <v>9</v>
      </c>
      <c r="C67" t="s">
        <v>1</v>
      </c>
      <c r="D67" t="s">
        <v>15</v>
      </c>
      <c r="E67" t="s">
        <v>3</v>
      </c>
      <c r="F67" t="s">
        <v>4</v>
      </c>
      <c r="G67">
        <v>67</v>
      </c>
      <c r="H67">
        <v>64</v>
      </c>
      <c r="I67">
        <v>61</v>
      </c>
      <c r="J67" s="2">
        <f t="shared" ref="J67:J130" si="6">AVERAGE(G67,H67,I67)</f>
        <v>64</v>
      </c>
      <c r="K67">
        <f t="shared" ref="K67:K130" si="7">SUM(G67,H67,I67)</f>
        <v>192</v>
      </c>
      <c r="L67" t="str">
        <f t="shared" ref="L67:L130" si="8">IF(J67&gt;=50, "Pass", "Fail")</f>
        <v>Pass</v>
      </c>
      <c r="M67" t="str" cm="1">
        <f t="array" ref="M67">_xlfn.IFS(J67&gt;=85, "Excellent",J67&gt;=70, "Good",J67&gt;=50, "Average",TRUE, "Poor")</f>
        <v>Average</v>
      </c>
      <c r="N67" s="2">
        <f t="shared" ref="N67:N130" si="9">ROUND(J67,1)</f>
        <v>64</v>
      </c>
    </row>
    <row r="68" spans="1:14" x14ac:dyDescent="0.25">
      <c r="A68" t="str">
        <f t="shared" si="5"/>
        <v>Student  68</v>
      </c>
      <c r="B68" t="s">
        <v>9</v>
      </c>
      <c r="C68" t="s">
        <v>13</v>
      </c>
      <c r="D68" t="s">
        <v>15</v>
      </c>
      <c r="E68" t="s">
        <v>12</v>
      </c>
      <c r="F68" t="s">
        <v>4</v>
      </c>
      <c r="G68">
        <v>45</v>
      </c>
      <c r="H68">
        <v>37</v>
      </c>
      <c r="I68">
        <v>37</v>
      </c>
      <c r="J68" s="2">
        <f t="shared" si="6"/>
        <v>39.666666666666664</v>
      </c>
      <c r="K68">
        <f t="shared" si="7"/>
        <v>119</v>
      </c>
      <c r="L68" t="str">
        <f t="shared" si="8"/>
        <v>Fail</v>
      </c>
      <c r="M68" t="str" cm="1">
        <f t="array" ref="M68">_xlfn.IFS(J68&gt;=85, "Excellent",J68&gt;=70, "Good",J68&gt;=50, "Average",TRUE, "Poor")</f>
        <v>Poor</v>
      </c>
      <c r="N68" s="2">
        <f t="shared" si="9"/>
        <v>39.700000000000003</v>
      </c>
    </row>
    <row r="69" spans="1:14" x14ac:dyDescent="0.25">
      <c r="A69" t="str">
        <f t="shared" si="5"/>
        <v>Student  69</v>
      </c>
      <c r="B69" t="s">
        <v>0</v>
      </c>
      <c r="C69" t="s">
        <v>5</v>
      </c>
      <c r="D69" t="s">
        <v>6</v>
      </c>
      <c r="E69" t="s">
        <v>3</v>
      </c>
      <c r="F69" t="s">
        <v>4</v>
      </c>
      <c r="G69">
        <v>60</v>
      </c>
      <c r="H69">
        <v>72</v>
      </c>
      <c r="I69">
        <v>74</v>
      </c>
      <c r="J69" s="2">
        <f t="shared" si="6"/>
        <v>68.666666666666671</v>
      </c>
      <c r="K69">
        <f t="shared" si="7"/>
        <v>206</v>
      </c>
      <c r="L69" t="str">
        <f t="shared" si="8"/>
        <v>Pass</v>
      </c>
      <c r="M69" t="str" cm="1">
        <f t="array" ref="M69">_xlfn.IFS(J69&gt;=85, "Excellent",J69&gt;=70, "Good",J69&gt;=50, "Average",TRUE, "Poor")</f>
        <v>Average</v>
      </c>
      <c r="N69" s="2">
        <f t="shared" si="9"/>
        <v>68.7</v>
      </c>
    </row>
    <row r="70" spans="1:14" x14ac:dyDescent="0.25">
      <c r="A70" t="str">
        <f t="shared" si="5"/>
        <v>Student  70</v>
      </c>
      <c r="B70" t="s">
        <v>9</v>
      </c>
      <c r="C70" t="s">
        <v>1</v>
      </c>
      <c r="D70" t="s">
        <v>11</v>
      </c>
      <c r="E70" t="s">
        <v>12</v>
      </c>
      <c r="F70" t="s">
        <v>4</v>
      </c>
      <c r="G70">
        <v>61</v>
      </c>
      <c r="H70">
        <v>58</v>
      </c>
      <c r="I70">
        <v>56</v>
      </c>
      <c r="J70" s="2">
        <f t="shared" si="6"/>
        <v>58.333333333333336</v>
      </c>
      <c r="K70">
        <f t="shared" si="7"/>
        <v>175</v>
      </c>
      <c r="L70" t="str">
        <f t="shared" si="8"/>
        <v>Pass</v>
      </c>
      <c r="M70" t="str" cm="1">
        <f t="array" ref="M70">_xlfn.IFS(J70&gt;=85, "Excellent",J70&gt;=70, "Good",J70&gt;=50, "Average",TRUE, "Poor")</f>
        <v>Average</v>
      </c>
      <c r="N70" s="2">
        <f t="shared" si="9"/>
        <v>58.3</v>
      </c>
    </row>
    <row r="71" spans="1:14" x14ac:dyDescent="0.25">
      <c r="A71" t="str">
        <f t="shared" si="5"/>
        <v>Student  71</v>
      </c>
      <c r="B71" t="s">
        <v>0</v>
      </c>
      <c r="C71" t="s">
        <v>5</v>
      </c>
      <c r="D71" t="s">
        <v>11</v>
      </c>
      <c r="E71" t="s">
        <v>3</v>
      </c>
      <c r="F71" t="s">
        <v>4</v>
      </c>
      <c r="G71">
        <v>39</v>
      </c>
      <c r="H71">
        <v>64</v>
      </c>
      <c r="I71">
        <v>57</v>
      </c>
      <c r="J71" s="2">
        <f t="shared" si="6"/>
        <v>53.333333333333336</v>
      </c>
      <c r="K71">
        <f t="shared" si="7"/>
        <v>160</v>
      </c>
      <c r="L71" t="str">
        <f t="shared" si="8"/>
        <v>Pass</v>
      </c>
      <c r="M71" t="str" cm="1">
        <f t="array" ref="M71">_xlfn.IFS(J71&gt;=85, "Excellent",J71&gt;=70, "Good",J71&gt;=50, "Average",TRUE, "Poor")</f>
        <v>Average</v>
      </c>
      <c r="N71" s="2">
        <f t="shared" si="9"/>
        <v>53.3</v>
      </c>
    </row>
    <row r="72" spans="1:14" x14ac:dyDescent="0.25">
      <c r="A72" t="str">
        <f t="shared" si="5"/>
        <v>Student  72</v>
      </c>
      <c r="B72" t="s">
        <v>0</v>
      </c>
      <c r="C72" t="s">
        <v>13</v>
      </c>
      <c r="D72" t="s">
        <v>6</v>
      </c>
      <c r="E72" t="s">
        <v>12</v>
      </c>
      <c r="F72" t="s">
        <v>7</v>
      </c>
      <c r="G72">
        <v>58</v>
      </c>
      <c r="H72">
        <v>63</v>
      </c>
      <c r="I72">
        <v>73</v>
      </c>
      <c r="J72" s="2">
        <f t="shared" si="6"/>
        <v>64.666666666666671</v>
      </c>
      <c r="K72">
        <f t="shared" si="7"/>
        <v>194</v>
      </c>
      <c r="L72" t="str">
        <f t="shared" si="8"/>
        <v>Pass</v>
      </c>
      <c r="M72" t="str" cm="1">
        <f t="array" ref="M72">_xlfn.IFS(J72&gt;=85, "Excellent",J72&gt;=70, "Good",J72&gt;=50, "Average",TRUE, "Poor")</f>
        <v>Average</v>
      </c>
      <c r="N72" s="2">
        <f t="shared" si="9"/>
        <v>64.7</v>
      </c>
    </row>
    <row r="73" spans="1:14" x14ac:dyDescent="0.25">
      <c r="A73" t="str">
        <f t="shared" si="5"/>
        <v>Student  73</v>
      </c>
      <c r="B73" t="s">
        <v>9</v>
      </c>
      <c r="C73" t="s">
        <v>13</v>
      </c>
      <c r="D73" t="s">
        <v>6</v>
      </c>
      <c r="E73" t="s">
        <v>3</v>
      </c>
      <c r="F73" t="s">
        <v>7</v>
      </c>
      <c r="G73">
        <v>63</v>
      </c>
      <c r="H73">
        <v>55</v>
      </c>
      <c r="I73">
        <v>63</v>
      </c>
      <c r="J73" s="2">
        <f t="shared" si="6"/>
        <v>60.333333333333336</v>
      </c>
      <c r="K73">
        <f t="shared" si="7"/>
        <v>181</v>
      </c>
      <c r="L73" t="str">
        <f t="shared" si="8"/>
        <v>Pass</v>
      </c>
      <c r="M73" t="str" cm="1">
        <f t="array" ref="M73">_xlfn.IFS(J73&gt;=85, "Excellent",J73&gt;=70, "Good",J73&gt;=50, "Average",TRUE, "Poor")</f>
        <v>Average</v>
      </c>
      <c r="N73" s="2">
        <f t="shared" si="9"/>
        <v>60.3</v>
      </c>
    </row>
    <row r="74" spans="1:14" x14ac:dyDescent="0.25">
      <c r="A74" t="str">
        <f t="shared" si="5"/>
        <v>Student  74</v>
      </c>
      <c r="B74" t="s">
        <v>0</v>
      </c>
      <c r="C74" t="s">
        <v>10</v>
      </c>
      <c r="D74" t="s">
        <v>11</v>
      </c>
      <c r="E74" t="s">
        <v>12</v>
      </c>
      <c r="F74" t="s">
        <v>4</v>
      </c>
      <c r="G74">
        <v>41</v>
      </c>
      <c r="H74">
        <v>51</v>
      </c>
      <c r="I74">
        <v>48</v>
      </c>
      <c r="J74" s="2">
        <f t="shared" si="6"/>
        <v>46.666666666666664</v>
      </c>
      <c r="K74">
        <f t="shared" si="7"/>
        <v>140</v>
      </c>
      <c r="L74" t="str">
        <f t="shared" si="8"/>
        <v>Fail</v>
      </c>
      <c r="M74" t="str" cm="1">
        <f t="array" ref="M74">_xlfn.IFS(J74&gt;=85, "Excellent",J74&gt;=70, "Good",J74&gt;=50, "Average",TRUE, "Poor")</f>
        <v>Poor</v>
      </c>
      <c r="N74" s="2">
        <f t="shared" si="9"/>
        <v>46.7</v>
      </c>
    </row>
    <row r="75" spans="1:14" x14ac:dyDescent="0.25">
      <c r="A75" t="str">
        <f t="shared" si="5"/>
        <v>Student  75</v>
      </c>
      <c r="B75" t="s">
        <v>9</v>
      </c>
      <c r="C75" t="s">
        <v>5</v>
      </c>
      <c r="D75" t="s">
        <v>15</v>
      </c>
      <c r="E75" t="s">
        <v>12</v>
      </c>
      <c r="F75" t="s">
        <v>4</v>
      </c>
      <c r="G75">
        <v>61</v>
      </c>
      <c r="H75">
        <v>57</v>
      </c>
      <c r="I75">
        <v>56</v>
      </c>
      <c r="J75" s="2">
        <f t="shared" si="6"/>
        <v>58</v>
      </c>
      <c r="K75">
        <f t="shared" si="7"/>
        <v>174</v>
      </c>
      <c r="L75" t="str">
        <f t="shared" si="8"/>
        <v>Pass</v>
      </c>
      <c r="M75" t="str" cm="1">
        <f t="array" ref="M75">_xlfn.IFS(J75&gt;=85, "Excellent",J75&gt;=70, "Good",J75&gt;=50, "Average",TRUE, "Poor")</f>
        <v>Average</v>
      </c>
      <c r="N75" s="2">
        <f t="shared" si="9"/>
        <v>58</v>
      </c>
    </row>
    <row r="76" spans="1:14" x14ac:dyDescent="0.25">
      <c r="A76" t="str">
        <f t="shared" si="5"/>
        <v>Student  76</v>
      </c>
      <c r="B76" t="s">
        <v>9</v>
      </c>
      <c r="C76" t="s">
        <v>5</v>
      </c>
      <c r="D76" t="s">
        <v>15</v>
      </c>
      <c r="E76" t="s">
        <v>3</v>
      </c>
      <c r="F76" t="s">
        <v>4</v>
      </c>
      <c r="G76">
        <v>49</v>
      </c>
      <c r="H76">
        <v>49</v>
      </c>
      <c r="I76">
        <v>41</v>
      </c>
      <c r="J76" s="2">
        <f t="shared" si="6"/>
        <v>46.333333333333336</v>
      </c>
      <c r="K76">
        <f t="shared" si="7"/>
        <v>139</v>
      </c>
      <c r="L76" t="str">
        <f t="shared" si="8"/>
        <v>Fail</v>
      </c>
      <c r="M76" t="str" cm="1">
        <f t="array" ref="M76">_xlfn.IFS(J76&gt;=85, "Excellent",J76&gt;=70, "Good",J76&gt;=50, "Average",TRUE, "Poor")</f>
        <v>Poor</v>
      </c>
      <c r="N76" s="2">
        <f t="shared" si="9"/>
        <v>46.3</v>
      </c>
    </row>
    <row r="77" spans="1:14" x14ac:dyDescent="0.25">
      <c r="A77" t="str">
        <f t="shared" si="5"/>
        <v>Student  77</v>
      </c>
      <c r="B77" t="s">
        <v>9</v>
      </c>
      <c r="C77" t="s">
        <v>1</v>
      </c>
      <c r="D77" t="s">
        <v>11</v>
      </c>
      <c r="E77" t="s">
        <v>12</v>
      </c>
      <c r="F77" t="s">
        <v>4</v>
      </c>
      <c r="G77">
        <v>44</v>
      </c>
      <c r="H77">
        <v>41</v>
      </c>
      <c r="I77">
        <v>38</v>
      </c>
      <c r="J77" s="2">
        <f t="shared" si="6"/>
        <v>41</v>
      </c>
      <c r="K77">
        <f t="shared" si="7"/>
        <v>123</v>
      </c>
      <c r="L77" t="str">
        <f t="shared" si="8"/>
        <v>Fail</v>
      </c>
      <c r="M77" t="str" cm="1">
        <f t="array" ref="M77">_xlfn.IFS(J77&gt;=85, "Excellent",J77&gt;=70, "Good",J77&gt;=50, "Average",TRUE, "Poor")</f>
        <v>Poor</v>
      </c>
      <c r="N77" s="2">
        <f t="shared" si="9"/>
        <v>41</v>
      </c>
    </row>
    <row r="78" spans="1:14" x14ac:dyDescent="0.25">
      <c r="A78" t="str">
        <f t="shared" si="5"/>
        <v>Student  78</v>
      </c>
      <c r="B78" t="s">
        <v>9</v>
      </c>
      <c r="C78" t="s">
        <v>16</v>
      </c>
      <c r="D78" t="s">
        <v>15</v>
      </c>
      <c r="E78" t="s">
        <v>3</v>
      </c>
      <c r="F78" t="s">
        <v>4</v>
      </c>
      <c r="G78">
        <v>30</v>
      </c>
      <c r="H78">
        <v>26</v>
      </c>
      <c r="I78">
        <v>22</v>
      </c>
      <c r="J78" s="2">
        <f t="shared" si="6"/>
        <v>26</v>
      </c>
      <c r="K78">
        <f t="shared" si="7"/>
        <v>78</v>
      </c>
      <c r="L78" t="str">
        <f t="shared" si="8"/>
        <v>Fail</v>
      </c>
      <c r="M78" t="str" cm="1">
        <f t="array" ref="M78">_xlfn.IFS(J78&gt;=85, "Excellent",J78&gt;=70, "Good",J78&gt;=50, "Average",TRUE, "Poor")</f>
        <v>Poor</v>
      </c>
      <c r="N78" s="2">
        <f t="shared" si="9"/>
        <v>26</v>
      </c>
    </row>
    <row r="79" spans="1:14" x14ac:dyDescent="0.25">
      <c r="A79" t="str">
        <f t="shared" si="5"/>
        <v>Student  79</v>
      </c>
      <c r="B79" t="s">
        <v>9</v>
      </c>
      <c r="C79" t="s">
        <v>10</v>
      </c>
      <c r="D79" t="s">
        <v>2</v>
      </c>
      <c r="E79" t="s">
        <v>3</v>
      </c>
      <c r="F79" t="s">
        <v>7</v>
      </c>
      <c r="G79">
        <v>80</v>
      </c>
      <c r="H79">
        <v>78</v>
      </c>
      <c r="I79">
        <v>81</v>
      </c>
      <c r="J79" s="2">
        <f t="shared" si="6"/>
        <v>79.666666666666671</v>
      </c>
      <c r="K79">
        <f t="shared" si="7"/>
        <v>239</v>
      </c>
      <c r="L79" t="str">
        <f t="shared" si="8"/>
        <v>Pass</v>
      </c>
      <c r="M79" t="str" cm="1">
        <f t="array" ref="M79">_xlfn.IFS(J79&gt;=85, "Excellent",J79&gt;=70, "Good",J79&gt;=50, "Average",TRUE, "Poor")</f>
        <v>Good</v>
      </c>
      <c r="N79" s="2">
        <f t="shared" si="9"/>
        <v>79.7</v>
      </c>
    </row>
    <row r="80" spans="1:14" x14ac:dyDescent="0.25">
      <c r="A80" t="str">
        <f t="shared" si="5"/>
        <v>Student  80</v>
      </c>
      <c r="B80" t="s">
        <v>0</v>
      </c>
      <c r="C80" t="s">
        <v>13</v>
      </c>
      <c r="D80" t="s">
        <v>15</v>
      </c>
      <c r="E80" t="s">
        <v>3</v>
      </c>
      <c r="F80" t="s">
        <v>7</v>
      </c>
      <c r="G80">
        <v>61</v>
      </c>
      <c r="H80">
        <v>74</v>
      </c>
      <c r="I80">
        <v>72</v>
      </c>
      <c r="J80" s="2">
        <f t="shared" si="6"/>
        <v>69</v>
      </c>
      <c r="K80">
        <f t="shared" si="7"/>
        <v>207</v>
      </c>
      <c r="L80" t="str">
        <f t="shared" si="8"/>
        <v>Pass</v>
      </c>
      <c r="M80" t="str" cm="1">
        <f t="array" ref="M80">_xlfn.IFS(J80&gt;=85, "Excellent",J80&gt;=70, "Good",J80&gt;=50, "Average",TRUE, "Poor")</f>
        <v>Average</v>
      </c>
      <c r="N80" s="2">
        <f t="shared" si="9"/>
        <v>69</v>
      </c>
    </row>
    <row r="81" spans="1:14" x14ac:dyDescent="0.25">
      <c r="A81" t="str">
        <f t="shared" si="5"/>
        <v>Student  81</v>
      </c>
      <c r="B81" t="s">
        <v>0</v>
      </c>
      <c r="C81" t="s">
        <v>16</v>
      </c>
      <c r="D81" t="s">
        <v>8</v>
      </c>
      <c r="E81" t="s">
        <v>3</v>
      </c>
      <c r="F81" t="s">
        <v>4</v>
      </c>
      <c r="G81">
        <v>62</v>
      </c>
      <c r="H81">
        <v>68</v>
      </c>
      <c r="I81">
        <v>68</v>
      </c>
      <c r="J81" s="2">
        <f t="shared" si="6"/>
        <v>66</v>
      </c>
      <c r="K81">
        <f t="shared" si="7"/>
        <v>198</v>
      </c>
      <c r="L81" t="str">
        <f t="shared" si="8"/>
        <v>Pass</v>
      </c>
      <c r="M81" t="str" cm="1">
        <f t="array" ref="M81">_xlfn.IFS(J81&gt;=85, "Excellent",J81&gt;=70, "Good",J81&gt;=50, "Average",TRUE, "Poor")</f>
        <v>Average</v>
      </c>
      <c r="N81" s="2">
        <f t="shared" si="9"/>
        <v>66</v>
      </c>
    </row>
    <row r="82" spans="1:14" x14ac:dyDescent="0.25">
      <c r="A82" t="str">
        <f t="shared" si="5"/>
        <v>Student  82</v>
      </c>
      <c r="B82" t="s">
        <v>0</v>
      </c>
      <c r="C82" t="s">
        <v>1</v>
      </c>
      <c r="D82" t="s">
        <v>11</v>
      </c>
      <c r="E82" t="s">
        <v>3</v>
      </c>
      <c r="F82" t="s">
        <v>4</v>
      </c>
      <c r="G82">
        <v>47</v>
      </c>
      <c r="H82">
        <v>49</v>
      </c>
      <c r="I82">
        <v>50</v>
      </c>
      <c r="J82" s="2">
        <f t="shared" si="6"/>
        <v>48.666666666666664</v>
      </c>
      <c r="K82">
        <f t="shared" si="7"/>
        <v>146</v>
      </c>
      <c r="L82" t="str">
        <f t="shared" si="8"/>
        <v>Fail</v>
      </c>
      <c r="M82" t="str" cm="1">
        <f t="array" ref="M82">_xlfn.IFS(J82&gt;=85, "Excellent",J82&gt;=70, "Good",J82&gt;=50, "Average",TRUE, "Poor")</f>
        <v>Poor</v>
      </c>
      <c r="N82" s="2">
        <f t="shared" si="9"/>
        <v>48.7</v>
      </c>
    </row>
    <row r="83" spans="1:14" x14ac:dyDescent="0.25">
      <c r="A83" t="str">
        <f t="shared" si="5"/>
        <v>Student  83</v>
      </c>
      <c r="B83" t="s">
        <v>9</v>
      </c>
      <c r="C83" t="s">
        <v>1</v>
      </c>
      <c r="D83" t="s">
        <v>14</v>
      </c>
      <c r="E83" t="s">
        <v>12</v>
      </c>
      <c r="F83" t="s">
        <v>4</v>
      </c>
      <c r="G83">
        <v>49</v>
      </c>
      <c r="H83">
        <v>45</v>
      </c>
      <c r="I83">
        <v>45</v>
      </c>
      <c r="J83" s="2">
        <f t="shared" si="6"/>
        <v>46.333333333333336</v>
      </c>
      <c r="K83">
        <f t="shared" si="7"/>
        <v>139</v>
      </c>
      <c r="L83" t="str">
        <f t="shared" si="8"/>
        <v>Fail</v>
      </c>
      <c r="M83" t="str" cm="1">
        <f t="array" ref="M83">_xlfn.IFS(J83&gt;=85, "Excellent",J83&gt;=70, "Good",J83&gt;=50, "Average",TRUE, "Poor")</f>
        <v>Poor</v>
      </c>
      <c r="N83" s="2">
        <f t="shared" si="9"/>
        <v>46.3</v>
      </c>
    </row>
    <row r="84" spans="1:14" x14ac:dyDescent="0.25">
      <c r="A84" t="str">
        <f t="shared" si="5"/>
        <v>Student  84</v>
      </c>
      <c r="B84" t="s">
        <v>9</v>
      </c>
      <c r="C84" t="s">
        <v>10</v>
      </c>
      <c r="D84" t="s">
        <v>6</v>
      </c>
      <c r="E84" t="s">
        <v>12</v>
      </c>
      <c r="F84" t="s">
        <v>7</v>
      </c>
      <c r="G84">
        <v>50</v>
      </c>
      <c r="H84">
        <v>47</v>
      </c>
      <c r="I84">
        <v>54</v>
      </c>
      <c r="J84" s="2">
        <f t="shared" si="6"/>
        <v>50.333333333333336</v>
      </c>
      <c r="K84">
        <f t="shared" si="7"/>
        <v>151</v>
      </c>
      <c r="L84" t="str">
        <f t="shared" si="8"/>
        <v>Pass</v>
      </c>
      <c r="M84" t="str" cm="1">
        <f t="array" ref="M84">_xlfn.IFS(J84&gt;=85, "Excellent",J84&gt;=70, "Good",J84&gt;=50, "Average",TRUE, "Poor")</f>
        <v>Average</v>
      </c>
      <c r="N84" s="2">
        <f t="shared" si="9"/>
        <v>50.3</v>
      </c>
    </row>
    <row r="85" spans="1:14" x14ac:dyDescent="0.25">
      <c r="A85" t="str">
        <f t="shared" si="5"/>
        <v>Student  85</v>
      </c>
      <c r="B85" t="s">
        <v>9</v>
      </c>
      <c r="C85" t="s">
        <v>16</v>
      </c>
      <c r="D85" t="s">
        <v>11</v>
      </c>
      <c r="E85" t="s">
        <v>3</v>
      </c>
      <c r="F85" t="s">
        <v>4</v>
      </c>
      <c r="G85">
        <v>72</v>
      </c>
      <c r="H85">
        <v>64</v>
      </c>
      <c r="I85">
        <v>63</v>
      </c>
      <c r="J85" s="2">
        <f t="shared" si="6"/>
        <v>66.333333333333329</v>
      </c>
      <c r="K85">
        <f t="shared" si="7"/>
        <v>199</v>
      </c>
      <c r="L85" t="str">
        <f t="shared" si="8"/>
        <v>Pass</v>
      </c>
      <c r="M85" t="str" cm="1">
        <f t="array" ref="M85">_xlfn.IFS(J85&gt;=85, "Excellent",J85&gt;=70, "Good",J85&gt;=50, "Average",TRUE, "Poor")</f>
        <v>Average</v>
      </c>
      <c r="N85" s="2">
        <f t="shared" si="9"/>
        <v>66.3</v>
      </c>
    </row>
    <row r="86" spans="1:14" x14ac:dyDescent="0.25">
      <c r="A86" t="str">
        <f t="shared" si="5"/>
        <v>Student  86</v>
      </c>
      <c r="B86" t="s">
        <v>9</v>
      </c>
      <c r="C86" t="s">
        <v>13</v>
      </c>
      <c r="D86" t="s">
        <v>14</v>
      </c>
      <c r="E86" t="s">
        <v>12</v>
      </c>
      <c r="F86" t="s">
        <v>4</v>
      </c>
      <c r="G86">
        <v>42</v>
      </c>
      <c r="H86">
        <v>39</v>
      </c>
      <c r="I86">
        <v>34</v>
      </c>
      <c r="J86" s="2">
        <f t="shared" si="6"/>
        <v>38.333333333333336</v>
      </c>
      <c r="K86">
        <f t="shared" si="7"/>
        <v>115</v>
      </c>
      <c r="L86" t="str">
        <f t="shared" si="8"/>
        <v>Fail</v>
      </c>
      <c r="M86" t="str" cm="1">
        <f t="array" ref="M86">_xlfn.IFS(J86&gt;=85, "Excellent",J86&gt;=70, "Good",J86&gt;=50, "Average",TRUE, "Poor")</f>
        <v>Poor</v>
      </c>
      <c r="N86" s="2">
        <f t="shared" si="9"/>
        <v>38.299999999999997</v>
      </c>
    </row>
    <row r="87" spans="1:14" x14ac:dyDescent="0.25">
      <c r="A87" t="str">
        <f t="shared" si="5"/>
        <v>Student  87</v>
      </c>
      <c r="B87" t="s">
        <v>0</v>
      </c>
      <c r="C87" t="s">
        <v>5</v>
      </c>
      <c r="D87" t="s">
        <v>6</v>
      </c>
      <c r="E87" t="s">
        <v>3</v>
      </c>
      <c r="F87" t="s">
        <v>4</v>
      </c>
      <c r="G87">
        <v>73</v>
      </c>
      <c r="H87">
        <v>80</v>
      </c>
      <c r="I87">
        <v>82</v>
      </c>
      <c r="J87" s="2">
        <f t="shared" si="6"/>
        <v>78.333333333333329</v>
      </c>
      <c r="K87">
        <f t="shared" si="7"/>
        <v>235</v>
      </c>
      <c r="L87" t="str">
        <f t="shared" si="8"/>
        <v>Pass</v>
      </c>
      <c r="M87" t="str" cm="1">
        <f t="array" ref="M87">_xlfn.IFS(J87&gt;=85, "Excellent",J87&gt;=70, "Good",J87&gt;=50, "Average",TRUE, "Poor")</f>
        <v>Good</v>
      </c>
      <c r="N87" s="2">
        <f t="shared" si="9"/>
        <v>78.3</v>
      </c>
    </row>
    <row r="88" spans="1:14" x14ac:dyDescent="0.25">
      <c r="A88" t="str">
        <f t="shared" si="5"/>
        <v>Student  88</v>
      </c>
      <c r="B88" t="s">
        <v>0</v>
      </c>
      <c r="C88" t="s">
        <v>5</v>
      </c>
      <c r="D88" t="s">
        <v>6</v>
      </c>
      <c r="E88" t="s">
        <v>12</v>
      </c>
      <c r="F88" t="s">
        <v>4</v>
      </c>
      <c r="G88">
        <v>76</v>
      </c>
      <c r="H88">
        <v>83</v>
      </c>
      <c r="I88">
        <v>88</v>
      </c>
      <c r="J88" s="2">
        <f t="shared" si="6"/>
        <v>82.333333333333329</v>
      </c>
      <c r="K88">
        <f t="shared" si="7"/>
        <v>247</v>
      </c>
      <c r="L88" t="str">
        <f t="shared" si="8"/>
        <v>Pass</v>
      </c>
      <c r="M88" t="str" cm="1">
        <f t="array" ref="M88">_xlfn.IFS(J88&gt;=85, "Excellent",J88&gt;=70, "Good",J88&gt;=50, "Average",TRUE, "Poor")</f>
        <v>Good</v>
      </c>
      <c r="N88" s="2">
        <f t="shared" si="9"/>
        <v>82.3</v>
      </c>
    </row>
    <row r="89" spans="1:14" x14ac:dyDescent="0.25">
      <c r="A89" t="str">
        <f t="shared" si="5"/>
        <v>Student  89</v>
      </c>
      <c r="B89" t="s">
        <v>0</v>
      </c>
      <c r="C89" t="s">
        <v>13</v>
      </c>
      <c r="D89" t="s">
        <v>11</v>
      </c>
      <c r="E89" t="s">
        <v>3</v>
      </c>
      <c r="F89" t="s">
        <v>4</v>
      </c>
      <c r="G89">
        <v>71</v>
      </c>
      <c r="H89">
        <v>71</v>
      </c>
      <c r="I89">
        <v>74</v>
      </c>
      <c r="J89" s="2">
        <f t="shared" si="6"/>
        <v>72</v>
      </c>
      <c r="K89">
        <f t="shared" si="7"/>
        <v>216</v>
      </c>
      <c r="L89" t="str">
        <f t="shared" si="8"/>
        <v>Pass</v>
      </c>
      <c r="M89" t="str" cm="1">
        <f t="array" ref="M89">_xlfn.IFS(J89&gt;=85, "Excellent",J89&gt;=70, "Good",J89&gt;=50, "Average",TRUE, "Poor")</f>
        <v>Good</v>
      </c>
      <c r="N89" s="2">
        <f t="shared" si="9"/>
        <v>72</v>
      </c>
    </row>
    <row r="90" spans="1:14" x14ac:dyDescent="0.25">
      <c r="A90" t="str">
        <f t="shared" si="5"/>
        <v>Student  90</v>
      </c>
      <c r="B90" t="s">
        <v>0</v>
      </c>
      <c r="C90" t="s">
        <v>10</v>
      </c>
      <c r="D90" t="s">
        <v>6</v>
      </c>
      <c r="E90" t="s">
        <v>3</v>
      </c>
      <c r="F90" t="s">
        <v>4</v>
      </c>
      <c r="G90">
        <v>58</v>
      </c>
      <c r="H90">
        <v>70</v>
      </c>
      <c r="I90">
        <v>67</v>
      </c>
      <c r="J90" s="2">
        <f t="shared" si="6"/>
        <v>65</v>
      </c>
      <c r="K90">
        <f t="shared" si="7"/>
        <v>195</v>
      </c>
      <c r="L90" t="str">
        <f t="shared" si="8"/>
        <v>Pass</v>
      </c>
      <c r="M90" t="str" cm="1">
        <f t="array" ref="M90">_xlfn.IFS(J90&gt;=85, "Excellent",J90&gt;=70, "Good",J90&gt;=50, "Average",TRUE, "Poor")</f>
        <v>Average</v>
      </c>
      <c r="N90" s="2">
        <f t="shared" si="9"/>
        <v>65</v>
      </c>
    </row>
    <row r="91" spans="1:14" x14ac:dyDescent="0.25">
      <c r="A91" t="str">
        <f t="shared" si="5"/>
        <v>Student  91</v>
      </c>
      <c r="B91" t="s">
        <v>0</v>
      </c>
      <c r="C91" t="s">
        <v>13</v>
      </c>
      <c r="D91" t="s">
        <v>15</v>
      </c>
      <c r="E91" t="s">
        <v>3</v>
      </c>
      <c r="F91" t="s">
        <v>4</v>
      </c>
      <c r="G91">
        <v>73</v>
      </c>
      <c r="H91">
        <v>86</v>
      </c>
      <c r="I91">
        <v>82</v>
      </c>
      <c r="J91" s="2">
        <f t="shared" si="6"/>
        <v>80.333333333333329</v>
      </c>
      <c r="K91">
        <f t="shared" si="7"/>
        <v>241</v>
      </c>
      <c r="L91" t="str">
        <f t="shared" si="8"/>
        <v>Pass</v>
      </c>
      <c r="M91" t="str" cm="1">
        <f t="array" ref="M91">_xlfn.IFS(J91&gt;=85, "Excellent",J91&gt;=70, "Good",J91&gt;=50, "Average",TRUE, "Poor")</f>
        <v>Good</v>
      </c>
      <c r="N91" s="2">
        <f t="shared" si="9"/>
        <v>80.3</v>
      </c>
    </row>
    <row r="92" spans="1:14" x14ac:dyDescent="0.25">
      <c r="A92" t="str">
        <f t="shared" si="5"/>
        <v>Student  92</v>
      </c>
      <c r="B92" t="s">
        <v>0</v>
      </c>
      <c r="C92" t="s">
        <v>5</v>
      </c>
      <c r="D92" t="s">
        <v>2</v>
      </c>
      <c r="E92" t="s">
        <v>3</v>
      </c>
      <c r="F92" t="s">
        <v>4</v>
      </c>
      <c r="G92">
        <v>65</v>
      </c>
      <c r="H92">
        <v>72</v>
      </c>
      <c r="I92">
        <v>74</v>
      </c>
      <c r="J92" s="2">
        <f t="shared" si="6"/>
        <v>70.333333333333329</v>
      </c>
      <c r="K92">
        <f t="shared" si="7"/>
        <v>211</v>
      </c>
      <c r="L92" t="str">
        <f t="shared" si="8"/>
        <v>Pass</v>
      </c>
      <c r="M92" t="str" cm="1">
        <f t="array" ref="M92">_xlfn.IFS(J92&gt;=85, "Excellent",J92&gt;=70, "Good",J92&gt;=50, "Average",TRUE, "Poor")</f>
        <v>Good</v>
      </c>
      <c r="N92" s="2">
        <f t="shared" si="9"/>
        <v>70.3</v>
      </c>
    </row>
    <row r="93" spans="1:14" x14ac:dyDescent="0.25">
      <c r="A93" t="str">
        <f t="shared" si="5"/>
        <v>Student  93</v>
      </c>
      <c r="B93" t="s">
        <v>9</v>
      </c>
      <c r="C93" t="s">
        <v>5</v>
      </c>
      <c r="D93" t="s">
        <v>14</v>
      </c>
      <c r="E93" t="s">
        <v>12</v>
      </c>
      <c r="F93" t="s">
        <v>4</v>
      </c>
      <c r="G93">
        <v>27</v>
      </c>
      <c r="H93">
        <v>34</v>
      </c>
      <c r="I93">
        <v>36</v>
      </c>
      <c r="J93" s="2">
        <f t="shared" si="6"/>
        <v>32.333333333333336</v>
      </c>
      <c r="K93">
        <f t="shared" si="7"/>
        <v>97</v>
      </c>
      <c r="L93" t="str">
        <f t="shared" si="8"/>
        <v>Fail</v>
      </c>
      <c r="M93" t="str" cm="1">
        <f t="array" ref="M93">_xlfn.IFS(J93&gt;=85, "Excellent",J93&gt;=70, "Good",J93&gt;=50, "Average",TRUE, "Poor")</f>
        <v>Poor</v>
      </c>
      <c r="N93" s="2">
        <f t="shared" si="9"/>
        <v>32.299999999999997</v>
      </c>
    </row>
    <row r="94" spans="1:14" x14ac:dyDescent="0.25">
      <c r="A94" t="str">
        <f t="shared" si="5"/>
        <v>Student  94</v>
      </c>
      <c r="B94" t="s">
        <v>9</v>
      </c>
      <c r="C94" t="s">
        <v>5</v>
      </c>
      <c r="D94" t="s">
        <v>14</v>
      </c>
      <c r="E94" t="s">
        <v>3</v>
      </c>
      <c r="F94" t="s">
        <v>4</v>
      </c>
      <c r="G94">
        <v>71</v>
      </c>
      <c r="H94">
        <v>79</v>
      </c>
      <c r="I94">
        <v>71</v>
      </c>
      <c r="J94" s="2">
        <f t="shared" si="6"/>
        <v>73.666666666666671</v>
      </c>
      <c r="K94">
        <f t="shared" si="7"/>
        <v>221</v>
      </c>
      <c r="L94" t="str">
        <f t="shared" si="8"/>
        <v>Pass</v>
      </c>
      <c r="M94" t="str" cm="1">
        <f t="array" ref="M94">_xlfn.IFS(J94&gt;=85, "Excellent",J94&gt;=70, "Good",J94&gt;=50, "Average",TRUE, "Poor")</f>
        <v>Good</v>
      </c>
      <c r="N94" s="2">
        <f t="shared" si="9"/>
        <v>73.7</v>
      </c>
    </row>
    <row r="95" spans="1:14" x14ac:dyDescent="0.25">
      <c r="A95" t="str">
        <f t="shared" si="5"/>
        <v>Student  95</v>
      </c>
      <c r="B95" t="s">
        <v>9</v>
      </c>
      <c r="C95" t="s">
        <v>5</v>
      </c>
      <c r="D95" t="s">
        <v>11</v>
      </c>
      <c r="E95" t="s">
        <v>12</v>
      </c>
      <c r="F95" t="s">
        <v>7</v>
      </c>
      <c r="G95">
        <v>43</v>
      </c>
      <c r="H95">
        <v>45</v>
      </c>
      <c r="I95">
        <v>50</v>
      </c>
      <c r="J95" s="2">
        <f t="shared" si="6"/>
        <v>46</v>
      </c>
      <c r="K95">
        <f t="shared" si="7"/>
        <v>138</v>
      </c>
      <c r="L95" t="str">
        <f t="shared" si="8"/>
        <v>Fail</v>
      </c>
      <c r="M95" t="str" cm="1">
        <f t="array" ref="M95">_xlfn.IFS(J95&gt;=85, "Excellent",J95&gt;=70, "Good",J95&gt;=50, "Average",TRUE, "Poor")</f>
        <v>Poor</v>
      </c>
      <c r="N95" s="2">
        <f t="shared" si="9"/>
        <v>46</v>
      </c>
    </row>
    <row r="96" spans="1:14" x14ac:dyDescent="0.25">
      <c r="A96" t="str">
        <f t="shared" si="5"/>
        <v>Student  96</v>
      </c>
      <c r="B96" t="s">
        <v>0</v>
      </c>
      <c r="C96" t="s">
        <v>1</v>
      </c>
      <c r="D96" t="s">
        <v>6</v>
      </c>
      <c r="E96" t="s">
        <v>3</v>
      </c>
      <c r="F96" t="s">
        <v>4</v>
      </c>
      <c r="G96">
        <v>79</v>
      </c>
      <c r="H96">
        <v>86</v>
      </c>
      <c r="I96">
        <v>92</v>
      </c>
      <c r="J96" s="2">
        <f t="shared" si="6"/>
        <v>85.666666666666671</v>
      </c>
      <c r="K96">
        <f t="shared" si="7"/>
        <v>257</v>
      </c>
      <c r="L96" t="str">
        <f t="shared" si="8"/>
        <v>Pass</v>
      </c>
      <c r="M96" t="str" cm="1">
        <f t="array" ref="M96">_xlfn.IFS(J96&gt;=85, "Excellent",J96&gt;=70, "Good",J96&gt;=50, "Average",TRUE, "Poor")</f>
        <v>Excellent</v>
      </c>
      <c r="N96" s="2">
        <f t="shared" si="9"/>
        <v>85.7</v>
      </c>
    </row>
    <row r="97" spans="1:14" x14ac:dyDescent="0.25">
      <c r="A97" t="str">
        <f t="shared" si="5"/>
        <v>Student  97</v>
      </c>
      <c r="B97" t="s">
        <v>9</v>
      </c>
      <c r="C97" t="s">
        <v>5</v>
      </c>
      <c r="D97" t="s">
        <v>11</v>
      </c>
      <c r="E97" t="s">
        <v>12</v>
      </c>
      <c r="F97" t="s">
        <v>7</v>
      </c>
      <c r="G97">
        <v>78</v>
      </c>
      <c r="H97">
        <v>81</v>
      </c>
      <c r="I97">
        <v>82</v>
      </c>
      <c r="J97" s="2">
        <f t="shared" si="6"/>
        <v>80.333333333333329</v>
      </c>
      <c r="K97">
        <f t="shared" si="7"/>
        <v>241</v>
      </c>
      <c r="L97" t="str">
        <f t="shared" si="8"/>
        <v>Pass</v>
      </c>
      <c r="M97" t="str" cm="1">
        <f t="array" ref="M97">_xlfn.IFS(J97&gt;=85, "Excellent",J97&gt;=70, "Good",J97&gt;=50, "Average",TRUE, "Poor")</f>
        <v>Good</v>
      </c>
      <c r="N97" s="2">
        <f t="shared" si="9"/>
        <v>80.3</v>
      </c>
    </row>
    <row r="98" spans="1:14" x14ac:dyDescent="0.25">
      <c r="A98" t="str">
        <f t="shared" si="5"/>
        <v>Student  98</v>
      </c>
      <c r="B98" t="s">
        <v>9</v>
      </c>
      <c r="C98" t="s">
        <v>1</v>
      </c>
      <c r="D98" t="s">
        <v>15</v>
      </c>
      <c r="E98" t="s">
        <v>3</v>
      </c>
      <c r="F98" t="s">
        <v>7</v>
      </c>
      <c r="G98">
        <v>65</v>
      </c>
      <c r="H98">
        <v>66</v>
      </c>
      <c r="I98">
        <v>62</v>
      </c>
      <c r="J98" s="2">
        <f t="shared" si="6"/>
        <v>64.333333333333329</v>
      </c>
      <c r="K98">
        <f t="shared" si="7"/>
        <v>193</v>
      </c>
      <c r="L98" t="str">
        <f t="shared" si="8"/>
        <v>Pass</v>
      </c>
      <c r="M98" t="str" cm="1">
        <f t="array" ref="M98">_xlfn.IFS(J98&gt;=85, "Excellent",J98&gt;=70, "Good",J98&gt;=50, "Average",TRUE, "Poor")</f>
        <v>Average</v>
      </c>
      <c r="N98" s="2">
        <f t="shared" si="9"/>
        <v>64.3</v>
      </c>
    </row>
    <row r="99" spans="1:14" x14ac:dyDescent="0.25">
      <c r="A99" t="str">
        <f t="shared" si="5"/>
        <v>Student  99</v>
      </c>
      <c r="B99" t="s">
        <v>0</v>
      </c>
      <c r="C99" t="s">
        <v>16</v>
      </c>
      <c r="D99" t="s">
        <v>6</v>
      </c>
      <c r="E99" t="s">
        <v>3</v>
      </c>
      <c r="F99" t="s">
        <v>7</v>
      </c>
      <c r="G99">
        <v>63</v>
      </c>
      <c r="H99">
        <v>72</v>
      </c>
      <c r="I99">
        <v>70</v>
      </c>
      <c r="J99" s="2">
        <f t="shared" si="6"/>
        <v>68.333333333333329</v>
      </c>
      <c r="K99">
        <f t="shared" si="7"/>
        <v>205</v>
      </c>
      <c r="L99" t="str">
        <f t="shared" si="8"/>
        <v>Pass</v>
      </c>
      <c r="M99" t="str" cm="1">
        <f t="array" ref="M99">_xlfn.IFS(J99&gt;=85, "Excellent",J99&gt;=70, "Good",J99&gt;=50, "Average",TRUE, "Poor")</f>
        <v>Average</v>
      </c>
      <c r="N99" s="2">
        <f t="shared" si="9"/>
        <v>68.3</v>
      </c>
    </row>
    <row r="100" spans="1:14" x14ac:dyDescent="0.25">
      <c r="A100" t="str">
        <f t="shared" si="5"/>
        <v>Student  100</v>
      </c>
      <c r="B100" t="s">
        <v>0</v>
      </c>
      <c r="C100" t="s">
        <v>13</v>
      </c>
      <c r="D100" t="s">
        <v>6</v>
      </c>
      <c r="E100" t="s">
        <v>12</v>
      </c>
      <c r="F100" t="s">
        <v>4</v>
      </c>
      <c r="G100">
        <v>58</v>
      </c>
      <c r="H100">
        <v>67</v>
      </c>
      <c r="I100">
        <v>62</v>
      </c>
      <c r="J100" s="2">
        <f t="shared" si="6"/>
        <v>62.333333333333336</v>
      </c>
      <c r="K100">
        <f t="shared" si="7"/>
        <v>187</v>
      </c>
      <c r="L100" t="str">
        <f t="shared" si="8"/>
        <v>Pass</v>
      </c>
      <c r="M100" t="str" cm="1">
        <f t="array" ref="M100">_xlfn.IFS(J100&gt;=85, "Excellent",J100&gt;=70, "Good",J100&gt;=50, "Average",TRUE, "Poor")</f>
        <v>Average</v>
      </c>
      <c r="N100" s="2">
        <f t="shared" si="9"/>
        <v>62.3</v>
      </c>
    </row>
    <row r="101" spans="1:14" x14ac:dyDescent="0.25">
      <c r="A101" t="str">
        <f t="shared" si="5"/>
        <v>Student  101</v>
      </c>
      <c r="B101" t="s">
        <v>0</v>
      </c>
      <c r="C101" t="s">
        <v>13</v>
      </c>
      <c r="D101" t="s">
        <v>2</v>
      </c>
      <c r="E101" t="s">
        <v>3</v>
      </c>
      <c r="F101" t="s">
        <v>4</v>
      </c>
      <c r="G101">
        <v>65</v>
      </c>
      <c r="H101">
        <v>67</v>
      </c>
      <c r="I101">
        <v>62</v>
      </c>
      <c r="J101" s="2">
        <f t="shared" si="6"/>
        <v>64.666666666666671</v>
      </c>
      <c r="K101">
        <f t="shared" si="7"/>
        <v>194</v>
      </c>
      <c r="L101" t="str">
        <f t="shared" si="8"/>
        <v>Pass</v>
      </c>
      <c r="M101" t="str" cm="1">
        <f t="array" ref="M101">_xlfn.IFS(J101&gt;=85, "Excellent",J101&gt;=70, "Good",J101&gt;=50, "Average",TRUE, "Poor")</f>
        <v>Average</v>
      </c>
      <c r="N101" s="2">
        <f t="shared" si="9"/>
        <v>64.7</v>
      </c>
    </row>
    <row r="102" spans="1:14" x14ac:dyDescent="0.25">
      <c r="A102" t="str">
        <f t="shared" si="5"/>
        <v>Student  102</v>
      </c>
      <c r="B102" t="s">
        <v>9</v>
      </c>
      <c r="C102" t="s">
        <v>1</v>
      </c>
      <c r="D102" t="s">
        <v>6</v>
      </c>
      <c r="E102" t="s">
        <v>3</v>
      </c>
      <c r="F102" t="s">
        <v>4</v>
      </c>
      <c r="G102">
        <v>79</v>
      </c>
      <c r="H102">
        <v>67</v>
      </c>
      <c r="I102">
        <v>67</v>
      </c>
      <c r="J102" s="2">
        <f t="shared" si="6"/>
        <v>71</v>
      </c>
      <c r="K102">
        <f t="shared" si="7"/>
        <v>213</v>
      </c>
      <c r="L102" t="str">
        <f t="shared" si="8"/>
        <v>Pass</v>
      </c>
      <c r="M102" t="str" cm="1">
        <f t="array" ref="M102">_xlfn.IFS(J102&gt;=85, "Excellent",J102&gt;=70, "Good",J102&gt;=50, "Average",TRUE, "Poor")</f>
        <v>Good</v>
      </c>
      <c r="N102" s="2">
        <f t="shared" si="9"/>
        <v>71</v>
      </c>
    </row>
    <row r="103" spans="1:14" x14ac:dyDescent="0.25">
      <c r="A103" t="str">
        <f t="shared" si="5"/>
        <v>Student  103</v>
      </c>
      <c r="B103" t="s">
        <v>9</v>
      </c>
      <c r="C103" t="s">
        <v>13</v>
      </c>
      <c r="D103" t="s">
        <v>2</v>
      </c>
      <c r="E103" t="s">
        <v>3</v>
      </c>
      <c r="F103" t="s">
        <v>7</v>
      </c>
      <c r="G103">
        <v>68</v>
      </c>
      <c r="H103">
        <v>74</v>
      </c>
      <c r="I103">
        <v>74</v>
      </c>
      <c r="J103" s="2">
        <f t="shared" si="6"/>
        <v>72</v>
      </c>
      <c r="K103">
        <f t="shared" si="7"/>
        <v>216</v>
      </c>
      <c r="L103" t="str">
        <f t="shared" si="8"/>
        <v>Pass</v>
      </c>
      <c r="M103" t="str" cm="1">
        <f t="array" ref="M103">_xlfn.IFS(J103&gt;=85, "Excellent",J103&gt;=70, "Good",J103&gt;=50, "Average",TRUE, "Poor")</f>
        <v>Good</v>
      </c>
      <c r="N103" s="2">
        <f t="shared" si="9"/>
        <v>72</v>
      </c>
    </row>
    <row r="104" spans="1:14" x14ac:dyDescent="0.25">
      <c r="A104" t="str">
        <f t="shared" si="5"/>
        <v>Student  104</v>
      </c>
      <c r="B104" t="s">
        <v>0</v>
      </c>
      <c r="C104" t="s">
        <v>13</v>
      </c>
      <c r="D104" t="s">
        <v>11</v>
      </c>
      <c r="E104" t="s">
        <v>3</v>
      </c>
      <c r="F104" t="s">
        <v>4</v>
      </c>
      <c r="G104">
        <v>85</v>
      </c>
      <c r="H104">
        <v>91</v>
      </c>
      <c r="I104">
        <v>89</v>
      </c>
      <c r="J104" s="2">
        <f t="shared" si="6"/>
        <v>88.333333333333329</v>
      </c>
      <c r="K104">
        <f t="shared" si="7"/>
        <v>265</v>
      </c>
      <c r="L104" t="str">
        <f t="shared" si="8"/>
        <v>Pass</v>
      </c>
      <c r="M104" t="str" cm="1">
        <f t="array" ref="M104">_xlfn.IFS(J104&gt;=85, "Excellent",J104&gt;=70, "Good",J104&gt;=50, "Average",TRUE, "Poor")</f>
        <v>Excellent</v>
      </c>
      <c r="N104" s="2">
        <f t="shared" si="9"/>
        <v>88.3</v>
      </c>
    </row>
    <row r="105" spans="1:14" x14ac:dyDescent="0.25">
      <c r="A105" t="str">
        <f t="shared" si="5"/>
        <v>Student  105</v>
      </c>
      <c r="B105" t="s">
        <v>9</v>
      </c>
      <c r="C105" t="s">
        <v>1</v>
      </c>
      <c r="D105" t="s">
        <v>14</v>
      </c>
      <c r="E105" t="s">
        <v>3</v>
      </c>
      <c r="F105" t="s">
        <v>7</v>
      </c>
      <c r="G105">
        <v>60</v>
      </c>
      <c r="H105">
        <v>44</v>
      </c>
      <c r="I105">
        <v>47</v>
      </c>
      <c r="J105" s="2">
        <f t="shared" si="6"/>
        <v>50.333333333333336</v>
      </c>
      <c r="K105">
        <f t="shared" si="7"/>
        <v>151</v>
      </c>
      <c r="L105" t="str">
        <f t="shared" si="8"/>
        <v>Pass</v>
      </c>
      <c r="M105" t="str" cm="1">
        <f t="array" ref="M105">_xlfn.IFS(J105&gt;=85, "Excellent",J105&gt;=70, "Good",J105&gt;=50, "Average",TRUE, "Poor")</f>
        <v>Average</v>
      </c>
      <c r="N105" s="2">
        <f t="shared" si="9"/>
        <v>50.3</v>
      </c>
    </row>
    <row r="106" spans="1:14" x14ac:dyDescent="0.25">
      <c r="A106" t="str">
        <f t="shared" si="5"/>
        <v>Student  106</v>
      </c>
      <c r="B106" t="s">
        <v>9</v>
      </c>
      <c r="C106" t="s">
        <v>5</v>
      </c>
      <c r="D106" t="s">
        <v>6</v>
      </c>
      <c r="E106" t="s">
        <v>3</v>
      </c>
      <c r="F106" t="s">
        <v>7</v>
      </c>
      <c r="G106">
        <v>98</v>
      </c>
      <c r="H106">
        <v>86</v>
      </c>
      <c r="I106">
        <v>90</v>
      </c>
      <c r="J106" s="2">
        <f t="shared" si="6"/>
        <v>91.333333333333329</v>
      </c>
      <c r="K106">
        <f t="shared" si="7"/>
        <v>274</v>
      </c>
      <c r="L106" t="str">
        <f t="shared" si="8"/>
        <v>Pass</v>
      </c>
      <c r="M106" t="str" cm="1">
        <f t="array" ref="M106">_xlfn.IFS(J106&gt;=85, "Excellent",J106&gt;=70, "Good",J106&gt;=50, "Average",TRUE, "Poor")</f>
        <v>Excellent</v>
      </c>
      <c r="N106" s="2">
        <f t="shared" si="9"/>
        <v>91.3</v>
      </c>
    </row>
    <row r="107" spans="1:14" x14ac:dyDescent="0.25">
      <c r="A107" t="str">
        <f t="shared" si="5"/>
        <v>Student  107</v>
      </c>
      <c r="B107" t="s">
        <v>0</v>
      </c>
      <c r="C107" t="s">
        <v>5</v>
      </c>
      <c r="D107" t="s">
        <v>6</v>
      </c>
      <c r="E107" t="s">
        <v>3</v>
      </c>
      <c r="F107" t="s">
        <v>4</v>
      </c>
      <c r="G107">
        <v>58</v>
      </c>
      <c r="H107">
        <v>67</v>
      </c>
      <c r="I107">
        <v>72</v>
      </c>
      <c r="J107" s="2">
        <f t="shared" si="6"/>
        <v>65.666666666666671</v>
      </c>
      <c r="K107">
        <f t="shared" si="7"/>
        <v>197</v>
      </c>
      <c r="L107" t="str">
        <f t="shared" si="8"/>
        <v>Pass</v>
      </c>
      <c r="M107" t="str" cm="1">
        <f t="array" ref="M107">_xlfn.IFS(J107&gt;=85, "Excellent",J107&gt;=70, "Good",J107&gt;=50, "Average",TRUE, "Poor")</f>
        <v>Average</v>
      </c>
      <c r="N107" s="2">
        <f t="shared" si="9"/>
        <v>65.7</v>
      </c>
    </row>
    <row r="108" spans="1:14" x14ac:dyDescent="0.25">
      <c r="A108" t="str">
        <f t="shared" si="5"/>
        <v>Student  108</v>
      </c>
      <c r="B108" t="s">
        <v>0</v>
      </c>
      <c r="C108" t="s">
        <v>13</v>
      </c>
      <c r="D108" t="s">
        <v>8</v>
      </c>
      <c r="E108" t="s">
        <v>3</v>
      </c>
      <c r="F108" t="s">
        <v>4</v>
      </c>
      <c r="G108">
        <v>87</v>
      </c>
      <c r="H108">
        <v>100</v>
      </c>
      <c r="I108">
        <v>100</v>
      </c>
      <c r="J108" s="2">
        <f t="shared" si="6"/>
        <v>95.666666666666671</v>
      </c>
      <c r="K108">
        <f t="shared" si="7"/>
        <v>287</v>
      </c>
      <c r="L108" t="str">
        <f t="shared" si="8"/>
        <v>Pass</v>
      </c>
      <c r="M108" t="str" cm="1">
        <f t="array" ref="M108">_xlfn.IFS(J108&gt;=85, "Excellent",J108&gt;=70, "Good",J108&gt;=50, "Average",TRUE, "Poor")</f>
        <v>Excellent</v>
      </c>
      <c r="N108" s="2">
        <f t="shared" si="9"/>
        <v>95.7</v>
      </c>
    </row>
    <row r="109" spans="1:14" x14ac:dyDescent="0.25">
      <c r="A109" t="str">
        <f t="shared" si="5"/>
        <v>Student  109</v>
      </c>
      <c r="B109" t="s">
        <v>9</v>
      </c>
      <c r="C109" t="s">
        <v>16</v>
      </c>
      <c r="D109" t="s">
        <v>11</v>
      </c>
      <c r="E109" t="s">
        <v>3</v>
      </c>
      <c r="F109" t="s">
        <v>7</v>
      </c>
      <c r="G109">
        <v>66</v>
      </c>
      <c r="H109">
        <v>63</v>
      </c>
      <c r="I109">
        <v>64</v>
      </c>
      <c r="J109" s="2">
        <f t="shared" si="6"/>
        <v>64.333333333333329</v>
      </c>
      <c r="K109">
        <f t="shared" si="7"/>
        <v>193</v>
      </c>
      <c r="L109" t="str">
        <f t="shared" si="8"/>
        <v>Pass</v>
      </c>
      <c r="M109" t="str" cm="1">
        <f t="array" ref="M109">_xlfn.IFS(J109&gt;=85, "Excellent",J109&gt;=70, "Good",J109&gt;=50, "Average",TRUE, "Poor")</f>
        <v>Average</v>
      </c>
      <c r="N109" s="2">
        <f t="shared" si="9"/>
        <v>64.3</v>
      </c>
    </row>
    <row r="110" spans="1:14" x14ac:dyDescent="0.25">
      <c r="A110" t="str">
        <f t="shared" si="5"/>
        <v>Student  110</v>
      </c>
      <c r="B110" t="s">
        <v>0</v>
      </c>
      <c r="C110" t="s">
        <v>1</v>
      </c>
      <c r="D110" t="s">
        <v>11</v>
      </c>
      <c r="E110" t="s">
        <v>12</v>
      </c>
      <c r="F110" t="s">
        <v>4</v>
      </c>
      <c r="G110">
        <v>52</v>
      </c>
      <c r="H110">
        <v>76</v>
      </c>
      <c r="I110">
        <v>70</v>
      </c>
      <c r="J110" s="2">
        <f t="shared" si="6"/>
        <v>66</v>
      </c>
      <c r="K110">
        <f t="shared" si="7"/>
        <v>198</v>
      </c>
      <c r="L110" t="str">
        <f t="shared" si="8"/>
        <v>Pass</v>
      </c>
      <c r="M110" t="str" cm="1">
        <f t="array" ref="M110">_xlfn.IFS(J110&gt;=85, "Excellent",J110&gt;=70, "Good",J110&gt;=50, "Average",TRUE, "Poor")</f>
        <v>Average</v>
      </c>
      <c r="N110" s="2">
        <f t="shared" si="9"/>
        <v>66</v>
      </c>
    </row>
    <row r="111" spans="1:14" x14ac:dyDescent="0.25">
      <c r="A111" t="str">
        <f t="shared" si="5"/>
        <v>Student  111</v>
      </c>
      <c r="B111" t="s">
        <v>0</v>
      </c>
      <c r="C111" t="s">
        <v>1</v>
      </c>
      <c r="D111" t="s">
        <v>15</v>
      </c>
      <c r="E111" t="s">
        <v>3</v>
      </c>
      <c r="F111" t="s">
        <v>4</v>
      </c>
      <c r="G111">
        <v>70</v>
      </c>
      <c r="H111">
        <v>64</v>
      </c>
      <c r="I111">
        <v>72</v>
      </c>
      <c r="J111" s="2">
        <f t="shared" si="6"/>
        <v>68.666666666666671</v>
      </c>
      <c r="K111">
        <f t="shared" si="7"/>
        <v>206</v>
      </c>
      <c r="L111" t="str">
        <f t="shared" si="8"/>
        <v>Pass</v>
      </c>
      <c r="M111" t="str" cm="1">
        <f t="array" ref="M111">_xlfn.IFS(J111&gt;=85, "Excellent",J111&gt;=70, "Good",J111&gt;=50, "Average",TRUE, "Poor")</f>
        <v>Average</v>
      </c>
      <c r="N111" s="2">
        <f t="shared" si="9"/>
        <v>68.7</v>
      </c>
    </row>
    <row r="112" spans="1:14" x14ac:dyDescent="0.25">
      <c r="A112" t="str">
        <f t="shared" si="5"/>
        <v>Student  112</v>
      </c>
      <c r="B112" t="s">
        <v>0</v>
      </c>
      <c r="C112" t="s">
        <v>13</v>
      </c>
      <c r="D112" t="s">
        <v>11</v>
      </c>
      <c r="E112" t="s">
        <v>12</v>
      </c>
      <c r="F112" t="s">
        <v>7</v>
      </c>
      <c r="G112">
        <v>77</v>
      </c>
      <c r="H112">
        <v>89</v>
      </c>
      <c r="I112">
        <v>98</v>
      </c>
      <c r="J112" s="2">
        <f t="shared" si="6"/>
        <v>88</v>
      </c>
      <c r="K112">
        <f t="shared" si="7"/>
        <v>264</v>
      </c>
      <c r="L112" t="str">
        <f t="shared" si="8"/>
        <v>Pass</v>
      </c>
      <c r="M112" t="str" cm="1">
        <f t="array" ref="M112">_xlfn.IFS(J112&gt;=85, "Excellent",J112&gt;=70, "Good",J112&gt;=50, "Average",TRUE, "Poor")</f>
        <v>Excellent</v>
      </c>
      <c r="N112" s="2">
        <f t="shared" si="9"/>
        <v>88</v>
      </c>
    </row>
    <row r="113" spans="1:14" x14ac:dyDescent="0.25">
      <c r="A113" t="str">
        <f t="shared" si="5"/>
        <v>Student  113</v>
      </c>
      <c r="B113" t="s">
        <v>9</v>
      </c>
      <c r="C113" t="s">
        <v>5</v>
      </c>
      <c r="D113" t="s">
        <v>14</v>
      </c>
      <c r="E113" t="s">
        <v>3</v>
      </c>
      <c r="F113" t="s">
        <v>4</v>
      </c>
      <c r="G113">
        <v>62</v>
      </c>
      <c r="H113">
        <v>55</v>
      </c>
      <c r="I113">
        <v>49</v>
      </c>
      <c r="J113" s="2">
        <f t="shared" si="6"/>
        <v>55.333333333333336</v>
      </c>
      <c r="K113">
        <f t="shared" si="7"/>
        <v>166</v>
      </c>
      <c r="L113" t="str">
        <f t="shared" si="8"/>
        <v>Pass</v>
      </c>
      <c r="M113" t="str" cm="1">
        <f t="array" ref="M113">_xlfn.IFS(J113&gt;=85, "Excellent",J113&gt;=70, "Good",J113&gt;=50, "Average",TRUE, "Poor")</f>
        <v>Average</v>
      </c>
      <c r="N113" s="2">
        <f t="shared" si="9"/>
        <v>55.3</v>
      </c>
    </row>
    <row r="114" spans="1:14" x14ac:dyDescent="0.25">
      <c r="A114" t="str">
        <f t="shared" si="5"/>
        <v>Student  114</v>
      </c>
      <c r="B114" t="s">
        <v>9</v>
      </c>
      <c r="C114" t="s">
        <v>10</v>
      </c>
      <c r="D114" t="s">
        <v>11</v>
      </c>
      <c r="E114" t="s">
        <v>3</v>
      </c>
      <c r="F114" t="s">
        <v>4</v>
      </c>
      <c r="G114">
        <v>54</v>
      </c>
      <c r="H114">
        <v>53</v>
      </c>
      <c r="I114">
        <v>47</v>
      </c>
      <c r="J114" s="2">
        <f t="shared" si="6"/>
        <v>51.333333333333336</v>
      </c>
      <c r="K114">
        <f t="shared" si="7"/>
        <v>154</v>
      </c>
      <c r="L114" t="str">
        <f t="shared" si="8"/>
        <v>Pass</v>
      </c>
      <c r="M114" t="str" cm="1">
        <f t="array" ref="M114">_xlfn.IFS(J114&gt;=85, "Excellent",J114&gt;=70, "Good",J114&gt;=50, "Average",TRUE, "Poor")</f>
        <v>Average</v>
      </c>
      <c r="N114" s="2">
        <f t="shared" si="9"/>
        <v>51.3</v>
      </c>
    </row>
    <row r="115" spans="1:14" x14ac:dyDescent="0.25">
      <c r="A115" t="str">
        <f t="shared" si="5"/>
        <v>Student  115</v>
      </c>
      <c r="B115" t="s">
        <v>0</v>
      </c>
      <c r="C115" t="s">
        <v>13</v>
      </c>
      <c r="D115" t="s">
        <v>6</v>
      </c>
      <c r="E115" t="s">
        <v>3</v>
      </c>
      <c r="F115" t="s">
        <v>4</v>
      </c>
      <c r="G115">
        <v>51</v>
      </c>
      <c r="H115">
        <v>58</v>
      </c>
      <c r="I115">
        <v>54</v>
      </c>
      <c r="J115" s="2">
        <f t="shared" si="6"/>
        <v>54.333333333333336</v>
      </c>
      <c r="K115">
        <f t="shared" si="7"/>
        <v>163</v>
      </c>
      <c r="L115" t="str">
        <f t="shared" si="8"/>
        <v>Pass</v>
      </c>
      <c r="M115" t="str" cm="1">
        <f t="array" ref="M115">_xlfn.IFS(J115&gt;=85, "Excellent",J115&gt;=70, "Good",J115&gt;=50, "Average",TRUE, "Poor")</f>
        <v>Average</v>
      </c>
      <c r="N115" s="2">
        <f t="shared" si="9"/>
        <v>54.3</v>
      </c>
    </row>
    <row r="116" spans="1:14" x14ac:dyDescent="0.25">
      <c r="A116" t="str">
        <f t="shared" si="5"/>
        <v>Student  116</v>
      </c>
      <c r="B116" t="s">
        <v>0</v>
      </c>
      <c r="C116" t="s">
        <v>16</v>
      </c>
      <c r="D116" t="s">
        <v>2</v>
      </c>
      <c r="E116" t="s">
        <v>3</v>
      </c>
      <c r="F116" t="s">
        <v>7</v>
      </c>
      <c r="G116">
        <v>99</v>
      </c>
      <c r="H116">
        <v>100</v>
      </c>
      <c r="I116">
        <v>100</v>
      </c>
      <c r="J116" s="2">
        <f t="shared" si="6"/>
        <v>99.666666666666671</v>
      </c>
      <c r="K116">
        <f t="shared" si="7"/>
        <v>299</v>
      </c>
      <c r="L116" t="str">
        <f t="shared" si="8"/>
        <v>Pass</v>
      </c>
      <c r="M116" t="str" cm="1">
        <f t="array" ref="M116">_xlfn.IFS(J116&gt;=85, "Excellent",J116&gt;=70, "Good",J116&gt;=50, "Average",TRUE, "Poor")</f>
        <v>Excellent</v>
      </c>
      <c r="N116" s="2">
        <f t="shared" si="9"/>
        <v>99.7</v>
      </c>
    </row>
    <row r="117" spans="1:14" x14ac:dyDescent="0.25">
      <c r="A117" t="str">
        <f t="shared" si="5"/>
        <v>Student  117</v>
      </c>
      <c r="B117" t="s">
        <v>9</v>
      </c>
      <c r="C117" t="s">
        <v>5</v>
      </c>
      <c r="D117" t="s">
        <v>14</v>
      </c>
      <c r="E117" t="s">
        <v>3</v>
      </c>
      <c r="F117" t="s">
        <v>4</v>
      </c>
      <c r="G117">
        <v>84</v>
      </c>
      <c r="H117">
        <v>77</v>
      </c>
      <c r="I117">
        <v>74</v>
      </c>
      <c r="J117" s="2">
        <f t="shared" si="6"/>
        <v>78.333333333333329</v>
      </c>
      <c r="K117">
        <f t="shared" si="7"/>
        <v>235</v>
      </c>
      <c r="L117" t="str">
        <f t="shared" si="8"/>
        <v>Pass</v>
      </c>
      <c r="M117" t="str" cm="1">
        <f t="array" ref="M117">_xlfn.IFS(J117&gt;=85, "Excellent",J117&gt;=70, "Good",J117&gt;=50, "Average",TRUE, "Poor")</f>
        <v>Good</v>
      </c>
      <c r="N117" s="2">
        <f t="shared" si="9"/>
        <v>78.3</v>
      </c>
    </row>
    <row r="118" spans="1:14" x14ac:dyDescent="0.25">
      <c r="A118" t="str">
        <f t="shared" si="5"/>
        <v>Student  118</v>
      </c>
      <c r="B118" t="s">
        <v>0</v>
      </c>
      <c r="C118" t="s">
        <v>1</v>
      </c>
      <c r="D118" t="s">
        <v>2</v>
      </c>
      <c r="E118" t="s">
        <v>12</v>
      </c>
      <c r="F118" t="s">
        <v>4</v>
      </c>
      <c r="G118">
        <v>75</v>
      </c>
      <c r="H118">
        <v>85</v>
      </c>
      <c r="I118">
        <v>82</v>
      </c>
      <c r="J118" s="2">
        <f t="shared" si="6"/>
        <v>80.666666666666671</v>
      </c>
      <c r="K118">
        <f t="shared" si="7"/>
        <v>242</v>
      </c>
      <c r="L118" t="str">
        <f t="shared" si="8"/>
        <v>Pass</v>
      </c>
      <c r="M118" t="str" cm="1">
        <f t="array" ref="M118">_xlfn.IFS(J118&gt;=85, "Excellent",J118&gt;=70, "Good",J118&gt;=50, "Average",TRUE, "Poor")</f>
        <v>Good</v>
      </c>
      <c r="N118" s="2">
        <f t="shared" si="9"/>
        <v>80.7</v>
      </c>
    </row>
    <row r="119" spans="1:14" x14ac:dyDescent="0.25">
      <c r="A119" t="str">
        <f t="shared" si="5"/>
        <v>Student  119</v>
      </c>
      <c r="B119" t="s">
        <v>0</v>
      </c>
      <c r="C119" t="s">
        <v>13</v>
      </c>
      <c r="D119" t="s">
        <v>2</v>
      </c>
      <c r="E119" t="s">
        <v>3</v>
      </c>
      <c r="F119" t="s">
        <v>4</v>
      </c>
      <c r="G119">
        <v>78</v>
      </c>
      <c r="H119">
        <v>82</v>
      </c>
      <c r="I119">
        <v>79</v>
      </c>
      <c r="J119" s="2">
        <f t="shared" si="6"/>
        <v>79.666666666666671</v>
      </c>
      <c r="K119">
        <f t="shared" si="7"/>
        <v>239</v>
      </c>
      <c r="L119" t="str">
        <f t="shared" si="8"/>
        <v>Pass</v>
      </c>
      <c r="M119" t="str" cm="1">
        <f t="array" ref="M119">_xlfn.IFS(J119&gt;=85, "Excellent",J119&gt;=70, "Good",J119&gt;=50, "Average",TRUE, "Poor")</f>
        <v>Good</v>
      </c>
      <c r="N119" s="2">
        <f t="shared" si="9"/>
        <v>79.7</v>
      </c>
    </row>
    <row r="120" spans="1:14" x14ac:dyDescent="0.25">
      <c r="A120" t="str">
        <f t="shared" si="5"/>
        <v>Student  120</v>
      </c>
      <c r="B120" t="s">
        <v>0</v>
      </c>
      <c r="C120" t="s">
        <v>13</v>
      </c>
      <c r="D120" t="s">
        <v>15</v>
      </c>
      <c r="E120" t="s">
        <v>3</v>
      </c>
      <c r="F120" t="s">
        <v>4</v>
      </c>
      <c r="G120">
        <v>51</v>
      </c>
      <c r="H120">
        <v>63</v>
      </c>
      <c r="I120">
        <v>61</v>
      </c>
      <c r="J120" s="2">
        <f t="shared" si="6"/>
        <v>58.333333333333336</v>
      </c>
      <c r="K120">
        <f t="shared" si="7"/>
        <v>175</v>
      </c>
      <c r="L120" t="str">
        <f t="shared" si="8"/>
        <v>Pass</v>
      </c>
      <c r="M120" t="str" cm="1">
        <f t="array" ref="M120">_xlfn.IFS(J120&gt;=85, "Excellent",J120&gt;=70, "Good",J120&gt;=50, "Average",TRUE, "Poor")</f>
        <v>Average</v>
      </c>
      <c r="N120" s="2">
        <f t="shared" si="9"/>
        <v>58.3</v>
      </c>
    </row>
    <row r="121" spans="1:14" x14ac:dyDescent="0.25">
      <c r="A121" t="str">
        <f t="shared" si="5"/>
        <v>Student  121</v>
      </c>
      <c r="B121" t="s">
        <v>0</v>
      </c>
      <c r="C121" t="s">
        <v>5</v>
      </c>
      <c r="D121" t="s">
        <v>6</v>
      </c>
      <c r="E121" t="s">
        <v>3</v>
      </c>
      <c r="F121" t="s">
        <v>4</v>
      </c>
      <c r="G121">
        <v>55</v>
      </c>
      <c r="H121">
        <v>69</v>
      </c>
      <c r="I121">
        <v>65</v>
      </c>
      <c r="J121" s="2">
        <f t="shared" si="6"/>
        <v>63</v>
      </c>
      <c r="K121">
        <f t="shared" si="7"/>
        <v>189</v>
      </c>
      <c r="L121" t="str">
        <f t="shared" si="8"/>
        <v>Pass</v>
      </c>
      <c r="M121" t="str" cm="1">
        <f t="array" ref="M121">_xlfn.IFS(J121&gt;=85, "Excellent",J121&gt;=70, "Good",J121&gt;=50, "Average",TRUE, "Poor")</f>
        <v>Average</v>
      </c>
      <c r="N121" s="2">
        <f t="shared" si="9"/>
        <v>63</v>
      </c>
    </row>
    <row r="122" spans="1:14" x14ac:dyDescent="0.25">
      <c r="A122" t="str">
        <f t="shared" si="5"/>
        <v>Student  122</v>
      </c>
      <c r="B122" t="s">
        <v>0</v>
      </c>
      <c r="C122" t="s">
        <v>5</v>
      </c>
      <c r="D122" t="s">
        <v>2</v>
      </c>
      <c r="E122" t="s">
        <v>3</v>
      </c>
      <c r="F122" t="s">
        <v>7</v>
      </c>
      <c r="G122">
        <v>79</v>
      </c>
      <c r="H122">
        <v>92</v>
      </c>
      <c r="I122">
        <v>89</v>
      </c>
      <c r="J122" s="2">
        <f t="shared" si="6"/>
        <v>86.666666666666671</v>
      </c>
      <c r="K122">
        <f t="shared" si="7"/>
        <v>260</v>
      </c>
      <c r="L122" t="str">
        <f t="shared" si="8"/>
        <v>Pass</v>
      </c>
      <c r="M122" t="str" cm="1">
        <f t="array" ref="M122">_xlfn.IFS(J122&gt;=85, "Excellent",J122&gt;=70, "Good",J122&gt;=50, "Average",TRUE, "Poor")</f>
        <v>Excellent</v>
      </c>
      <c r="N122" s="2">
        <f t="shared" si="9"/>
        <v>86.7</v>
      </c>
    </row>
    <row r="123" spans="1:14" x14ac:dyDescent="0.25">
      <c r="A123" t="str">
        <f t="shared" si="5"/>
        <v>Student  123</v>
      </c>
      <c r="B123" t="s">
        <v>9</v>
      </c>
      <c r="C123" t="s">
        <v>1</v>
      </c>
      <c r="D123" t="s">
        <v>11</v>
      </c>
      <c r="E123" t="s">
        <v>3</v>
      </c>
      <c r="F123" t="s">
        <v>7</v>
      </c>
      <c r="G123">
        <v>91</v>
      </c>
      <c r="H123">
        <v>89</v>
      </c>
      <c r="I123">
        <v>92</v>
      </c>
      <c r="J123" s="2">
        <f t="shared" si="6"/>
        <v>90.666666666666671</v>
      </c>
      <c r="K123">
        <f t="shared" si="7"/>
        <v>272</v>
      </c>
      <c r="L123" t="str">
        <f t="shared" si="8"/>
        <v>Pass</v>
      </c>
      <c r="M123" t="str" cm="1">
        <f t="array" ref="M123">_xlfn.IFS(J123&gt;=85, "Excellent",J123&gt;=70, "Good",J123&gt;=50, "Average",TRUE, "Poor")</f>
        <v>Excellent</v>
      </c>
      <c r="N123" s="2">
        <f t="shared" si="9"/>
        <v>90.7</v>
      </c>
    </row>
    <row r="124" spans="1:14" x14ac:dyDescent="0.25">
      <c r="A124" t="str">
        <f t="shared" si="5"/>
        <v>Student  124</v>
      </c>
      <c r="B124" t="s">
        <v>0</v>
      </c>
      <c r="C124" t="s">
        <v>5</v>
      </c>
      <c r="D124" t="s">
        <v>6</v>
      </c>
      <c r="E124" t="s">
        <v>3</v>
      </c>
      <c r="F124" t="s">
        <v>7</v>
      </c>
      <c r="G124">
        <v>88</v>
      </c>
      <c r="H124">
        <v>93</v>
      </c>
      <c r="I124">
        <v>93</v>
      </c>
      <c r="J124" s="2">
        <f t="shared" si="6"/>
        <v>91.333333333333329</v>
      </c>
      <c r="K124">
        <f t="shared" si="7"/>
        <v>274</v>
      </c>
      <c r="L124" t="str">
        <f t="shared" si="8"/>
        <v>Pass</v>
      </c>
      <c r="M124" t="str" cm="1">
        <f t="array" ref="M124">_xlfn.IFS(J124&gt;=85, "Excellent",J124&gt;=70, "Good",J124&gt;=50, "Average",TRUE, "Poor")</f>
        <v>Excellent</v>
      </c>
      <c r="N124" s="2">
        <f t="shared" si="9"/>
        <v>91.3</v>
      </c>
    </row>
    <row r="125" spans="1:14" x14ac:dyDescent="0.25">
      <c r="A125" t="str">
        <f t="shared" si="5"/>
        <v>Student  125</v>
      </c>
      <c r="B125" t="s">
        <v>9</v>
      </c>
      <c r="C125" t="s">
        <v>13</v>
      </c>
      <c r="D125" t="s">
        <v>14</v>
      </c>
      <c r="E125" t="s">
        <v>12</v>
      </c>
      <c r="F125" t="s">
        <v>4</v>
      </c>
      <c r="G125">
        <v>63</v>
      </c>
      <c r="H125">
        <v>57</v>
      </c>
      <c r="I125">
        <v>56</v>
      </c>
      <c r="J125" s="2">
        <f t="shared" si="6"/>
        <v>58.666666666666664</v>
      </c>
      <c r="K125">
        <f t="shared" si="7"/>
        <v>176</v>
      </c>
      <c r="L125" t="str">
        <f t="shared" si="8"/>
        <v>Pass</v>
      </c>
      <c r="M125" t="str" cm="1">
        <f t="array" ref="M125">_xlfn.IFS(J125&gt;=85, "Excellent",J125&gt;=70, "Good",J125&gt;=50, "Average",TRUE, "Poor")</f>
        <v>Average</v>
      </c>
      <c r="N125" s="2">
        <f t="shared" si="9"/>
        <v>58.7</v>
      </c>
    </row>
    <row r="126" spans="1:14" x14ac:dyDescent="0.25">
      <c r="A126" t="str">
        <f t="shared" si="5"/>
        <v>Student  126</v>
      </c>
      <c r="B126" t="s">
        <v>9</v>
      </c>
      <c r="C126" t="s">
        <v>16</v>
      </c>
      <c r="D126" t="s">
        <v>6</v>
      </c>
      <c r="E126" t="s">
        <v>3</v>
      </c>
      <c r="F126" t="s">
        <v>4</v>
      </c>
      <c r="G126">
        <v>83</v>
      </c>
      <c r="H126">
        <v>80</v>
      </c>
      <c r="I126">
        <v>73</v>
      </c>
      <c r="J126" s="2">
        <f t="shared" si="6"/>
        <v>78.666666666666671</v>
      </c>
      <c r="K126">
        <f t="shared" si="7"/>
        <v>236</v>
      </c>
      <c r="L126" t="str">
        <f t="shared" si="8"/>
        <v>Pass</v>
      </c>
      <c r="M126" t="str" cm="1">
        <f t="array" ref="M126">_xlfn.IFS(J126&gt;=85, "Excellent",J126&gt;=70, "Good",J126&gt;=50, "Average",TRUE, "Poor")</f>
        <v>Good</v>
      </c>
      <c r="N126" s="2">
        <f t="shared" si="9"/>
        <v>78.7</v>
      </c>
    </row>
    <row r="127" spans="1:14" x14ac:dyDescent="0.25">
      <c r="A127" t="str">
        <f t="shared" si="5"/>
        <v>Student  127</v>
      </c>
      <c r="B127" t="s">
        <v>0</v>
      </c>
      <c r="C127" t="s">
        <v>1</v>
      </c>
      <c r="D127" t="s">
        <v>14</v>
      </c>
      <c r="E127" t="s">
        <v>3</v>
      </c>
      <c r="F127" t="s">
        <v>4</v>
      </c>
      <c r="G127">
        <v>87</v>
      </c>
      <c r="H127">
        <v>95</v>
      </c>
      <c r="I127">
        <v>86</v>
      </c>
      <c r="J127" s="2">
        <f t="shared" si="6"/>
        <v>89.333333333333329</v>
      </c>
      <c r="K127">
        <f t="shared" si="7"/>
        <v>268</v>
      </c>
      <c r="L127" t="str">
        <f t="shared" si="8"/>
        <v>Pass</v>
      </c>
      <c r="M127" t="str" cm="1">
        <f t="array" ref="M127">_xlfn.IFS(J127&gt;=85, "Excellent",J127&gt;=70, "Good",J127&gt;=50, "Average",TRUE, "Poor")</f>
        <v>Excellent</v>
      </c>
      <c r="N127" s="2">
        <f t="shared" si="9"/>
        <v>89.3</v>
      </c>
    </row>
    <row r="128" spans="1:14" x14ac:dyDescent="0.25">
      <c r="A128" t="str">
        <f t="shared" si="5"/>
        <v>Student  128</v>
      </c>
      <c r="B128" t="s">
        <v>9</v>
      </c>
      <c r="C128" t="s">
        <v>1</v>
      </c>
      <c r="D128" t="s">
        <v>15</v>
      </c>
      <c r="E128" t="s">
        <v>3</v>
      </c>
      <c r="F128" t="s">
        <v>4</v>
      </c>
      <c r="G128">
        <v>72</v>
      </c>
      <c r="H128">
        <v>68</v>
      </c>
      <c r="I128">
        <v>67</v>
      </c>
      <c r="J128" s="2">
        <f t="shared" si="6"/>
        <v>69</v>
      </c>
      <c r="K128">
        <f t="shared" si="7"/>
        <v>207</v>
      </c>
      <c r="L128" t="str">
        <f t="shared" si="8"/>
        <v>Pass</v>
      </c>
      <c r="M128" t="str" cm="1">
        <f t="array" ref="M128">_xlfn.IFS(J128&gt;=85, "Excellent",J128&gt;=70, "Good",J128&gt;=50, "Average",TRUE, "Poor")</f>
        <v>Average</v>
      </c>
      <c r="N128" s="2">
        <f t="shared" si="9"/>
        <v>69</v>
      </c>
    </row>
    <row r="129" spans="1:14" x14ac:dyDescent="0.25">
      <c r="A129" t="str">
        <f t="shared" si="5"/>
        <v>Student  129</v>
      </c>
      <c r="B129" t="s">
        <v>9</v>
      </c>
      <c r="C129" t="s">
        <v>13</v>
      </c>
      <c r="D129" t="s">
        <v>6</v>
      </c>
      <c r="E129" t="s">
        <v>3</v>
      </c>
      <c r="F129" t="s">
        <v>7</v>
      </c>
      <c r="G129">
        <v>65</v>
      </c>
      <c r="H129">
        <v>77</v>
      </c>
      <c r="I129">
        <v>74</v>
      </c>
      <c r="J129" s="2">
        <f t="shared" si="6"/>
        <v>72</v>
      </c>
      <c r="K129">
        <f t="shared" si="7"/>
        <v>216</v>
      </c>
      <c r="L129" t="str">
        <f t="shared" si="8"/>
        <v>Pass</v>
      </c>
      <c r="M129" t="str" cm="1">
        <f t="array" ref="M129">_xlfn.IFS(J129&gt;=85, "Excellent",J129&gt;=70, "Good",J129&gt;=50, "Average",TRUE, "Poor")</f>
        <v>Good</v>
      </c>
      <c r="N129" s="2">
        <f t="shared" si="9"/>
        <v>72</v>
      </c>
    </row>
    <row r="130" spans="1:14" x14ac:dyDescent="0.25">
      <c r="A130" t="str">
        <f t="shared" si="5"/>
        <v>Student  130</v>
      </c>
      <c r="B130" t="s">
        <v>9</v>
      </c>
      <c r="C130" t="s">
        <v>13</v>
      </c>
      <c r="D130" t="s">
        <v>8</v>
      </c>
      <c r="E130" t="s">
        <v>3</v>
      </c>
      <c r="F130" t="s">
        <v>4</v>
      </c>
      <c r="G130">
        <v>82</v>
      </c>
      <c r="H130">
        <v>82</v>
      </c>
      <c r="I130">
        <v>74</v>
      </c>
      <c r="J130" s="2">
        <f t="shared" si="6"/>
        <v>79.333333333333329</v>
      </c>
      <c r="K130">
        <f t="shared" si="7"/>
        <v>238</v>
      </c>
      <c r="L130" t="str">
        <f t="shared" si="8"/>
        <v>Pass</v>
      </c>
      <c r="M130" t="str" cm="1">
        <f t="array" ref="M130">_xlfn.IFS(J130&gt;=85, "Excellent",J130&gt;=70, "Good",J130&gt;=50, "Average",TRUE, "Poor")</f>
        <v>Good</v>
      </c>
      <c r="N130" s="2">
        <f t="shared" si="9"/>
        <v>79.3</v>
      </c>
    </row>
    <row r="131" spans="1:14" x14ac:dyDescent="0.25">
      <c r="A131" t="str">
        <f t="shared" ref="A131:A194" si="10">"Student  " &amp; ROW()</f>
        <v>Student  131</v>
      </c>
      <c r="B131" t="s">
        <v>0</v>
      </c>
      <c r="C131" t="s">
        <v>10</v>
      </c>
      <c r="D131" t="s">
        <v>2</v>
      </c>
      <c r="E131" t="s">
        <v>3</v>
      </c>
      <c r="F131" t="s">
        <v>4</v>
      </c>
      <c r="G131">
        <v>51</v>
      </c>
      <c r="H131">
        <v>49</v>
      </c>
      <c r="I131">
        <v>51</v>
      </c>
      <c r="J131" s="2">
        <f t="shared" ref="J131:J194" si="11">AVERAGE(G131,H131,I131)</f>
        <v>50.333333333333336</v>
      </c>
      <c r="K131">
        <f t="shared" ref="K131:K194" si="12">SUM(G131,H131,I131)</f>
        <v>151</v>
      </c>
      <c r="L131" t="str">
        <f t="shared" ref="L131:L194" si="13">IF(J131&gt;=50, "Pass", "Fail")</f>
        <v>Pass</v>
      </c>
      <c r="M131" t="str" cm="1">
        <f t="array" ref="M131">_xlfn.IFS(J131&gt;=85, "Excellent",J131&gt;=70, "Good",J131&gt;=50, "Average",TRUE, "Poor")</f>
        <v>Average</v>
      </c>
      <c r="N131" s="2">
        <f t="shared" ref="N131:N194" si="14">ROUND(J131,1)</f>
        <v>50.3</v>
      </c>
    </row>
    <row r="132" spans="1:14" x14ac:dyDescent="0.25">
      <c r="A132" t="str">
        <f t="shared" si="10"/>
        <v>Student  132</v>
      </c>
      <c r="B132" t="s">
        <v>9</v>
      </c>
      <c r="C132" t="s">
        <v>13</v>
      </c>
      <c r="D132" t="s">
        <v>8</v>
      </c>
      <c r="E132" t="s">
        <v>3</v>
      </c>
      <c r="F132" t="s">
        <v>4</v>
      </c>
      <c r="G132">
        <v>89</v>
      </c>
      <c r="H132">
        <v>84</v>
      </c>
      <c r="I132">
        <v>82</v>
      </c>
      <c r="J132" s="2">
        <f t="shared" si="11"/>
        <v>85</v>
      </c>
      <c r="K132">
        <f t="shared" si="12"/>
        <v>255</v>
      </c>
      <c r="L132" t="str">
        <f t="shared" si="13"/>
        <v>Pass</v>
      </c>
      <c r="M132" t="str" cm="1">
        <f t="array" ref="M132">_xlfn.IFS(J132&gt;=85, "Excellent",J132&gt;=70, "Good",J132&gt;=50, "Average",TRUE, "Poor")</f>
        <v>Excellent</v>
      </c>
      <c r="N132" s="2">
        <f t="shared" si="14"/>
        <v>85</v>
      </c>
    </row>
    <row r="133" spans="1:14" x14ac:dyDescent="0.25">
      <c r="A133" t="str">
        <f t="shared" si="10"/>
        <v>Student  133</v>
      </c>
      <c r="B133" t="s">
        <v>9</v>
      </c>
      <c r="C133" t="s">
        <v>5</v>
      </c>
      <c r="D133" t="s">
        <v>15</v>
      </c>
      <c r="E133" t="s">
        <v>12</v>
      </c>
      <c r="F133" t="s">
        <v>7</v>
      </c>
      <c r="G133">
        <v>53</v>
      </c>
      <c r="H133">
        <v>37</v>
      </c>
      <c r="I133">
        <v>40</v>
      </c>
      <c r="J133" s="2">
        <f t="shared" si="11"/>
        <v>43.333333333333336</v>
      </c>
      <c r="K133">
        <f t="shared" si="12"/>
        <v>130</v>
      </c>
      <c r="L133" t="str">
        <f t="shared" si="13"/>
        <v>Fail</v>
      </c>
      <c r="M133" t="str" cm="1">
        <f t="array" ref="M133">_xlfn.IFS(J133&gt;=85, "Excellent",J133&gt;=70, "Good",J133&gt;=50, "Average",TRUE, "Poor")</f>
        <v>Poor</v>
      </c>
      <c r="N133" s="2">
        <f t="shared" si="14"/>
        <v>43.3</v>
      </c>
    </row>
    <row r="134" spans="1:14" x14ac:dyDescent="0.25">
      <c r="A134" t="str">
        <f t="shared" si="10"/>
        <v>Student  134</v>
      </c>
      <c r="B134" t="s">
        <v>9</v>
      </c>
      <c r="C134" t="s">
        <v>16</v>
      </c>
      <c r="D134" t="s">
        <v>6</v>
      </c>
      <c r="E134" t="s">
        <v>12</v>
      </c>
      <c r="F134" t="s">
        <v>7</v>
      </c>
      <c r="G134">
        <v>87</v>
      </c>
      <c r="H134">
        <v>74</v>
      </c>
      <c r="I134">
        <v>70</v>
      </c>
      <c r="J134" s="2">
        <f t="shared" si="11"/>
        <v>77</v>
      </c>
      <c r="K134">
        <f t="shared" si="12"/>
        <v>231</v>
      </c>
      <c r="L134" t="str">
        <f t="shared" si="13"/>
        <v>Pass</v>
      </c>
      <c r="M134" t="str" cm="1">
        <f t="array" ref="M134">_xlfn.IFS(J134&gt;=85, "Excellent",J134&gt;=70, "Good",J134&gt;=50, "Average",TRUE, "Poor")</f>
        <v>Good</v>
      </c>
      <c r="N134" s="2">
        <f t="shared" si="14"/>
        <v>77</v>
      </c>
    </row>
    <row r="135" spans="1:14" x14ac:dyDescent="0.25">
      <c r="A135" t="str">
        <f t="shared" si="10"/>
        <v>Student  135</v>
      </c>
      <c r="B135" t="s">
        <v>0</v>
      </c>
      <c r="C135" t="s">
        <v>5</v>
      </c>
      <c r="D135" t="s">
        <v>6</v>
      </c>
      <c r="E135" t="s">
        <v>3</v>
      </c>
      <c r="F135" t="s">
        <v>7</v>
      </c>
      <c r="G135">
        <v>75</v>
      </c>
      <c r="H135">
        <v>81</v>
      </c>
      <c r="I135">
        <v>84</v>
      </c>
      <c r="J135" s="2">
        <f t="shared" si="11"/>
        <v>80</v>
      </c>
      <c r="K135">
        <f t="shared" si="12"/>
        <v>240</v>
      </c>
      <c r="L135" t="str">
        <f t="shared" si="13"/>
        <v>Pass</v>
      </c>
      <c r="M135" t="str" cm="1">
        <f t="array" ref="M135">_xlfn.IFS(J135&gt;=85, "Excellent",J135&gt;=70, "Good",J135&gt;=50, "Average",TRUE, "Poor")</f>
        <v>Good</v>
      </c>
      <c r="N135" s="2">
        <f t="shared" si="14"/>
        <v>80</v>
      </c>
    </row>
    <row r="136" spans="1:14" x14ac:dyDescent="0.25">
      <c r="A136" t="str">
        <f t="shared" si="10"/>
        <v>Student  136</v>
      </c>
      <c r="B136" t="s">
        <v>9</v>
      </c>
      <c r="C136" t="s">
        <v>13</v>
      </c>
      <c r="D136" t="s">
        <v>2</v>
      </c>
      <c r="E136" t="s">
        <v>12</v>
      </c>
      <c r="F136" t="s">
        <v>7</v>
      </c>
      <c r="G136">
        <v>74</v>
      </c>
      <c r="H136">
        <v>79</v>
      </c>
      <c r="I136">
        <v>75</v>
      </c>
      <c r="J136" s="2">
        <f t="shared" si="11"/>
        <v>76</v>
      </c>
      <c r="K136">
        <f t="shared" si="12"/>
        <v>228</v>
      </c>
      <c r="L136" t="str">
        <f t="shared" si="13"/>
        <v>Pass</v>
      </c>
      <c r="M136" t="str" cm="1">
        <f t="array" ref="M136">_xlfn.IFS(J136&gt;=85, "Excellent",J136&gt;=70, "Good",J136&gt;=50, "Average",TRUE, "Poor")</f>
        <v>Good</v>
      </c>
      <c r="N136" s="2">
        <f t="shared" si="14"/>
        <v>76</v>
      </c>
    </row>
    <row r="137" spans="1:14" x14ac:dyDescent="0.25">
      <c r="A137" t="str">
        <f t="shared" si="10"/>
        <v>Student  137</v>
      </c>
      <c r="B137" t="s">
        <v>9</v>
      </c>
      <c r="C137" t="s">
        <v>5</v>
      </c>
      <c r="D137" t="s">
        <v>2</v>
      </c>
      <c r="E137" t="s">
        <v>3</v>
      </c>
      <c r="F137" t="s">
        <v>4</v>
      </c>
      <c r="G137">
        <v>58</v>
      </c>
      <c r="H137">
        <v>55</v>
      </c>
      <c r="I137">
        <v>48</v>
      </c>
      <c r="J137" s="2">
        <f t="shared" si="11"/>
        <v>53.666666666666664</v>
      </c>
      <c r="K137">
        <f t="shared" si="12"/>
        <v>161</v>
      </c>
      <c r="L137" t="str">
        <f t="shared" si="13"/>
        <v>Pass</v>
      </c>
      <c r="M137" t="str" cm="1">
        <f t="array" ref="M137">_xlfn.IFS(J137&gt;=85, "Excellent",J137&gt;=70, "Good",J137&gt;=50, "Average",TRUE, "Poor")</f>
        <v>Average</v>
      </c>
      <c r="N137" s="2">
        <f t="shared" si="14"/>
        <v>53.7</v>
      </c>
    </row>
    <row r="138" spans="1:14" x14ac:dyDescent="0.25">
      <c r="A138" t="str">
        <f t="shared" si="10"/>
        <v>Student  138</v>
      </c>
      <c r="B138" t="s">
        <v>9</v>
      </c>
      <c r="C138" t="s">
        <v>1</v>
      </c>
      <c r="D138" t="s">
        <v>15</v>
      </c>
      <c r="E138" t="s">
        <v>3</v>
      </c>
      <c r="F138" t="s">
        <v>7</v>
      </c>
      <c r="G138">
        <v>51</v>
      </c>
      <c r="H138">
        <v>54</v>
      </c>
      <c r="I138">
        <v>41</v>
      </c>
      <c r="J138" s="2">
        <f t="shared" si="11"/>
        <v>48.666666666666664</v>
      </c>
      <c r="K138">
        <f t="shared" si="12"/>
        <v>146</v>
      </c>
      <c r="L138" t="str">
        <f t="shared" si="13"/>
        <v>Fail</v>
      </c>
      <c r="M138" t="str" cm="1">
        <f t="array" ref="M138">_xlfn.IFS(J138&gt;=85, "Excellent",J138&gt;=70, "Good",J138&gt;=50, "Average",TRUE, "Poor")</f>
        <v>Poor</v>
      </c>
      <c r="N138" s="2">
        <f t="shared" si="14"/>
        <v>48.7</v>
      </c>
    </row>
    <row r="139" spans="1:14" x14ac:dyDescent="0.25">
      <c r="A139" t="str">
        <f t="shared" si="10"/>
        <v>Student  139</v>
      </c>
      <c r="B139" t="s">
        <v>9</v>
      </c>
      <c r="C139" t="s">
        <v>16</v>
      </c>
      <c r="D139" t="s">
        <v>14</v>
      </c>
      <c r="E139" t="s">
        <v>3</v>
      </c>
      <c r="F139" t="s">
        <v>4</v>
      </c>
      <c r="G139">
        <v>70</v>
      </c>
      <c r="H139">
        <v>55</v>
      </c>
      <c r="I139">
        <v>56</v>
      </c>
      <c r="J139" s="2">
        <f t="shared" si="11"/>
        <v>60.333333333333336</v>
      </c>
      <c r="K139">
        <f t="shared" si="12"/>
        <v>181</v>
      </c>
      <c r="L139" t="str">
        <f t="shared" si="13"/>
        <v>Pass</v>
      </c>
      <c r="M139" t="str" cm="1">
        <f t="array" ref="M139">_xlfn.IFS(J139&gt;=85, "Excellent",J139&gt;=70, "Good",J139&gt;=50, "Average",TRUE, "Poor")</f>
        <v>Average</v>
      </c>
      <c r="N139" s="2">
        <f t="shared" si="14"/>
        <v>60.3</v>
      </c>
    </row>
    <row r="140" spans="1:14" x14ac:dyDescent="0.25">
      <c r="A140" t="str">
        <f t="shared" si="10"/>
        <v>Student  140</v>
      </c>
      <c r="B140" t="s">
        <v>0</v>
      </c>
      <c r="C140" t="s">
        <v>5</v>
      </c>
      <c r="D140" t="s">
        <v>11</v>
      </c>
      <c r="E140" t="s">
        <v>3</v>
      </c>
      <c r="F140" t="s">
        <v>4</v>
      </c>
      <c r="G140">
        <v>59</v>
      </c>
      <c r="H140">
        <v>66</v>
      </c>
      <c r="I140">
        <v>67</v>
      </c>
      <c r="J140" s="2">
        <f t="shared" si="11"/>
        <v>64</v>
      </c>
      <c r="K140">
        <f t="shared" si="12"/>
        <v>192</v>
      </c>
      <c r="L140" t="str">
        <f t="shared" si="13"/>
        <v>Pass</v>
      </c>
      <c r="M140" t="str" cm="1">
        <f t="array" ref="M140">_xlfn.IFS(J140&gt;=85, "Excellent",J140&gt;=70, "Good",J140&gt;=50, "Average",TRUE, "Poor")</f>
        <v>Average</v>
      </c>
      <c r="N140" s="2">
        <f t="shared" si="14"/>
        <v>64</v>
      </c>
    </row>
    <row r="141" spans="1:14" x14ac:dyDescent="0.25">
      <c r="A141" t="str">
        <f t="shared" si="10"/>
        <v>Student  141</v>
      </c>
      <c r="B141" t="s">
        <v>9</v>
      </c>
      <c r="C141" t="s">
        <v>13</v>
      </c>
      <c r="D141" t="s">
        <v>6</v>
      </c>
      <c r="E141" t="s">
        <v>3</v>
      </c>
      <c r="F141" t="s">
        <v>7</v>
      </c>
      <c r="G141">
        <v>71</v>
      </c>
      <c r="H141">
        <v>61</v>
      </c>
      <c r="I141">
        <v>69</v>
      </c>
      <c r="J141" s="2">
        <f t="shared" si="11"/>
        <v>67</v>
      </c>
      <c r="K141">
        <f t="shared" si="12"/>
        <v>201</v>
      </c>
      <c r="L141" t="str">
        <f t="shared" si="13"/>
        <v>Pass</v>
      </c>
      <c r="M141" t="str" cm="1">
        <f t="array" ref="M141">_xlfn.IFS(J141&gt;=85, "Excellent",J141&gt;=70, "Good",J141&gt;=50, "Average",TRUE, "Poor")</f>
        <v>Average</v>
      </c>
      <c r="N141" s="2">
        <f t="shared" si="14"/>
        <v>67</v>
      </c>
    </row>
    <row r="142" spans="1:14" x14ac:dyDescent="0.25">
      <c r="A142" t="str">
        <f t="shared" si="10"/>
        <v>Student  142</v>
      </c>
      <c r="B142" t="s">
        <v>0</v>
      </c>
      <c r="C142" t="s">
        <v>13</v>
      </c>
      <c r="D142" t="s">
        <v>15</v>
      </c>
      <c r="E142" t="s">
        <v>3</v>
      </c>
      <c r="F142" t="s">
        <v>4</v>
      </c>
      <c r="G142">
        <v>76</v>
      </c>
      <c r="H142">
        <v>72</v>
      </c>
      <c r="I142">
        <v>71</v>
      </c>
      <c r="J142" s="2">
        <f t="shared" si="11"/>
        <v>73</v>
      </c>
      <c r="K142">
        <f t="shared" si="12"/>
        <v>219</v>
      </c>
      <c r="L142" t="str">
        <f t="shared" si="13"/>
        <v>Pass</v>
      </c>
      <c r="M142" t="str" cm="1">
        <f t="array" ref="M142">_xlfn.IFS(J142&gt;=85, "Excellent",J142&gt;=70, "Good",J142&gt;=50, "Average",TRUE, "Poor")</f>
        <v>Good</v>
      </c>
      <c r="N142" s="2">
        <f t="shared" si="14"/>
        <v>73</v>
      </c>
    </row>
    <row r="143" spans="1:14" x14ac:dyDescent="0.25">
      <c r="A143" t="str">
        <f t="shared" si="10"/>
        <v>Student  143</v>
      </c>
      <c r="B143" t="s">
        <v>0</v>
      </c>
      <c r="C143" t="s">
        <v>5</v>
      </c>
      <c r="D143" t="s">
        <v>6</v>
      </c>
      <c r="E143" t="s">
        <v>12</v>
      </c>
      <c r="F143" t="s">
        <v>4</v>
      </c>
      <c r="G143">
        <v>59</v>
      </c>
      <c r="H143">
        <v>62</v>
      </c>
      <c r="I143">
        <v>64</v>
      </c>
      <c r="J143" s="2">
        <f t="shared" si="11"/>
        <v>61.666666666666664</v>
      </c>
      <c r="K143">
        <f t="shared" si="12"/>
        <v>185</v>
      </c>
      <c r="L143" t="str">
        <f t="shared" si="13"/>
        <v>Pass</v>
      </c>
      <c r="M143" t="str" cm="1">
        <f t="array" ref="M143">_xlfn.IFS(J143&gt;=85, "Excellent",J143&gt;=70, "Good",J143&gt;=50, "Average",TRUE, "Poor")</f>
        <v>Average</v>
      </c>
      <c r="N143" s="2">
        <f t="shared" si="14"/>
        <v>61.7</v>
      </c>
    </row>
    <row r="144" spans="1:14" x14ac:dyDescent="0.25">
      <c r="A144" t="str">
        <f t="shared" si="10"/>
        <v>Student  144</v>
      </c>
      <c r="B144" t="s">
        <v>0</v>
      </c>
      <c r="C144" t="s">
        <v>16</v>
      </c>
      <c r="D144" t="s">
        <v>6</v>
      </c>
      <c r="E144" t="s">
        <v>12</v>
      </c>
      <c r="F144" t="s">
        <v>7</v>
      </c>
      <c r="G144">
        <v>42</v>
      </c>
      <c r="H144">
        <v>55</v>
      </c>
      <c r="I144">
        <v>54</v>
      </c>
      <c r="J144" s="2">
        <f t="shared" si="11"/>
        <v>50.333333333333336</v>
      </c>
      <c r="K144">
        <f t="shared" si="12"/>
        <v>151</v>
      </c>
      <c r="L144" t="str">
        <f t="shared" si="13"/>
        <v>Pass</v>
      </c>
      <c r="M144" t="str" cm="1">
        <f t="array" ref="M144">_xlfn.IFS(J144&gt;=85, "Excellent",J144&gt;=70, "Good",J144&gt;=50, "Average",TRUE, "Poor")</f>
        <v>Average</v>
      </c>
      <c r="N144" s="2">
        <f t="shared" si="14"/>
        <v>50.3</v>
      </c>
    </row>
    <row r="145" spans="1:14" x14ac:dyDescent="0.25">
      <c r="A145" t="str">
        <f t="shared" si="10"/>
        <v>Student  145</v>
      </c>
      <c r="B145" t="s">
        <v>9</v>
      </c>
      <c r="C145" t="s">
        <v>10</v>
      </c>
      <c r="D145" t="s">
        <v>14</v>
      </c>
      <c r="E145" t="s">
        <v>3</v>
      </c>
      <c r="F145" t="s">
        <v>4</v>
      </c>
      <c r="G145">
        <v>57</v>
      </c>
      <c r="H145">
        <v>43</v>
      </c>
      <c r="I145">
        <v>47</v>
      </c>
      <c r="J145" s="2">
        <f t="shared" si="11"/>
        <v>49</v>
      </c>
      <c r="K145">
        <f t="shared" si="12"/>
        <v>147</v>
      </c>
      <c r="L145" t="str">
        <f t="shared" si="13"/>
        <v>Fail</v>
      </c>
      <c r="M145" t="str" cm="1">
        <f t="array" ref="M145">_xlfn.IFS(J145&gt;=85, "Excellent",J145&gt;=70, "Good",J145&gt;=50, "Average",TRUE, "Poor")</f>
        <v>Poor</v>
      </c>
      <c r="N145" s="2">
        <f t="shared" si="14"/>
        <v>49</v>
      </c>
    </row>
    <row r="146" spans="1:14" x14ac:dyDescent="0.25">
      <c r="A146" t="str">
        <f t="shared" si="10"/>
        <v>Student  146</v>
      </c>
      <c r="B146" t="s">
        <v>9</v>
      </c>
      <c r="C146" t="s">
        <v>13</v>
      </c>
      <c r="D146" t="s">
        <v>6</v>
      </c>
      <c r="E146" t="s">
        <v>3</v>
      </c>
      <c r="F146" t="s">
        <v>4</v>
      </c>
      <c r="G146">
        <v>88</v>
      </c>
      <c r="H146">
        <v>73</v>
      </c>
      <c r="I146">
        <v>78</v>
      </c>
      <c r="J146" s="2">
        <f t="shared" si="11"/>
        <v>79.666666666666671</v>
      </c>
      <c r="K146">
        <f t="shared" si="12"/>
        <v>239</v>
      </c>
      <c r="L146" t="str">
        <f t="shared" si="13"/>
        <v>Pass</v>
      </c>
      <c r="M146" t="str" cm="1">
        <f t="array" ref="M146">_xlfn.IFS(J146&gt;=85, "Excellent",J146&gt;=70, "Good",J146&gt;=50, "Average",TRUE, "Poor")</f>
        <v>Good</v>
      </c>
      <c r="N146" s="2">
        <f t="shared" si="14"/>
        <v>79.7</v>
      </c>
    </row>
    <row r="147" spans="1:14" x14ac:dyDescent="0.25">
      <c r="A147" t="str">
        <f t="shared" si="10"/>
        <v>Student  147</v>
      </c>
      <c r="B147" t="s">
        <v>0</v>
      </c>
      <c r="C147" t="s">
        <v>5</v>
      </c>
      <c r="D147" t="s">
        <v>6</v>
      </c>
      <c r="E147" t="s">
        <v>12</v>
      </c>
      <c r="F147" t="s">
        <v>4</v>
      </c>
      <c r="G147">
        <v>22</v>
      </c>
      <c r="H147">
        <v>39</v>
      </c>
      <c r="I147">
        <v>33</v>
      </c>
      <c r="J147" s="2">
        <f t="shared" si="11"/>
        <v>31.333333333333332</v>
      </c>
      <c r="K147">
        <f t="shared" si="12"/>
        <v>94</v>
      </c>
      <c r="L147" t="str">
        <f t="shared" si="13"/>
        <v>Fail</v>
      </c>
      <c r="M147" t="str" cm="1">
        <f t="array" ref="M147">_xlfn.IFS(J147&gt;=85, "Excellent",J147&gt;=70, "Good",J147&gt;=50, "Average",TRUE, "Poor")</f>
        <v>Poor</v>
      </c>
      <c r="N147" s="2">
        <f t="shared" si="14"/>
        <v>31.3</v>
      </c>
    </row>
    <row r="148" spans="1:14" x14ac:dyDescent="0.25">
      <c r="A148" t="str">
        <f t="shared" si="10"/>
        <v>Student  148</v>
      </c>
      <c r="B148" t="s">
        <v>9</v>
      </c>
      <c r="C148" t="s">
        <v>1</v>
      </c>
      <c r="D148" t="s">
        <v>15</v>
      </c>
      <c r="E148" t="s">
        <v>3</v>
      </c>
      <c r="F148" t="s">
        <v>4</v>
      </c>
      <c r="G148">
        <v>88</v>
      </c>
      <c r="H148">
        <v>84</v>
      </c>
      <c r="I148">
        <v>75</v>
      </c>
      <c r="J148" s="2">
        <f t="shared" si="11"/>
        <v>82.333333333333329</v>
      </c>
      <c r="K148">
        <f t="shared" si="12"/>
        <v>247</v>
      </c>
      <c r="L148" t="str">
        <f t="shared" si="13"/>
        <v>Pass</v>
      </c>
      <c r="M148" t="str" cm="1">
        <f t="array" ref="M148">_xlfn.IFS(J148&gt;=85, "Excellent",J148&gt;=70, "Good",J148&gt;=50, "Average",TRUE, "Poor")</f>
        <v>Good</v>
      </c>
      <c r="N148" s="2">
        <f t="shared" si="14"/>
        <v>82.3</v>
      </c>
    </row>
    <row r="149" spans="1:14" x14ac:dyDescent="0.25">
      <c r="A149" t="str">
        <f t="shared" si="10"/>
        <v>Student  149</v>
      </c>
      <c r="B149" t="s">
        <v>9</v>
      </c>
      <c r="C149" t="s">
        <v>5</v>
      </c>
      <c r="D149" t="s">
        <v>11</v>
      </c>
      <c r="E149" t="s">
        <v>12</v>
      </c>
      <c r="F149" t="s">
        <v>4</v>
      </c>
      <c r="G149">
        <v>73</v>
      </c>
      <c r="H149">
        <v>68</v>
      </c>
      <c r="I149">
        <v>66</v>
      </c>
      <c r="J149" s="2">
        <f t="shared" si="11"/>
        <v>69</v>
      </c>
      <c r="K149">
        <f t="shared" si="12"/>
        <v>207</v>
      </c>
      <c r="L149" t="str">
        <f t="shared" si="13"/>
        <v>Pass</v>
      </c>
      <c r="M149" t="str" cm="1">
        <f t="array" ref="M149">_xlfn.IFS(J149&gt;=85, "Excellent",J149&gt;=70, "Good",J149&gt;=50, "Average",TRUE, "Poor")</f>
        <v>Average</v>
      </c>
      <c r="N149" s="2">
        <f t="shared" si="14"/>
        <v>69</v>
      </c>
    </row>
    <row r="150" spans="1:14" x14ac:dyDescent="0.25">
      <c r="A150" t="str">
        <f t="shared" si="10"/>
        <v>Student  150</v>
      </c>
      <c r="B150" t="s">
        <v>0</v>
      </c>
      <c r="C150" t="s">
        <v>13</v>
      </c>
      <c r="D150" t="s">
        <v>2</v>
      </c>
      <c r="E150" t="s">
        <v>3</v>
      </c>
      <c r="F150" t="s">
        <v>7</v>
      </c>
      <c r="G150">
        <v>68</v>
      </c>
      <c r="H150">
        <v>75</v>
      </c>
      <c r="I150">
        <v>81</v>
      </c>
      <c r="J150" s="2">
        <f t="shared" si="11"/>
        <v>74.666666666666671</v>
      </c>
      <c r="K150">
        <f t="shared" si="12"/>
        <v>224</v>
      </c>
      <c r="L150" t="str">
        <f t="shared" si="13"/>
        <v>Pass</v>
      </c>
      <c r="M150" t="str" cm="1">
        <f t="array" ref="M150">_xlfn.IFS(J150&gt;=85, "Excellent",J150&gt;=70, "Good",J150&gt;=50, "Average",TRUE, "Poor")</f>
        <v>Good</v>
      </c>
      <c r="N150" s="2">
        <f t="shared" si="14"/>
        <v>74.7</v>
      </c>
    </row>
    <row r="151" spans="1:14" x14ac:dyDescent="0.25">
      <c r="A151" t="str">
        <f t="shared" si="10"/>
        <v>Student  151</v>
      </c>
      <c r="B151" t="s">
        <v>9</v>
      </c>
      <c r="C151" t="s">
        <v>16</v>
      </c>
      <c r="D151" t="s">
        <v>11</v>
      </c>
      <c r="E151" t="s">
        <v>12</v>
      </c>
      <c r="F151" t="s">
        <v>7</v>
      </c>
      <c r="G151">
        <v>100</v>
      </c>
      <c r="H151">
        <v>100</v>
      </c>
      <c r="I151">
        <v>93</v>
      </c>
      <c r="J151" s="2">
        <f t="shared" si="11"/>
        <v>97.666666666666671</v>
      </c>
      <c r="K151">
        <f t="shared" si="12"/>
        <v>293</v>
      </c>
      <c r="L151" t="str">
        <f t="shared" si="13"/>
        <v>Pass</v>
      </c>
      <c r="M151" t="str" cm="1">
        <f t="array" ref="M151">_xlfn.IFS(J151&gt;=85, "Excellent",J151&gt;=70, "Good",J151&gt;=50, "Average",TRUE, "Poor")</f>
        <v>Excellent</v>
      </c>
      <c r="N151" s="2">
        <f t="shared" si="14"/>
        <v>97.7</v>
      </c>
    </row>
    <row r="152" spans="1:14" x14ac:dyDescent="0.25">
      <c r="A152" t="str">
        <f t="shared" si="10"/>
        <v>Student  152</v>
      </c>
      <c r="B152" t="s">
        <v>9</v>
      </c>
      <c r="C152" t="s">
        <v>10</v>
      </c>
      <c r="D152" t="s">
        <v>15</v>
      </c>
      <c r="E152" t="s">
        <v>3</v>
      </c>
      <c r="F152" t="s">
        <v>7</v>
      </c>
      <c r="G152">
        <v>62</v>
      </c>
      <c r="H152">
        <v>67</v>
      </c>
      <c r="I152">
        <v>69</v>
      </c>
      <c r="J152" s="2">
        <f t="shared" si="11"/>
        <v>66</v>
      </c>
      <c r="K152">
        <f t="shared" si="12"/>
        <v>198</v>
      </c>
      <c r="L152" t="str">
        <f t="shared" si="13"/>
        <v>Pass</v>
      </c>
      <c r="M152" t="str" cm="1">
        <f t="array" ref="M152">_xlfn.IFS(J152&gt;=85, "Excellent",J152&gt;=70, "Good",J152&gt;=50, "Average",TRUE, "Poor")</f>
        <v>Average</v>
      </c>
      <c r="N152" s="2">
        <f t="shared" si="14"/>
        <v>66</v>
      </c>
    </row>
    <row r="153" spans="1:14" x14ac:dyDescent="0.25">
      <c r="A153" t="str">
        <f t="shared" si="10"/>
        <v>Student  153</v>
      </c>
      <c r="B153" t="s">
        <v>9</v>
      </c>
      <c r="C153" t="s">
        <v>10</v>
      </c>
      <c r="D153" t="s">
        <v>2</v>
      </c>
      <c r="E153" t="s">
        <v>3</v>
      </c>
      <c r="F153" t="s">
        <v>4</v>
      </c>
      <c r="G153">
        <v>77</v>
      </c>
      <c r="H153">
        <v>67</v>
      </c>
      <c r="I153">
        <v>68</v>
      </c>
      <c r="J153" s="2">
        <f t="shared" si="11"/>
        <v>70.666666666666671</v>
      </c>
      <c r="K153">
        <f t="shared" si="12"/>
        <v>212</v>
      </c>
      <c r="L153" t="str">
        <f t="shared" si="13"/>
        <v>Pass</v>
      </c>
      <c r="M153" t="str" cm="1">
        <f t="array" ref="M153">_xlfn.IFS(J153&gt;=85, "Excellent",J153&gt;=70, "Good",J153&gt;=50, "Average",TRUE, "Poor")</f>
        <v>Good</v>
      </c>
      <c r="N153" s="2">
        <f t="shared" si="14"/>
        <v>70.7</v>
      </c>
    </row>
    <row r="154" spans="1:14" x14ac:dyDescent="0.25">
      <c r="A154" t="str">
        <f t="shared" si="10"/>
        <v>Student  154</v>
      </c>
      <c r="B154" t="s">
        <v>0</v>
      </c>
      <c r="C154" t="s">
        <v>1</v>
      </c>
      <c r="D154" t="s">
        <v>11</v>
      </c>
      <c r="E154" t="s">
        <v>3</v>
      </c>
      <c r="F154" t="s">
        <v>7</v>
      </c>
      <c r="G154">
        <v>59</v>
      </c>
      <c r="H154">
        <v>70</v>
      </c>
      <c r="I154">
        <v>66</v>
      </c>
      <c r="J154" s="2">
        <f t="shared" si="11"/>
        <v>65</v>
      </c>
      <c r="K154">
        <f t="shared" si="12"/>
        <v>195</v>
      </c>
      <c r="L154" t="str">
        <f t="shared" si="13"/>
        <v>Pass</v>
      </c>
      <c r="M154" t="str" cm="1">
        <f t="array" ref="M154">_xlfn.IFS(J154&gt;=85, "Excellent",J154&gt;=70, "Good",J154&gt;=50, "Average",TRUE, "Poor")</f>
        <v>Average</v>
      </c>
      <c r="N154" s="2">
        <f t="shared" si="14"/>
        <v>65</v>
      </c>
    </row>
    <row r="155" spans="1:14" x14ac:dyDescent="0.25">
      <c r="A155" t="str">
        <f t="shared" si="10"/>
        <v>Student  155</v>
      </c>
      <c r="B155" t="s">
        <v>9</v>
      </c>
      <c r="C155" t="s">
        <v>13</v>
      </c>
      <c r="D155" t="s">
        <v>2</v>
      </c>
      <c r="E155" t="s">
        <v>3</v>
      </c>
      <c r="F155" t="s">
        <v>4</v>
      </c>
      <c r="G155">
        <v>54</v>
      </c>
      <c r="H155">
        <v>49</v>
      </c>
      <c r="I155">
        <v>47</v>
      </c>
      <c r="J155" s="2">
        <f t="shared" si="11"/>
        <v>50</v>
      </c>
      <c r="K155">
        <f t="shared" si="12"/>
        <v>150</v>
      </c>
      <c r="L155" t="str">
        <f t="shared" si="13"/>
        <v>Pass</v>
      </c>
      <c r="M155" t="str" cm="1">
        <f t="array" ref="M155">_xlfn.IFS(J155&gt;=85, "Excellent",J155&gt;=70, "Good",J155&gt;=50, "Average",TRUE, "Poor")</f>
        <v>Average</v>
      </c>
      <c r="N155" s="2">
        <f t="shared" si="14"/>
        <v>50</v>
      </c>
    </row>
    <row r="156" spans="1:14" x14ac:dyDescent="0.25">
      <c r="A156" t="str">
        <f t="shared" si="10"/>
        <v>Student  156</v>
      </c>
      <c r="B156" t="s">
        <v>9</v>
      </c>
      <c r="C156" t="s">
        <v>13</v>
      </c>
      <c r="D156" t="s">
        <v>15</v>
      </c>
      <c r="E156" t="s">
        <v>3</v>
      </c>
      <c r="F156" t="s">
        <v>4</v>
      </c>
      <c r="G156">
        <v>62</v>
      </c>
      <c r="H156">
        <v>67</v>
      </c>
      <c r="I156">
        <v>61</v>
      </c>
      <c r="J156" s="2">
        <f t="shared" si="11"/>
        <v>63.333333333333336</v>
      </c>
      <c r="K156">
        <f t="shared" si="12"/>
        <v>190</v>
      </c>
      <c r="L156" t="str">
        <f t="shared" si="13"/>
        <v>Pass</v>
      </c>
      <c r="M156" t="str" cm="1">
        <f t="array" ref="M156">_xlfn.IFS(J156&gt;=85, "Excellent",J156&gt;=70, "Good",J156&gt;=50, "Average",TRUE, "Poor")</f>
        <v>Average</v>
      </c>
      <c r="N156" s="2">
        <f t="shared" si="14"/>
        <v>63.3</v>
      </c>
    </row>
    <row r="157" spans="1:14" x14ac:dyDescent="0.25">
      <c r="A157" t="str">
        <f t="shared" si="10"/>
        <v>Student  157</v>
      </c>
      <c r="B157" t="s">
        <v>0</v>
      </c>
      <c r="C157" t="s">
        <v>5</v>
      </c>
      <c r="D157" t="s">
        <v>6</v>
      </c>
      <c r="E157" t="s">
        <v>3</v>
      </c>
      <c r="F157" t="s">
        <v>7</v>
      </c>
      <c r="G157">
        <v>70</v>
      </c>
      <c r="H157">
        <v>89</v>
      </c>
      <c r="I157">
        <v>88</v>
      </c>
      <c r="J157" s="2">
        <f t="shared" si="11"/>
        <v>82.333333333333329</v>
      </c>
      <c r="K157">
        <f t="shared" si="12"/>
        <v>247</v>
      </c>
      <c r="L157" t="str">
        <f t="shared" si="13"/>
        <v>Pass</v>
      </c>
      <c r="M157" t="str" cm="1">
        <f t="array" ref="M157">_xlfn.IFS(J157&gt;=85, "Excellent",J157&gt;=70, "Good",J157&gt;=50, "Average",TRUE, "Poor")</f>
        <v>Good</v>
      </c>
      <c r="N157" s="2">
        <f t="shared" si="14"/>
        <v>82.3</v>
      </c>
    </row>
    <row r="158" spans="1:14" x14ac:dyDescent="0.25">
      <c r="A158" t="str">
        <f t="shared" si="10"/>
        <v>Student  158</v>
      </c>
      <c r="B158" t="s">
        <v>0</v>
      </c>
      <c r="C158" t="s">
        <v>16</v>
      </c>
      <c r="D158" t="s">
        <v>14</v>
      </c>
      <c r="E158" t="s">
        <v>12</v>
      </c>
      <c r="F158" t="s">
        <v>7</v>
      </c>
      <c r="G158">
        <v>66</v>
      </c>
      <c r="H158">
        <v>74</v>
      </c>
      <c r="I158">
        <v>78</v>
      </c>
      <c r="J158" s="2">
        <f t="shared" si="11"/>
        <v>72.666666666666671</v>
      </c>
      <c r="K158">
        <f t="shared" si="12"/>
        <v>218</v>
      </c>
      <c r="L158" t="str">
        <f t="shared" si="13"/>
        <v>Pass</v>
      </c>
      <c r="M158" t="str" cm="1">
        <f t="array" ref="M158">_xlfn.IFS(J158&gt;=85, "Excellent",J158&gt;=70, "Good",J158&gt;=50, "Average",TRUE, "Poor")</f>
        <v>Good</v>
      </c>
      <c r="N158" s="2">
        <f t="shared" si="14"/>
        <v>72.7</v>
      </c>
    </row>
    <row r="159" spans="1:14" x14ac:dyDescent="0.25">
      <c r="A159" t="str">
        <f t="shared" si="10"/>
        <v>Student  159</v>
      </c>
      <c r="B159" t="s">
        <v>9</v>
      </c>
      <c r="C159" t="s">
        <v>1</v>
      </c>
      <c r="D159" t="s">
        <v>6</v>
      </c>
      <c r="E159" t="s">
        <v>12</v>
      </c>
      <c r="F159" t="s">
        <v>4</v>
      </c>
      <c r="G159">
        <v>60</v>
      </c>
      <c r="H159">
        <v>60</v>
      </c>
      <c r="I159">
        <v>60</v>
      </c>
      <c r="J159" s="2">
        <f t="shared" si="11"/>
        <v>60</v>
      </c>
      <c r="K159">
        <f t="shared" si="12"/>
        <v>180</v>
      </c>
      <c r="L159" t="str">
        <f t="shared" si="13"/>
        <v>Pass</v>
      </c>
      <c r="M159" t="str" cm="1">
        <f t="array" ref="M159">_xlfn.IFS(J159&gt;=85, "Excellent",J159&gt;=70, "Good",J159&gt;=50, "Average",TRUE, "Poor")</f>
        <v>Average</v>
      </c>
      <c r="N159" s="2">
        <f t="shared" si="14"/>
        <v>60</v>
      </c>
    </row>
    <row r="160" spans="1:14" x14ac:dyDescent="0.25">
      <c r="A160" t="str">
        <f t="shared" si="10"/>
        <v>Student  160</v>
      </c>
      <c r="B160" t="s">
        <v>0</v>
      </c>
      <c r="C160" t="s">
        <v>1</v>
      </c>
      <c r="D160" t="s">
        <v>11</v>
      </c>
      <c r="E160" t="s">
        <v>3</v>
      </c>
      <c r="F160" t="s">
        <v>7</v>
      </c>
      <c r="G160">
        <v>61</v>
      </c>
      <c r="H160">
        <v>86</v>
      </c>
      <c r="I160">
        <v>87</v>
      </c>
      <c r="J160" s="2">
        <f t="shared" si="11"/>
        <v>78</v>
      </c>
      <c r="K160">
        <f t="shared" si="12"/>
        <v>234</v>
      </c>
      <c r="L160" t="str">
        <f t="shared" si="13"/>
        <v>Pass</v>
      </c>
      <c r="M160" t="str" cm="1">
        <f t="array" ref="M160">_xlfn.IFS(J160&gt;=85, "Excellent",J160&gt;=70, "Good",J160&gt;=50, "Average",TRUE, "Poor")</f>
        <v>Good</v>
      </c>
      <c r="N160" s="2">
        <f t="shared" si="14"/>
        <v>78</v>
      </c>
    </row>
    <row r="161" spans="1:14" x14ac:dyDescent="0.25">
      <c r="A161" t="str">
        <f t="shared" si="10"/>
        <v>Student  161</v>
      </c>
      <c r="B161" t="s">
        <v>9</v>
      </c>
      <c r="C161" t="s">
        <v>13</v>
      </c>
      <c r="D161" t="s">
        <v>11</v>
      </c>
      <c r="E161" t="s">
        <v>12</v>
      </c>
      <c r="F161" t="s">
        <v>4</v>
      </c>
      <c r="G161">
        <v>66</v>
      </c>
      <c r="H161">
        <v>62</v>
      </c>
      <c r="I161">
        <v>64</v>
      </c>
      <c r="J161" s="2">
        <f t="shared" si="11"/>
        <v>64</v>
      </c>
      <c r="K161">
        <f t="shared" si="12"/>
        <v>192</v>
      </c>
      <c r="L161" t="str">
        <f t="shared" si="13"/>
        <v>Pass</v>
      </c>
      <c r="M161" t="str" cm="1">
        <f t="array" ref="M161">_xlfn.IFS(J161&gt;=85, "Excellent",J161&gt;=70, "Good",J161&gt;=50, "Average",TRUE, "Poor")</f>
        <v>Average</v>
      </c>
      <c r="N161" s="2">
        <f t="shared" si="14"/>
        <v>64</v>
      </c>
    </row>
    <row r="162" spans="1:14" x14ac:dyDescent="0.25">
      <c r="A162" t="str">
        <f t="shared" si="10"/>
        <v>Student  162</v>
      </c>
      <c r="B162" t="s">
        <v>9</v>
      </c>
      <c r="C162" t="s">
        <v>1</v>
      </c>
      <c r="D162" t="s">
        <v>11</v>
      </c>
      <c r="E162" t="s">
        <v>12</v>
      </c>
      <c r="F162" t="s">
        <v>7</v>
      </c>
      <c r="G162">
        <v>82</v>
      </c>
      <c r="H162">
        <v>78</v>
      </c>
      <c r="I162">
        <v>74</v>
      </c>
      <c r="J162" s="2">
        <f t="shared" si="11"/>
        <v>78</v>
      </c>
      <c r="K162">
        <f t="shared" si="12"/>
        <v>234</v>
      </c>
      <c r="L162" t="str">
        <f t="shared" si="13"/>
        <v>Pass</v>
      </c>
      <c r="M162" t="str" cm="1">
        <f t="array" ref="M162">_xlfn.IFS(J162&gt;=85, "Excellent",J162&gt;=70, "Good",J162&gt;=50, "Average",TRUE, "Poor")</f>
        <v>Good</v>
      </c>
      <c r="N162" s="2">
        <f t="shared" si="14"/>
        <v>78</v>
      </c>
    </row>
    <row r="163" spans="1:14" x14ac:dyDescent="0.25">
      <c r="A163" t="str">
        <f t="shared" si="10"/>
        <v>Student  163</v>
      </c>
      <c r="B163" t="s">
        <v>0</v>
      </c>
      <c r="C163" t="s">
        <v>16</v>
      </c>
      <c r="D163" t="s">
        <v>6</v>
      </c>
      <c r="E163" t="s">
        <v>12</v>
      </c>
      <c r="F163" t="s">
        <v>7</v>
      </c>
      <c r="G163">
        <v>75</v>
      </c>
      <c r="H163">
        <v>88</v>
      </c>
      <c r="I163">
        <v>85</v>
      </c>
      <c r="J163" s="2">
        <f t="shared" si="11"/>
        <v>82.666666666666671</v>
      </c>
      <c r="K163">
        <f t="shared" si="12"/>
        <v>248</v>
      </c>
      <c r="L163" t="str">
        <f t="shared" si="13"/>
        <v>Pass</v>
      </c>
      <c r="M163" t="str" cm="1">
        <f t="array" ref="M163">_xlfn.IFS(J163&gt;=85, "Excellent",J163&gt;=70, "Good",J163&gt;=50, "Average",TRUE, "Poor")</f>
        <v>Good</v>
      </c>
      <c r="N163" s="2">
        <f t="shared" si="14"/>
        <v>82.7</v>
      </c>
    </row>
    <row r="164" spans="1:14" x14ac:dyDescent="0.25">
      <c r="A164" t="str">
        <f t="shared" si="10"/>
        <v>Student  164</v>
      </c>
      <c r="B164" t="s">
        <v>9</v>
      </c>
      <c r="C164" t="s">
        <v>1</v>
      </c>
      <c r="D164" t="s">
        <v>8</v>
      </c>
      <c r="E164" t="s">
        <v>12</v>
      </c>
      <c r="F164" t="s">
        <v>4</v>
      </c>
      <c r="G164">
        <v>49</v>
      </c>
      <c r="H164">
        <v>53</v>
      </c>
      <c r="I164">
        <v>52</v>
      </c>
      <c r="J164" s="2">
        <f t="shared" si="11"/>
        <v>51.333333333333336</v>
      </c>
      <c r="K164">
        <f t="shared" si="12"/>
        <v>154</v>
      </c>
      <c r="L164" t="str">
        <f t="shared" si="13"/>
        <v>Pass</v>
      </c>
      <c r="M164" t="str" cm="1">
        <f t="array" ref="M164">_xlfn.IFS(J164&gt;=85, "Excellent",J164&gt;=70, "Good",J164&gt;=50, "Average",TRUE, "Poor")</f>
        <v>Average</v>
      </c>
      <c r="N164" s="2">
        <f t="shared" si="14"/>
        <v>51.3</v>
      </c>
    </row>
    <row r="165" spans="1:14" x14ac:dyDescent="0.25">
      <c r="A165" t="str">
        <f t="shared" si="10"/>
        <v>Student  165</v>
      </c>
      <c r="B165" t="s">
        <v>9</v>
      </c>
      <c r="C165" t="s">
        <v>5</v>
      </c>
      <c r="D165" t="s">
        <v>14</v>
      </c>
      <c r="E165" t="s">
        <v>3</v>
      </c>
      <c r="F165" t="s">
        <v>4</v>
      </c>
      <c r="G165">
        <v>52</v>
      </c>
      <c r="H165">
        <v>53</v>
      </c>
      <c r="I165">
        <v>49</v>
      </c>
      <c r="J165" s="2">
        <f t="shared" si="11"/>
        <v>51.333333333333336</v>
      </c>
      <c r="K165">
        <f t="shared" si="12"/>
        <v>154</v>
      </c>
      <c r="L165" t="str">
        <f t="shared" si="13"/>
        <v>Pass</v>
      </c>
      <c r="M165" t="str" cm="1">
        <f t="array" ref="M165">_xlfn.IFS(J165&gt;=85, "Excellent",J165&gt;=70, "Good",J165&gt;=50, "Average",TRUE, "Poor")</f>
        <v>Average</v>
      </c>
      <c r="N165" s="2">
        <f t="shared" si="14"/>
        <v>51.3</v>
      </c>
    </row>
    <row r="166" spans="1:14" x14ac:dyDescent="0.25">
      <c r="A166" t="str">
        <f t="shared" si="10"/>
        <v>Student  166</v>
      </c>
      <c r="B166" t="s">
        <v>0</v>
      </c>
      <c r="C166" t="s">
        <v>16</v>
      </c>
      <c r="D166" t="s">
        <v>8</v>
      </c>
      <c r="E166" t="s">
        <v>3</v>
      </c>
      <c r="F166" t="s">
        <v>4</v>
      </c>
      <c r="G166">
        <v>81</v>
      </c>
      <c r="H166">
        <v>92</v>
      </c>
      <c r="I166">
        <v>91</v>
      </c>
      <c r="J166" s="2">
        <f t="shared" si="11"/>
        <v>88</v>
      </c>
      <c r="K166">
        <f t="shared" si="12"/>
        <v>264</v>
      </c>
      <c r="L166" t="str">
        <f t="shared" si="13"/>
        <v>Pass</v>
      </c>
      <c r="M166" t="str" cm="1">
        <f t="array" ref="M166">_xlfn.IFS(J166&gt;=85, "Excellent",J166&gt;=70, "Good",J166&gt;=50, "Average",TRUE, "Poor")</f>
        <v>Excellent</v>
      </c>
      <c r="N166" s="2">
        <f t="shared" si="14"/>
        <v>88</v>
      </c>
    </row>
    <row r="167" spans="1:14" x14ac:dyDescent="0.25">
      <c r="A167" t="str">
        <f t="shared" si="10"/>
        <v>Student  167</v>
      </c>
      <c r="B167" t="s">
        <v>0</v>
      </c>
      <c r="C167" t="s">
        <v>5</v>
      </c>
      <c r="D167" t="s">
        <v>2</v>
      </c>
      <c r="E167" t="s">
        <v>3</v>
      </c>
      <c r="F167" t="s">
        <v>7</v>
      </c>
      <c r="G167">
        <v>96</v>
      </c>
      <c r="H167">
        <v>100</v>
      </c>
      <c r="I167">
        <v>100</v>
      </c>
      <c r="J167" s="2">
        <f t="shared" si="11"/>
        <v>98.666666666666671</v>
      </c>
      <c r="K167">
        <f t="shared" si="12"/>
        <v>296</v>
      </c>
      <c r="L167" t="str">
        <f t="shared" si="13"/>
        <v>Pass</v>
      </c>
      <c r="M167" t="str" cm="1">
        <f t="array" ref="M167">_xlfn.IFS(J167&gt;=85, "Excellent",J167&gt;=70, "Good",J167&gt;=50, "Average",TRUE, "Poor")</f>
        <v>Excellent</v>
      </c>
      <c r="N167" s="2">
        <f t="shared" si="14"/>
        <v>98.7</v>
      </c>
    </row>
    <row r="168" spans="1:14" x14ac:dyDescent="0.25">
      <c r="A168" t="str">
        <f t="shared" si="10"/>
        <v>Student  168</v>
      </c>
      <c r="B168" t="s">
        <v>9</v>
      </c>
      <c r="C168" t="s">
        <v>5</v>
      </c>
      <c r="D168" t="s">
        <v>14</v>
      </c>
      <c r="E168" t="s">
        <v>12</v>
      </c>
      <c r="F168" t="s">
        <v>7</v>
      </c>
      <c r="G168">
        <v>53</v>
      </c>
      <c r="H168">
        <v>51</v>
      </c>
      <c r="I168">
        <v>51</v>
      </c>
      <c r="J168" s="2">
        <f t="shared" si="11"/>
        <v>51.666666666666664</v>
      </c>
      <c r="K168">
        <f t="shared" si="12"/>
        <v>155</v>
      </c>
      <c r="L168" t="str">
        <f t="shared" si="13"/>
        <v>Pass</v>
      </c>
      <c r="M168" t="str" cm="1">
        <f t="array" ref="M168">_xlfn.IFS(J168&gt;=85, "Excellent",J168&gt;=70, "Good",J168&gt;=50, "Average",TRUE, "Poor")</f>
        <v>Average</v>
      </c>
      <c r="N168" s="2">
        <f t="shared" si="14"/>
        <v>51.7</v>
      </c>
    </row>
    <row r="169" spans="1:14" x14ac:dyDescent="0.25">
      <c r="A169" t="str">
        <f t="shared" si="10"/>
        <v>Student  169</v>
      </c>
      <c r="B169" t="s">
        <v>0</v>
      </c>
      <c r="C169" t="s">
        <v>1</v>
      </c>
      <c r="D169" t="s">
        <v>8</v>
      </c>
      <c r="E169" t="s">
        <v>12</v>
      </c>
      <c r="F169" t="s">
        <v>7</v>
      </c>
      <c r="G169">
        <v>58</v>
      </c>
      <c r="H169">
        <v>76</v>
      </c>
      <c r="I169">
        <v>78</v>
      </c>
      <c r="J169" s="2">
        <f t="shared" si="11"/>
        <v>70.666666666666671</v>
      </c>
      <c r="K169">
        <f t="shared" si="12"/>
        <v>212</v>
      </c>
      <c r="L169" t="str">
        <f t="shared" si="13"/>
        <v>Pass</v>
      </c>
      <c r="M169" t="str" cm="1">
        <f t="array" ref="M169">_xlfn.IFS(J169&gt;=85, "Excellent",J169&gt;=70, "Good",J169&gt;=50, "Average",TRUE, "Poor")</f>
        <v>Good</v>
      </c>
      <c r="N169" s="2">
        <f t="shared" si="14"/>
        <v>70.7</v>
      </c>
    </row>
    <row r="170" spans="1:14" x14ac:dyDescent="0.25">
      <c r="A170" t="str">
        <f t="shared" si="10"/>
        <v>Student  170</v>
      </c>
      <c r="B170" t="s">
        <v>0</v>
      </c>
      <c r="C170" t="s">
        <v>1</v>
      </c>
      <c r="D170" t="s">
        <v>14</v>
      </c>
      <c r="E170" t="s">
        <v>3</v>
      </c>
      <c r="F170" t="s">
        <v>7</v>
      </c>
      <c r="G170">
        <v>68</v>
      </c>
      <c r="H170">
        <v>83</v>
      </c>
      <c r="I170">
        <v>78</v>
      </c>
      <c r="J170" s="2">
        <f t="shared" si="11"/>
        <v>76.333333333333329</v>
      </c>
      <c r="K170">
        <f t="shared" si="12"/>
        <v>229</v>
      </c>
      <c r="L170" t="str">
        <f t="shared" si="13"/>
        <v>Pass</v>
      </c>
      <c r="M170" t="str" cm="1">
        <f t="array" ref="M170">_xlfn.IFS(J170&gt;=85, "Excellent",J170&gt;=70, "Good",J170&gt;=50, "Average",TRUE, "Poor")</f>
        <v>Good</v>
      </c>
      <c r="N170" s="2">
        <f t="shared" si="14"/>
        <v>76.3</v>
      </c>
    </row>
    <row r="171" spans="1:14" x14ac:dyDescent="0.25">
      <c r="A171" t="str">
        <f t="shared" si="10"/>
        <v>Student  171</v>
      </c>
      <c r="B171" t="s">
        <v>0</v>
      </c>
      <c r="C171" t="s">
        <v>5</v>
      </c>
      <c r="D171" t="s">
        <v>6</v>
      </c>
      <c r="E171" t="s">
        <v>12</v>
      </c>
      <c r="F171" t="s">
        <v>7</v>
      </c>
      <c r="G171">
        <v>67</v>
      </c>
      <c r="H171">
        <v>75</v>
      </c>
      <c r="I171">
        <v>70</v>
      </c>
      <c r="J171" s="2">
        <f t="shared" si="11"/>
        <v>70.666666666666671</v>
      </c>
      <c r="K171">
        <f t="shared" si="12"/>
        <v>212</v>
      </c>
      <c r="L171" t="str">
        <f t="shared" si="13"/>
        <v>Pass</v>
      </c>
      <c r="M171" t="str" cm="1">
        <f t="array" ref="M171">_xlfn.IFS(J171&gt;=85, "Excellent",J171&gt;=70, "Good",J171&gt;=50, "Average",TRUE, "Poor")</f>
        <v>Good</v>
      </c>
      <c r="N171" s="2">
        <f t="shared" si="14"/>
        <v>70.7</v>
      </c>
    </row>
    <row r="172" spans="1:14" x14ac:dyDescent="0.25">
      <c r="A172" t="str">
        <f t="shared" si="10"/>
        <v>Student  172</v>
      </c>
      <c r="B172" t="s">
        <v>9</v>
      </c>
      <c r="C172" t="s">
        <v>10</v>
      </c>
      <c r="D172" t="s">
        <v>14</v>
      </c>
      <c r="E172" t="s">
        <v>3</v>
      </c>
      <c r="F172" t="s">
        <v>7</v>
      </c>
      <c r="G172">
        <v>72</v>
      </c>
      <c r="H172">
        <v>73</v>
      </c>
      <c r="I172">
        <v>74</v>
      </c>
      <c r="J172" s="2">
        <f t="shared" si="11"/>
        <v>73</v>
      </c>
      <c r="K172">
        <f t="shared" si="12"/>
        <v>219</v>
      </c>
      <c r="L172" t="str">
        <f t="shared" si="13"/>
        <v>Pass</v>
      </c>
      <c r="M172" t="str" cm="1">
        <f t="array" ref="M172">_xlfn.IFS(J172&gt;=85, "Excellent",J172&gt;=70, "Good",J172&gt;=50, "Average",TRUE, "Poor")</f>
        <v>Good</v>
      </c>
      <c r="N172" s="2">
        <f t="shared" si="14"/>
        <v>73</v>
      </c>
    </row>
    <row r="173" spans="1:14" x14ac:dyDescent="0.25">
      <c r="A173" t="str">
        <f t="shared" si="10"/>
        <v>Student  173</v>
      </c>
      <c r="B173" t="s">
        <v>9</v>
      </c>
      <c r="C173" t="s">
        <v>16</v>
      </c>
      <c r="D173" t="s">
        <v>15</v>
      </c>
      <c r="E173" t="s">
        <v>3</v>
      </c>
      <c r="F173" t="s">
        <v>4</v>
      </c>
      <c r="G173">
        <v>94</v>
      </c>
      <c r="H173">
        <v>88</v>
      </c>
      <c r="I173">
        <v>78</v>
      </c>
      <c r="J173" s="2">
        <f t="shared" si="11"/>
        <v>86.666666666666671</v>
      </c>
      <c r="K173">
        <f t="shared" si="12"/>
        <v>260</v>
      </c>
      <c r="L173" t="str">
        <f t="shared" si="13"/>
        <v>Pass</v>
      </c>
      <c r="M173" t="str" cm="1">
        <f t="array" ref="M173">_xlfn.IFS(J173&gt;=85, "Excellent",J173&gt;=70, "Good",J173&gt;=50, "Average",TRUE, "Poor")</f>
        <v>Excellent</v>
      </c>
      <c r="N173" s="2">
        <f t="shared" si="14"/>
        <v>86.7</v>
      </c>
    </row>
    <row r="174" spans="1:14" x14ac:dyDescent="0.25">
      <c r="A174" t="str">
        <f t="shared" si="10"/>
        <v>Student  174</v>
      </c>
      <c r="B174" t="s">
        <v>0</v>
      </c>
      <c r="C174" t="s">
        <v>13</v>
      </c>
      <c r="D174" t="s">
        <v>6</v>
      </c>
      <c r="E174" t="s">
        <v>3</v>
      </c>
      <c r="F174" t="s">
        <v>4</v>
      </c>
      <c r="G174">
        <v>79</v>
      </c>
      <c r="H174">
        <v>86</v>
      </c>
      <c r="I174">
        <v>81</v>
      </c>
      <c r="J174" s="2">
        <f t="shared" si="11"/>
        <v>82</v>
      </c>
      <c r="K174">
        <f t="shared" si="12"/>
        <v>246</v>
      </c>
      <c r="L174" t="str">
        <f t="shared" si="13"/>
        <v>Pass</v>
      </c>
      <c r="M174" t="str" cm="1">
        <f t="array" ref="M174">_xlfn.IFS(J174&gt;=85, "Excellent",J174&gt;=70, "Good",J174&gt;=50, "Average",TRUE, "Poor")</f>
        <v>Good</v>
      </c>
      <c r="N174" s="2">
        <f t="shared" si="14"/>
        <v>82</v>
      </c>
    </row>
    <row r="175" spans="1:14" x14ac:dyDescent="0.25">
      <c r="A175" t="str">
        <f t="shared" si="10"/>
        <v>Student  175</v>
      </c>
      <c r="B175" t="s">
        <v>0</v>
      </c>
      <c r="C175" t="s">
        <v>5</v>
      </c>
      <c r="D175" t="s">
        <v>11</v>
      </c>
      <c r="E175" t="s">
        <v>3</v>
      </c>
      <c r="F175" t="s">
        <v>4</v>
      </c>
      <c r="G175">
        <v>63</v>
      </c>
      <c r="H175">
        <v>67</v>
      </c>
      <c r="I175">
        <v>70</v>
      </c>
      <c r="J175" s="2">
        <f t="shared" si="11"/>
        <v>66.666666666666671</v>
      </c>
      <c r="K175">
        <f t="shared" si="12"/>
        <v>200</v>
      </c>
      <c r="L175" t="str">
        <f t="shared" si="13"/>
        <v>Pass</v>
      </c>
      <c r="M175" t="str" cm="1">
        <f t="array" ref="M175">_xlfn.IFS(J175&gt;=85, "Excellent",J175&gt;=70, "Good",J175&gt;=50, "Average",TRUE, "Poor")</f>
        <v>Average</v>
      </c>
      <c r="N175" s="2">
        <f t="shared" si="14"/>
        <v>66.7</v>
      </c>
    </row>
    <row r="176" spans="1:14" x14ac:dyDescent="0.25">
      <c r="A176" t="str">
        <f t="shared" si="10"/>
        <v>Student  176</v>
      </c>
      <c r="B176" t="s">
        <v>0</v>
      </c>
      <c r="C176" t="s">
        <v>5</v>
      </c>
      <c r="D176" t="s">
        <v>2</v>
      </c>
      <c r="E176" t="s">
        <v>12</v>
      </c>
      <c r="F176" t="s">
        <v>7</v>
      </c>
      <c r="G176">
        <v>43</v>
      </c>
      <c r="H176">
        <v>51</v>
      </c>
      <c r="I176">
        <v>54</v>
      </c>
      <c r="J176" s="2">
        <f t="shared" si="11"/>
        <v>49.333333333333336</v>
      </c>
      <c r="K176">
        <f t="shared" si="12"/>
        <v>148</v>
      </c>
      <c r="L176" t="str">
        <f t="shared" si="13"/>
        <v>Fail</v>
      </c>
      <c r="M176" t="str" cm="1">
        <f t="array" ref="M176">_xlfn.IFS(J176&gt;=85, "Excellent",J176&gt;=70, "Good",J176&gt;=50, "Average",TRUE, "Poor")</f>
        <v>Poor</v>
      </c>
      <c r="N176" s="2">
        <f t="shared" si="14"/>
        <v>49.3</v>
      </c>
    </row>
    <row r="177" spans="1:14" x14ac:dyDescent="0.25">
      <c r="A177" t="str">
        <f t="shared" si="10"/>
        <v>Student  177</v>
      </c>
      <c r="B177" t="s">
        <v>0</v>
      </c>
      <c r="C177" t="s">
        <v>5</v>
      </c>
      <c r="D177" t="s">
        <v>8</v>
      </c>
      <c r="E177" t="s">
        <v>3</v>
      </c>
      <c r="F177" t="s">
        <v>7</v>
      </c>
      <c r="G177">
        <v>81</v>
      </c>
      <c r="H177">
        <v>91</v>
      </c>
      <c r="I177">
        <v>87</v>
      </c>
      <c r="J177" s="2">
        <f t="shared" si="11"/>
        <v>86.333333333333329</v>
      </c>
      <c r="K177">
        <f t="shared" si="12"/>
        <v>259</v>
      </c>
      <c r="L177" t="str">
        <f t="shared" si="13"/>
        <v>Pass</v>
      </c>
      <c r="M177" t="str" cm="1">
        <f t="array" ref="M177">_xlfn.IFS(J177&gt;=85, "Excellent",J177&gt;=70, "Good",J177&gt;=50, "Average",TRUE, "Poor")</f>
        <v>Excellent</v>
      </c>
      <c r="N177" s="2">
        <f t="shared" si="14"/>
        <v>86.3</v>
      </c>
    </row>
    <row r="178" spans="1:14" x14ac:dyDescent="0.25">
      <c r="A178" t="str">
        <f t="shared" si="10"/>
        <v>Student  178</v>
      </c>
      <c r="B178" t="s">
        <v>0</v>
      </c>
      <c r="C178" t="s">
        <v>1</v>
      </c>
      <c r="D178" t="s">
        <v>14</v>
      </c>
      <c r="E178" t="s">
        <v>12</v>
      </c>
      <c r="F178" t="s">
        <v>7</v>
      </c>
      <c r="G178">
        <v>46</v>
      </c>
      <c r="H178">
        <v>54</v>
      </c>
      <c r="I178">
        <v>58</v>
      </c>
      <c r="J178" s="2">
        <f t="shared" si="11"/>
        <v>52.666666666666664</v>
      </c>
      <c r="K178">
        <f t="shared" si="12"/>
        <v>158</v>
      </c>
      <c r="L178" t="str">
        <f t="shared" si="13"/>
        <v>Pass</v>
      </c>
      <c r="M178" t="str" cm="1">
        <f t="array" ref="M178">_xlfn.IFS(J178&gt;=85, "Excellent",J178&gt;=70, "Good",J178&gt;=50, "Average",TRUE, "Poor")</f>
        <v>Average</v>
      </c>
      <c r="N178" s="2">
        <f t="shared" si="14"/>
        <v>52.7</v>
      </c>
    </row>
    <row r="179" spans="1:14" x14ac:dyDescent="0.25">
      <c r="A179" t="str">
        <f t="shared" si="10"/>
        <v>Student  179</v>
      </c>
      <c r="B179" t="s">
        <v>0</v>
      </c>
      <c r="C179" t="s">
        <v>5</v>
      </c>
      <c r="D179" t="s">
        <v>11</v>
      </c>
      <c r="E179" t="s">
        <v>3</v>
      </c>
      <c r="F179" t="s">
        <v>7</v>
      </c>
      <c r="G179">
        <v>71</v>
      </c>
      <c r="H179">
        <v>77</v>
      </c>
      <c r="I179">
        <v>77</v>
      </c>
      <c r="J179" s="2">
        <f t="shared" si="11"/>
        <v>75</v>
      </c>
      <c r="K179">
        <f t="shared" si="12"/>
        <v>225</v>
      </c>
      <c r="L179" t="str">
        <f t="shared" si="13"/>
        <v>Pass</v>
      </c>
      <c r="M179" t="str" cm="1">
        <f t="array" ref="M179">_xlfn.IFS(J179&gt;=85, "Excellent",J179&gt;=70, "Good",J179&gt;=50, "Average",TRUE, "Poor")</f>
        <v>Good</v>
      </c>
      <c r="N179" s="2">
        <f t="shared" si="14"/>
        <v>75</v>
      </c>
    </row>
    <row r="180" spans="1:14" x14ac:dyDescent="0.25">
      <c r="A180" t="str">
        <f t="shared" si="10"/>
        <v>Student  180</v>
      </c>
      <c r="B180" t="s">
        <v>0</v>
      </c>
      <c r="C180" t="s">
        <v>1</v>
      </c>
      <c r="D180" t="s">
        <v>8</v>
      </c>
      <c r="E180" t="s">
        <v>12</v>
      </c>
      <c r="F180" t="s">
        <v>7</v>
      </c>
      <c r="G180">
        <v>52</v>
      </c>
      <c r="H180">
        <v>70</v>
      </c>
      <c r="I180">
        <v>62</v>
      </c>
      <c r="J180" s="2">
        <f t="shared" si="11"/>
        <v>61.333333333333336</v>
      </c>
      <c r="K180">
        <f t="shared" si="12"/>
        <v>184</v>
      </c>
      <c r="L180" t="str">
        <f t="shared" si="13"/>
        <v>Pass</v>
      </c>
      <c r="M180" t="str" cm="1">
        <f t="array" ref="M180">_xlfn.IFS(J180&gt;=85, "Excellent",J180&gt;=70, "Good",J180&gt;=50, "Average",TRUE, "Poor")</f>
        <v>Average</v>
      </c>
      <c r="N180" s="2">
        <f t="shared" si="14"/>
        <v>61.3</v>
      </c>
    </row>
    <row r="181" spans="1:14" x14ac:dyDescent="0.25">
      <c r="A181" t="str">
        <f t="shared" si="10"/>
        <v>Student  181</v>
      </c>
      <c r="B181" t="s">
        <v>0</v>
      </c>
      <c r="C181" t="s">
        <v>13</v>
      </c>
      <c r="D181" t="s">
        <v>15</v>
      </c>
      <c r="E181" t="s">
        <v>3</v>
      </c>
      <c r="F181" t="s">
        <v>7</v>
      </c>
      <c r="G181">
        <v>97</v>
      </c>
      <c r="H181">
        <v>100</v>
      </c>
      <c r="I181">
        <v>100</v>
      </c>
      <c r="J181" s="2">
        <f t="shared" si="11"/>
        <v>99</v>
      </c>
      <c r="K181">
        <f t="shared" si="12"/>
        <v>297</v>
      </c>
      <c r="L181" t="str">
        <f t="shared" si="13"/>
        <v>Pass</v>
      </c>
      <c r="M181" t="str" cm="1">
        <f t="array" ref="M181">_xlfn.IFS(J181&gt;=85, "Excellent",J181&gt;=70, "Good",J181&gt;=50, "Average",TRUE, "Poor")</f>
        <v>Excellent</v>
      </c>
      <c r="N181" s="2">
        <f t="shared" si="14"/>
        <v>99</v>
      </c>
    </row>
    <row r="182" spans="1:14" x14ac:dyDescent="0.25">
      <c r="A182" t="str">
        <f t="shared" si="10"/>
        <v>Student  182</v>
      </c>
      <c r="B182" t="s">
        <v>9</v>
      </c>
      <c r="C182" t="s">
        <v>5</v>
      </c>
      <c r="D182" t="s">
        <v>8</v>
      </c>
      <c r="E182" t="s">
        <v>12</v>
      </c>
      <c r="F182" t="s">
        <v>7</v>
      </c>
      <c r="G182">
        <v>62</v>
      </c>
      <c r="H182">
        <v>68</v>
      </c>
      <c r="I182">
        <v>75</v>
      </c>
      <c r="J182" s="2">
        <f t="shared" si="11"/>
        <v>68.333333333333329</v>
      </c>
      <c r="K182">
        <f t="shared" si="12"/>
        <v>205</v>
      </c>
      <c r="L182" t="str">
        <f t="shared" si="13"/>
        <v>Pass</v>
      </c>
      <c r="M182" t="str" cm="1">
        <f t="array" ref="M182">_xlfn.IFS(J182&gt;=85, "Excellent",J182&gt;=70, "Good",J182&gt;=50, "Average",TRUE, "Poor")</f>
        <v>Average</v>
      </c>
      <c r="N182" s="2">
        <f t="shared" si="14"/>
        <v>68.3</v>
      </c>
    </row>
    <row r="183" spans="1:14" x14ac:dyDescent="0.25">
      <c r="A183" t="str">
        <f t="shared" si="10"/>
        <v>Student  183</v>
      </c>
      <c r="B183" t="s">
        <v>0</v>
      </c>
      <c r="C183" t="s">
        <v>5</v>
      </c>
      <c r="D183" t="s">
        <v>6</v>
      </c>
      <c r="E183" t="s">
        <v>12</v>
      </c>
      <c r="F183" t="s">
        <v>4</v>
      </c>
      <c r="G183">
        <v>46</v>
      </c>
      <c r="H183">
        <v>64</v>
      </c>
      <c r="I183">
        <v>66</v>
      </c>
      <c r="J183" s="2">
        <f t="shared" si="11"/>
        <v>58.666666666666664</v>
      </c>
      <c r="K183">
        <f t="shared" si="12"/>
        <v>176</v>
      </c>
      <c r="L183" t="str">
        <f t="shared" si="13"/>
        <v>Pass</v>
      </c>
      <c r="M183" t="str" cm="1">
        <f t="array" ref="M183">_xlfn.IFS(J183&gt;=85, "Excellent",J183&gt;=70, "Good",J183&gt;=50, "Average",TRUE, "Poor")</f>
        <v>Average</v>
      </c>
      <c r="N183" s="2">
        <f t="shared" si="14"/>
        <v>58.7</v>
      </c>
    </row>
    <row r="184" spans="1:14" x14ac:dyDescent="0.25">
      <c r="A184" t="str">
        <f t="shared" si="10"/>
        <v>Student  184</v>
      </c>
      <c r="B184" t="s">
        <v>0</v>
      </c>
      <c r="C184" t="s">
        <v>16</v>
      </c>
      <c r="D184" t="s">
        <v>14</v>
      </c>
      <c r="E184" t="s">
        <v>3</v>
      </c>
      <c r="F184" t="s">
        <v>4</v>
      </c>
      <c r="G184">
        <v>50</v>
      </c>
      <c r="H184">
        <v>50</v>
      </c>
      <c r="I184">
        <v>47</v>
      </c>
      <c r="J184" s="2">
        <f t="shared" si="11"/>
        <v>49</v>
      </c>
      <c r="K184">
        <f t="shared" si="12"/>
        <v>147</v>
      </c>
      <c r="L184" t="str">
        <f t="shared" si="13"/>
        <v>Fail</v>
      </c>
      <c r="M184" t="str" cm="1">
        <f t="array" ref="M184">_xlfn.IFS(J184&gt;=85, "Excellent",J184&gt;=70, "Good",J184&gt;=50, "Average",TRUE, "Poor")</f>
        <v>Poor</v>
      </c>
      <c r="N184" s="2">
        <f t="shared" si="14"/>
        <v>49</v>
      </c>
    </row>
    <row r="185" spans="1:14" x14ac:dyDescent="0.25">
      <c r="A185" t="str">
        <f t="shared" si="10"/>
        <v>Student  185</v>
      </c>
      <c r="B185" t="s">
        <v>0</v>
      </c>
      <c r="C185" t="s">
        <v>13</v>
      </c>
      <c r="D185" t="s">
        <v>11</v>
      </c>
      <c r="E185" t="s">
        <v>3</v>
      </c>
      <c r="F185" t="s">
        <v>4</v>
      </c>
      <c r="G185">
        <v>65</v>
      </c>
      <c r="H185">
        <v>69</v>
      </c>
      <c r="I185">
        <v>70</v>
      </c>
      <c r="J185" s="2">
        <f t="shared" si="11"/>
        <v>68</v>
      </c>
      <c r="K185">
        <f t="shared" si="12"/>
        <v>204</v>
      </c>
      <c r="L185" t="str">
        <f t="shared" si="13"/>
        <v>Pass</v>
      </c>
      <c r="M185" t="str" cm="1">
        <f t="array" ref="M185">_xlfn.IFS(J185&gt;=85, "Excellent",J185&gt;=70, "Good",J185&gt;=50, "Average",TRUE, "Poor")</f>
        <v>Average</v>
      </c>
      <c r="N185" s="2">
        <f t="shared" si="14"/>
        <v>68</v>
      </c>
    </row>
    <row r="186" spans="1:14" x14ac:dyDescent="0.25">
      <c r="A186" t="str">
        <f t="shared" si="10"/>
        <v>Student  186</v>
      </c>
      <c r="B186" t="s">
        <v>9</v>
      </c>
      <c r="C186" t="s">
        <v>5</v>
      </c>
      <c r="D186" t="s">
        <v>15</v>
      </c>
      <c r="E186" t="s">
        <v>12</v>
      </c>
      <c r="F186" t="s">
        <v>7</v>
      </c>
      <c r="G186">
        <v>45</v>
      </c>
      <c r="H186">
        <v>52</v>
      </c>
      <c r="I186">
        <v>49</v>
      </c>
      <c r="J186" s="2">
        <f t="shared" si="11"/>
        <v>48.666666666666664</v>
      </c>
      <c r="K186">
        <f t="shared" si="12"/>
        <v>146</v>
      </c>
      <c r="L186" t="str">
        <f t="shared" si="13"/>
        <v>Fail</v>
      </c>
      <c r="M186" t="str" cm="1">
        <f t="array" ref="M186">_xlfn.IFS(J186&gt;=85, "Excellent",J186&gt;=70, "Good",J186&gt;=50, "Average",TRUE, "Poor")</f>
        <v>Poor</v>
      </c>
      <c r="N186" s="2">
        <f t="shared" si="14"/>
        <v>48.7</v>
      </c>
    </row>
    <row r="187" spans="1:14" x14ac:dyDescent="0.25">
      <c r="A187" t="str">
        <f t="shared" si="10"/>
        <v>Student  187</v>
      </c>
      <c r="B187" t="s">
        <v>9</v>
      </c>
      <c r="C187" t="s">
        <v>5</v>
      </c>
      <c r="D187" t="s">
        <v>11</v>
      </c>
      <c r="E187" t="s">
        <v>12</v>
      </c>
      <c r="F187" t="s">
        <v>7</v>
      </c>
      <c r="G187">
        <v>65</v>
      </c>
      <c r="H187">
        <v>67</v>
      </c>
      <c r="I187">
        <v>65</v>
      </c>
      <c r="J187" s="2">
        <f t="shared" si="11"/>
        <v>65.666666666666671</v>
      </c>
      <c r="K187">
        <f t="shared" si="12"/>
        <v>197</v>
      </c>
      <c r="L187" t="str">
        <f t="shared" si="13"/>
        <v>Pass</v>
      </c>
      <c r="M187" t="str" cm="1">
        <f t="array" ref="M187">_xlfn.IFS(J187&gt;=85, "Excellent",J187&gt;=70, "Good",J187&gt;=50, "Average",TRUE, "Poor")</f>
        <v>Average</v>
      </c>
      <c r="N187" s="2">
        <f t="shared" si="14"/>
        <v>65.7</v>
      </c>
    </row>
    <row r="188" spans="1:14" x14ac:dyDescent="0.25">
      <c r="A188" t="str">
        <f t="shared" si="10"/>
        <v>Student  188</v>
      </c>
      <c r="B188" t="s">
        <v>9</v>
      </c>
      <c r="C188" t="s">
        <v>16</v>
      </c>
      <c r="D188" t="s">
        <v>14</v>
      </c>
      <c r="E188" t="s">
        <v>3</v>
      </c>
      <c r="F188" t="s">
        <v>4</v>
      </c>
      <c r="G188">
        <v>80</v>
      </c>
      <c r="H188">
        <v>76</v>
      </c>
      <c r="I188">
        <v>65</v>
      </c>
      <c r="J188" s="2">
        <f t="shared" si="11"/>
        <v>73.666666666666671</v>
      </c>
      <c r="K188">
        <f t="shared" si="12"/>
        <v>221</v>
      </c>
      <c r="L188" t="str">
        <f t="shared" si="13"/>
        <v>Pass</v>
      </c>
      <c r="M188" t="str" cm="1">
        <f t="array" ref="M188">_xlfn.IFS(J188&gt;=85, "Excellent",J188&gt;=70, "Good",J188&gt;=50, "Average",TRUE, "Poor")</f>
        <v>Good</v>
      </c>
      <c r="N188" s="2">
        <f t="shared" si="14"/>
        <v>73.7</v>
      </c>
    </row>
    <row r="189" spans="1:14" x14ac:dyDescent="0.25">
      <c r="A189" t="str">
        <f t="shared" si="10"/>
        <v>Student  189</v>
      </c>
      <c r="B189" t="s">
        <v>9</v>
      </c>
      <c r="C189" t="s">
        <v>13</v>
      </c>
      <c r="D189" t="s">
        <v>15</v>
      </c>
      <c r="E189" t="s">
        <v>3</v>
      </c>
      <c r="F189" t="s">
        <v>7</v>
      </c>
      <c r="G189">
        <v>62</v>
      </c>
      <c r="H189">
        <v>66</v>
      </c>
      <c r="I189">
        <v>68</v>
      </c>
      <c r="J189" s="2">
        <f t="shared" si="11"/>
        <v>65.333333333333329</v>
      </c>
      <c r="K189">
        <f t="shared" si="12"/>
        <v>196</v>
      </c>
      <c r="L189" t="str">
        <f t="shared" si="13"/>
        <v>Pass</v>
      </c>
      <c r="M189" t="str" cm="1">
        <f t="array" ref="M189">_xlfn.IFS(J189&gt;=85, "Excellent",J189&gt;=70, "Good",J189&gt;=50, "Average",TRUE, "Poor")</f>
        <v>Average</v>
      </c>
      <c r="N189" s="2">
        <f t="shared" si="14"/>
        <v>65.3</v>
      </c>
    </row>
    <row r="190" spans="1:14" x14ac:dyDescent="0.25">
      <c r="A190" t="str">
        <f t="shared" si="10"/>
        <v>Student  190</v>
      </c>
      <c r="B190" t="s">
        <v>9</v>
      </c>
      <c r="C190" t="s">
        <v>1</v>
      </c>
      <c r="D190" t="s">
        <v>15</v>
      </c>
      <c r="E190" t="s">
        <v>12</v>
      </c>
      <c r="F190" t="s">
        <v>4</v>
      </c>
      <c r="G190">
        <v>48</v>
      </c>
      <c r="H190">
        <v>52</v>
      </c>
      <c r="I190">
        <v>45</v>
      </c>
      <c r="J190" s="2">
        <f t="shared" si="11"/>
        <v>48.333333333333336</v>
      </c>
      <c r="K190">
        <f t="shared" si="12"/>
        <v>145</v>
      </c>
      <c r="L190" t="str">
        <f t="shared" si="13"/>
        <v>Fail</v>
      </c>
      <c r="M190" t="str" cm="1">
        <f t="array" ref="M190">_xlfn.IFS(J190&gt;=85, "Excellent",J190&gt;=70, "Good",J190&gt;=50, "Average",TRUE, "Poor")</f>
        <v>Poor</v>
      </c>
      <c r="N190" s="2">
        <f t="shared" si="14"/>
        <v>48.3</v>
      </c>
    </row>
    <row r="191" spans="1:14" x14ac:dyDescent="0.25">
      <c r="A191" t="str">
        <f t="shared" si="10"/>
        <v>Student  191</v>
      </c>
      <c r="B191" t="s">
        <v>0</v>
      </c>
      <c r="C191" t="s">
        <v>5</v>
      </c>
      <c r="D191" t="s">
        <v>2</v>
      </c>
      <c r="E191" t="s">
        <v>3</v>
      </c>
      <c r="F191" t="s">
        <v>4</v>
      </c>
      <c r="G191">
        <v>77</v>
      </c>
      <c r="H191">
        <v>88</v>
      </c>
      <c r="I191">
        <v>87</v>
      </c>
      <c r="J191" s="2">
        <f t="shared" si="11"/>
        <v>84</v>
      </c>
      <c r="K191">
        <f t="shared" si="12"/>
        <v>252</v>
      </c>
      <c r="L191" t="str">
        <f t="shared" si="13"/>
        <v>Pass</v>
      </c>
      <c r="M191" t="str" cm="1">
        <f t="array" ref="M191">_xlfn.IFS(J191&gt;=85, "Excellent",J191&gt;=70, "Good",J191&gt;=50, "Average",TRUE, "Poor")</f>
        <v>Good</v>
      </c>
      <c r="N191" s="2">
        <f t="shared" si="14"/>
        <v>84</v>
      </c>
    </row>
    <row r="192" spans="1:14" x14ac:dyDescent="0.25">
      <c r="A192" t="str">
        <f t="shared" si="10"/>
        <v>Student  192</v>
      </c>
      <c r="B192" t="s">
        <v>0</v>
      </c>
      <c r="C192" t="s">
        <v>16</v>
      </c>
      <c r="D192" t="s">
        <v>11</v>
      </c>
      <c r="E192" t="s">
        <v>3</v>
      </c>
      <c r="F192" t="s">
        <v>4</v>
      </c>
      <c r="G192">
        <v>66</v>
      </c>
      <c r="H192">
        <v>65</v>
      </c>
      <c r="I192">
        <v>69</v>
      </c>
      <c r="J192" s="2">
        <f t="shared" si="11"/>
        <v>66.666666666666671</v>
      </c>
      <c r="K192">
        <f t="shared" si="12"/>
        <v>200</v>
      </c>
      <c r="L192" t="str">
        <f t="shared" si="13"/>
        <v>Pass</v>
      </c>
      <c r="M192" t="str" cm="1">
        <f t="array" ref="M192">_xlfn.IFS(J192&gt;=85, "Excellent",J192&gt;=70, "Good",J192&gt;=50, "Average",TRUE, "Poor")</f>
        <v>Average</v>
      </c>
      <c r="N192" s="2">
        <f t="shared" si="14"/>
        <v>66.7</v>
      </c>
    </row>
    <row r="193" spans="1:14" x14ac:dyDescent="0.25">
      <c r="A193" t="str">
        <f t="shared" si="10"/>
        <v>Student  193</v>
      </c>
      <c r="B193" t="s">
        <v>9</v>
      </c>
      <c r="C193" t="s">
        <v>13</v>
      </c>
      <c r="D193" t="s">
        <v>6</v>
      </c>
      <c r="E193" t="s">
        <v>3</v>
      </c>
      <c r="F193" t="s">
        <v>7</v>
      </c>
      <c r="G193">
        <v>76</v>
      </c>
      <c r="H193">
        <v>83</v>
      </c>
      <c r="I193">
        <v>79</v>
      </c>
      <c r="J193" s="2">
        <f t="shared" si="11"/>
        <v>79.333333333333329</v>
      </c>
      <c r="K193">
        <f t="shared" si="12"/>
        <v>238</v>
      </c>
      <c r="L193" t="str">
        <f t="shared" si="13"/>
        <v>Pass</v>
      </c>
      <c r="M193" t="str" cm="1">
        <f t="array" ref="M193">_xlfn.IFS(J193&gt;=85, "Excellent",J193&gt;=70, "Good",J193&gt;=50, "Average",TRUE, "Poor")</f>
        <v>Good</v>
      </c>
      <c r="N193" s="2">
        <f t="shared" si="14"/>
        <v>79.3</v>
      </c>
    </row>
    <row r="194" spans="1:14" x14ac:dyDescent="0.25">
      <c r="A194" t="str">
        <f t="shared" si="10"/>
        <v>Student  194</v>
      </c>
      <c r="B194" t="s">
        <v>0</v>
      </c>
      <c r="C194" t="s">
        <v>1</v>
      </c>
      <c r="D194" t="s">
        <v>15</v>
      </c>
      <c r="E194" t="s">
        <v>3</v>
      </c>
      <c r="F194" t="s">
        <v>4</v>
      </c>
      <c r="G194">
        <v>62</v>
      </c>
      <c r="H194">
        <v>64</v>
      </c>
      <c r="I194">
        <v>66</v>
      </c>
      <c r="J194" s="2">
        <f t="shared" si="11"/>
        <v>64</v>
      </c>
      <c r="K194">
        <f t="shared" si="12"/>
        <v>192</v>
      </c>
      <c r="L194" t="str">
        <f t="shared" si="13"/>
        <v>Pass</v>
      </c>
      <c r="M194" t="str" cm="1">
        <f t="array" ref="M194">_xlfn.IFS(J194&gt;=85, "Excellent",J194&gt;=70, "Good",J194&gt;=50, "Average",TRUE, "Poor")</f>
        <v>Average</v>
      </c>
      <c r="N194" s="2">
        <f t="shared" si="14"/>
        <v>64</v>
      </c>
    </row>
    <row r="195" spans="1:14" x14ac:dyDescent="0.25">
      <c r="A195" t="str">
        <f t="shared" ref="A195:A258" si="15">"Student  " &amp; ROW()</f>
        <v>Student  195</v>
      </c>
      <c r="B195" t="s">
        <v>9</v>
      </c>
      <c r="C195" t="s">
        <v>13</v>
      </c>
      <c r="D195" t="s">
        <v>6</v>
      </c>
      <c r="E195" t="s">
        <v>3</v>
      </c>
      <c r="F195" t="s">
        <v>7</v>
      </c>
      <c r="G195">
        <v>77</v>
      </c>
      <c r="H195">
        <v>62</v>
      </c>
      <c r="I195">
        <v>62</v>
      </c>
      <c r="J195" s="2">
        <f t="shared" ref="J195:J258" si="16">AVERAGE(G195,H195,I195)</f>
        <v>67</v>
      </c>
      <c r="K195">
        <f t="shared" ref="K195:K258" si="17">SUM(G195,H195,I195)</f>
        <v>201</v>
      </c>
      <c r="L195" t="str">
        <f t="shared" ref="L195:L258" si="18">IF(J195&gt;=50, "Pass", "Fail")</f>
        <v>Pass</v>
      </c>
      <c r="M195" t="str" cm="1">
        <f t="array" ref="M195">_xlfn.IFS(J195&gt;=85, "Excellent",J195&gt;=70, "Good",J195&gt;=50, "Average",TRUE, "Poor")</f>
        <v>Average</v>
      </c>
      <c r="N195" s="2">
        <f t="shared" ref="N195:N258" si="19">ROUND(J195,1)</f>
        <v>67</v>
      </c>
    </row>
    <row r="196" spans="1:14" x14ac:dyDescent="0.25">
      <c r="A196" t="str">
        <f t="shared" si="15"/>
        <v>Student  196</v>
      </c>
      <c r="B196" t="s">
        <v>0</v>
      </c>
      <c r="C196" t="s">
        <v>5</v>
      </c>
      <c r="D196" t="s">
        <v>8</v>
      </c>
      <c r="E196" t="s">
        <v>3</v>
      </c>
      <c r="F196" t="s">
        <v>7</v>
      </c>
      <c r="G196">
        <v>69</v>
      </c>
      <c r="H196">
        <v>84</v>
      </c>
      <c r="I196">
        <v>85</v>
      </c>
      <c r="J196" s="2">
        <f t="shared" si="16"/>
        <v>79.333333333333329</v>
      </c>
      <c r="K196">
        <f t="shared" si="17"/>
        <v>238</v>
      </c>
      <c r="L196" t="str">
        <f t="shared" si="18"/>
        <v>Pass</v>
      </c>
      <c r="M196" t="str" cm="1">
        <f t="array" ref="M196">_xlfn.IFS(J196&gt;=85, "Excellent",J196&gt;=70, "Good",J196&gt;=50, "Average",TRUE, "Poor")</f>
        <v>Good</v>
      </c>
      <c r="N196" s="2">
        <f t="shared" si="19"/>
        <v>79.3</v>
      </c>
    </row>
    <row r="197" spans="1:14" x14ac:dyDescent="0.25">
      <c r="A197" t="str">
        <f t="shared" si="15"/>
        <v>Student  197</v>
      </c>
      <c r="B197" t="s">
        <v>9</v>
      </c>
      <c r="C197" t="s">
        <v>13</v>
      </c>
      <c r="D197" t="s">
        <v>11</v>
      </c>
      <c r="E197" t="s">
        <v>3</v>
      </c>
      <c r="F197" t="s">
        <v>4</v>
      </c>
      <c r="G197">
        <v>61</v>
      </c>
      <c r="H197">
        <v>55</v>
      </c>
      <c r="I197">
        <v>52</v>
      </c>
      <c r="J197" s="2">
        <f t="shared" si="16"/>
        <v>56</v>
      </c>
      <c r="K197">
        <f t="shared" si="17"/>
        <v>168</v>
      </c>
      <c r="L197" t="str">
        <f t="shared" si="18"/>
        <v>Pass</v>
      </c>
      <c r="M197" t="str" cm="1">
        <f t="array" ref="M197">_xlfn.IFS(J197&gt;=85, "Excellent",J197&gt;=70, "Good",J197&gt;=50, "Average",TRUE, "Poor")</f>
        <v>Average</v>
      </c>
      <c r="N197" s="2">
        <f t="shared" si="19"/>
        <v>56</v>
      </c>
    </row>
    <row r="198" spans="1:14" x14ac:dyDescent="0.25">
      <c r="A198" t="str">
        <f t="shared" si="15"/>
        <v>Student  198</v>
      </c>
      <c r="B198" t="s">
        <v>9</v>
      </c>
      <c r="C198" t="s">
        <v>5</v>
      </c>
      <c r="D198" t="s">
        <v>15</v>
      </c>
      <c r="E198" t="s">
        <v>12</v>
      </c>
      <c r="F198" t="s">
        <v>7</v>
      </c>
      <c r="G198">
        <v>59</v>
      </c>
      <c r="H198">
        <v>69</v>
      </c>
      <c r="I198">
        <v>65</v>
      </c>
      <c r="J198" s="2">
        <f t="shared" si="16"/>
        <v>64.333333333333329</v>
      </c>
      <c r="K198">
        <f t="shared" si="17"/>
        <v>193</v>
      </c>
      <c r="L198" t="str">
        <f t="shared" si="18"/>
        <v>Pass</v>
      </c>
      <c r="M198" t="str" cm="1">
        <f t="array" ref="M198">_xlfn.IFS(J198&gt;=85, "Excellent",J198&gt;=70, "Good",J198&gt;=50, "Average",TRUE, "Poor")</f>
        <v>Average</v>
      </c>
      <c r="N198" s="2">
        <f t="shared" si="19"/>
        <v>64.3</v>
      </c>
    </row>
    <row r="199" spans="1:14" x14ac:dyDescent="0.25">
      <c r="A199" t="str">
        <f t="shared" si="15"/>
        <v>Student  199</v>
      </c>
      <c r="B199" t="s">
        <v>9</v>
      </c>
      <c r="C199" t="s">
        <v>16</v>
      </c>
      <c r="D199" t="s">
        <v>14</v>
      </c>
      <c r="E199" t="s">
        <v>12</v>
      </c>
      <c r="F199" t="s">
        <v>4</v>
      </c>
      <c r="G199">
        <v>55</v>
      </c>
      <c r="H199">
        <v>56</v>
      </c>
      <c r="I199">
        <v>51</v>
      </c>
      <c r="J199" s="2">
        <f t="shared" si="16"/>
        <v>54</v>
      </c>
      <c r="K199">
        <f t="shared" si="17"/>
        <v>162</v>
      </c>
      <c r="L199" t="str">
        <f t="shared" si="18"/>
        <v>Pass</v>
      </c>
      <c r="M199" t="str" cm="1">
        <f t="array" ref="M199">_xlfn.IFS(J199&gt;=85, "Excellent",J199&gt;=70, "Good",J199&gt;=50, "Average",TRUE, "Poor")</f>
        <v>Average</v>
      </c>
      <c r="N199" s="2">
        <f t="shared" si="19"/>
        <v>54</v>
      </c>
    </row>
    <row r="200" spans="1:14" x14ac:dyDescent="0.25">
      <c r="A200" t="str">
        <f t="shared" si="15"/>
        <v>Student  200</v>
      </c>
      <c r="B200" t="s">
        <v>0</v>
      </c>
      <c r="C200" t="s">
        <v>1</v>
      </c>
      <c r="D200" t="s">
        <v>6</v>
      </c>
      <c r="E200" t="s">
        <v>12</v>
      </c>
      <c r="F200" t="s">
        <v>4</v>
      </c>
      <c r="G200">
        <v>45</v>
      </c>
      <c r="H200">
        <v>53</v>
      </c>
      <c r="I200">
        <v>55</v>
      </c>
      <c r="J200" s="2">
        <f t="shared" si="16"/>
        <v>51</v>
      </c>
      <c r="K200">
        <f t="shared" si="17"/>
        <v>153</v>
      </c>
      <c r="L200" t="str">
        <f t="shared" si="18"/>
        <v>Pass</v>
      </c>
      <c r="M200" t="str" cm="1">
        <f t="array" ref="M200">_xlfn.IFS(J200&gt;=85, "Excellent",J200&gt;=70, "Good",J200&gt;=50, "Average",TRUE, "Poor")</f>
        <v>Average</v>
      </c>
      <c r="N200" s="2">
        <f t="shared" si="19"/>
        <v>51</v>
      </c>
    </row>
    <row r="201" spans="1:14" x14ac:dyDescent="0.25">
      <c r="A201" t="str">
        <f t="shared" si="15"/>
        <v>Student  201</v>
      </c>
      <c r="B201" t="s">
        <v>0</v>
      </c>
      <c r="C201" t="s">
        <v>1</v>
      </c>
      <c r="D201" t="s">
        <v>2</v>
      </c>
      <c r="E201" t="s">
        <v>12</v>
      </c>
      <c r="F201" t="s">
        <v>4</v>
      </c>
      <c r="G201">
        <v>78</v>
      </c>
      <c r="H201">
        <v>79</v>
      </c>
      <c r="I201">
        <v>76</v>
      </c>
      <c r="J201" s="2">
        <f t="shared" si="16"/>
        <v>77.666666666666671</v>
      </c>
      <c r="K201">
        <f t="shared" si="17"/>
        <v>233</v>
      </c>
      <c r="L201" t="str">
        <f t="shared" si="18"/>
        <v>Pass</v>
      </c>
      <c r="M201" t="str" cm="1">
        <f t="array" ref="M201">_xlfn.IFS(J201&gt;=85, "Excellent",J201&gt;=70, "Good",J201&gt;=50, "Average",TRUE, "Poor")</f>
        <v>Good</v>
      </c>
      <c r="N201" s="2">
        <f t="shared" si="19"/>
        <v>77.7</v>
      </c>
    </row>
    <row r="202" spans="1:14" x14ac:dyDescent="0.25">
      <c r="A202" t="str">
        <f t="shared" si="15"/>
        <v>Student  202</v>
      </c>
      <c r="B202" t="s">
        <v>0</v>
      </c>
      <c r="C202" t="s">
        <v>5</v>
      </c>
      <c r="D202" t="s">
        <v>11</v>
      </c>
      <c r="E202" t="s">
        <v>3</v>
      </c>
      <c r="F202" t="s">
        <v>7</v>
      </c>
      <c r="G202">
        <v>67</v>
      </c>
      <c r="H202">
        <v>84</v>
      </c>
      <c r="I202">
        <v>86</v>
      </c>
      <c r="J202" s="2">
        <f t="shared" si="16"/>
        <v>79</v>
      </c>
      <c r="K202">
        <f t="shared" si="17"/>
        <v>237</v>
      </c>
      <c r="L202" t="str">
        <f t="shared" si="18"/>
        <v>Pass</v>
      </c>
      <c r="M202" t="str" cm="1">
        <f t="array" ref="M202">_xlfn.IFS(J202&gt;=85, "Excellent",J202&gt;=70, "Good",J202&gt;=50, "Average",TRUE, "Poor")</f>
        <v>Good</v>
      </c>
      <c r="N202" s="2">
        <f t="shared" si="19"/>
        <v>79</v>
      </c>
    </row>
    <row r="203" spans="1:14" x14ac:dyDescent="0.25">
      <c r="A203" t="str">
        <f t="shared" si="15"/>
        <v>Student  203</v>
      </c>
      <c r="B203" t="s">
        <v>0</v>
      </c>
      <c r="C203" t="s">
        <v>13</v>
      </c>
      <c r="D203" t="s">
        <v>6</v>
      </c>
      <c r="E203" t="s">
        <v>12</v>
      </c>
      <c r="F203" t="s">
        <v>4</v>
      </c>
      <c r="G203">
        <v>65</v>
      </c>
      <c r="H203">
        <v>81</v>
      </c>
      <c r="I203">
        <v>77</v>
      </c>
      <c r="J203" s="2">
        <f t="shared" si="16"/>
        <v>74.333333333333329</v>
      </c>
      <c r="K203">
        <f t="shared" si="17"/>
        <v>223</v>
      </c>
      <c r="L203" t="str">
        <f t="shared" si="18"/>
        <v>Pass</v>
      </c>
      <c r="M203" t="str" cm="1">
        <f t="array" ref="M203">_xlfn.IFS(J203&gt;=85, "Excellent",J203&gt;=70, "Good",J203&gt;=50, "Average",TRUE, "Poor")</f>
        <v>Good</v>
      </c>
      <c r="N203" s="2">
        <f t="shared" si="19"/>
        <v>74.3</v>
      </c>
    </row>
    <row r="204" spans="1:14" x14ac:dyDescent="0.25">
      <c r="A204" t="str">
        <f t="shared" si="15"/>
        <v>Student  204</v>
      </c>
      <c r="B204" t="s">
        <v>9</v>
      </c>
      <c r="C204" t="s">
        <v>5</v>
      </c>
      <c r="D204" t="s">
        <v>11</v>
      </c>
      <c r="E204" t="s">
        <v>3</v>
      </c>
      <c r="F204" t="s">
        <v>4</v>
      </c>
      <c r="G204">
        <v>69</v>
      </c>
      <c r="H204">
        <v>77</v>
      </c>
      <c r="I204">
        <v>69</v>
      </c>
      <c r="J204" s="2">
        <f t="shared" si="16"/>
        <v>71.666666666666671</v>
      </c>
      <c r="K204">
        <f t="shared" si="17"/>
        <v>215</v>
      </c>
      <c r="L204" t="str">
        <f t="shared" si="18"/>
        <v>Pass</v>
      </c>
      <c r="M204" t="str" cm="1">
        <f t="array" ref="M204">_xlfn.IFS(J204&gt;=85, "Excellent",J204&gt;=70, "Good",J204&gt;=50, "Average",TRUE, "Poor")</f>
        <v>Good</v>
      </c>
      <c r="N204" s="2">
        <f t="shared" si="19"/>
        <v>71.7</v>
      </c>
    </row>
    <row r="205" spans="1:14" x14ac:dyDescent="0.25">
      <c r="A205" t="str">
        <f t="shared" si="15"/>
        <v>Student  205</v>
      </c>
      <c r="B205" t="s">
        <v>0</v>
      </c>
      <c r="C205" t="s">
        <v>1</v>
      </c>
      <c r="D205" t="s">
        <v>11</v>
      </c>
      <c r="E205" t="s">
        <v>3</v>
      </c>
      <c r="F205" t="s">
        <v>4</v>
      </c>
      <c r="G205">
        <v>57</v>
      </c>
      <c r="H205">
        <v>69</v>
      </c>
      <c r="I205">
        <v>68</v>
      </c>
      <c r="J205" s="2">
        <f t="shared" si="16"/>
        <v>64.666666666666671</v>
      </c>
      <c r="K205">
        <f t="shared" si="17"/>
        <v>194</v>
      </c>
      <c r="L205" t="str">
        <f t="shared" si="18"/>
        <v>Pass</v>
      </c>
      <c r="M205" t="str" cm="1">
        <f t="array" ref="M205">_xlfn.IFS(J205&gt;=85, "Excellent",J205&gt;=70, "Good",J205&gt;=50, "Average",TRUE, "Poor")</f>
        <v>Average</v>
      </c>
      <c r="N205" s="2">
        <f t="shared" si="19"/>
        <v>64.7</v>
      </c>
    </row>
    <row r="206" spans="1:14" x14ac:dyDescent="0.25">
      <c r="A206" t="str">
        <f t="shared" si="15"/>
        <v>Student  206</v>
      </c>
      <c r="B206" t="s">
        <v>9</v>
      </c>
      <c r="C206" t="s">
        <v>5</v>
      </c>
      <c r="D206" t="s">
        <v>6</v>
      </c>
      <c r="E206" t="s">
        <v>3</v>
      </c>
      <c r="F206" t="s">
        <v>4</v>
      </c>
      <c r="G206">
        <v>59</v>
      </c>
      <c r="H206">
        <v>41</v>
      </c>
      <c r="I206">
        <v>42</v>
      </c>
      <c r="J206" s="2">
        <f t="shared" si="16"/>
        <v>47.333333333333336</v>
      </c>
      <c r="K206">
        <f t="shared" si="17"/>
        <v>142</v>
      </c>
      <c r="L206" t="str">
        <f t="shared" si="18"/>
        <v>Fail</v>
      </c>
      <c r="M206" t="str" cm="1">
        <f t="array" ref="M206">_xlfn.IFS(J206&gt;=85, "Excellent",J206&gt;=70, "Good",J206&gt;=50, "Average",TRUE, "Poor")</f>
        <v>Poor</v>
      </c>
      <c r="N206" s="2">
        <f t="shared" si="19"/>
        <v>47.3</v>
      </c>
    </row>
    <row r="207" spans="1:14" x14ac:dyDescent="0.25">
      <c r="A207" t="str">
        <f t="shared" si="15"/>
        <v>Student  207</v>
      </c>
      <c r="B207" t="s">
        <v>9</v>
      </c>
      <c r="C207" t="s">
        <v>13</v>
      </c>
      <c r="D207" t="s">
        <v>15</v>
      </c>
      <c r="E207" t="s">
        <v>3</v>
      </c>
      <c r="F207" t="s">
        <v>7</v>
      </c>
      <c r="G207">
        <v>74</v>
      </c>
      <c r="H207">
        <v>71</v>
      </c>
      <c r="I207">
        <v>78</v>
      </c>
      <c r="J207" s="2">
        <f t="shared" si="16"/>
        <v>74.333333333333329</v>
      </c>
      <c r="K207">
        <f t="shared" si="17"/>
        <v>223</v>
      </c>
      <c r="L207" t="str">
        <f t="shared" si="18"/>
        <v>Pass</v>
      </c>
      <c r="M207" t="str" cm="1">
        <f t="array" ref="M207">_xlfn.IFS(J207&gt;=85, "Excellent",J207&gt;=70, "Good",J207&gt;=50, "Average",TRUE, "Poor")</f>
        <v>Good</v>
      </c>
      <c r="N207" s="2">
        <f t="shared" si="19"/>
        <v>74.3</v>
      </c>
    </row>
    <row r="208" spans="1:14" x14ac:dyDescent="0.25">
      <c r="A208" t="str">
        <f t="shared" si="15"/>
        <v>Student  208</v>
      </c>
      <c r="B208" t="s">
        <v>9</v>
      </c>
      <c r="C208" t="s">
        <v>16</v>
      </c>
      <c r="D208" t="s">
        <v>2</v>
      </c>
      <c r="E208" t="s">
        <v>3</v>
      </c>
      <c r="F208" t="s">
        <v>4</v>
      </c>
      <c r="G208">
        <v>82</v>
      </c>
      <c r="H208">
        <v>62</v>
      </c>
      <c r="I208">
        <v>62</v>
      </c>
      <c r="J208" s="2">
        <f t="shared" si="16"/>
        <v>68.666666666666671</v>
      </c>
      <c r="K208">
        <f t="shared" si="17"/>
        <v>206</v>
      </c>
      <c r="L208" t="str">
        <f t="shared" si="18"/>
        <v>Pass</v>
      </c>
      <c r="M208" t="str" cm="1">
        <f t="array" ref="M208">_xlfn.IFS(J208&gt;=85, "Excellent",J208&gt;=70, "Good",J208&gt;=50, "Average",TRUE, "Poor")</f>
        <v>Average</v>
      </c>
      <c r="N208" s="2">
        <f t="shared" si="19"/>
        <v>68.7</v>
      </c>
    </row>
    <row r="209" spans="1:14" x14ac:dyDescent="0.25">
      <c r="A209" t="str">
        <f t="shared" si="15"/>
        <v>Student  209</v>
      </c>
      <c r="B209" t="s">
        <v>9</v>
      </c>
      <c r="C209" t="s">
        <v>16</v>
      </c>
      <c r="D209" t="s">
        <v>14</v>
      </c>
      <c r="E209" t="s">
        <v>3</v>
      </c>
      <c r="F209" t="s">
        <v>7</v>
      </c>
      <c r="G209">
        <v>81</v>
      </c>
      <c r="H209">
        <v>80</v>
      </c>
      <c r="I209">
        <v>76</v>
      </c>
      <c r="J209" s="2">
        <f t="shared" si="16"/>
        <v>79</v>
      </c>
      <c r="K209">
        <f t="shared" si="17"/>
        <v>237</v>
      </c>
      <c r="L209" t="str">
        <f t="shared" si="18"/>
        <v>Pass</v>
      </c>
      <c r="M209" t="str" cm="1">
        <f t="array" ref="M209">_xlfn.IFS(J209&gt;=85, "Excellent",J209&gt;=70, "Good",J209&gt;=50, "Average",TRUE, "Poor")</f>
        <v>Good</v>
      </c>
      <c r="N209" s="2">
        <f t="shared" si="19"/>
        <v>79</v>
      </c>
    </row>
    <row r="210" spans="1:14" x14ac:dyDescent="0.25">
      <c r="A210" t="str">
        <f t="shared" si="15"/>
        <v>Student  210</v>
      </c>
      <c r="B210" t="s">
        <v>0</v>
      </c>
      <c r="C210" t="s">
        <v>1</v>
      </c>
      <c r="D210" t="s">
        <v>6</v>
      </c>
      <c r="E210" t="s">
        <v>12</v>
      </c>
      <c r="F210" t="s">
        <v>4</v>
      </c>
      <c r="G210">
        <v>74</v>
      </c>
      <c r="H210">
        <v>81</v>
      </c>
      <c r="I210">
        <v>76</v>
      </c>
      <c r="J210" s="2">
        <f t="shared" si="16"/>
        <v>77</v>
      </c>
      <c r="K210">
        <f t="shared" si="17"/>
        <v>231</v>
      </c>
      <c r="L210" t="str">
        <f t="shared" si="18"/>
        <v>Pass</v>
      </c>
      <c r="M210" t="str" cm="1">
        <f t="array" ref="M210">_xlfn.IFS(J210&gt;=85, "Excellent",J210&gt;=70, "Good",J210&gt;=50, "Average",TRUE, "Poor")</f>
        <v>Good</v>
      </c>
      <c r="N210" s="2">
        <f t="shared" si="19"/>
        <v>77</v>
      </c>
    </row>
    <row r="211" spans="1:14" x14ac:dyDescent="0.25">
      <c r="A211" t="str">
        <f t="shared" si="15"/>
        <v>Student  211</v>
      </c>
      <c r="B211" t="s">
        <v>0</v>
      </c>
      <c r="C211" t="s">
        <v>1</v>
      </c>
      <c r="D211" t="s">
        <v>6</v>
      </c>
      <c r="E211" t="s">
        <v>12</v>
      </c>
      <c r="F211" t="s">
        <v>4</v>
      </c>
      <c r="G211">
        <v>58</v>
      </c>
      <c r="H211">
        <v>61</v>
      </c>
      <c r="I211">
        <v>66</v>
      </c>
      <c r="J211" s="2">
        <f t="shared" si="16"/>
        <v>61.666666666666664</v>
      </c>
      <c r="K211">
        <f t="shared" si="17"/>
        <v>185</v>
      </c>
      <c r="L211" t="str">
        <f t="shared" si="18"/>
        <v>Pass</v>
      </c>
      <c r="M211" t="str" cm="1">
        <f t="array" ref="M211">_xlfn.IFS(J211&gt;=85, "Excellent",J211&gt;=70, "Good",J211&gt;=50, "Average",TRUE, "Poor")</f>
        <v>Average</v>
      </c>
      <c r="N211" s="2">
        <f t="shared" si="19"/>
        <v>61.7</v>
      </c>
    </row>
    <row r="212" spans="1:14" x14ac:dyDescent="0.25">
      <c r="A212" t="str">
        <f t="shared" si="15"/>
        <v>Student  212</v>
      </c>
      <c r="B212" t="s">
        <v>9</v>
      </c>
      <c r="C212" t="s">
        <v>13</v>
      </c>
      <c r="D212" t="s">
        <v>15</v>
      </c>
      <c r="E212" t="s">
        <v>12</v>
      </c>
      <c r="F212" t="s">
        <v>7</v>
      </c>
      <c r="G212">
        <v>80</v>
      </c>
      <c r="H212">
        <v>79</v>
      </c>
      <c r="I212">
        <v>79</v>
      </c>
      <c r="J212" s="2">
        <f t="shared" si="16"/>
        <v>79.333333333333329</v>
      </c>
      <c r="K212">
        <f t="shared" si="17"/>
        <v>238</v>
      </c>
      <c r="L212" t="str">
        <f t="shared" si="18"/>
        <v>Pass</v>
      </c>
      <c r="M212" t="str" cm="1">
        <f t="array" ref="M212">_xlfn.IFS(J212&gt;=85, "Excellent",J212&gt;=70, "Good",J212&gt;=50, "Average",TRUE, "Poor")</f>
        <v>Good</v>
      </c>
      <c r="N212" s="2">
        <f t="shared" si="19"/>
        <v>79.3</v>
      </c>
    </row>
    <row r="213" spans="1:14" x14ac:dyDescent="0.25">
      <c r="A213" t="str">
        <f t="shared" si="15"/>
        <v>Student  213</v>
      </c>
      <c r="B213" t="s">
        <v>9</v>
      </c>
      <c r="C213" t="s">
        <v>5</v>
      </c>
      <c r="D213" t="s">
        <v>6</v>
      </c>
      <c r="E213" t="s">
        <v>12</v>
      </c>
      <c r="F213" t="s">
        <v>4</v>
      </c>
      <c r="G213">
        <v>35</v>
      </c>
      <c r="H213">
        <v>28</v>
      </c>
      <c r="I213">
        <v>27</v>
      </c>
      <c r="J213" s="2">
        <f t="shared" si="16"/>
        <v>30</v>
      </c>
      <c r="K213">
        <f t="shared" si="17"/>
        <v>90</v>
      </c>
      <c r="L213" t="str">
        <f t="shared" si="18"/>
        <v>Fail</v>
      </c>
      <c r="M213" t="str" cm="1">
        <f t="array" ref="M213">_xlfn.IFS(J213&gt;=85, "Excellent",J213&gt;=70, "Good",J213&gt;=50, "Average",TRUE, "Poor")</f>
        <v>Poor</v>
      </c>
      <c r="N213" s="2">
        <f t="shared" si="19"/>
        <v>30</v>
      </c>
    </row>
    <row r="214" spans="1:14" x14ac:dyDescent="0.25">
      <c r="A214" t="str">
        <f t="shared" si="15"/>
        <v>Student  214</v>
      </c>
      <c r="B214" t="s">
        <v>0</v>
      </c>
      <c r="C214" t="s">
        <v>5</v>
      </c>
      <c r="D214" t="s">
        <v>14</v>
      </c>
      <c r="E214" t="s">
        <v>12</v>
      </c>
      <c r="F214" t="s">
        <v>4</v>
      </c>
      <c r="G214">
        <v>42</v>
      </c>
      <c r="H214">
        <v>62</v>
      </c>
      <c r="I214">
        <v>60</v>
      </c>
      <c r="J214" s="2">
        <f t="shared" si="16"/>
        <v>54.666666666666664</v>
      </c>
      <c r="K214">
        <f t="shared" si="17"/>
        <v>164</v>
      </c>
      <c r="L214" t="str">
        <f t="shared" si="18"/>
        <v>Pass</v>
      </c>
      <c r="M214" t="str" cm="1">
        <f t="array" ref="M214">_xlfn.IFS(J214&gt;=85, "Excellent",J214&gt;=70, "Good",J214&gt;=50, "Average",TRUE, "Poor")</f>
        <v>Average</v>
      </c>
      <c r="N214" s="2">
        <f t="shared" si="19"/>
        <v>54.7</v>
      </c>
    </row>
    <row r="215" spans="1:14" x14ac:dyDescent="0.25">
      <c r="A215" t="str">
        <f t="shared" si="15"/>
        <v>Student  215</v>
      </c>
      <c r="B215" t="s">
        <v>9</v>
      </c>
      <c r="C215" t="s">
        <v>5</v>
      </c>
      <c r="D215" t="s">
        <v>11</v>
      </c>
      <c r="E215" t="s">
        <v>12</v>
      </c>
      <c r="F215" t="s">
        <v>7</v>
      </c>
      <c r="G215">
        <v>60</v>
      </c>
      <c r="H215">
        <v>51</v>
      </c>
      <c r="I215">
        <v>56</v>
      </c>
      <c r="J215" s="2">
        <f t="shared" si="16"/>
        <v>55.666666666666664</v>
      </c>
      <c r="K215">
        <f t="shared" si="17"/>
        <v>167</v>
      </c>
      <c r="L215" t="str">
        <f t="shared" si="18"/>
        <v>Pass</v>
      </c>
      <c r="M215" t="str" cm="1">
        <f t="array" ref="M215">_xlfn.IFS(J215&gt;=85, "Excellent",J215&gt;=70, "Good",J215&gt;=50, "Average",TRUE, "Poor")</f>
        <v>Average</v>
      </c>
      <c r="N215" s="2">
        <f t="shared" si="19"/>
        <v>55.7</v>
      </c>
    </row>
    <row r="216" spans="1:14" x14ac:dyDescent="0.25">
      <c r="A216" t="str">
        <f t="shared" si="15"/>
        <v>Student  216</v>
      </c>
      <c r="B216" t="s">
        <v>9</v>
      </c>
      <c r="C216" t="s">
        <v>16</v>
      </c>
      <c r="D216" t="s">
        <v>14</v>
      </c>
      <c r="E216" t="s">
        <v>3</v>
      </c>
      <c r="F216" t="s">
        <v>7</v>
      </c>
      <c r="G216">
        <v>87</v>
      </c>
      <c r="H216">
        <v>91</v>
      </c>
      <c r="I216">
        <v>81</v>
      </c>
      <c r="J216" s="2">
        <f t="shared" si="16"/>
        <v>86.333333333333329</v>
      </c>
      <c r="K216">
        <f t="shared" si="17"/>
        <v>259</v>
      </c>
      <c r="L216" t="str">
        <f t="shared" si="18"/>
        <v>Pass</v>
      </c>
      <c r="M216" t="str" cm="1">
        <f t="array" ref="M216">_xlfn.IFS(J216&gt;=85, "Excellent",J216&gt;=70, "Good",J216&gt;=50, "Average",TRUE, "Poor")</f>
        <v>Excellent</v>
      </c>
      <c r="N216" s="2">
        <f t="shared" si="19"/>
        <v>86.3</v>
      </c>
    </row>
    <row r="217" spans="1:14" x14ac:dyDescent="0.25">
      <c r="A217" t="str">
        <f t="shared" si="15"/>
        <v>Student  217</v>
      </c>
      <c r="B217" t="s">
        <v>9</v>
      </c>
      <c r="C217" t="s">
        <v>1</v>
      </c>
      <c r="D217" t="s">
        <v>15</v>
      </c>
      <c r="E217" t="s">
        <v>3</v>
      </c>
      <c r="F217" t="s">
        <v>7</v>
      </c>
      <c r="G217">
        <v>84</v>
      </c>
      <c r="H217">
        <v>83</v>
      </c>
      <c r="I217">
        <v>75</v>
      </c>
      <c r="J217" s="2">
        <f t="shared" si="16"/>
        <v>80.666666666666671</v>
      </c>
      <c r="K217">
        <f t="shared" si="17"/>
        <v>242</v>
      </c>
      <c r="L217" t="str">
        <f t="shared" si="18"/>
        <v>Pass</v>
      </c>
      <c r="M217" t="str" cm="1">
        <f t="array" ref="M217">_xlfn.IFS(J217&gt;=85, "Excellent",J217&gt;=70, "Good",J217&gt;=50, "Average",TRUE, "Poor")</f>
        <v>Good</v>
      </c>
      <c r="N217" s="2">
        <f t="shared" si="19"/>
        <v>80.7</v>
      </c>
    </row>
    <row r="218" spans="1:14" x14ac:dyDescent="0.25">
      <c r="A218" t="str">
        <f t="shared" si="15"/>
        <v>Student  218</v>
      </c>
      <c r="B218" t="s">
        <v>0</v>
      </c>
      <c r="C218" t="s">
        <v>16</v>
      </c>
      <c r="D218" t="s">
        <v>11</v>
      </c>
      <c r="E218" t="s">
        <v>12</v>
      </c>
      <c r="F218" t="s">
        <v>7</v>
      </c>
      <c r="G218">
        <v>83</v>
      </c>
      <c r="H218">
        <v>86</v>
      </c>
      <c r="I218">
        <v>88</v>
      </c>
      <c r="J218" s="2">
        <f t="shared" si="16"/>
        <v>85.666666666666671</v>
      </c>
      <c r="K218">
        <f t="shared" si="17"/>
        <v>257</v>
      </c>
      <c r="L218" t="str">
        <f t="shared" si="18"/>
        <v>Pass</v>
      </c>
      <c r="M218" t="str" cm="1">
        <f t="array" ref="M218">_xlfn.IFS(J218&gt;=85, "Excellent",J218&gt;=70, "Good",J218&gt;=50, "Average",TRUE, "Poor")</f>
        <v>Excellent</v>
      </c>
      <c r="N218" s="2">
        <f t="shared" si="19"/>
        <v>85.7</v>
      </c>
    </row>
    <row r="219" spans="1:14" x14ac:dyDescent="0.25">
      <c r="A219" t="str">
        <f t="shared" si="15"/>
        <v>Student  219</v>
      </c>
      <c r="B219" t="s">
        <v>0</v>
      </c>
      <c r="C219" t="s">
        <v>5</v>
      </c>
      <c r="D219" t="s">
        <v>14</v>
      </c>
      <c r="E219" t="s">
        <v>12</v>
      </c>
      <c r="F219" t="s">
        <v>4</v>
      </c>
      <c r="G219">
        <v>34</v>
      </c>
      <c r="H219">
        <v>42</v>
      </c>
      <c r="I219">
        <v>39</v>
      </c>
      <c r="J219" s="2">
        <f t="shared" si="16"/>
        <v>38.333333333333336</v>
      </c>
      <c r="K219">
        <f t="shared" si="17"/>
        <v>115</v>
      </c>
      <c r="L219" t="str">
        <f t="shared" si="18"/>
        <v>Fail</v>
      </c>
      <c r="M219" t="str" cm="1">
        <f t="array" ref="M219">_xlfn.IFS(J219&gt;=85, "Excellent",J219&gt;=70, "Good",J219&gt;=50, "Average",TRUE, "Poor")</f>
        <v>Poor</v>
      </c>
      <c r="N219" s="2">
        <f t="shared" si="19"/>
        <v>38.299999999999997</v>
      </c>
    </row>
    <row r="220" spans="1:14" x14ac:dyDescent="0.25">
      <c r="A220" t="str">
        <f t="shared" si="15"/>
        <v>Student  220</v>
      </c>
      <c r="B220" t="s">
        <v>9</v>
      </c>
      <c r="C220" t="s">
        <v>1</v>
      </c>
      <c r="D220" t="s">
        <v>14</v>
      </c>
      <c r="E220" t="s">
        <v>12</v>
      </c>
      <c r="F220" t="s">
        <v>4</v>
      </c>
      <c r="G220">
        <v>66</v>
      </c>
      <c r="H220">
        <v>77</v>
      </c>
      <c r="I220">
        <v>70</v>
      </c>
      <c r="J220" s="2">
        <f t="shared" si="16"/>
        <v>71</v>
      </c>
      <c r="K220">
        <f t="shared" si="17"/>
        <v>213</v>
      </c>
      <c r="L220" t="str">
        <f t="shared" si="18"/>
        <v>Pass</v>
      </c>
      <c r="M220" t="str" cm="1">
        <f t="array" ref="M220">_xlfn.IFS(J220&gt;=85, "Excellent",J220&gt;=70, "Good",J220&gt;=50, "Average",TRUE, "Poor")</f>
        <v>Good</v>
      </c>
      <c r="N220" s="2">
        <f t="shared" si="19"/>
        <v>71</v>
      </c>
    </row>
    <row r="221" spans="1:14" x14ac:dyDescent="0.25">
      <c r="A221" t="str">
        <f t="shared" si="15"/>
        <v>Student  221</v>
      </c>
      <c r="B221" t="s">
        <v>9</v>
      </c>
      <c r="C221" t="s">
        <v>1</v>
      </c>
      <c r="D221" t="s">
        <v>15</v>
      </c>
      <c r="E221" t="s">
        <v>3</v>
      </c>
      <c r="F221" t="s">
        <v>7</v>
      </c>
      <c r="G221">
        <v>61</v>
      </c>
      <c r="H221">
        <v>56</v>
      </c>
      <c r="I221">
        <v>56</v>
      </c>
      <c r="J221" s="2">
        <f t="shared" si="16"/>
        <v>57.666666666666664</v>
      </c>
      <c r="K221">
        <f t="shared" si="17"/>
        <v>173</v>
      </c>
      <c r="L221" t="str">
        <f t="shared" si="18"/>
        <v>Pass</v>
      </c>
      <c r="M221" t="str" cm="1">
        <f t="array" ref="M221">_xlfn.IFS(J221&gt;=85, "Excellent",J221&gt;=70, "Good",J221&gt;=50, "Average",TRUE, "Poor")</f>
        <v>Average</v>
      </c>
      <c r="N221" s="2">
        <f t="shared" si="19"/>
        <v>57.7</v>
      </c>
    </row>
    <row r="222" spans="1:14" x14ac:dyDescent="0.25">
      <c r="A222" t="str">
        <f t="shared" si="15"/>
        <v>Student  222</v>
      </c>
      <c r="B222" t="s">
        <v>0</v>
      </c>
      <c r="C222" t="s">
        <v>13</v>
      </c>
      <c r="D222" t="s">
        <v>14</v>
      </c>
      <c r="E222" t="s">
        <v>3</v>
      </c>
      <c r="F222" t="s">
        <v>7</v>
      </c>
      <c r="G222">
        <v>56</v>
      </c>
      <c r="H222">
        <v>68</v>
      </c>
      <c r="I222">
        <v>74</v>
      </c>
      <c r="J222" s="2">
        <f t="shared" si="16"/>
        <v>66</v>
      </c>
      <c r="K222">
        <f t="shared" si="17"/>
        <v>198</v>
      </c>
      <c r="L222" t="str">
        <f t="shared" si="18"/>
        <v>Pass</v>
      </c>
      <c r="M222" t="str" cm="1">
        <f t="array" ref="M222">_xlfn.IFS(J222&gt;=85, "Excellent",J222&gt;=70, "Good",J222&gt;=50, "Average",TRUE, "Poor")</f>
        <v>Average</v>
      </c>
      <c r="N222" s="2">
        <f t="shared" si="19"/>
        <v>66</v>
      </c>
    </row>
    <row r="223" spans="1:14" x14ac:dyDescent="0.25">
      <c r="A223" t="str">
        <f t="shared" si="15"/>
        <v>Student  223</v>
      </c>
      <c r="B223" t="s">
        <v>9</v>
      </c>
      <c r="C223" t="s">
        <v>1</v>
      </c>
      <c r="D223" t="s">
        <v>11</v>
      </c>
      <c r="E223" t="s">
        <v>3</v>
      </c>
      <c r="F223" t="s">
        <v>4</v>
      </c>
      <c r="G223">
        <v>87</v>
      </c>
      <c r="H223">
        <v>85</v>
      </c>
      <c r="I223">
        <v>73</v>
      </c>
      <c r="J223" s="2">
        <f t="shared" si="16"/>
        <v>81.666666666666671</v>
      </c>
      <c r="K223">
        <f t="shared" si="17"/>
        <v>245</v>
      </c>
      <c r="L223" t="str">
        <f t="shared" si="18"/>
        <v>Pass</v>
      </c>
      <c r="M223" t="str" cm="1">
        <f t="array" ref="M223">_xlfn.IFS(J223&gt;=85, "Excellent",J223&gt;=70, "Good",J223&gt;=50, "Average",TRUE, "Poor")</f>
        <v>Good</v>
      </c>
      <c r="N223" s="2">
        <f t="shared" si="19"/>
        <v>81.7</v>
      </c>
    </row>
    <row r="224" spans="1:14" x14ac:dyDescent="0.25">
      <c r="A224" t="str">
        <f t="shared" si="15"/>
        <v>Student  224</v>
      </c>
      <c r="B224" t="s">
        <v>0</v>
      </c>
      <c r="C224" t="s">
        <v>5</v>
      </c>
      <c r="D224" t="s">
        <v>15</v>
      </c>
      <c r="E224" t="s">
        <v>12</v>
      </c>
      <c r="F224" t="s">
        <v>4</v>
      </c>
      <c r="G224">
        <v>55</v>
      </c>
      <c r="H224">
        <v>65</v>
      </c>
      <c r="I224">
        <v>62</v>
      </c>
      <c r="J224" s="2">
        <f t="shared" si="16"/>
        <v>60.666666666666664</v>
      </c>
      <c r="K224">
        <f t="shared" si="17"/>
        <v>182</v>
      </c>
      <c r="L224" t="str">
        <f t="shared" si="18"/>
        <v>Pass</v>
      </c>
      <c r="M224" t="str" cm="1">
        <f t="array" ref="M224">_xlfn.IFS(J224&gt;=85, "Excellent",J224&gt;=70, "Good",J224&gt;=50, "Average",TRUE, "Poor")</f>
        <v>Average</v>
      </c>
      <c r="N224" s="2">
        <f t="shared" si="19"/>
        <v>60.7</v>
      </c>
    </row>
    <row r="225" spans="1:14" x14ac:dyDescent="0.25">
      <c r="A225" t="str">
        <f t="shared" si="15"/>
        <v>Student  225</v>
      </c>
      <c r="B225" t="s">
        <v>9</v>
      </c>
      <c r="C225" t="s">
        <v>13</v>
      </c>
      <c r="D225" t="s">
        <v>15</v>
      </c>
      <c r="E225" t="s">
        <v>3</v>
      </c>
      <c r="F225" t="s">
        <v>4</v>
      </c>
      <c r="G225">
        <v>86</v>
      </c>
      <c r="H225">
        <v>80</v>
      </c>
      <c r="I225">
        <v>75</v>
      </c>
      <c r="J225" s="2">
        <f t="shared" si="16"/>
        <v>80.333333333333329</v>
      </c>
      <c r="K225">
        <f t="shared" si="17"/>
        <v>241</v>
      </c>
      <c r="L225" t="str">
        <f t="shared" si="18"/>
        <v>Pass</v>
      </c>
      <c r="M225" t="str" cm="1">
        <f t="array" ref="M225">_xlfn.IFS(J225&gt;=85, "Excellent",J225&gt;=70, "Good",J225&gt;=50, "Average",TRUE, "Poor")</f>
        <v>Good</v>
      </c>
      <c r="N225" s="2">
        <f t="shared" si="19"/>
        <v>80.3</v>
      </c>
    </row>
    <row r="226" spans="1:14" x14ac:dyDescent="0.25">
      <c r="A226" t="str">
        <f t="shared" si="15"/>
        <v>Student  226</v>
      </c>
      <c r="B226" t="s">
        <v>0</v>
      </c>
      <c r="C226" t="s">
        <v>1</v>
      </c>
      <c r="D226" t="s">
        <v>11</v>
      </c>
      <c r="E226" t="s">
        <v>3</v>
      </c>
      <c r="F226" t="s">
        <v>7</v>
      </c>
      <c r="G226">
        <v>52</v>
      </c>
      <c r="H226">
        <v>66</v>
      </c>
      <c r="I226">
        <v>73</v>
      </c>
      <c r="J226" s="2">
        <f t="shared" si="16"/>
        <v>63.666666666666664</v>
      </c>
      <c r="K226">
        <f t="shared" si="17"/>
        <v>191</v>
      </c>
      <c r="L226" t="str">
        <f t="shared" si="18"/>
        <v>Pass</v>
      </c>
      <c r="M226" t="str" cm="1">
        <f t="array" ref="M226">_xlfn.IFS(J226&gt;=85, "Excellent",J226&gt;=70, "Good",J226&gt;=50, "Average",TRUE, "Poor")</f>
        <v>Average</v>
      </c>
      <c r="N226" s="2">
        <f t="shared" si="19"/>
        <v>63.7</v>
      </c>
    </row>
    <row r="227" spans="1:14" x14ac:dyDescent="0.25">
      <c r="A227" t="str">
        <f t="shared" si="15"/>
        <v>Student  227</v>
      </c>
      <c r="B227" t="s">
        <v>0</v>
      </c>
      <c r="C227" t="s">
        <v>16</v>
      </c>
      <c r="D227" t="s">
        <v>8</v>
      </c>
      <c r="E227" t="s">
        <v>12</v>
      </c>
      <c r="F227" t="s">
        <v>4</v>
      </c>
      <c r="G227">
        <v>45</v>
      </c>
      <c r="H227">
        <v>56</v>
      </c>
      <c r="I227">
        <v>54</v>
      </c>
      <c r="J227" s="2">
        <f t="shared" si="16"/>
        <v>51.666666666666664</v>
      </c>
      <c r="K227">
        <f t="shared" si="17"/>
        <v>155</v>
      </c>
      <c r="L227" t="str">
        <f t="shared" si="18"/>
        <v>Pass</v>
      </c>
      <c r="M227" t="str" cm="1">
        <f t="array" ref="M227">_xlfn.IFS(J227&gt;=85, "Excellent",J227&gt;=70, "Good",J227&gt;=50, "Average",TRUE, "Poor")</f>
        <v>Average</v>
      </c>
      <c r="N227" s="2">
        <f t="shared" si="19"/>
        <v>51.7</v>
      </c>
    </row>
    <row r="228" spans="1:14" x14ac:dyDescent="0.25">
      <c r="A228" t="str">
        <f t="shared" si="15"/>
        <v>Student  228</v>
      </c>
      <c r="B228" t="s">
        <v>0</v>
      </c>
      <c r="C228" t="s">
        <v>5</v>
      </c>
      <c r="D228" t="s">
        <v>6</v>
      </c>
      <c r="E228" t="s">
        <v>3</v>
      </c>
      <c r="F228" t="s">
        <v>4</v>
      </c>
      <c r="G228">
        <v>72</v>
      </c>
      <c r="H228">
        <v>72</v>
      </c>
      <c r="I228">
        <v>71</v>
      </c>
      <c r="J228" s="2">
        <f t="shared" si="16"/>
        <v>71.666666666666671</v>
      </c>
      <c r="K228">
        <f t="shared" si="17"/>
        <v>215</v>
      </c>
      <c r="L228" t="str">
        <f t="shared" si="18"/>
        <v>Pass</v>
      </c>
      <c r="M228" t="str" cm="1">
        <f t="array" ref="M228">_xlfn.IFS(J228&gt;=85, "Excellent",J228&gt;=70, "Good",J228&gt;=50, "Average",TRUE, "Poor")</f>
        <v>Good</v>
      </c>
      <c r="N228" s="2">
        <f t="shared" si="19"/>
        <v>71.7</v>
      </c>
    </row>
    <row r="229" spans="1:14" x14ac:dyDescent="0.25">
      <c r="A229" t="str">
        <f t="shared" si="15"/>
        <v>Student  229</v>
      </c>
      <c r="B229" t="s">
        <v>9</v>
      </c>
      <c r="C229" t="s">
        <v>13</v>
      </c>
      <c r="D229" t="s">
        <v>14</v>
      </c>
      <c r="E229" t="s">
        <v>3</v>
      </c>
      <c r="F229" t="s">
        <v>4</v>
      </c>
      <c r="G229">
        <v>57</v>
      </c>
      <c r="H229">
        <v>50</v>
      </c>
      <c r="I229">
        <v>54</v>
      </c>
      <c r="J229" s="2">
        <f t="shared" si="16"/>
        <v>53.666666666666664</v>
      </c>
      <c r="K229">
        <f t="shared" si="17"/>
        <v>161</v>
      </c>
      <c r="L229" t="str">
        <f t="shared" si="18"/>
        <v>Pass</v>
      </c>
      <c r="M229" t="str" cm="1">
        <f t="array" ref="M229">_xlfn.IFS(J229&gt;=85, "Excellent",J229&gt;=70, "Good",J229&gt;=50, "Average",TRUE, "Poor")</f>
        <v>Average</v>
      </c>
      <c r="N229" s="2">
        <f t="shared" si="19"/>
        <v>53.7</v>
      </c>
    </row>
    <row r="230" spans="1:14" x14ac:dyDescent="0.25">
      <c r="A230" t="str">
        <f t="shared" si="15"/>
        <v>Student  230</v>
      </c>
      <c r="B230" t="s">
        <v>9</v>
      </c>
      <c r="C230" t="s">
        <v>10</v>
      </c>
      <c r="D230" t="s">
        <v>15</v>
      </c>
      <c r="E230" t="s">
        <v>12</v>
      </c>
      <c r="F230" t="s">
        <v>4</v>
      </c>
      <c r="G230">
        <v>68</v>
      </c>
      <c r="H230">
        <v>72</v>
      </c>
      <c r="I230">
        <v>64</v>
      </c>
      <c r="J230" s="2">
        <f t="shared" si="16"/>
        <v>68</v>
      </c>
      <c r="K230">
        <f t="shared" si="17"/>
        <v>204</v>
      </c>
      <c r="L230" t="str">
        <f t="shared" si="18"/>
        <v>Pass</v>
      </c>
      <c r="M230" t="str" cm="1">
        <f t="array" ref="M230">_xlfn.IFS(J230&gt;=85, "Excellent",J230&gt;=70, "Good",J230&gt;=50, "Average",TRUE, "Poor")</f>
        <v>Average</v>
      </c>
      <c r="N230" s="2">
        <f t="shared" si="19"/>
        <v>68</v>
      </c>
    </row>
    <row r="231" spans="1:14" x14ac:dyDescent="0.25">
      <c r="A231" t="str">
        <f t="shared" si="15"/>
        <v>Student  231</v>
      </c>
      <c r="B231" t="s">
        <v>0</v>
      </c>
      <c r="C231" t="s">
        <v>5</v>
      </c>
      <c r="D231" t="s">
        <v>6</v>
      </c>
      <c r="E231" t="s">
        <v>3</v>
      </c>
      <c r="F231" t="s">
        <v>7</v>
      </c>
      <c r="G231">
        <v>88</v>
      </c>
      <c r="H231">
        <v>95</v>
      </c>
      <c r="I231">
        <v>94</v>
      </c>
      <c r="J231" s="2">
        <f t="shared" si="16"/>
        <v>92.333333333333329</v>
      </c>
      <c r="K231">
        <f t="shared" si="17"/>
        <v>277</v>
      </c>
      <c r="L231" t="str">
        <f t="shared" si="18"/>
        <v>Pass</v>
      </c>
      <c r="M231" t="str" cm="1">
        <f t="array" ref="M231">_xlfn.IFS(J231&gt;=85, "Excellent",J231&gt;=70, "Good",J231&gt;=50, "Average",TRUE, "Poor")</f>
        <v>Excellent</v>
      </c>
      <c r="N231" s="2">
        <f t="shared" si="19"/>
        <v>92.3</v>
      </c>
    </row>
    <row r="232" spans="1:14" x14ac:dyDescent="0.25">
      <c r="A232" t="str">
        <f t="shared" si="15"/>
        <v>Student  232</v>
      </c>
      <c r="B232" t="s">
        <v>9</v>
      </c>
      <c r="C232" t="s">
        <v>13</v>
      </c>
      <c r="D232" t="s">
        <v>6</v>
      </c>
      <c r="E232" t="s">
        <v>3</v>
      </c>
      <c r="F232" t="s">
        <v>4</v>
      </c>
      <c r="G232">
        <v>76</v>
      </c>
      <c r="H232">
        <v>64</v>
      </c>
      <c r="I232">
        <v>66</v>
      </c>
      <c r="J232" s="2">
        <f t="shared" si="16"/>
        <v>68.666666666666671</v>
      </c>
      <c r="K232">
        <f t="shared" si="17"/>
        <v>206</v>
      </c>
      <c r="L232" t="str">
        <f t="shared" si="18"/>
        <v>Pass</v>
      </c>
      <c r="M232" t="str" cm="1">
        <f t="array" ref="M232">_xlfn.IFS(J232&gt;=85, "Excellent",J232&gt;=70, "Good",J232&gt;=50, "Average",TRUE, "Poor")</f>
        <v>Average</v>
      </c>
      <c r="N232" s="2">
        <f t="shared" si="19"/>
        <v>68.7</v>
      </c>
    </row>
    <row r="233" spans="1:14" x14ac:dyDescent="0.25">
      <c r="A233" t="str">
        <f t="shared" si="15"/>
        <v>Student  233</v>
      </c>
      <c r="B233" t="s">
        <v>9</v>
      </c>
      <c r="C233" t="s">
        <v>5</v>
      </c>
      <c r="D233" t="s">
        <v>11</v>
      </c>
      <c r="E233" t="s">
        <v>3</v>
      </c>
      <c r="F233" t="s">
        <v>4</v>
      </c>
      <c r="G233">
        <v>46</v>
      </c>
      <c r="H233">
        <v>43</v>
      </c>
      <c r="I233">
        <v>42</v>
      </c>
      <c r="J233" s="2">
        <f t="shared" si="16"/>
        <v>43.666666666666664</v>
      </c>
      <c r="K233">
        <f t="shared" si="17"/>
        <v>131</v>
      </c>
      <c r="L233" t="str">
        <f t="shared" si="18"/>
        <v>Fail</v>
      </c>
      <c r="M233" t="str" cm="1">
        <f t="array" ref="M233">_xlfn.IFS(J233&gt;=85, "Excellent",J233&gt;=70, "Good",J233&gt;=50, "Average",TRUE, "Poor")</f>
        <v>Poor</v>
      </c>
      <c r="N233" s="2">
        <f t="shared" si="19"/>
        <v>43.7</v>
      </c>
    </row>
    <row r="234" spans="1:14" x14ac:dyDescent="0.25">
      <c r="A234" t="str">
        <f t="shared" si="15"/>
        <v>Student  234</v>
      </c>
      <c r="B234" t="s">
        <v>0</v>
      </c>
      <c r="C234" t="s">
        <v>1</v>
      </c>
      <c r="D234" t="s">
        <v>2</v>
      </c>
      <c r="E234" t="s">
        <v>3</v>
      </c>
      <c r="F234" t="s">
        <v>4</v>
      </c>
      <c r="G234">
        <v>67</v>
      </c>
      <c r="H234">
        <v>86</v>
      </c>
      <c r="I234">
        <v>83</v>
      </c>
      <c r="J234" s="2">
        <f t="shared" si="16"/>
        <v>78.666666666666671</v>
      </c>
      <c r="K234">
        <f t="shared" si="17"/>
        <v>236</v>
      </c>
      <c r="L234" t="str">
        <f t="shared" si="18"/>
        <v>Pass</v>
      </c>
      <c r="M234" t="str" cm="1">
        <f t="array" ref="M234">_xlfn.IFS(J234&gt;=85, "Excellent",J234&gt;=70, "Good",J234&gt;=50, "Average",TRUE, "Poor")</f>
        <v>Good</v>
      </c>
      <c r="N234" s="2">
        <f t="shared" si="19"/>
        <v>78.7</v>
      </c>
    </row>
    <row r="235" spans="1:14" x14ac:dyDescent="0.25">
      <c r="A235" t="str">
        <f t="shared" si="15"/>
        <v>Student  235</v>
      </c>
      <c r="B235" t="s">
        <v>9</v>
      </c>
      <c r="C235" t="s">
        <v>16</v>
      </c>
      <c r="D235" t="s">
        <v>15</v>
      </c>
      <c r="E235" t="s">
        <v>3</v>
      </c>
      <c r="F235" t="s">
        <v>4</v>
      </c>
      <c r="G235">
        <v>92</v>
      </c>
      <c r="H235">
        <v>87</v>
      </c>
      <c r="I235">
        <v>78</v>
      </c>
      <c r="J235" s="2">
        <f t="shared" si="16"/>
        <v>85.666666666666671</v>
      </c>
      <c r="K235">
        <f t="shared" si="17"/>
        <v>257</v>
      </c>
      <c r="L235" t="str">
        <f t="shared" si="18"/>
        <v>Pass</v>
      </c>
      <c r="M235" t="str" cm="1">
        <f t="array" ref="M235">_xlfn.IFS(J235&gt;=85, "Excellent",J235&gt;=70, "Good",J235&gt;=50, "Average",TRUE, "Poor")</f>
        <v>Excellent</v>
      </c>
      <c r="N235" s="2">
        <f t="shared" si="19"/>
        <v>85.7</v>
      </c>
    </row>
    <row r="236" spans="1:14" x14ac:dyDescent="0.25">
      <c r="A236" t="str">
        <f t="shared" si="15"/>
        <v>Student  236</v>
      </c>
      <c r="B236" t="s">
        <v>9</v>
      </c>
      <c r="C236" t="s">
        <v>5</v>
      </c>
      <c r="D236" t="s">
        <v>2</v>
      </c>
      <c r="E236" t="s">
        <v>3</v>
      </c>
      <c r="F236" t="s">
        <v>7</v>
      </c>
      <c r="G236">
        <v>83</v>
      </c>
      <c r="H236">
        <v>82</v>
      </c>
      <c r="I236">
        <v>84</v>
      </c>
      <c r="J236" s="2">
        <f t="shared" si="16"/>
        <v>83</v>
      </c>
      <c r="K236">
        <f t="shared" si="17"/>
        <v>249</v>
      </c>
      <c r="L236" t="str">
        <f t="shared" si="18"/>
        <v>Pass</v>
      </c>
      <c r="M236" t="str" cm="1">
        <f t="array" ref="M236">_xlfn.IFS(J236&gt;=85, "Excellent",J236&gt;=70, "Good",J236&gt;=50, "Average",TRUE, "Poor")</f>
        <v>Good</v>
      </c>
      <c r="N236" s="2">
        <f t="shared" si="19"/>
        <v>83</v>
      </c>
    </row>
    <row r="237" spans="1:14" x14ac:dyDescent="0.25">
      <c r="A237" t="str">
        <f t="shared" si="15"/>
        <v>Student  237</v>
      </c>
      <c r="B237" t="s">
        <v>9</v>
      </c>
      <c r="C237" t="s">
        <v>13</v>
      </c>
      <c r="D237" t="s">
        <v>11</v>
      </c>
      <c r="E237" t="s">
        <v>3</v>
      </c>
      <c r="F237" t="s">
        <v>4</v>
      </c>
      <c r="G237">
        <v>80</v>
      </c>
      <c r="H237">
        <v>75</v>
      </c>
      <c r="I237">
        <v>77</v>
      </c>
      <c r="J237" s="2">
        <f t="shared" si="16"/>
        <v>77.333333333333329</v>
      </c>
      <c r="K237">
        <f t="shared" si="17"/>
        <v>232</v>
      </c>
      <c r="L237" t="str">
        <f t="shared" si="18"/>
        <v>Pass</v>
      </c>
      <c r="M237" t="str" cm="1">
        <f t="array" ref="M237">_xlfn.IFS(J237&gt;=85, "Excellent",J237&gt;=70, "Good",J237&gt;=50, "Average",TRUE, "Poor")</f>
        <v>Good</v>
      </c>
      <c r="N237" s="2">
        <f t="shared" si="19"/>
        <v>77.3</v>
      </c>
    </row>
    <row r="238" spans="1:14" x14ac:dyDescent="0.25">
      <c r="A238" t="str">
        <f t="shared" si="15"/>
        <v>Student  238</v>
      </c>
      <c r="B238" t="s">
        <v>9</v>
      </c>
      <c r="C238" t="s">
        <v>13</v>
      </c>
      <c r="D238" t="s">
        <v>2</v>
      </c>
      <c r="E238" t="s">
        <v>12</v>
      </c>
      <c r="F238" t="s">
        <v>4</v>
      </c>
      <c r="G238">
        <v>63</v>
      </c>
      <c r="H238">
        <v>66</v>
      </c>
      <c r="I238">
        <v>67</v>
      </c>
      <c r="J238" s="2">
        <f t="shared" si="16"/>
        <v>65.333333333333329</v>
      </c>
      <c r="K238">
        <f t="shared" si="17"/>
        <v>196</v>
      </c>
      <c r="L238" t="str">
        <f t="shared" si="18"/>
        <v>Pass</v>
      </c>
      <c r="M238" t="str" cm="1">
        <f t="array" ref="M238">_xlfn.IFS(J238&gt;=85, "Excellent",J238&gt;=70, "Good",J238&gt;=50, "Average",TRUE, "Poor")</f>
        <v>Average</v>
      </c>
      <c r="N238" s="2">
        <f t="shared" si="19"/>
        <v>65.3</v>
      </c>
    </row>
    <row r="239" spans="1:14" x14ac:dyDescent="0.25">
      <c r="A239" t="str">
        <f t="shared" si="15"/>
        <v>Student  239</v>
      </c>
      <c r="B239" t="s">
        <v>0</v>
      </c>
      <c r="C239" t="s">
        <v>13</v>
      </c>
      <c r="D239" t="s">
        <v>15</v>
      </c>
      <c r="E239" t="s">
        <v>3</v>
      </c>
      <c r="F239" t="s">
        <v>7</v>
      </c>
      <c r="G239">
        <v>64</v>
      </c>
      <c r="H239">
        <v>60</v>
      </c>
      <c r="I239">
        <v>74</v>
      </c>
      <c r="J239" s="2">
        <f t="shared" si="16"/>
        <v>66</v>
      </c>
      <c r="K239">
        <f t="shared" si="17"/>
        <v>198</v>
      </c>
      <c r="L239" t="str">
        <f t="shared" si="18"/>
        <v>Pass</v>
      </c>
      <c r="M239" t="str" cm="1">
        <f t="array" ref="M239">_xlfn.IFS(J239&gt;=85, "Excellent",J239&gt;=70, "Good",J239&gt;=50, "Average",TRUE, "Poor")</f>
        <v>Average</v>
      </c>
      <c r="N239" s="2">
        <f t="shared" si="19"/>
        <v>66</v>
      </c>
    </row>
    <row r="240" spans="1:14" x14ac:dyDescent="0.25">
      <c r="A240" t="str">
        <f t="shared" si="15"/>
        <v>Student  240</v>
      </c>
      <c r="B240" t="s">
        <v>9</v>
      </c>
      <c r="C240" t="s">
        <v>1</v>
      </c>
      <c r="D240" t="s">
        <v>6</v>
      </c>
      <c r="E240" t="s">
        <v>3</v>
      </c>
      <c r="F240" t="s">
        <v>4</v>
      </c>
      <c r="G240">
        <v>54</v>
      </c>
      <c r="H240">
        <v>52</v>
      </c>
      <c r="I240">
        <v>51</v>
      </c>
      <c r="J240" s="2">
        <f t="shared" si="16"/>
        <v>52.333333333333336</v>
      </c>
      <c r="K240">
        <f t="shared" si="17"/>
        <v>157</v>
      </c>
      <c r="L240" t="str">
        <f t="shared" si="18"/>
        <v>Pass</v>
      </c>
      <c r="M240" t="str" cm="1">
        <f t="array" ref="M240">_xlfn.IFS(J240&gt;=85, "Excellent",J240&gt;=70, "Good",J240&gt;=50, "Average",TRUE, "Poor")</f>
        <v>Average</v>
      </c>
      <c r="N240" s="2">
        <f t="shared" si="19"/>
        <v>52.3</v>
      </c>
    </row>
    <row r="241" spans="1:14" x14ac:dyDescent="0.25">
      <c r="A241" t="str">
        <f t="shared" si="15"/>
        <v>Student  241</v>
      </c>
      <c r="B241" t="s">
        <v>9</v>
      </c>
      <c r="C241" t="s">
        <v>5</v>
      </c>
      <c r="D241" t="s">
        <v>11</v>
      </c>
      <c r="E241" t="s">
        <v>3</v>
      </c>
      <c r="F241" t="s">
        <v>4</v>
      </c>
      <c r="G241">
        <v>84</v>
      </c>
      <c r="H241">
        <v>80</v>
      </c>
      <c r="I241">
        <v>80</v>
      </c>
      <c r="J241" s="2">
        <f t="shared" si="16"/>
        <v>81.333333333333329</v>
      </c>
      <c r="K241">
        <f t="shared" si="17"/>
        <v>244</v>
      </c>
      <c r="L241" t="str">
        <f t="shared" si="18"/>
        <v>Pass</v>
      </c>
      <c r="M241" t="str" cm="1">
        <f t="array" ref="M241">_xlfn.IFS(J241&gt;=85, "Excellent",J241&gt;=70, "Good",J241&gt;=50, "Average",TRUE, "Poor")</f>
        <v>Good</v>
      </c>
      <c r="N241" s="2">
        <f t="shared" si="19"/>
        <v>81.3</v>
      </c>
    </row>
    <row r="242" spans="1:14" x14ac:dyDescent="0.25">
      <c r="A242" t="str">
        <f t="shared" si="15"/>
        <v>Student  242</v>
      </c>
      <c r="B242" t="s">
        <v>9</v>
      </c>
      <c r="C242" t="s">
        <v>13</v>
      </c>
      <c r="D242" t="s">
        <v>14</v>
      </c>
      <c r="E242" t="s">
        <v>12</v>
      </c>
      <c r="F242" t="s">
        <v>7</v>
      </c>
      <c r="G242">
        <v>73</v>
      </c>
      <c r="H242">
        <v>68</v>
      </c>
      <c r="I242">
        <v>66</v>
      </c>
      <c r="J242" s="2">
        <f t="shared" si="16"/>
        <v>69</v>
      </c>
      <c r="K242">
        <f t="shared" si="17"/>
        <v>207</v>
      </c>
      <c r="L242" t="str">
        <f t="shared" si="18"/>
        <v>Pass</v>
      </c>
      <c r="M242" t="str" cm="1">
        <f t="array" ref="M242">_xlfn.IFS(J242&gt;=85, "Excellent",J242&gt;=70, "Good",J242&gt;=50, "Average",TRUE, "Poor")</f>
        <v>Average</v>
      </c>
      <c r="N242" s="2">
        <f t="shared" si="19"/>
        <v>69</v>
      </c>
    </row>
    <row r="243" spans="1:14" x14ac:dyDescent="0.25">
      <c r="A243" t="str">
        <f t="shared" si="15"/>
        <v>Student  243</v>
      </c>
      <c r="B243" t="s">
        <v>0</v>
      </c>
      <c r="C243" t="s">
        <v>16</v>
      </c>
      <c r="D243" t="s">
        <v>2</v>
      </c>
      <c r="E243" t="s">
        <v>3</v>
      </c>
      <c r="F243" t="s">
        <v>4</v>
      </c>
      <c r="G243">
        <v>80</v>
      </c>
      <c r="H243">
        <v>83</v>
      </c>
      <c r="I243">
        <v>83</v>
      </c>
      <c r="J243" s="2">
        <f t="shared" si="16"/>
        <v>82</v>
      </c>
      <c r="K243">
        <f t="shared" si="17"/>
        <v>246</v>
      </c>
      <c r="L243" t="str">
        <f t="shared" si="18"/>
        <v>Pass</v>
      </c>
      <c r="M243" t="str" cm="1">
        <f t="array" ref="M243">_xlfn.IFS(J243&gt;=85, "Excellent",J243&gt;=70, "Good",J243&gt;=50, "Average",TRUE, "Poor")</f>
        <v>Good</v>
      </c>
      <c r="N243" s="2">
        <f t="shared" si="19"/>
        <v>82</v>
      </c>
    </row>
    <row r="244" spans="1:14" x14ac:dyDescent="0.25">
      <c r="A244" t="str">
        <f t="shared" si="15"/>
        <v>Student  244</v>
      </c>
      <c r="B244" t="s">
        <v>0</v>
      </c>
      <c r="C244" t="s">
        <v>13</v>
      </c>
      <c r="D244" t="s">
        <v>14</v>
      </c>
      <c r="E244" t="s">
        <v>3</v>
      </c>
      <c r="F244" t="s">
        <v>4</v>
      </c>
      <c r="G244">
        <v>56</v>
      </c>
      <c r="H244">
        <v>52</v>
      </c>
      <c r="I244">
        <v>55</v>
      </c>
      <c r="J244" s="2">
        <f t="shared" si="16"/>
        <v>54.333333333333336</v>
      </c>
      <c r="K244">
        <f t="shared" si="17"/>
        <v>163</v>
      </c>
      <c r="L244" t="str">
        <f t="shared" si="18"/>
        <v>Pass</v>
      </c>
      <c r="M244" t="str" cm="1">
        <f t="array" ref="M244">_xlfn.IFS(J244&gt;=85, "Excellent",J244&gt;=70, "Good",J244&gt;=50, "Average",TRUE, "Poor")</f>
        <v>Average</v>
      </c>
      <c r="N244" s="2">
        <f t="shared" si="19"/>
        <v>54.3</v>
      </c>
    </row>
    <row r="245" spans="1:14" x14ac:dyDescent="0.25">
      <c r="A245" t="str">
        <f t="shared" si="15"/>
        <v>Student  245</v>
      </c>
      <c r="B245" t="s">
        <v>9</v>
      </c>
      <c r="C245" t="s">
        <v>16</v>
      </c>
      <c r="D245" t="s">
        <v>6</v>
      </c>
      <c r="E245" t="s">
        <v>3</v>
      </c>
      <c r="F245" t="s">
        <v>4</v>
      </c>
      <c r="G245">
        <v>59</v>
      </c>
      <c r="H245">
        <v>51</v>
      </c>
      <c r="I245">
        <v>43</v>
      </c>
      <c r="J245" s="2">
        <f t="shared" si="16"/>
        <v>51</v>
      </c>
      <c r="K245">
        <f t="shared" si="17"/>
        <v>153</v>
      </c>
      <c r="L245" t="str">
        <f t="shared" si="18"/>
        <v>Pass</v>
      </c>
      <c r="M245" t="str" cm="1">
        <f t="array" ref="M245">_xlfn.IFS(J245&gt;=85, "Excellent",J245&gt;=70, "Good",J245&gt;=50, "Average",TRUE, "Poor")</f>
        <v>Average</v>
      </c>
      <c r="N245" s="2">
        <f t="shared" si="19"/>
        <v>51</v>
      </c>
    </row>
    <row r="246" spans="1:14" x14ac:dyDescent="0.25">
      <c r="A246" t="str">
        <f t="shared" si="15"/>
        <v>Student  246</v>
      </c>
      <c r="B246" t="s">
        <v>9</v>
      </c>
      <c r="C246" t="s">
        <v>13</v>
      </c>
      <c r="D246" t="s">
        <v>15</v>
      </c>
      <c r="E246" t="s">
        <v>3</v>
      </c>
      <c r="F246" t="s">
        <v>4</v>
      </c>
      <c r="G246">
        <v>75</v>
      </c>
      <c r="H246">
        <v>74</v>
      </c>
      <c r="I246">
        <v>69</v>
      </c>
      <c r="J246" s="2">
        <f t="shared" si="16"/>
        <v>72.666666666666671</v>
      </c>
      <c r="K246">
        <f t="shared" si="17"/>
        <v>218</v>
      </c>
      <c r="L246" t="str">
        <f t="shared" si="18"/>
        <v>Pass</v>
      </c>
      <c r="M246" t="str" cm="1">
        <f t="array" ref="M246">_xlfn.IFS(J246&gt;=85, "Excellent",J246&gt;=70, "Good",J246&gt;=50, "Average",TRUE, "Poor")</f>
        <v>Good</v>
      </c>
      <c r="N246" s="2">
        <f t="shared" si="19"/>
        <v>72.7</v>
      </c>
    </row>
    <row r="247" spans="1:14" x14ac:dyDescent="0.25">
      <c r="A247" t="str">
        <f t="shared" si="15"/>
        <v>Student  247</v>
      </c>
      <c r="B247" t="s">
        <v>9</v>
      </c>
      <c r="C247" t="s">
        <v>5</v>
      </c>
      <c r="D247" t="s">
        <v>11</v>
      </c>
      <c r="E247" t="s">
        <v>3</v>
      </c>
      <c r="F247" t="s">
        <v>4</v>
      </c>
      <c r="G247">
        <v>85</v>
      </c>
      <c r="H247">
        <v>76</v>
      </c>
      <c r="I247">
        <v>71</v>
      </c>
      <c r="J247" s="2">
        <f t="shared" si="16"/>
        <v>77.333333333333329</v>
      </c>
      <c r="K247">
        <f t="shared" si="17"/>
        <v>232</v>
      </c>
      <c r="L247" t="str">
        <f t="shared" si="18"/>
        <v>Pass</v>
      </c>
      <c r="M247" t="str" cm="1">
        <f t="array" ref="M247">_xlfn.IFS(J247&gt;=85, "Excellent",J247&gt;=70, "Good",J247&gt;=50, "Average",TRUE, "Poor")</f>
        <v>Good</v>
      </c>
      <c r="N247" s="2">
        <f t="shared" si="19"/>
        <v>77.3</v>
      </c>
    </row>
    <row r="248" spans="1:14" x14ac:dyDescent="0.25">
      <c r="A248" t="str">
        <f t="shared" si="15"/>
        <v>Student  248</v>
      </c>
      <c r="B248" t="s">
        <v>9</v>
      </c>
      <c r="C248" t="s">
        <v>16</v>
      </c>
      <c r="D248" t="s">
        <v>11</v>
      </c>
      <c r="E248" t="s">
        <v>3</v>
      </c>
      <c r="F248" t="s">
        <v>4</v>
      </c>
      <c r="G248">
        <v>89</v>
      </c>
      <c r="H248">
        <v>76</v>
      </c>
      <c r="I248">
        <v>74</v>
      </c>
      <c r="J248" s="2">
        <f t="shared" si="16"/>
        <v>79.666666666666671</v>
      </c>
      <c r="K248">
        <f t="shared" si="17"/>
        <v>239</v>
      </c>
      <c r="L248" t="str">
        <f t="shared" si="18"/>
        <v>Pass</v>
      </c>
      <c r="M248" t="str" cm="1">
        <f t="array" ref="M248">_xlfn.IFS(J248&gt;=85, "Excellent",J248&gt;=70, "Good",J248&gt;=50, "Average",TRUE, "Poor")</f>
        <v>Good</v>
      </c>
      <c r="N248" s="2">
        <f t="shared" si="19"/>
        <v>79.7</v>
      </c>
    </row>
    <row r="249" spans="1:14" x14ac:dyDescent="0.25">
      <c r="A249" t="str">
        <f t="shared" si="15"/>
        <v>Student  249</v>
      </c>
      <c r="B249" t="s">
        <v>0</v>
      </c>
      <c r="C249" t="s">
        <v>1</v>
      </c>
      <c r="D249" t="s">
        <v>14</v>
      </c>
      <c r="E249" t="s">
        <v>3</v>
      </c>
      <c r="F249" t="s">
        <v>7</v>
      </c>
      <c r="G249">
        <v>58</v>
      </c>
      <c r="H249">
        <v>70</v>
      </c>
      <c r="I249">
        <v>68</v>
      </c>
      <c r="J249" s="2">
        <f t="shared" si="16"/>
        <v>65.333333333333329</v>
      </c>
      <c r="K249">
        <f t="shared" si="17"/>
        <v>196</v>
      </c>
      <c r="L249" t="str">
        <f t="shared" si="18"/>
        <v>Pass</v>
      </c>
      <c r="M249" t="str" cm="1">
        <f t="array" ref="M249">_xlfn.IFS(J249&gt;=85, "Excellent",J249&gt;=70, "Good",J249&gt;=50, "Average",TRUE, "Poor")</f>
        <v>Average</v>
      </c>
      <c r="N249" s="2">
        <f t="shared" si="19"/>
        <v>65.3</v>
      </c>
    </row>
    <row r="250" spans="1:14" x14ac:dyDescent="0.25">
      <c r="A250" t="str">
        <f t="shared" si="15"/>
        <v>Student  250</v>
      </c>
      <c r="B250" t="s">
        <v>0</v>
      </c>
      <c r="C250" t="s">
        <v>1</v>
      </c>
      <c r="D250" t="s">
        <v>14</v>
      </c>
      <c r="E250" t="s">
        <v>3</v>
      </c>
      <c r="F250" t="s">
        <v>4</v>
      </c>
      <c r="G250">
        <v>65</v>
      </c>
      <c r="H250">
        <v>64</v>
      </c>
      <c r="I250">
        <v>62</v>
      </c>
      <c r="J250" s="2">
        <f t="shared" si="16"/>
        <v>63.666666666666664</v>
      </c>
      <c r="K250">
        <f t="shared" si="17"/>
        <v>191</v>
      </c>
      <c r="L250" t="str">
        <f t="shared" si="18"/>
        <v>Pass</v>
      </c>
      <c r="M250" t="str" cm="1">
        <f t="array" ref="M250">_xlfn.IFS(J250&gt;=85, "Excellent",J250&gt;=70, "Good",J250&gt;=50, "Average",TRUE, "Poor")</f>
        <v>Average</v>
      </c>
      <c r="N250" s="2">
        <f t="shared" si="19"/>
        <v>63.7</v>
      </c>
    </row>
    <row r="251" spans="1:14" x14ac:dyDescent="0.25">
      <c r="A251" t="str">
        <f t="shared" si="15"/>
        <v>Student  251</v>
      </c>
      <c r="B251" t="s">
        <v>9</v>
      </c>
      <c r="C251" t="s">
        <v>5</v>
      </c>
      <c r="D251" t="s">
        <v>14</v>
      </c>
      <c r="E251" t="s">
        <v>3</v>
      </c>
      <c r="F251" t="s">
        <v>4</v>
      </c>
      <c r="G251">
        <v>68</v>
      </c>
      <c r="H251">
        <v>60</v>
      </c>
      <c r="I251">
        <v>53</v>
      </c>
      <c r="J251" s="2">
        <f t="shared" si="16"/>
        <v>60.333333333333336</v>
      </c>
      <c r="K251">
        <f t="shared" si="17"/>
        <v>181</v>
      </c>
      <c r="L251" t="str">
        <f t="shared" si="18"/>
        <v>Pass</v>
      </c>
      <c r="M251" t="str" cm="1">
        <f t="array" ref="M251">_xlfn.IFS(J251&gt;=85, "Excellent",J251&gt;=70, "Good",J251&gt;=50, "Average",TRUE, "Poor")</f>
        <v>Average</v>
      </c>
      <c r="N251" s="2">
        <f t="shared" si="19"/>
        <v>60.3</v>
      </c>
    </row>
    <row r="252" spans="1:14" x14ac:dyDescent="0.25">
      <c r="A252" t="str">
        <f t="shared" si="15"/>
        <v>Student  252</v>
      </c>
      <c r="B252" t="s">
        <v>9</v>
      </c>
      <c r="C252" t="s">
        <v>10</v>
      </c>
      <c r="D252" t="s">
        <v>15</v>
      </c>
      <c r="E252" t="s">
        <v>3</v>
      </c>
      <c r="F252" t="s">
        <v>7</v>
      </c>
      <c r="G252">
        <v>47</v>
      </c>
      <c r="H252">
        <v>49</v>
      </c>
      <c r="I252">
        <v>49</v>
      </c>
      <c r="J252" s="2">
        <f t="shared" si="16"/>
        <v>48.333333333333336</v>
      </c>
      <c r="K252">
        <f t="shared" si="17"/>
        <v>145</v>
      </c>
      <c r="L252" t="str">
        <f t="shared" si="18"/>
        <v>Fail</v>
      </c>
      <c r="M252" t="str" cm="1">
        <f t="array" ref="M252">_xlfn.IFS(J252&gt;=85, "Excellent",J252&gt;=70, "Good",J252&gt;=50, "Average",TRUE, "Poor")</f>
        <v>Poor</v>
      </c>
      <c r="N252" s="2">
        <f t="shared" si="19"/>
        <v>48.3</v>
      </c>
    </row>
    <row r="253" spans="1:14" x14ac:dyDescent="0.25">
      <c r="A253" t="str">
        <f t="shared" si="15"/>
        <v>Student  253</v>
      </c>
      <c r="B253" t="s">
        <v>0</v>
      </c>
      <c r="C253" t="s">
        <v>13</v>
      </c>
      <c r="D253" t="s">
        <v>6</v>
      </c>
      <c r="E253" t="s">
        <v>12</v>
      </c>
      <c r="F253" t="s">
        <v>4</v>
      </c>
      <c r="G253">
        <v>71</v>
      </c>
      <c r="H253">
        <v>83</v>
      </c>
      <c r="I253">
        <v>83</v>
      </c>
      <c r="J253" s="2">
        <f t="shared" si="16"/>
        <v>79</v>
      </c>
      <c r="K253">
        <f t="shared" si="17"/>
        <v>237</v>
      </c>
      <c r="L253" t="str">
        <f t="shared" si="18"/>
        <v>Pass</v>
      </c>
      <c r="M253" t="str" cm="1">
        <f t="array" ref="M253">_xlfn.IFS(J253&gt;=85, "Excellent",J253&gt;=70, "Good",J253&gt;=50, "Average",TRUE, "Poor")</f>
        <v>Good</v>
      </c>
      <c r="N253" s="2">
        <f t="shared" si="19"/>
        <v>79</v>
      </c>
    </row>
    <row r="254" spans="1:14" x14ac:dyDescent="0.25">
      <c r="A254" t="str">
        <f t="shared" si="15"/>
        <v>Student  254</v>
      </c>
      <c r="B254" t="s">
        <v>0</v>
      </c>
      <c r="C254" t="s">
        <v>1</v>
      </c>
      <c r="D254" t="s">
        <v>15</v>
      </c>
      <c r="E254" t="s">
        <v>3</v>
      </c>
      <c r="F254" t="s">
        <v>7</v>
      </c>
      <c r="G254">
        <v>60</v>
      </c>
      <c r="H254">
        <v>70</v>
      </c>
      <c r="I254">
        <v>70</v>
      </c>
      <c r="J254" s="2">
        <f t="shared" si="16"/>
        <v>66.666666666666671</v>
      </c>
      <c r="K254">
        <f t="shared" si="17"/>
        <v>200</v>
      </c>
      <c r="L254" t="str">
        <f t="shared" si="18"/>
        <v>Pass</v>
      </c>
      <c r="M254" t="str" cm="1">
        <f t="array" ref="M254">_xlfn.IFS(J254&gt;=85, "Excellent",J254&gt;=70, "Good",J254&gt;=50, "Average",TRUE, "Poor")</f>
        <v>Average</v>
      </c>
      <c r="N254" s="2">
        <f t="shared" si="19"/>
        <v>66.7</v>
      </c>
    </row>
    <row r="255" spans="1:14" x14ac:dyDescent="0.25">
      <c r="A255" t="str">
        <f t="shared" si="15"/>
        <v>Student  255</v>
      </c>
      <c r="B255" t="s">
        <v>9</v>
      </c>
      <c r="C255" t="s">
        <v>13</v>
      </c>
      <c r="D255" t="s">
        <v>8</v>
      </c>
      <c r="E255" t="s">
        <v>3</v>
      </c>
      <c r="F255" t="s">
        <v>4</v>
      </c>
      <c r="G255">
        <v>80</v>
      </c>
      <c r="H255">
        <v>80</v>
      </c>
      <c r="I255">
        <v>72</v>
      </c>
      <c r="J255" s="2">
        <f t="shared" si="16"/>
        <v>77.333333333333329</v>
      </c>
      <c r="K255">
        <f t="shared" si="17"/>
        <v>232</v>
      </c>
      <c r="L255" t="str">
        <f t="shared" si="18"/>
        <v>Pass</v>
      </c>
      <c r="M255" t="str" cm="1">
        <f t="array" ref="M255">_xlfn.IFS(J255&gt;=85, "Excellent",J255&gt;=70, "Good",J255&gt;=50, "Average",TRUE, "Poor")</f>
        <v>Good</v>
      </c>
      <c r="N255" s="2">
        <f t="shared" si="19"/>
        <v>77.3</v>
      </c>
    </row>
    <row r="256" spans="1:14" x14ac:dyDescent="0.25">
      <c r="A256" t="str">
        <f t="shared" si="15"/>
        <v>Student  256</v>
      </c>
      <c r="B256" t="s">
        <v>9</v>
      </c>
      <c r="C256" t="s">
        <v>13</v>
      </c>
      <c r="D256" t="s">
        <v>14</v>
      </c>
      <c r="E256" t="s">
        <v>3</v>
      </c>
      <c r="F256" t="s">
        <v>4</v>
      </c>
      <c r="G256">
        <v>54</v>
      </c>
      <c r="H256">
        <v>52</v>
      </c>
      <c r="I256">
        <v>52</v>
      </c>
      <c r="J256" s="2">
        <f t="shared" si="16"/>
        <v>52.666666666666664</v>
      </c>
      <c r="K256">
        <f t="shared" si="17"/>
        <v>158</v>
      </c>
      <c r="L256" t="str">
        <f t="shared" si="18"/>
        <v>Pass</v>
      </c>
      <c r="M256" t="str" cm="1">
        <f t="array" ref="M256">_xlfn.IFS(J256&gt;=85, "Excellent",J256&gt;=70, "Good",J256&gt;=50, "Average",TRUE, "Poor")</f>
        <v>Average</v>
      </c>
      <c r="N256" s="2">
        <f t="shared" si="19"/>
        <v>52.7</v>
      </c>
    </row>
    <row r="257" spans="1:14" x14ac:dyDescent="0.25">
      <c r="A257" t="str">
        <f t="shared" si="15"/>
        <v>Student  257</v>
      </c>
      <c r="B257" t="s">
        <v>0</v>
      </c>
      <c r="C257" t="s">
        <v>16</v>
      </c>
      <c r="D257" t="s">
        <v>6</v>
      </c>
      <c r="E257" t="s">
        <v>3</v>
      </c>
      <c r="F257" t="s">
        <v>4</v>
      </c>
      <c r="G257">
        <v>62</v>
      </c>
      <c r="H257">
        <v>73</v>
      </c>
      <c r="I257">
        <v>70</v>
      </c>
      <c r="J257" s="2">
        <f t="shared" si="16"/>
        <v>68.333333333333329</v>
      </c>
      <c r="K257">
        <f t="shared" si="17"/>
        <v>205</v>
      </c>
      <c r="L257" t="str">
        <f t="shared" si="18"/>
        <v>Pass</v>
      </c>
      <c r="M257" t="str" cm="1">
        <f t="array" ref="M257">_xlfn.IFS(J257&gt;=85, "Excellent",J257&gt;=70, "Good",J257&gt;=50, "Average",TRUE, "Poor")</f>
        <v>Average</v>
      </c>
      <c r="N257" s="2">
        <f t="shared" si="19"/>
        <v>68.3</v>
      </c>
    </row>
    <row r="258" spans="1:14" x14ac:dyDescent="0.25">
      <c r="A258" t="str">
        <f t="shared" si="15"/>
        <v>Student  258</v>
      </c>
      <c r="B258" t="s">
        <v>0</v>
      </c>
      <c r="C258" t="s">
        <v>5</v>
      </c>
      <c r="D258" t="s">
        <v>11</v>
      </c>
      <c r="E258" t="s">
        <v>12</v>
      </c>
      <c r="F258" t="s">
        <v>4</v>
      </c>
      <c r="G258">
        <v>64</v>
      </c>
      <c r="H258">
        <v>73</v>
      </c>
      <c r="I258">
        <v>68</v>
      </c>
      <c r="J258" s="2">
        <f t="shared" si="16"/>
        <v>68.333333333333329</v>
      </c>
      <c r="K258">
        <f t="shared" si="17"/>
        <v>205</v>
      </c>
      <c r="L258" t="str">
        <f t="shared" si="18"/>
        <v>Pass</v>
      </c>
      <c r="M258" t="str" cm="1">
        <f t="array" ref="M258">_xlfn.IFS(J258&gt;=85, "Excellent",J258&gt;=70, "Good",J258&gt;=50, "Average",TRUE, "Poor")</f>
        <v>Average</v>
      </c>
      <c r="N258" s="2">
        <f t="shared" si="19"/>
        <v>68.3</v>
      </c>
    </row>
    <row r="259" spans="1:14" x14ac:dyDescent="0.25">
      <c r="A259" t="str">
        <f t="shared" ref="A259:A322" si="20">"Student  " &amp; ROW()</f>
        <v>Student  259</v>
      </c>
      <c r="B259" t="s">
        <v>9</v>
      </c>
      <c r="C259" t="s">
        <v>5</v>
      </c>
      <c r="D259" t="s">
        <v>11</v>
      </c>
      <c r="E259" t="s">
        <v>3</v>
      </c>
      <c r="F259" t="s">
        <v>7</v>
      </c>
      <c r="G259">
        <v>78</v>
      </c>
      <c r="H259">
        <v>77</v>
      </c>
      <c r="I259">
        <v>77</v>
      </c>
      <c r="J259" s="2">
        <f t="shared" ref="J259:J322" si="21">AVERAGE(G259,H259,I259)</f>
        <v>77.333333333333329</v>
      </c>
      <c r="K259">
        <f t="shared" ref="K259:K322" si="22">SUM(G259,H259,I259)</f>
        <v>232</v>
      </c>
      <c r="L259" t="str">
        <f t="shared" ref="L259:L322" si="23">IF(J259&gt;=50, "Pass", "Fail")</f>
        <v>Pass</v>
      </c>
      <c r="M259" t="str" cm="1">
        <f t="array" ref="M259">_xlfn.IFS(J259&gt;=85, "Excellent",J259&gt;=70, "Good",J259&gt;=50, "Average",TRUE, "Poor")</f>
        <v>Good</v>
      </c>
      <c r="N259" s="2">
        <f t="shared" ref="N259:N322" si="24">ROUND(J259,1)</f>
        <v>77.3</v>
      </c>
    </row>
    <row r="260" spans="1:14" x14ac:dyDescent="0.25">
      <c r="A260" t="str">
        <f t="shared" si="20"/>
        <v>Student  260</v>
      </c>
      <c r="B260" t="s">
        <v>0</v>
      </c>
      <c r="C260" t="s">
        <v>1</v>
      </c>
      <c r="D260" t="s">
        <v>6</v>
      </c>
      <c r="E260" t="s">
        <v>3</v>
      </c>
      <c r="F260" t="s">
        <v>4</v>
      </c>
      <c r="G260">
        <v>70</v>
      </c>
      <c r="H260">
        <v>75</v>
      </c>
      <c r="I260">
        <v>78</v>
      </c>
      <c r="J260" s="2">
        <f t="shared" si="21"/>
        <v>74.333333333333329</v>
      </c>
      <c r="K260">
        <f t="shared" si="22"/>
        <v>223</v>
      </c>
      <c r="L260" t="str">
        <f t="shared" si="23"/>
        <v>Pass</v>
      </c>
      <c r="M260" t="str" cm="1">
        <f t="array" ref="M260">_xlfn.IFS(J260&gt;=85, "Excellent",J260&gt;=70, "Good",J260&gt;=50, "Average",TRUE, "Poor")</f>
        <v>Good</v>
      </c>
      <c r="N260" s="2">
        <f t="shared" si="24"/>
        <v>74.3</v>
      </c>
    </row>
    <row r="261" spans="1:14" x14ac:dyDescent="0.25">
      <c r="A261" t="str">
        <f t="shared" si="20"/>
        <v>Student  261</v>
      </c>
      <c r="B261" t="s">
        <v>0</v>
      </c>
      <c r="C261" t="s">
        <v>5</v>
      </c>
      <c r="D261" t="s">
        <v>8</v>
      </c>
      <c r="E261" t="s">
        <v>12</v>
      </c>
      <c r="F261" t="s">
        <v>7</v>
      </c>
      <c r="G261">
        <v>65</v>
      </c>
      <c r="H261">
        <v>81</v>
      </c>
      <c r="I261">
        <v>81</v>
      </c>
      <c r="J261" s="2">
        <f t="shared" si="21"/>
        <v>75.666666666666671</v>
      </c>
      <c r="K261">
        <f t="shared" si="22"/>
        <v>227</v>
      </c>
      <c r="L261" t="str">
        <f t="shared" si="23"/>
        <v>Pass</v>
      </c>
      <c r="M261" t="str" cm="1">
        <f t="array" ref="M261">_xlfn.IFS(J261&gt;=85, "Excellent",J261&gt;=70, "Good",J261&gt;=50, "Average",TRUE, "Poor")</f>
        <v>Good</v>
      </c>
      <c r="N261" s="2">
        <f t="shared" si="24"/>
        <v>75.7</v>
      </c>
    </row>
    <row r="262" spans="1:14" x14ac:dyDescent="0.25">
      <c r="A262" t="str">
        <f t="shared" si="20"/>
        <v>Student  262</v>
      </c>
      <c r="B262" t="s">
        <v>0</v>
      </c>
      <c r="C262" t="s">
        <v>5</v>
      </c>
      <c r="D262" t="s">
        <v>15</v>
      </c>
      <c r="E262" t="s">
        <v>12</v>
      </c>
      <c r="F262" t="s">
        <v>7</v>
      </c>
      <c r="G262">
        <v>64</v>
      </c>
      <c r="H262">
        <v>79</v>
      </c>
      <c r="I262">
        <v>77</v>
      </c>
      <c r="J262" s="2">
        <f t="shared" si="21"/>
        <v>73.333333333333329</v>
      </c>
      <c r="K262">
        <f t="shared" si="22"/>
        <v>220</v>
      </c>
      <c r="L262" t="str">
        <f t="shared" si="23"/>
        <v>Pass</v>
      </c>
      <c r="M262" t="str" cm="1">
        <f t="array" ref="M262">_xlfn.IFS(J262&gt;=85, "Excellent",J262&gt;=70, "Good",J262&gt;=50, "Average",TRUE, "Poor")</f>
        <v>Good</v>
      </c>
      <c r="N262" s="2">
        <f t="shared" si="24"/>
        <v>73.3</v>
      </c>
    </row>
    <row r="263" spans="1:14" x14ac:dyDescent="0.25">
      <c r="A263" t="str">
        <f t="shared" si="20"/>
        <v>Student  263</v>
      </c>
      <c r="B263" t="s">
        <v>9</v>
      </c>
      <c r="C263" t="s">
        <v>5</v>
      </c>
      <c r="D263" t="s">
        <v>6</v>
      </c>
      <c r="E263" t="s">
        <v>3</v>
      </c>
      <c r="F263" t="s">
        <v>7</v>
      </c>
      <c r="G263">
        <v>79</v>
      </c>
      <c r="H263">
        <v>79</v>
      </c>
      <c r="I263">
        <v>78</v>
      </c>
      <c r="J263" s="2">
        <f t="shared" si="21"/>
        <v>78.666666666666671</v>
      </c>
      <c r="K263">
        <f t="shared" si="22"/>
        <v>236</v>
      </c>
      <c r="L263" t="str">
        <f t="shared" si="23"/>
        <v>Pass</v>
      </c>
      <c r="M263" t="str" cm="1">
        <f t="array" ref="M263">_xlfn.IFS(J263&gt;=85, "Excellent",J263&gt;=70, "Good",J263&gt;=50, "Average",TRUE, "Poor")</f>
        <v>Good</v>
      </c>
      <c r="N263" s="2">
        <f t="shared" si="24"/>
        <v>78.7</v>
      </c>
    </row>
    <row r="264" spans="1:14" x14ac:dyDescent="0.25">
      <c r="A264" t="str">
        <f t="shared" si="20"/>
        <v>Student  264</v>
      </c>
      <c r="B264" t="s">
        <v>0</v>
      </c>
      <c r="C264" t="s">
        <v>5</v>
      </c>
      <c r="D264" t="s">
        <v>15</v>
      </c>
      <c r="E264" t="s">
        <v>12</v>
      </c>
      <c r="F264" t="s">
        <v>4</v>
      </c>
      <c r="G264">
        <v>44</v>
      </c>
      <c r="H264">
        <v>50</v>
      </c>
      <c r="I264">
        <v>51</v>
      </c>
      <c r="J264" s="2">
        <f t="shared" si="21"/>
        <v>48.333333333333336</v>
      </c>
      <c r="K264">
        <f t="shared" si="22"/>
        <v>145</v>
      </c>
      <c r="L264" t="str">
        <f t="shared" si="23"/>
        <v>Fail</v>
      </c>
      <c r="M264" t="str" cm="1">
        <f t="array" ref="M264">_xlfn.IFS(J264&gt;=85, "Excellent",J264&gt;=70, "Good",J264&gt;=50, "Average",TRUE, "Poor")</f>
        <v>Poor</v>
      </c>
      <c r="N264" s="2">
        <f t="shared" si="24"/>
        <v>48.3</v>
      </c>
    </row>
    <row r="265" spans="1:14" x14ac:dyDescent="0.25">
      <c r="A265" t="str">
        <f t="shared" si="20"/>
        <v>Student  265</v>
      </c>
      <c r="B265" t="s">
        <v>0</v>
      </c>
      <c r="C265" t="s">
        <v>16</v>
      </c>
      <c r="D265" t="s">
        <v>14</v>
      </c>
      <c r="E265" t="s">
        <v>3</v>
      </c>
      <c r="F265" t="s">
        <v>4</v>
      </c>
      <c r="G265">
        <v>99</v>
      </c>
      <c r="H265">
        <v>93</v>
      </c>
      <c r="I265">
        <v>90</v>
      </c>
      <c r="J265" s="2">
        <f t="shared" si="21"/>
        <v>94</v>
      </c>
      <c r="K265">
        <f t="shared" si="22"/>
        <v>282</v>
      </c>
      <c r="L265" t="str">
        <f t="shared" si="23"/>
        <v>Pass</v>
      </c>
      <c r="M265" t="str" cm="1">
        <f t="array" ref="M265">_xlfn.IFS(J265&gt;=85, "Excellent",J265&gt;=70, "Good",J265&gt;=50, "Average",TRUE, "Poor")</f>
        <v>Excellent</v>
      </c>
      <c r="N265" s="2">
        <f t="shared" si="24"/>
        <v>94</v>
      </c>
    </row>
    <row r="266" spans="1:14" x14ac:dyDescent="0.25">
      <c r="A266" t="str">
        <f t="shared" si="20"/>
        <v>Student  266</v>
      </c>
      <c r="B266" t="s">
        <v>9</v>
      </c>
      <c r="C266" t="s">
        <v>13</v>
      </c>
      <c r="D266" t="s">
        <v>14</v>
      </c>
      <c r="E266" t="s">
        <v>3</v>
      </c>
      <c r="F266" t="s">
        <v>4</v>
      </c>
      <c r="G266">
        <v>76</v>
      </c>
      <c r="H266">
        <v>73</v>
      </c>
      <c r="I266">
        <v>68</v>
      </c>
      <c r="J266" s="2">
        <f t="shared" si="21"/>
        <v>72.333333333333329</v>
      </c>
      <c r="K266">
        <f t="shared" si="22"/>
        <v>217</v>
      </c>
      <c r="L266" t="str">
        <f t="shared" si="23"/>
        <v>Pass</v>
      </c>
      <c r="M266" t="str" cm="1">
        <f t="array" ref="M266">_xlfn.IFS(J266&gt;=85, "Excellent",J266&gt;=70, "Good",J266&gt;=50, "Average",TRUE, "Poor")</f>
        <v>Good</v>
      </c>
      <c r="N266" s="2">
        <f t="shared" si="24"/>
        <v>72.3</v>
      </c>
    </row>
    <row r="267" spans="1:14" x14ac:dyDescent="0.25">
      <c r="A267" t="str">
        <f t="shared" si="20"/>
        <v>Student  267</v>
      </c>
      <c r="B267" t="s">
        <v>9</v>
      </c>
      <c r="C267" t="s">
        <v>13</v>
      </c>
      <c r="D267" t="s">
        <v>15</v>
      </c>
      <c r="E267" t="s">
        <v>12</v>
      </c>
      <c r="F267" t="s">
        <v>4</v>
      </c>
      <c r="G267">
        <v>59</v>
      </c>
      <c r="H267">
        <v>42</v>
      </c>
      <c r="I267">
        <v>41</v>
      </c>
      <c r="J267" s="2">
        <f t="shared" si="21"/>
        <v>47.333333333333336</v>
      </c>
      <c r="K267">
        <f t="shared" si="22"/>
        <v>142</v>
      </c>
      <c r="L267" t="str">
        <f t="shared" si="23"/>
        <v>Fail</v>
      </c>
      <c r="M267" t="str" cm="1">
        <f t="array" ref="M267">_xlfn.IFS(J267&gt;=85, "Excellent",J267&gt;=70, "Good",J267&gt;=50, "Average",TRUE, "Poor")</f>
        <v>Poor</v>
      </c>
      <c r="N267" s="2">
        <f t="shared" si="24"/>
        <v>47.3</v>
      </c>
    </row>
    <row r="268" spans="1:14" x14ac:dyDescent="0.25">
      <c r="A268" t="str">
        <f t="shared" si="20"/>
        <v>Student  268</v>
      </c>
      <c r="B268" t="s">
        <v>0</v>
      </c>
      <c r="C268" t="s">
        <v>5</v>
      </c>
      <c r="D268" t="s">
        <v>2</v>
      </c>
      <c r="E268" t="s">
        <v>3</v>
      </c>
      <c r="F268" t="s">
        <v>4</v>
      </c>
      <c r="G268">
        <v>63</v>
      </c>
      <c r="H268">
        <v>75</v>
      </c>
      <c r="I268">
        <v>81</v>
      </c>
      <c r="J268" s="2">
        <f t="shared" si="21"/>
        <v>73</v>
      </c>
      <c r="K268">
        <f t="shared" si="22"/>
        <v>219</v>
      </c>
      <c r="L268" t="str">
        <f t="shared" si="23"/>
        <v>Pass</v>
      </c>
      <c r="M268" t="str" cm="1">
        <f t="array" ref="M268">_xlfn.IFS(J268&gt;=85, "Excellent",J268&gt;=70, "Good",J268&gt;=50, "Average",TRUE, "Poor")</f>
        <v>Good</v>
      </c>
      <c r="N268" s="2">
        <f t="shared" si="24"/>
        <v>73</v>
      </c>
    </row>
    <row r="269" spans="1:14" x14ac:dyDescent="0.25">
      <c r="A269" t="str">
        <f t="shared" si="20"/>
        <v>Student  269</v>
      </c>
      <c r="B269" t="s">
        <v>0</v>
      </c>
      <c r="C269" t="s">
        <v>13</v>
      </c>
      <c r="D269" t="s">
        <v>14</v>
      </c>
      <c r="E269" t="s">
        <v>3</v>
      </c>
      <c r="F269" t="s">
        <v>4</v>
      </c>
      <c r="G269">
        <v>69</v>
      </c>
      <c r="H269">
        <v>72</v>
      </c>
      <c r="I269">
        <v>77</v>
      </c>
      <c r="J269" s="2">
        <f t="shared" si="21"/>
        <v>72.666666666666671</v>
      </c>
      <c r="K269">
        <f t="shared" si="22"/>
        <v>218</v>
      </c>
      <c r="L269" t="str">
        <f t="shared" si="23"/>
        <v>Pass</v>
      </c>
      <c r="M269" t="str" cm="1">
        <f t="array" ref="M269">_xlfn.IFS(J269&gt;=85, "Excellent",J269&gt;=70, "Good",J269&gt;=50, "Average",TRUE, "Poor")</f>
        <v>Good</v>
      </c>
      <c r="N269" s="2">
        <f t="shared" si="24"/>
        <v>72.7</v>
      </c>
    </row>
    <row r="270" spans="1:14" x14ac:dyDescent="0.25">
      <c r="A270" t="str">
        <f t="shared" si="20"/>
        <v>Student  270</v>
      </c>
      <c r="B270" t="s">
        <v>0</v>
      </c>
      <c r="C270" t="s">
        <v>13</v>
      </c>
      <c r="D270" t="s">
        <v>11</v>
      </c>
      <c r="E270" t="s">
        <v>3</v>
      </c>
      <c r="F270" t="s">
        <v>7</v>
      </c>
      <c r="G270">
        <v>88</v>
      </c>
      <c r="H270">
        <v>92</v>
      </c>
      <c r="I270">
        <v>95</v>
      </c>
      <c r="J270" s="2">
        <f t="shared" si="21"/>
        <v>91.666666666666671</v>
      </c>
      <c r="K270">
        <f t="shared" si="22"/>
        <v>275</v>
      </c>
      <c r="L270" t="str">
        <f t="shared" si="23"/>
        <v>Pass</v>
      </c>
      <c r="M270" t="str" cm="1">
        <f t="array" ref="M270">_xlfn.IFS(J270&gt;=85, "Excellent",J270&gt;=70, "Good",J270&gt;=50, "Average",TRUE, "Poor")</f>
        <v>Excellent</v>
      </c>
      <c r="N270" s="2">
        <f t="shared" si="24"/>
        <v>91.7</v>
      </c>
    </row>
    <row r="271" spans="1:14" x14ac:dyDescent="0.25">
      <c r="A271" t="str">
        <f t="shared" si="20"/>
        <v>Student  271</v>
      </c>
      <c r="B271" t="s">
        <v>0</v>
      </c>
      <c r="C271" t="s">
        <v>16</v>
      </c>
      <c r="D271" t="s">
        <v>6</v>
      </c>
      <c r="E271" t="s">
        <v>12</v>
      </c>
      <c r="F271" t="s">
        <v>4</v>
      </c>
      <c r="G271">
        <v>71</v>
      </c>
      <c r="H271">
        <v>76</v>
      </c>
      <c r="I271">
        <v>70</v>
      </c>
      <c r="J271" s="2">
        <f t="shared" si="21"/>
        <v>72.333333333333329</v>
      </c>
      <c r="K271">
        <f t="shared" si="22"/>
        <v>217</v>
      </c>
      <c r="L271" t="str">
        <f t="shared" si="23"/>
        <v>Pass</v>
      </c>
      <c r="M271" t="str" cm="1">
        <f t="array" ref="M271">_xlfn.IFS(J271&gt;=85, "Excellent",J271&gt;=70, "Good",J271&gt;=50, "Average",TRUE, "Poor")</f>
        <v>Good</v>
      </c>
      <c r="N271" s="2">
        <f t="shared" si="24"/>
        <v>72.3</v>
      </c>
    </row>
    <row r="272" spans="1:14" x14ac:dyDescent="0.25">
      <c r="A272" t="str">
        <f t="shared" si="20"/>
        <v>Student  272</v>
      </c>
      <c r="B272" t="s">
        <v>9</v>
      </c>
      <c r="C272" t="s">
        <v>5</v>
      </c>
      <c r="D272" t="s">
        <v>2</v>
      </c>
      <c r="E272" t="s">
        <v>3</v>
      </c>
      <c r="F272" t="s">
        <v>4</v>
      </c>
      <c r="G272">
        <v>69</v>
      </c>
      <c r="H272">
        <v>63</v>
      </c>
      <c r="I272">
        <v>61</v>
      </c>
      <c r="J272" s="2">
        <f t="shared" si="21"/>
        <v>64.333333333333329</v>
      </c>
      <c r="K272">
        <f t="shared" si="22"/>
        <v>193</v>
      </c>
      <c r="L272" t="str">
        <f t="shared" si="23"/>
        <v>Pass</v>
      </c>
      <c r="M272" t="str" cm="1">
        <f t="array" ref="M272">_xlfn.IFS(J272&gt;=85, "Excellent",J272&gt;=70, "Good",J272&gt;=50, "Average",TRUE, "Poor")</f>
        <v>Average</v>
      </c>
      <c r="N272" s="2">
        <f t="shared" si="24"/>
        <v>64.3</v>
      </c>
    </row>
    <row r="273" spans="1:14" x14ac:dyDescent="0.25">
      <c r="A273" t="str">
        <f t="shared" si="20"/>
        <v>Student  273</v>
      </c>
      <c r="B273" t="s">
        <v>9</v>
      </c>
      <c r="C273" t="s">
        <v>5</v>
      </c>
      <c r="D273" t="s">
        <v>6</v>
      </c>
      <c r="E273" t="s">
        <v>3</v>
      </c>
      <c r="F273" t="s">
        <v>4</v>
      </c>
      <c r="G273">
        <v>58</v>
      </c>
      <c r="H273">
        <v>49</v>
      </c>
      <c r="I273">
        <v>42</v>
      </c>
      <c r="J273" s="2">
        <f t="shared" si="21"/>
        <v>49.666666666666664</v>
      </c>
      <c r="K273">
        <f t="shared" si="22"/>
        <v>149</v>
      </c>
      <c r="L273" t="str">
        <f t="shared" si="23"/>
        <v>Fail</v>
      </c>
      <c r="M273" t="str" cm="1">
        <f t="array" ref="M273">_xlfn.IFS(J273&gt;=85, "Excellent",J273&gt;=70, "Good",J273&gt;=50, "Average",TRUE, "Poor")</f>
        <v>Poor</v>
      </c>
      <c r="N273" s="2">
        <f t="shared" si="24"/>
        <v>49.7</v>
      </c>
    </row>
    <row r="274" spans="1:14" x14ac:dyDescent="0.25">
      <c r="A274" t="str">
        <f t="shared" si="20"/>
        <v>Student  274</v>
      </c>
      <c r="B274" t="s">
        <v>0</v>
      </c>
      <c r="C274" t="s">
        <v>13</v>
      </c>
      <c r="D274" t="s">
        <v>11</v>
      </c>
      <c r="E274" t="s">
        <v>12</v>
      </c>
      <c r="F274" t="s">
        <v>4</v>
      </c>
      <c r="G274">
        <v>47</v>
      </c>
      <c r="H274">
        <v>53</v>
      </c>
      <c r="I274">
        <v>58</v>
      </c>
      <c r="J274" s="2">
        <f t="shared" si="21"/>
        <v>52.666666666666664</v>
      </c>
      <c r="K274">
        <f t="shared" si="22"/>
        <v>158</v>
      </c>
      <c r="L274" t="str">
        <f t="shared" si="23"/>
        <v>Pass</v>
      </c>
      <c r="M274" t="str" cm="1">
        <f t="array" ref="M274">_xlfn.IFS(J274&gt;=85, "Excellent",J274&gt;=70, "Good",J274&gt;=50, "Average",TRUE, "Poor")</f>
        <v>Average</v>
      </c>
      <c r="N274" s="2">
        <f t="shared" si="24"/>
        <v>52.7</v>
      </c>
    </row>
    <row r="275" spans="1:14" x14ac:dyDescent="0.25">
      <c r="A275" t="str">
        <f t="shared" si="20"/>
        <v>Student  275</v>
      </c>
      <c r="B275" t="s">
        <v>0</v>
      </c>
      <c r="C275" t="s">
        <v>13</v>
      </c>
      <c r="D275" t="s">
        <v>6</v>
      </c>
      <c r="E275" t="s">
        <v>3</v>
      </c>
      <c r="F275" t="s">
        <v>4</v>
      </c>
      <c r="G275">
        <v>65</v>
      </c>
      <c r="H275">
        <v>70</v>
      </c>
      <c r="I275">
        <v>71</v>
      </c>
      <c r="J275" s="2">
        <f t="shared" si="21"/>
        <v>68.666666666666671</v>
      </c>
      <c r="K275">
        <f t="shared" si="22"/>
        <v>206</v>
      </c>
      <c r="L275" t="str">
        <f t="shared" si="23"/>
        <v>Pass</v>
      </c>
      <c r="M275" t="str" cm="1">
        <f t="array" ref="M275">_xlfn.IFS(J275&gt;=85, "Excellent",J275&gt;=70, "Good",J275&gt;=50, "Average",TRUE, "Poor")</f>
        <v>Average</v>
      </c>
      <c r="N275" s="2">
        <f t="shared" si="24"/>
        <v>68.7</v>
      </c>
    </row>
    <row r="276" spans="1:14" x14ac:dyDescent="0.25">
      <c r="A276" t="str">
        <f t="shared" si="20"/>
        <v>Student  276</v>
      </c>
      <c r="B276" t="s">
        <v>9</v>
      </c>
      <c r="C276" t="s">
        <v>1</v>
      </c>
      <c r="D276" t="s">
        <v>6</v>
      </c>
      <c r="E276" t="s">
        <v>3</v>
      </c>
      <c r="F276" t="s">
        <v>7</v>
      </c>
      <c r="G276">
        <v>88</v>
      </c>
      <c r="H276">
        <v>85</v>
      </c>
      <c r="I276">
        <v>76</v>
      </c>
      <c r="J276" s="2">
        <f t="shared" si="21"/>
        <v>83</v>
      </c>
      <c r="K276">
        <f t="shared" si="22"/>
        <v>249</v>
      </c>
      <c r="L276" t="str">
        <f t="shared" si="23"/>
        <v>Pass</v>
      </c>
      <c r="M276" t="str" cm="1">
        <f t="array" ref="M276">_xlfn.IFS(J276&gt;=85, "Excellent",J276&gt;=70, "Good",J276&gt;=50, "Average",TRUE, "Poor")</f>
        <v>Good</v>
      </c>
      <c r="N276" s="2">
        <f t="shared" si="24"/>
        <v>83</v>
      </c>
    </row>
    <row r="277" spans="1:14" x14ac:dyDescent="0.25">
      <c r="A277" t="str">
        <f t="shared" si="20"/>
        <v>Student  277</v>
      </c>
      <c r="B277" t="s">
        <v>9</v>
      </c>
      <c r="C277" t="s">
        <v>5</v>
      </c>
      <c r="D277" t="s">
        <v>2</v>
      </c>
      <c r="E277" t="s">
        <v>3</v>
      </c>
      <c r="F277" t="s">
        <v>4</v>
      </c>
      <c r="G277">
        <v>83</v>
      </c>
      <c r="H277">
        <v>78</v>
      </c>
      <c r="I277">
        <v>73</v>
      </c>
      <c r="J277" s="2">
        <f t="shared" si="21"/>
        <v>78</v>
      </c>
      <c r="K277">
        <f t="shared" si="22"/>
        <v>234</v>
      </c>
      <c r="L277" t="str">
        <f t="shared" si="23"/>
        <v>Pass</v>
      </c>
      <c r="M277" t="str" cm="1">
        <f t="array" ref="M277">_xlfn.IFS(J277&gt;=85, "Excellent",J277&gt;=70, "Good",J277&gt;=50, "Average",TRUE, "Poor")</f>
        <v>Good</v>
      </c>
      <c r="N277" s="2">
        <f t="shared" si="24"/>
        <v>78</v>
      </c>
    </row>
    <row r="278" spans="1:14" x14ac:dyDescent="0.25">
      <c r="A278" t="str">
        <f t="shared" si="20"/>
        <v>Student  278</v>
      </c>
      <c r="B278" t="s">
        <v>0</v>
      </c>
      <c r="C278" t="s">
        <v>5</v>
      </c>
      <c r="D278" t="s">
        <v>15</v>
      </c>
      <c r="E278" t="s">
        <v>3</v>
      </c>
      <c r="F278" t="s">
        <v>7</v>
      </c>
      <c r="G278">
        <v>85</v>
      </c>
      <c r="H278">
        <v>92</v>
      </c>
      <c r="I278">
        <v>93</v>
      </c>
      <c r="J278" s="2">
        <f t="shared" si="21"/>
        <v>90</v>
      </c>
      <c r="K278">
        <f t="shared" si="22"/>
        <v>270</v>
      </c>
      <c r="L278" t="str">
        <f t="shared" si="23"/>
        <v>Pass</v>
      </c>
      <c r="M278" t="str" cm="1">
        <f t="array" ref="M278">_xlfn.IFS(J278&gt;=85, "Excellent",J278&gt;=70, "Good",J278&gt;=50, "Average",TRUE, "Poor")</f>
        <v>Excellent</v>
      </c>
      <c r="N278" s="2">
        <f t="shared" si="24"/>
        <v>90</v>
      </c>
    </row>
    <row r="279" spans="1:14" x14ac:dyDescent="0.25">
      <c r="A279" t="str">
        <f t="shared" si="20"/>
        <v>Student  279</v>
      </c>
      <c r="B279" t="s">
        <v>0</v>
      </c>
      <c r="C279" t="s">
        <v>16</v>
      </c>
      <c r="D279" t="s">
        <v>14</v>
      </c>
      <c r="E279" t="s">
        <v>3</v>
      </c>
      <c r="F279" t="s">
        <v>7</v>
      </c>
      <c r="G279">
        <v>59</v>
      </c>
      <c r="H279">
        <v>63</v>
      </c>
      <c r="I279">
        <v>75</v>
      </c>
      <c r="J279" s="2">
        <f t="shared" si="21"/>
        <v>65.666666666666671</v>
      </c>
      <c r="K279">
        <f t="shared" si="22"/>
        <v>197</v>
      </c>
      <c r="L279" t="str">
        <f t="shared" si="23"/>
        <v>Pass</v>
      </c>
      <c r="M279" t="str" cm="1">
        <f t="array" ref="M279">_xlfn.IFS(J279&gt;=85, "Excellent",J279&gt;=70, "Good",J279&gt;=50, "Average",TRUE, "Poor")</f>
        <v>Average</v>
      </c>
      <c r="N279" s="2">
        <f t="shared" si="24"/>
        <v>65.7</v>
      </c>
    </row>
    <row r="280" spans="1:14" x14ac:dyDescent="0.25">
      <c r="A280" t="str">
        <f t="shared" si="20"/>
        <v>Student  280</v>
      </c>
      <c r="B280" t="s">
        <v>0</v>
      </c>
      <c r="C280" t="s">
        <v>5</v>
      </c>
      <c r="D280" t="s">
        <v>15</v>
      </c>
      <c r="E280" t="s">
        <v>12</v>
      </c>
      <c r="F280" t="s">
        <v>4</v>
      </c>
      <c r="G280">
        <v>65</v>
      </c>
      <c r="H280">
        <v>86</v>
      </c>
      <c r="I280">
        <v>80</v>
      </c>
      <c r="J280" s="2">
        <f t="shared" si="21"/>
        <v>77</v>
      </c>
      <c r="K280">
        <f t="shared" si="22"/>
        <v>231</v>
      </c>
      <c r="L280" t="str">
        <f t="shared" si="23"/>
        <v>Pass</v>
      </c>
      <c r="M280" t="str" cm="1">
        <f t="array" ref="M280">_xlfn.IFS(J280&gt;=85, "Excellent",J280&gt;=70, "Good",J280&gt;=50, "Average",TRUE, "Poor")</f>
        <v>Good</v>
      </c>
      <c r="N280" s="2">
        <f t="shared" si="24"/>
        <v>77</v>
      </c>
    </row>
    <row r="281" spans="1:14" x14ac:dyDescent="0.25">
      <c r="A281" t="str">
        <f t="shared" si="20"/>
        <v>Student  281</v>
      </c>
      <c r="B281" t="s">
        <v>9</v>
      </c>
      <c r="C281" t="s">
        <v>1</v>
      </c>
      <c r="D281" t="s">
        <v>2</v>
      </c>
      <c r="E281" t="s">
        <v>12</v>
      </c>
      <c r="F281" t="s">
        <v>4</v>
      </c>
      <c r="G281">
        <v>73</v>
      </c>
      <c r="H281">
        <v>56</v>
      </c>
      <c r="I281">
        <v>57</v>
      </c>
      <c r="J281" s="2">
        <f t="shared" si="21"/>
        <v>62</v>
      </c>
      <c r="K281">
        <f t="shared" si="22"/>
        <v>186</v>
      </c>
      <c r="L281" t="str">
        <f t="shared" si="23"/>
        <v>Pass</v>
      </c>
      <c r="M281" t="str" cm="1">
        <f t="array" ref="M281">_xlfn.IFS(J281&gt;=85, "Excellent",J281&gt;=70, "Good",J281&gt;=50, "Average",TRUE, "Poor")</f>
        <v>Average</v>
      </c>
      <c r="N281" s="2">
        <f t="shared" si="24"/>
        <v>62</v>
      </c>
    </row>
    <row r="282" spans="1:14" x14ac:dyDescent="0.25">
      <c r="A282" t="str">
        <f t="shared" si="20"/>
        <v>Student  282</v>
      </c>
      <c r="B282" t="s">
        <v>9</v>
      </c>
      <c r="C282" t="s">
        <v>13</v>
      </c>
      <c r="D282" t="s">
        <v>14</v>
      </c>
      <c r="E282" t="s">
        <v>3</v>
      </c>
      <c r="F282" t="s">
        <v>4</v>
      </c>
      <c r="G282">
        <v>53</v>
      </c>
      <c r="H282">
        <v>52</v>
      </c>
      <c r="I282">
        <v>42</v>
      </c>
      <c r="J282" s="2">
        <f t="shared" si="21"/>
        <v>49</v>
      </c>
      <c r="K282">
        <f t="shared" si="22"/>
        <v>147</v>
      </c>
      <c r="L282" t="str">
        <f t="shared" si="23"/>
        <v>Fail</v>
      </c>
      <c r="M282" t="str" cm="1">
        <f t="array" ref="M282">_xlfn.IFS(J282&gt;=85, "Excellent",J282&gt;=70, "Good",J282&gt;=50, "Average",TRUE, "Poor")</f>
        <v>Poor</v>
      </c>
      <c r="N282" s="2">
        <f t="shared" si="24"/>
        <v>49</v>
      </c>
    </row>
    <row r="283" spans="1:14" x14ac:dyDescent="0.25">
      <c r="A283" t="str">
        <f t="shared" si="20"/>
        <v>Student  283</v>
      </c>
      <c r="B283" t="s">
        <v>9</v>
      </c>
      <c r="C283" t="s">
        <v>13</v>
      </c>
      <c r="D283" t="s">
        <v>14</v>
      </c>
      <c r="E283" t="s">
        <v>3</v>
      </c>
      <c r="F283" t="s">
        <v>4</v>
      </c>
      <c r="G283">
        <v>45</v>
      </c>
      <c r="H283">
        <v>48</v>
      </c>
      <c r="I283">
        <v>46</v>
      </c>
      <c r="J283" s="2">
        <f t="shared" si="21"/>
        <v>46.333333333333336</v>
      </c>
      <c r="K283">
        <f t="shared" si="22"/>
        <v>139</v>
      </c>
      <c r="L283" t="str">
        <f t="shared" si="23"/>
        <v>Fail</v>
      </c>
      <c r="M283" t="str" cm="1">
        <f t="array" ref="M283">_xlfn.IFS(J283&gt;=85, "Excellent",J283&gt;=70, "Good",J283&gt;=50, "Average",TRUE, "Poor")</f>
        <v>Poor</v>
      </c>
      <c r="N283" s="2">
        <f t="shared" si="24"/>
        <v>46.3</v>
      </c>
    </row>
    <row r="284" spans="1:14" x14ac:dyDescent="0.25">
      <c r="A284" t="str">
        <f t="shared" si="20"/>
        <v>Student  284</v>
      </c>
      <c r="B284" t="s">
        <v>0</v>
      </c>
      <c r="C284" t="s">
        <v>13</v>
      </c>
      <c r="D284" t="s">
        <v>2</v>
      </c>
      <c r="E284" t="s">
        <v>12</v>
      </c>
      <c r="F284" t="s">
        <v>4</v>
      </c>
      <c r="G284">
        <v>73</v>
      </c>
      <c r="H284">
        <v>79</v>
      </c>
      <c r="I284">
        <v>84</v>
      </c>
      <c r="J284" s="2">
        <f t="shared" si="21"/>
        <v>78.666666666666671</v>
      </c>
      <c r="K284">
        <f t="shared" si="22"/>
        <v>236</v>
      </c>
      <c r="L284" t="str">
        <f t="shared" si="23"/>
        <v>Pass</v>
      </c>
      <c r="M284" t="str" cm="1">
        <f t="array" ref="M284">_xlfn.IFS(J284&gt;=85, "Excellent",J284&gt;=70, "Good",J284&gt;=50, "Average",TRUE, "Poor")</f>
        <v>Good</v>
      </c>
      <c r="N284" s="2">
        <f t="shared" si="24"/>
        <v>78.7</v>
      </c>
    </row>
    <row r="285" spans="1:14" x14ac:dyDescent="0.25">
      <c r="A285" t="str">
        <f t="shared" si="20"/>
        <v>Student  285</v>
      </c>
      <c r="B285" t="s">
        <v>0</v>
      </c>
      <c r="C285" t="s">
        <v>13</v>
      </c>
      <c r="D285" t="s">
        <v>6</v>
      </c>
      <c r="E285" t="s">
        <v>12</v>
      </c>
      <c r="F285" t="s">
        <v>7</v>
      </c>
      <c r="G285">
        <v>70</v>
      </c>
      <c r="H285">
        <v>78</v>
      </c>
      <c r="I285">
        <v>78</v>
      </c>
      <c r="J285" s="2">
        <f t="shared" si="21"/>
        <v>75.333333333333329</v>
      </c>
      <c r="K285">
        <f t="shared" si="22"/>
        <v>226</v>
      </c>
      <c r="L285" t="str">
        <f t="shared" si="23"/>
        <v>Pass</v>
      </c>
      <c r="M285" t="str" cm="1">
        <f t="array" ref="M285">_xlfn.IFS(J285&gt;=85, "Excellent",J285&gt;=70, "Good",J285&gt;=50, "Average",TRUE, "Poor")</f>
        <v>Good</v>
      </c>
      <c r="N285" s="2">
        <f t="shared" si="24"/>
        <v>75.3</v>
      </c>
    </row>
    <row r="286" spans="1:14" x14ac:dyDescent="0.25">
      <c r="A286" t="str">
        <f t="shared" si="20"/>
        <v>Student  286</v>
      </c>
      <c r="B286" t="s">
        <v>0</v>
      </c>
      <c r="C286" t="s">
        <v>1</v>
      </c>
      <c r="D286" t="s">
        <v>15</v>
      </c>
      <c r="E286" t="s">
        <v>3</v>
      </c>
      <c r="F286" t="s">
        <v>4</v>
      </c>
      <c r="G286">
        <v>37</v>
      </c>
      <c r="H286">
        <v>46</v>
      </c>
      <c r="I286">
        <v>46</v>
      </c>
      <c r="J286" s="2">
        <f t="shared" si="21"/>
        <v>43</v>
      </c>
      <c r="K286">
        <f t="shared" si="22"/>
        <v>129</v>
      </c>
      <c r="L286" t="str">
        <f t="shared" si="23"/>
        <v>Fail</v>
      </c>
      <c r="M286" t="str" cm="1">
        <f t="array" ref="M286">_xlfn.IFS(J286&gt;=85, "Excellent",J286&gt;=70, "Good",J286&gt;=50, "Average",TRUE, "Poor")</f>
        <v>Poor</v>
      </c>
      <c r="N286" s="2">
        <f t="shared" si="24"/>
        <v>43</v>
      </c>
    </row>
    <row r="287" spans="1:14" x14ac:dyDescent="0.25">
      <c r="A287" t="str">
        <f t="shared" si="20"/>
        <v>Student  287</v>
      </c>
      <c r="B287" t="s">
        <v>9</v>
      </c>
      <c r="C287" t="s">
        <v>1</v>
      </c>
      <c r="D287" t="s">
        <v>11</v>
      </c>
      <c r="E287" t="s">
        <v>3</v>
      </c>
      <c r="F287" t="s">
        <v>7</v>
      </c>
      <c r="G287">
        <v>81</v>
      </c>
      <c r="H287">
        <v>82</v>
      </c>
      <c r="I287">
        <v>82</v>
      </c>
      <c r="J287" s="2">
        <f t="shared" si="21"/>
        <v>81.666666666666671</v>
      </c>
      <c r="K287">
        <f t="shared" si="22"/>
        <v>245</v>
      </c>
      <c r="L287" t="str">
        <f t="shared" si="23"/>
        <v>Pass</v>
      </c>
      <c r="M287" t="str" cm="1">
        <f t="array" ref="M287">_xlfn.IFS(J287&gt;=85, "Excellent",J287&gt;=70, "Good",J287&gt;=50, "Average",TRUE, "Poor")</f>
        <v>Good</v>
      </c>
      <c r="N287" s="2">
        <f t="shared" si="24"/>
        <v>81.7</v>
      </c>
    </row>
    <row r="288" spans="1:14" x14ac:dyDescent="0.25">
      <c r="A288" t="str">
        <f t="shared" si="20"/>
        <v>Student  288</v>
      </c>
      <c r="B288" t="s">
        <v>9</v>
      </c>
      <c r="C288" t="s">
        <v>16</v>
      </c>
      <c r="D288" t="s">
        <v>11</v>
      </c>
      <c r="E288" t="s">
        <v>3</v>
      </c>
      <c r="F288" t="s">
        <v>7</v>
      </c>
      <c r="G288">
        <v>97</v>
      </c>
      <c r="H288">
        <v>82</v>
      </c>
      <c r="I288">
        <v>88</v>
      </c>
      <c r="J288" s="2">
        <f t="shared" si="21"/>
        <v>89</v>
      </c>
      <c r="K288">
        <f t="shared" si="22"/>
        <v>267</v>
      </c>
      <c r="L288" t="str">
        <f t="shared" si="23"/>
        <v>Pass</v>
      </c>
      <c r="M288" t="str" cm="1">
        <f t="array" ref="M288">_xlfn.IFS(J288&gt;=85, "Excellent",J288&gt;=70, "Good",J288&gt;=50, "Average",TRUE, "Poor")</f>
        <v>Excellent</v>
      </c>
      <c r="N288" s="2">
        <f t="shared" si="24"/>
        <v>89</v>
      </c>
    </row>
    <row r="289" spans="1:14" x14ac:dyDescent="0.25">
      <c r="A289" t="str">
        <f t="shared" si="20"/>
        <v>Student  289</v>
      </c>
      <c r="B289" t="s">
        <v>0</v>
      </c>
      <c r="C289" t="s">
        <v>1</v>
      </c>
      <c r="D289" t="s">
        <v>15</v>
      </c>
      <c r="E289" t="s">
        <v>3</v>
      </c>
      <c r="F289" t="s">
        <v>4</v>
      </c>
      <c r="G289">
        <v>67</v>
      </c>
      <c r="H289">
        <v>89</v>
      </c>
      <c r="I289">
        <v>82</v>
      </c>
      <c r="J289" s="2">
        <f t="shared" si="21"/>
        <v>79.333333333333329</v>
      </c>
      <c r="K289">
        <f t="shared" si="22"/>
        <v>238</v>
      </c>
      <c r="L289" t="str">
        <f t="shared" si="23"/>
        <v>Pass</v>
      </c>
      <c r="M289" t="str" cm="1">
        <f t="array" ref="M289">_xlfn.IFS(J289&gt;=85, "Excellent",J289&gt;=70, "Good",J289&gt;=50, "Average",TRUE, "Poor")</f>
        <v>Good</v>
      </c>
      <c r="N289" s="2">
        <f t="shared" si="24"/>
        <v>79.3</v>
      </c>
    </row>
    <row r="290" spans="1:14" x14ac:dyDescent="0.25">
      <c r="A290" t="str">
        <f t="shared" si="20"/>
        <v>Student  290</v>
      </c>
      <c r="B290" t="s">
        <v>9</v>
      </c>
      <c r="C290" t="s">
        <v>1</v>
      </c>
      <c r="D290" t="s">
        <v>2</v>
      </c>
      <c r="E290" t="s">
        <v>12</v>
      </c>
      <c r="F290" t="s">
        <v>4</v>
      </c>
      <c r="G290">
        <v>88</v>
      </c>
      <c r="H290">
        <v>75</v>
      </c>
      <c r="I290">
        <v>76</v>
      </c>
      <c r="J290" s="2">
        <f t="shared" si="21"/>
        <v>79.666666666666671</v>
      </c>
      <c r="K290">
        <f t="shared" si="22"/>
        <v>239</v>
      </c>
      <c r="L290" t="str">
        <f t="shared" si="23"/>
        <v>Pass</v>
      </c>
      <c r="M290" t="str" cm="1">
        <f t="array" ref="M290">_xlfn.IFS(J290&gt;=85, "Excellent",J290&gt;=70, "Good",J290&gt;=50, "Average",TRUE, "Poor")</f>
        <v>Good</v>
      </c>
      <c r="N290" s="2">
        <f t="shared" si="24"/>
        <v>79.7</v>
      </c>
    </row>
    <row r="291" spans="1:14" x14ac:dyDescent="0.25">
      <c r="A291" t="str">
        <f t="shared" si="20"/>
        <v>Student  291</v>
      </c>
      <c r="B291" t="s">
        <v>9</v>
      </c>
      <c r="C291" t="s">
        <v>16</v>
      </c>
      <c r="D291" t="s">
        <v>15</v>
      </c>
      <c r="E291" t="s">
        <v>3</v>
      </c>
      <c r="F291" t="s">
        <v>7</v>
      </c>
      <c r="G291">
        <v>77</v>
      </c>
      <c r="H291">
        <v>76</v>
      </c>
      <c r="I291">
        <v>77</v>
      </c>
      <c r="J291" s="2">
        <f t="shared" si="21"/>
        <v>76.666666666666671</v>
      </c>
      <c r="K291">
        <f t="shared" si="22"/>
        <v>230</v>
      </c>
      <c r="L291" t="str">
        <f t="shared" si="23"/>
        <v>Pass</v>
      </c>
      <c r="M291" t="str" cm="1">
        <f t="array" ref="M291">_xlfn.IFS(J291&gt;=85, "Excellent",J291&gt;=70, "Good",J291&gt;=50, "Average",TRUE, "Poor")</f>
        <v>Good</v>
      </c>
      <c r="N291" s="2">
        <f t="shared" si="24"/>
        <v>76.7</v>
      </c>
    </row>
    <row r="292" spans="1:14" x14ac:dyDescent="0.25">
      <c r="A292" t="str">
        <f t="shared" si="20"/>
        <v>Student  292</v>
      </c>
      <c r="B292" t="s">
        <v>9</v>
      </c>
      <c r="C292" t="s">
        <v>5</v>
      </c>
      <c r="D292" t="s">
        <v>11</v>
      </c>
      <c r="E292" t="s">
        <v>3</v>
      </c>
      <c r="F292" t="s">
        <v>4</v>
      </c>
      <c r="G292">
        <v>76</v>
      </c>
      <c r="H292">
        <v>70</v>
      </c>
      <c r="I292">
        <v>68</v>
      </c>
      <c r="J292" s="2">
        <f t="shared" si="21"/>
        <v>71.333333333333329</v>
      </c>
      <c r="K292">
        <f t="shared" si="22"/>
        <v>214</v>
      </c>
      <c r="L292" t="str">
        <f t="shared" si="23"/>
        <v>Pass</v>
      </c>
      <c r="M292" t="str" cm="1">
        <f t="array" ref="M292">_xlfn.IFS(J292&gt;=85, "Excellent",J292&gt;=70, "Good",J292&gt;=50, "Average",TRUE, "Poor")</f>
        <v>Good</v>
      </c>
      <c r="N292" s="2">
        <f t="shared" si="24"/>
        <v>71.3</v>
      </c>
    </row>
    <row r="293" spans="1:14" x14ac:dyDescent="0.25">
      <c r="A293" t="str">
        <f t="shared" si="20"/>
        <v>Student  293</v>
      </c>
      <c r="B293" t="s">
        <v>9</v>
      </c>
      <c r="C293" t="s">
        <v>13</v>
      </c>
      <c r="D293" t="s">
        <v>15</v>
      </c>
      <c r="E293" t="s">
        <v>3</v>
      </c>
      <c r="F293" t="s">
        <v>4</v>
      </c>
      <c r="G293">
        <v>86</v>
      </c>
      <c r="H293">
        <v>73</v>
      </c>
      <c r="I293">
        <v>70</v>
      </c>
      <c r="J293" s="2">
        <f t="shared" si="21"/>
        <v>76.333333333333329</v>
      </c>
      <c r="K293">
        <f t="shared" si="22"/>
        <v>229</v>
      </c>
      <c r="L293" t="str">
        <f t="shared" si="23"/>
        <v>Pass</v>
      </c>
      <c r="M293" t="str" cm="1">
        <f t="array" ref="M293">_xlfn.IFS(J293&gt;=85, "Excellent",J293&gt;=70, "Good",J293&gt;=50, "Average",TRUE, "Poor")</f>
        <v>Good</v>
      </c>
      <c r="N293" s="2">
        <f t="shared" si="24"/>
        <v>76.3</v>
      </c>
    </row>
    <row r="294" spans="1:14" x14ac:dyDescent="0.25">
      <c r="A294" t="str">
        <f t="shared" si="20"/>
        <v>Student  294</v>
      </c>
      <c r="B294" t="s">
        <v>9</v>
      </c>
      <c r="C294" t="s">
        <v>5</v>
      </c>
      <c r="D294" t="s">
        <v>15</v>
      </c>
      <c r="E294" t="s">
        <v>3</v>
      </c>
      <c r="F294" t="s">
        <v>7</v>
      </c>
      <c r="G294">
        <v>63</v>
      </c>
      <c r="H294">
        <v>60</v>
      </c>
      <c r="I294">
        <v>57</v>
      </c>
      <c r="J294" s="2">
        <f t="shared" si="21"/>
        <v>60</v>
      </c>
      <c r="K294">
        <f t="shared" si="22"/>
        <v>180</v>
      </c>
      <c r="L294" t="str">
        <f t="shared" si="23"/>
        <v>Pass</v>
      </c>
      <c r="M294" t="str" cm="1">
        <f t="array" ref="M294">_xlfn.IFS(J294&gt;=85, "Excellent",J294&gt;=70, "Good",J294&gt;=50, "Average",TRUE, "Poor")</f>
        <v>Average</v>
      </c>
      <c r="N294" s="2">
        <f t="shared" si="24"/>
        <v>60</v>
      </c>
    </row>
    <row r="295" spans="1:14" x14ac:dyDescent="0.25">
      <c r="A295" t="str">
        <f t="shared" si="20"/>
        <v>Student  295</v>
      </c>
      <c r="B295" t="s">
        <v>0</v>
      </c>
      <c r="C295" t="s">
        <v>16</v>
      </c>
      <c r="D295" t="s">
        <v>2</v>
      </c>
      <c r="E295" t="s">
        <v>3</v>
      </c>
      <c r="F295" t="s">
        <v>4</v>
      </c>
      <c r="G295">
        <v>65</v>
      </c>
      <c r="H295">
        <v>73</v>
      </c>
      <c r="I295">
        <v>75</v>
      </c>
      <c r="J295" s="2">
        <f t="shared" si="21"/>
        <v>71</v>
      </c>
      <c r="K295">
        <f t="shared" si="22"/>
        <v>213</v>
      </c>
      <c r="L295" t="str">
        <f t="shared" si="23"/>
        <v>Pass</v>
      </c>
      <c r="M295" t="str" cm="1">
        <f t="array" ref="M295">_xlfn.IFS(J295&gt;=85, "Excellent",J295&gt;=70, "Good",J295&gt;=50, "Average",TRUE, "Poor")</f>
        <v>Good</v>
      </c>
      <c r="N295" s="2">
        <f t="shared" si="24"/>
        <v>71</v>
      </c>
    </row>
    <row r="296" spans="1:14" x14ac:dyDescent="0.25">
      <c r="A296" t="str">
        <f t="shared" si="20"/>
        <v>Student  296</v>
      </c>
      <c r="B296" t="s">
        <v>9</v>
      </c>
      <c r="C296" t="s">
        <v>13</v>
      </c>
      <c r="D296" t="s">
        <v>14</v>
      </c>
      <c r="E296" t="s">
        <v>12</v>
      </c>
      <c r="F296" t="s">
        <v>7</v>
      </c>
      <c r="G296">
        <v>78</v>
      </c>
      <c r="H296">
        <v>77</v>
      </c>
      <c r="I296">
        <v>80</v>
      </c>
      <c r="J296" s="2">
        <f t="shared" si="21"/>
        <v>78.333333333333329</v>
      </c>
      <c r="K296">
        <f t="shared" si="22"/>
        <v>235</v>
      </c>
      <c r="L296" t="str">
        <f t="shared" si="23"/>
        <v>Pass</v>
      </c>
      <c r="M296" t="str" cm="1">
        <f t="array" ref="M296">_xlfn.IFS(J296&gt;=85, "Excellent",J296&gt;=70, "Good",J296&gt;=50, "Average",TRUE, "Poor")</f>
        <v>Good</v>
      </c>
      <c r="N296" s="2">
        <f t="shared" si="24"/>
        <v>78.3</v>
      </c>
    </row>
    <row r="297" spans="1:14" x14ac:dyDescent="0.25">
      <c r="A297" t="str">
        <f t="shared" si="20"/>
        <v>Student  297</v>
      </c>
      <c r="B297" t="s">
        <v>9</v>
      </c>
      <c r="C297" t="s">
        <v>1</v>
      </c>
      <c r="D297" t="s">
        <v>11</v>
      </c>
      <c r="E297" t="s">
        <v>12</v>
      </c>
      <c r="F297" t="s">
        <v>4</v>
      </c>
      <c r="G297">
        <v>67</v>
      </c>
      <c r="H297">
        <v>62</v>
      </c>
      <c r="I297">
        <v>60</v>
      </c>
      <c r="J297" s="2">
        <f t="shared" si="21"/>
        <v>63</v>
      </c>
      <c r="K297">
        <f t="shared" si="22"/>
        <v>189</v>
      </c>
      <c r="L297" t="str">
        <f t="shared" si="23"/>
        <v>Pass</v>
      </c>
      <c r="M297" t="str" cm="1">
        <f t="array" ref="M297">_xlfn.IFS(J297&gt;=85, "Excellent",J297&gt;=70, "Good",J297&gt;=50, "Average",TRUE, "Poor")</f>
        <v>Average</v>
      </c>
      <c r="N297" s="2">
        <f t="shared" si="24"/>
        <v>63</v>
      </c>
    </row>
    <row r="298" spans="1:14" x14ac:dyDescent="0.25">
      <c r="A298" t="str">
        <f t="shared" si="20"/>
        <v>Student  298</v>
      </c>
      <c r="B298" t="s">
        <v>9</v>
      </c>
      <c r="C298" t="s">
        <v>10</v>
      </c>
      <c r="D298" t="s">
        <v>15</v>
      </c>
      <c r="E298" t="s">
        <v>3</v>
      </c>
      <c r="F298" t="s">
        <v>7</v>
      </c>
      <c r="G298">
        <v>46</v>
      </c>
      <c r="H298">
        <v>41</v>
      </c>
      <c r="I298">
        <v>43</v>
      </c>
      <c r="J298" s="2">
        <f t="shared" si="21"/>
        <v>43.333333333333336</v>
      </c>
      <c r="K298">
        <f t="shared" si="22"/>
        <v>130</v>
      </c>
      <c r="L298" t="str">
        <f t="shared" si="23"/>
        <v>Fail</v>
      </c>
      <c r="M298" t="str" cm="1">
        <f t="array" ref="M298">_xlfn.IFS(J298&gt;=85, "Excellent",J298&gt;=70, "Good",J298&gt;=50, "Average",TRUE, "Poor")</f>
        <v>Poor</v>
      </c>
      <c r="N298" s="2">
        <f t="shared" si="24"/>
        <v>43.3</v>
      </c>
    </row>
    <row r="299" spans="1:14" x14ac:dyDescent="0.25">
      <c r="A299" t="str">
        <f t="shared" si="20"/>
        <v>Student  299</v>
      </c>
      <c r="B299" t="s">
        <v>9</v>
      </c>
      <c r="C299" t="s">
        <v>16</v>
      </c>
      <c r="D299" t="s">
        <v>11</v>
      </c>
      <c r="E299" t="s">
        <v>3</v>
      </c>
      <c r="F299" t="s">
        <v>7</v>
      </c>
      <c r="G299">
        <v>71</v>
      </c>
      <c r="H299">
        <v>74</v>
      </c>
      <c r="I299">
        <v>68</v>
      </c>
      <c r="J299" s="2">
        <f t="shared" si="21"/>
        <v>71</v>
      </c>
      <c r="K299">
        <f t="shared" si="22"/>
        <v>213</v>
      </c>
      <c r="L299" t="str">
        <f t="shared" si="23"/>
        <v>Pass</v>
      </c>
      <c r="M299" t="str" cm="1">
        <f t="array" ref="M299">_xlfn.IFS(J299&gt;=85, "Excellent",J299&gt;=70, "Good",J299&gt;=50, "Average",TRUE, "Poor")</f>
        <v>Good</v>
      </c>
      <c r="N299" s="2">
        <f t="shared" si="24"/>
        <v>71</v>
      </c>
    </row>
    <row r="300" spans="1:14" x14ac:dyDescent="0.25">
      <c r="A300" t="str">
        <f t="shared" si="20"/>
        <v>Student  300</v>
      </c>
      <c r="B300" t="s">
        <v>9</v>
      </c>
      <c r="C300" t="s">
        <v>5</v>
      </c>
      <c r="D300" t="s">
        <v>14</v>
      </c>
      <c r="E300" t="s">
        <v>12</v>
      </c>
      <c r="F300" t="s">
        <v>7</v>
      </c>
      <c r="G300">
        <v>40</v>
      </c>
      <c r="H300">
        <v>46</v>
      </c>
      <c r="I300">
        <v>50</v>
      </c>
      <c r="J300" s="2">
        <f t="shared" si="21"/>
        <v>45.333333333333336</v>
      </c>
      <c r="K300">
        <f t="shared" si="22"/>
        <v>136</v>
      </c>
      <c r="L300" t="str">
        <f t="shared" si="23"/>
        <v>Fail</v>
      </c>
      <c r="M300" t="str" cm="1">
        <f t="array" ref="M300">_xlfn.IFS(J300&gt;=85, "Excellent",J300&gt;=70, "Good",J300&gt;=50, "Average",TRUE, "Poor")</f>
        <v>Poor</v>
      </c>
      <c r="N300" s="2">
        <f t="shared" si="24"/>
        <v>45.3</v>
      </c>
    </row>
    <row r="301" spans="1:14" x14ac:dyDescent="0.25">
      <c r="A301" t="str">
        <f t="shared" si="20"/>
        <v>Student  301</v>
      </c>
      <c r="B301" t="s">
        <v>9</v>
      </c>
      <c r="C301" t="s">
        <v>13</v>
      </c>
      <c r="D301" t="s">
        <v>11</v>
      </c>
      <c r="E301" t="s">
        <v>12</v>
      </c>
      <c r="F301" t="s">
        <v>4</v>
      </c>
      <c r="G301">
        <v>90</v>
      </c>
      <c r="H301">
        <v>87</v>
      </c>
      <c r="I301">
        <v>75</v>
      </c>
      <c r="J301" s="2">
        <f t="shared" si="21"/>
        <v>84</v>
      </c>
      <c r="K301">
        <f t="shared" si="22"/>
        <v>252</v>
      </c>
      <c r="L301" t="str">
        <f t="shared" si="23"/>
        <v>Pass</v>
      </c>
      <c r="M301" t="str" cm="1">
        <f t="array" ref="M301">_xlfn.IFS(J301&gt;=85, "Excellent",J301&gt;=70, "Good",J301&gt;=50, "Average",TRUE, "Poor")</f>
        <v>Good</v>
      </c>
      <c r="N301" s="2">
        <f t="shared" si="24"/>
        <v>84</v>
      </c>
    </row>
    <row r="302" spans="1:14" x14ac:dyDescent="0.25">
      <c r="A302" t="str">
        <f t="shared" si="20"/>
        <v>Student  302</v>
      </c>
      <c r="B302" t="s">
        <v>9</v>
      </c>
      <c r="C302" t="s">
        <v>10</v>
      </c>
      <c r="D302" t="s">
        <v>6</v>
      </c>
      <c r="E302" t="s">
        <v>12</v>
      </c>
      <c r="F302" t="s">
        <v>7</v>
      </c>
      <c r="G302">
        <v>81</v>
      </c>
      <c r="H302">
        <v>78</v>
      </c>
      <c r="I302">
        <v>81</v>
      </c>
      <c r="J302" s="2">
        <f t="shared" si="21"/>
        <v>80</v>
      </c>
      <c r="K302">
        <f t="shared" si="22"/>
        <v>240</v>
      </c>
      <c r="L302" t="str">
        <f t="shared" si="23"/>
        <v>Pass</v>
      </c>
      <c r="M302" t="str" cm="1">
        <f t="array" ref="M302">_xlfn.IFS(J302&gt;=85, "Excellent",J302&gt;=70, "Good",J302&gt;=50, "Average",TRUE, "Poor")</f>
        <v>Good</v>
      </c>
      <c r="N302" s="2">
        <f t="shared" si="24"/>
        <v>80</v>
      </c>
    </row>
    <row r="303" spans="1:14" x14ac:dyDescent="0.25">
      <c r="A303" t="str">
        <f t="shared" si="20"/>
        <v>Student  303</v>
      </c>
      <c r="B303" t="s">
        <v>9</v>
      </c>
      <c r="C303" t="s">
        <v>13</v>
      </c>
      <c r="D303" t="s">
        <v>15</v>
      </c>
      <c r="E303" t="s">
        <v>12</v>
      </c>
      <c r="F303" t="s">
        <v>4</v>
      </c>
      <c r="G303">
        <v>56</v>
      </c>
      <c r="H303">
        <v>54</v>
      </c>
      <c r="I303">
        <v>52</v>
      </c>
      <c r="J303" s="2">
        <f t="shared" si="21"/>
        <v>54</v>
      </c>
      <c r="K303">
        <f t="shared" si="22"/>
        <v>162</v>
      </c>
      <c r="L303" t="str">
        <f t="shared" si="23"/>
        <v>Pass</v>
      </c>
      <c r="M303" t="str" cm="1">
        <f t="array" ref="M303">_xlfn.IFS(J303&gt;=85, "Excellent",J303&gt;=70, "Good",J303&gt;=50, "Average",TRUE, "Poor")</f>
        <v>Average</v>
      </c>
      <c r="N303" s="2">
        <f t="shared" si="24"/>
        <v>54</v>
      </c>
    </row>
    <row r="304" spans="1:14" x14ac:dyDescent="0.25">
      <c r="A304" t="str">
        <f t="shared" si="20"/>
        <v>Student  304</v>
      </c>
      <c r="B304" t="s">
        <v>0</v>
      </c>
      <c r="C304" t="s">
        <v>5</v>
      </c>
      <c r="D304" t="s">
        <v>11</v>
      </c>
      <c r="E304" t="s">
        <v>3</v>
      </c>
      <c r="F304" t="s">
        <v>7</v>
      </c>
      <c r="G304">
        <v>67</v>
      </c>
      <c r="H304">
        <v>84</v>
      </c>
      <c r="I304">
        <v>81</v>
      </c>
      <c r="J304" s="2">
        <f t="shared" si="21"/>
        <v>77.333333333333329</v>
      </c>
      <c r="K304">
        <f t="shared" si="22"/>
        <v>232</v>
      </c>
      <c r="L304" t="str">
        <f t="shared" si="23"/>
        <v>Pass</v>
      </c>
      <c r="M304" t="str" cm="1">
        <f t="array" ref="M304">_xlfn.IFS(J304&gt;=85, "Excellent",J304&gt;=70, "Good",J304&gt;=50, "Average",TRUE, "Poor")</f>
        <v>Good</v>
      </c>
      <c r="N304" s="2">
        <f t="shared" si="24"/>
        <v>77.3</v>
      </c>
    </row>
    <row r="305" spans="1:14" x14ac:dyDescent="0.25">
      <c r="A305" t="str">
        <f t="shared" si="20"/>
        <v>Student  305</v>
      </c>
      <c r="B305" t="s">
        <v>9</v>
      </c>
      <c r="C305" t="s">
        <v>1</v>
      </c>
      <c r="D305" t="s">
        <v>11</v>
      </c>
      <c r="E305" t="s">
        <v>3</v>
      </c>
      <c r="F305" t="s">
        <v>4</v>
      </c>
      <c r="G305">
        <v>80</v>
      </c>
      <c r="H305">
        <v>76</v>
      </c>
      <c r="I305">
        <v>64</v>
      </c>
      <c r="J305" s="2">
        <f t="shared" si="21"/>
        <v>73.333333333333329</v>
      </c>
      <c r="K305">
        <f t="shared" si="22"/>
        <v>220</v>
      </c>
      <c r="L305" t="str">
        <f t="shared" si="23"/>
        <v>Pass</v>
      </c>
      <c r="M305" t="str" cm="1">
        <f t="array" ref="M305">_xlfn.IFS(J305&gt;=85, "Excellent",J305&gt;=70, "Good",J305&gt;=50, "Average",TRUE, "Poor")</f>
        <v>Good</v>
      </c>
      <c r="N305" s="2">
        <f t="shared" si="24"/>
        <v>73.3</v>
      </c>
    </row>
    <row r="306" spans="1:14" x14ac:dyDescent="0.25">
      <c r="A306" t="str">
        <f t="shared" si="20"/>
        <v>Student  306</v>
      </c>
      <c r="B306" t="s">
        <v>0</v>
      </c>
      <c r="C306" t="s">
        <v>5</v>
      </c>
      <c r="D306" t="s">
        <v>11</v>
      </c>
      <c r="E306" t="s">
        <v>3</v>
      </c>
      <c r="F306" t="s">
        <v>7</v>
      </c>
      <c r="G306">
        <v>74</v>
      </c>
      <c r="H306">
        <v>75</v>
      </c>
      <c r="I306">
        <v>83</v>
      </c>
      <c r="J306" s="2">
        <f t="shared" si="21"/>
        <v>77.333333333333329</v>
      </c>
      <c r="K306">
        <f t="shared" si="22"/>
        <v>232</v>
      </c>
      <c r="L306" t="str">
        <f t="shared" si="23"/>
        <v>Pass</v>
      </c>
      <c r="M306" t="str" cm="1">
        <f t="array" ref="M306">_xlfn.IFS(J306&gt;=85, "Excellent",J306&gt;=70, "Good",J306&gt;=50, "Average",TRUE, "Poor")</f>
        <v>Good</v>
      </c>
      <c r="N306" s="2">
        <f t="shared" si="24"/>
        <v>77.3</v>
      </c>
    </row>
    <row r="307" spans="1:14" x14ac:dyDescent="0.25">
      <c r="A307" t="str">
        <f t="shared" si="20"/>
        <v>Student  307</v>
      </c>
      <c r="B307" t="s">
        <v>9</v>
      </c>
      <c r="C307" t="s">
        <v>10</v>
      </c>
      <c r="D307" t="s">
        <v>6</v>
      </c>
      <c r="E307" t="s">
        <v>3</v>
      </c>
      <c r="F307" t="s">
        <v>4</v>
      </c>
      <c r="G307">
        <v>69</v>
      </c>
      <c r="H307">
        <v>67</v>
      </c>
      <c r="I307">
        <v>69</v>
      </c>
      <c r="J307" s="2">
        <f t="shared" si="21"/>
        <v>68.333333333333329</v>
      </c>
      <c r="K307">
        <f t="shared" si="22"/>
        <v>205</v>
      </c>
      <c r="L307" t="str">
        <f t="shared" si="23"/>
        <v>Pass</v>
      </c>
      <c r="M307" t="str" cm="1">
        <f t="array" ref="M307">_xlfn.IFS(J307&gt;=85, "Excellent",J307&gt;=70, "Good",J307&gt;=50, "Average",TRUE, "Poor")</f>
        <v>Average</v>
      </c>
      <c r="N307" s="2">
        <f t="shared" si="24"/>
        <v>68.3</v>
      </c>
    </row>
    <row r="308" spans="1:14" x14ac:dyDescent="0.25">
      <c r="A308" t="str">
        <f t="shared" si="20"/>
        <v>Student  308</v>
      </c>
      <c r="B308" t="s">
        <v>9</v>
      </c>
      <c r="C308" t="s">
        <v>16</v>
      </c>
      <c r="D308" t="s">
        <v>6</v>
      </c>
      <c r="E308" t="s">
        <v>3</v>
      </c>
      <c r="F308" t="s">
        <v>7</v>
      </c>
      <c r="G308">
        <v>99</v>
      </c>
      <c r="H308">
        <v>87</v>
      </c>
      <c r="I308">
        <v>81</v>
      </c>
      <c r="J308" s="2">
        <f t="shared" si="21"/>
        <v>89</v>
      </c>
      <c r="K308">
        <f t="shared" si="22"/>
        <v>267</v>
      </c>
      <c r="L308" t="str">
        <f t="shared" si="23"/>
        <v>Pass</v>
      </c>
      <c r="M308" t="str" cm="1">
        <f t="array" ref="M308">_xlfn.IFS(J308&gt;=85, "Excellent",J308&gt;=70, "Good",J308&gt;=50, "Average",TRUE, "Poor")</f>
        <v>Excellent</v>
      </c>
      <c r="N308" s="2">
        <f t="shared" si="24"/>
        <v>89</v>
      </c>
    </row>
    <row r="309" spans="1:14" x14ac:dyDescent="0.25">
      <c r="A309" t="str">
        <f t="shared" si="20"/>
        <v>Student  309</v>
      </c>
      <c r="B309" t="s">
        <v>9</v>
      </c>
      <c r="C309" t="s">
        <v>5</v>
      </c>
      <c r="D309" t="s">
        <v>15</v>
      </c>
      <c r="E309" t="s">
        <v>3</v>
      </c>
      <c r="F309" t="s">
        <v>4</v>
      </c>
      <c r="G309">
        <v>51</v>
      </c>
      <c r="H309">
        <v>52</v>
      </c>
      <c r="I309">
        <v>44</v>
      </c>
      <c r="J309" s="2">
        <f t="shared" si="21"/>
        <v>49</v>
      </c>
      <c r="K309">
        <f t="shared" si="22"/>
        <v>147</v>
      </c>
      <c r="L309" t="str">
        <f t="shared" si="23"/>
        <v>Fail</v>
      </c>
      <c r="M309" t="str" cm="1">
        <f t="array" ref="M309">_xlfn.IFS(J309&gt;=85, "Excellent",J309&gt;=70, "Good",J309&gt;=50, "Average",TRUE, "Poor")</f>
        <v>Poor</v>
      </c>
      <c r="N309" s="2">
        <f t="shared" si="24"/>
        <v>49</v>
      </c>
    </row>
    <row r="310" spans="1:14" x14ac:dyDescent="0.25">
      <c r="A310" t="str">
        <f t="shared" si="20"/>
        <v>Student  310</v>
      </c>
      <c r="B310" t="s">
        <v>0</v>
      </c>
      <c r="C310" t="s">
        <v>1</v>
      </c>
      <c r="D310" t="s">
        <v>11</v>
      </c>
      <c r="E310" t="s">
        <v>12</v>
      </c>
      <c r="F310" t="s">
        <v>4</v>
      </c>
      <c r="G310">
        <v>53</v>
      </c>
      <c r="H310">
        <v>71</v>
      </c>
      <c r="I310">
        <v>67</v>
      </c>
      <c r="J310" s="2">
        <f t="shared" si="21"/>
        <v>63.666666666666664</v>
      </c>
      <c r="K310">
        <f t="shared" si="22"/>
        <v>191</v>
      </c>
      <c r="L310" t="str">
        <f t="shared" si="23"/>
        <v>Pass</v>
      </c>
      <c r="M310" t="str" cm="1">
        <f t="array" ref="M310">_xlfn.IFS(J310&gt;=85, "Excellent",J310&gt;=70, "Good",J310&gt;=50, "Average",TRUE, "Poor")</f>
        <v>Average</v>
      </c>
      <c r="N310" s="2">
        <f t="shared" si="24"/>
        <v>63.7</v>
      </c>
    </row>
    <row r="311" spans="1:14" x14ac:dyDescent="0.25">
      <c r="A311" t="str">
        <f t="shared" si="20"/>
        <v>Student  311</v>
      </c>
      <c r="B311" t="s">
        <v>0</v>
      </c>
      <c r="C311" t="s">
        <v>13</v>
      </c>
      <c r="D311" t="s">
        <v>14</v>
      </c>
      <c r="E311" t="s">
        <v>12</v>
      </c>
      <c r="F311" t="s">
        <v>4</v>
      </c>
      <c r="G311">
        <v>49</v>
      </c>
      <c r="H311">
        <v>57</v>
      </c>
      <c r="I311">
        <v>52</v>
      </c>
      <c r="J311" s="2">
        <f t="shared" si="21"/>
        <v>52.666666666666664</v>
      </c>
      <c r="K311">
        <f t="shared" si="22"/>
        <v>158</v>
      </c>
      <c r="L311" t="str">
        <f t="shared" si="23"/>
        <v>Pass</v>
      </c>
      <c r="M311" t="str" cm="1">
        <f t="array" ref="M311">_xlfn.IFS(J311&gt;=85, "Excellent",J311&gt;=70, "Good",J311&gt;=50, "Average",TRUE, "Poor")</f>
        <v>Average</v>
      </c>
      <c r="N311" s="2">
        <f t="shared" si="24"/>
        <v>52.7</v>
      </c>
    </row>
    <row r="312" spans="1:14" x14ac:dyDescent="0.25">
      <c r="A312" t="str">
        <f t="shared" si="20"/>
        <v>Student  312</v>
      </c>
      <c r="B312" t="s">
        <v>0</v>
      </c>
      <c r="C312" t="s">
        <v>1</v>
      </c>
      <c r="D312" t="s">
        <v>11</v>
      </c>
      <c r="E312" t="s">
        <v>3</v>
      </c>
      <c r="F312" t="s">
        <v>4</v>
      </c>
      <c r="G312">
        <v>73</v>
      </c>
      <c r="H312">
        <v>76</v>
      </c>
      <c r="I312">
        <v>80</v>
      </c>
      <c r="J312" s="2">
        <f t="shared" si="21"/>
        <v>76.333333333333329</v>
      </c>
      <c r="K312">
        <f t="shared" si="22"/>
        <v>229</v>
      </c>
      <c r="L312" t="str">
        <f t="shared" si="23"/>
        <v>Pass</v>
      </c>
      <c r="M312" t="str" cm="1">
        <f t="array" ref="M312">_xlfn.IFS(J312&gt;=85, "Excellent",J312&gt;=70, "Good",J312&gt;=50, "Average",TRUE, "Poor")</f>
        <v>Good</v>
      </c>
      <c r="N312" s="2">
        <f t="shared" si="24"/>
        <v>76.3</v>
      </c>
    </row>
    <row r="313" spans="1:14" x14ac:dyDescent="0.25">
      <c r="A313" t="str">
        <f t="shared" si="20"/>
        <v>Student  313</v>
      </c>
      <c r="B313" t="s">
        <v>9</v>
      </c>
      <c r="C313" t="s">
        <v>1</v>
      </c>
      <c r="D313" t="s">
        <v>2</v>
      </c>
      <c r="E313" t="s">
        <v>3</v>
      </c>
      <c r="F313" t="s">
        <v>4</v>
      </c>
      <c r="G313">
        <v>66</v>
      </c>
      <c r="H313">
        <v>60</v>
      </c>
      <c r="I313">
        <v>57</v>
      </c>
      <c r="J313" s="2">
        <f t="shared" si="21"/>
        <v>61</v>
      </c>
      <c r="K313">
        <f t="shared" si="22"/>
        <v>183</v>
      </c>
      <c r="L313" t="str">
        <f t="shared" si="23"/>
        <v>Pass</v>
      </c>
      <c r="M313" t="str" cm="1">
        <f t="array" ref="M313">_xlfn.IFS(J313&gt;=85, "Excellent",J313&gt;=70, "Good",J313&gt;=50, "Average",TRUE, "Poor")</f>
        <v>Average</v>
      </c>
      <c r="N313" s="2">
        <f t="shared" si="24"/>
        <v>61</v>
      </c>
    </row>
    <row r="314" spans="1:14" x14ac:dyDescent="0.25">
      <c r="A314" t="str">
        <f t="shared" si="20"/>
        <v>Student  314</v>
      </c>
      <c r="B314" t="s">
        <v>9</v>
      </c>
      <c r="C314" t="s">
        <v>13</v>
      </c>
      <c r="D314" t="s">
        <v>2</v>
      </c>
      <c r="E314" t="s">
        <v>3</v>
      </c>
      <c r="F314" t="s">
        <v>7</v>
      </c>
      <c r="G314">
        <v>67</v>
      </c>
      <c r="H314">
        <v>61</v>
      </c>
      <c r="I314">
        <v>68</v>
      </c>
      <c r="J314" s="2">
        <f t="shared" si="21"/>
        <v>65.333333333333329</v>
      </c>
      <c r="K314">
        <f t="shared" si="22"/>
        <v>196</v>
      </c>
      <c r="L314" t="str">
        <f t="shared" si="23"/>
        <v>Pass</v>
      </c>
      <c r="M314" t="str" cm="1">
        <f t="array" ref="M314">_xlfn.IFS(J314&gt;=85, "Excellent",J314&gt;=70, "Good",J314&gt;=50, "Average",TRUE, "Poor")</f>
        <v>Average</v>
      </c>
      <c r="N314" s="2">
        <f t="shared" si="24"/>
        <v>65.3</v>
      </c>
    </row>
    <row r="315" spans="1:14" x14ac:dyDescent="0.25">
      <c r="A315" t="str">
        <f t="shared" si="20"/>
        <v>Student  315</v>
      </c>
      <c r="B315" t="s">
        <v>0</v>
      </c>
      <c r="C315" t="s">
        <v>5</v>
      </c>
      <c r="D315" t="s">
        <v>11</v>
      </c>
      <c r="E315" t="s">
        <v>12</v>
      </c>
      <c r="F315" t="s">
        <v>7</v>
      </c>
      <c r="G315">
        <v>68</v>
      </c>
      <c r="H315">
        <v>67</v>
      </c>
      <c r="I315">
        <v>69</v>
      </c>
      <c r="J315" s="2">
        <f t="shared" si="21"/>
        <v>68</v>
      </c>
      <c r="K315">
        <f t="shared" si="22"/>
        <v>204</v>
      </c>
      <c r="L315" t="str">
        <f t="shared" si="23"/>
        <v>Pass</v>
      </c>
      <c r="M315" t="str" cm="1">
        <f t="array" ref="M315">_xlfn.IFS(J315&gt;=85, "Excellent",J315&gt;=70, "Good",J315&gt;=50, "Average",TRUE, "Poor")</f>
        <v>Average</v>
      </c>
      <c r="N315" s="2">
        <f t="shared" si="24"/>
        <v>68</v>
      </c>
    </row>
    <row r="316" spans="1:14" x14ac:dyDescent="0.25">
      <c r="A316" t="str">
        <f t="shared" si="20"/>
        <v>Student  316</v>
      </c>
      <c r="B316" t="s">
        <v>0</v>
      </c>
      <c r="C316" t="s">
        <v>5</v>
      </c>
      <c r="D316" t="s">
        <v>2</v>
      </c>
      <c r="E316" t="s">
        <v>3</v>
      </c>
      <c r="F316" t="s">
        <v>7</v>
      </c>
      <c r="G316">
        <v>59</v>
      </c>
      <c r="H316">
        <v>64</v>
      </c>
      <c r="I316">
        <v>75</v>
      </c>
      <c r="J316" s="2">
        <f t="shared" si="21"/>
        <v>66</v>
      </c>
      <c r="K316">
        <f t="shared" si="22"/>
        <v>198</v>
      </c>
      <c r="L316" t="str">
        <f t="shared" si="23"/>
        <v>Pass</v>
      </c>
      <c r="M316" t="str" cm="1">
        <f t="array" ref="M316">_xlfn.IFS(J316&gt;=85, "Excellent",J316&gt;=70, "Good",J316&gt;=50, "Average",TRUE, "Poor")</f>
        <v>Average</v>
      </c>
      <c r="N316" s="2">
        <f t="shared" si="24"/>
        <v>66</v>
      </c>
    </row>
    <row r="317" spans="1:14" x14ac:dyDescent="0.25">
      <c r="A317" t="str">
        <f t="shared" si="20"/>
        <v>Student  317</v>
      </c>
      <c r="B317" t="s">
        <v>9</v>
      </c>
      <c r="C317" t="s">
        <v>5</v>
      </c>
      <c r="D317" t="s">
        <v>14</v>
      </c>
      <c r="E317" t="s">
        <v>3</v>
      </c>
      <c r="F317" t="s">
        <v>4</v>
      </c>
      <c r="G317">
        <v>71</v>
      </c>
      <c r="H317">
        <v>66</v>
      </c>
      <c r="I317">
        <v>65</v>
      </c>
      <c r="J317" s="2">
        <f t="shared" si="21"/>
        <v>67.333333333333329</v>
      </c>
      <c r="K317">
        <f t="shared" si="22"/>
        <v>202</v>
      </c>
      <c r="L317" t="str">
        <f t="shared" si="23"/>
        <v>Pass</v>
      </c>
      <c r="M317" t="str" cm="1">
        <f t="array" ref="M317">_xlfn.IFS(J317&gt;=85, "Excellent",J317&gt;=70, "Good",J317&gt;=50, "Average",TRUE, "Poor")</f>
        <v>Average</v>
      </c>
      <c r="N317" s="2">
        <f t="shared" si="24"/>
        <v>67.3</v>
      </c>
    </row>
    <row r="318" spans="1:14" x14ac:dyDescent="0.25">
      <c r="A318" t="str">
        <f t="shared" si="20"/>
        <v>Student  318</v>
      </c>
      <c r="B318" t="s">
        <v>0</v>
      </c>
      <c r="C318" t="s">
        <v>13</v>
      </c>
      <c r="D318" t="s">
        <v>8</v>
      </c>
      <c r="E318" t="s">
        <v>3</v>
      </c>
      <c r="F318" t="s">
        <v>7</v>
      </c>
      <c r="G318">
        <v>77</v>
      </c>
      <c r="H318">
        <v>82</v>
      </c>
      <c r="I318">
        <v>91</v>
      </c>
      <c r="J318" s="2">
        <f t="shared" si="21"/>
        <v>83.333333333333329</v>
      </c>
      <c r="K318">
        <f t="shared" si="22"/>
        <v>250</v>
      </c>
      <c r="L318" t="str">
        <f t="shared" si="23"/>
        <v>Pass</v>
      </c>
      <c r="M318" t="str" cm="1">
        <f t="array" ref="M318">_xlfn.IFS(J318&gt;=85, "Excellent",J318&gt;=70, "Good",J318&gt;=50, "Average",TRUE, "Poor")</f>
        <v>Good</v>
      </c>
      <c r="N318" s="2">
        <f t="shared" si="24"/>
        <v>83.3</v>
      </c>
    </row>
    <row r="319" spans="1:14" x14ac:dyDescent="0.25">
      <c r="A319" t="str">
        <f t="shared" si="20"/>
        <v>Student  319</v>
      </c>
      <c r="B319" t="s">
        <v>9</v>
      </c>
      <c r="C319" t="s">
        <v>5</v>
      </c>
      <c r="D319" t="s">
        <v>11</v>
      </c>
      <c r="E319" t="s">
        <v>3</v>
      </c>
      <c r="F319" t="s">
        <v>4</v>
      </c>
      <c r="G319">
        <v>83</v>
      </c>
      <c r="H319">
        <v>72</v>
      </c>
      <c r="I319">
        <v>78</v>
      </c>
      <c r="J319" s="2">
        <f t="shared" si="21"/>
        <v>77.666666666666671</v>
      </c>
      <c r="K319">
        <f t="shared" si="22"/>
        <v>233</v>
      </c>
      <c r="L319" t="str">
        <f t="shared" si="23"/>
        <v>Pass</v>
      </c>
      <c r="M319" t="str" cm="1">
        <f t="array" ref="M319">_xlfn.IFS(J319&gt;=85, "Excellent",J319&gt;=70, "Good",J319&gt;=50, "Average",TRUE, "Poor")</f>
        <v>Good</v>
      </c>
      <c r="N319" s="2">
        <f t="shared" si="24"/>
        <v>77.7</v>
      </c>
    </row>
    <row r="320" spans="1:14" x14ac:dyDescent="0.25">
      <c r="A320" t="str">
        <f t="shared" si="20"/>
        <v>Student  320</v>
      </c>
      <c r="B320" t="s">
        <v>9</v>
      </c>
      <c r="C320" t="s">
        <v>1</v>
      </c>
      <c r="D320" t="s">
        <v>2</v>
      </c>
      <c r="E320" t="s">
        <v>3</v>
      </c>
      <c r="F320" t="s">
        <v>4</v>
      </c>
      <c r="G320">
        <v>63</v>
      </c>
      <c r="H320">
        <v>71</v>
      </c>
      <c r="I320">
        <v>69</v>
      </c>
      <c r="J320" s="2">
        <f t="shared" si="21"/>
        <v>67.666666666666671</v>
      </c>
      <c r="K320">
        <f t="shared" si="22"/>
        <v>203</v>
      </c>
      <c r="L320" t="str">
        <f t="shared" si="23"/>
        <v>Pass</v>
      </c>
      <c r="M320" t="str" cm="1">
        <f t="array" ref="M320">_xlfn.IFS(J320&gt;=85, "Excellent",J320&gt;=70, "Good",J320&gt;=50, "Average",TRUE, "Poor")</f>
        <v>Average</v>
      </c>
      <c r="N320" s="2">
        <f t="shared" si="24"/>
        <v>67.7</v>
      </c>
    </row>
    <row r="321" spans="1:14" x14ac:dyDescent="0.25">
      <c r="A321" t="str">
        <f t="shared" si="20"/>
        <v>Student  321</v>
      </c>
      <c r="B321" t="s">
        <v>0</v>
      </c>
      <c r="C321" t="s">
        <v>13</v>
      </c>
      <c r="D321" t="s">
        <v>11</v>
      </c>
      <c r="E321" t="s">
        <v>12</v>
      </c>
      <c r="F321" t="s">
        <v>4</v>
      </c>
      <c r="G321">
        <v>56</v>
      </c>
      <c r="H321">
        <v>65</v>
      </c>
      <c r="I321">
        <v>63</v>
      </c>
      <c r="J321" s="2">
        <f t="shared" si="21"/>
        <v>61.333333333333336</v>
      </c>
      <c r="K321">
        <f t="shared" si="22"/>
        <v>184</v>
      </c>
      <c r="L321" t="str">
        <f t="shared" si="23"/>
        <v>Pass</v>
      </c>
      <c r="M321" t="str" cm="1">
        <f t="array" ref="M321">_xlfn.IFS(J321&gt;=85, "Excellent",J321&gt;=70, "Good",J321&gt;=50, "Average",TRUE, "Poor")</f>
        <v>Average</v>
      </c>
      <c r="N321" s="2">
        <f t="shared" si="24"/>
        <v>61.3</v>
      </c>
    </row>
    <row r="322" spans="1:14" x14ac:dyDescent="0.25">
      <c r="A322" t="str">
        <f t="shared" si="20"/>
        <v>Student  322</v>
      </c>
      <c r="B322" t="s">
        <v>0</v>
      </c>
      <c r="C322" t="s">
        <v>5</v>
      </c>
      <c r="D322" t="s">
        <v>14</v>
      </c>
      <c r="E322" t="s">
        <v>12</v>
      </c>
      <c r="F322" t="s">
        <v>7</v>
      </c>
      <c r="G322">
        <v>67</v>
      </c>
      <c r="H322">
        <v>79</v>
      </c>
      <c r="I322">
        <v>84</v>
      </c>
      <c r="J322" s="2">
        <f t="shared" si="21"/>
        <v>76.666666666666671</v>
      </c>
      <c r="K322">
        <f t="shared" si="22"/>
        <v>230</v>
      </c>
      <c r="L322" t="str">
        <f t="shared" si="23"/>
        <v>Pass</v>
      </c>
      <c r="M322" t="str" cm="1">
        <f t="array" ref="M322">_xlfn.IFS(J322&gt;=85, "Excellent",J322&gt;=70, "Good",J322&gt;=50, "Average",TRUE, "Poor")</f>
        <v>Good</v>
      </c>
      <c r="N322" s="2">
        <f t="shared" si="24"/>
        <v>76.7</v>
      </c>
    </row>
    <row r="323" spans="1:14" x14ac:dyDescent="0.25">
      <c r="A323" t="str">
        <f t="shared" ref="A323:A386" si="25">"Student  " &amp; ROW()</f>
        <v>Student  323</v>
      </c>
      <c r="B323" t="s">
        <v>0</v>
      </c>
      <c r="C323" t="s">
        <v>16</v>
      </c>
      <c r="D323" t="s">
        <v>14</v>
      </c>
      <c r="E323" t="s">
        <v>3</v>
      </c>
      <c r="F323" t="s">
        <v>4</v>
      </c>
      <c r="G323">
        <v>75</v>
      </c>
      <c r="H323">
        <v>86</v>
      </c>
      <c r="I323">
        <v>79</v>
      </c>
      <c r="J323" s="2">
        <f t="shared" ref="J323:J386" si="26">AVERAGE(G323,H323,I323)</f>
        <v>80</v>
      </c>
      <c r="K323">
        <f t="shared" ref="K323:K386" si="27">SUM(G323,H323,I323)</f>
        <v>240</v>
      </c>
      <c r="L323" t="str">
        <f t="shared" ref="L323:L386" si="28">IF(J323&gt;=50, "Pass", "Fail")</f>
        <v>Pass</v>
      </c>
      <c r="M323" t="str" cm="1">
        <f t="array" ref="M323">_xlfn.IFS(J323&gt;=85, "Excellent",J323&gt;=70, "Good",J323&gt;=50, "Average",TRUE, "Poor")</f>
        <v>Good</v>
      </c>
      <c r="N323" s="2">
        <f t="shared" ref="N323:N386" si="29">ROUND(J323,1)</f>
        <v>80</v>
      </c>
    </row>
    <row r="324" spans="1:14" x14ac:dyDescent="0.25">
      <c r="A324" t="str">
        <f t="shared" si="25"/>
        <v>Student  324</v>
      </c>
      <c r="B324" t="s">
        <v>0</v>
      </c>
      <c r="C324" t="s">
        <v>5</v>
      </c>
      <c r="D324" t="s">
        <v>6</v>
      </c>
      <c r="E324" t="s">
        <v>3</v>
      </c>
      <c r="F324" t="s">
        <v>4</v>
      </c>
      <c r="G324">
        <v>71</v>
      </c>
      <c r="H324">
        <v>81</v>
      </c>
      <c r="I324">
        <v>80</v>
      </c>
      <c r="J324" s="2">
        <f t="shared" si="26"/>
        <v>77.333333333333329</v>
      </c>
      <c r="K324">
        <f t="shared" si="27"/>
        <v>232</v>
      </c>
      <c r="L324" t="str">
        <f t="shared" si="28"/>
        <v>Pass</v>
      </c>
      <c r="M324" t="str" cm="1">
        <f t="array" ref="M324">_xlfn.IFS(J324&gt;=85, "Excellent",J324&gt;=70, "Good",J324&gt;=50, "Average",TRUE, "Poor")</f>
        <v>Good</v>
      </c>
      <c r="N324" s="2">
        <f t="shared" si="29"/>
        <v>77.3</v>
      </c>
    </row>
    <row r="325" spans="1:14" x14ac:dyDescent="0.25">
      <c r="A325" t="str">
        <f t="shared" si="25"/>
        <v>Student  325</v>
      </c>
      <c r="B325" t="s">
        <v>0</v>
      </c>
      <c r="C325" t="s">
        <v>5</v>
      </c>
      <c r="D325" t="s">
        <v>15</v>
      </c>
      <c r="E325" t="s">
        <v>12</v>
      </c>
      <c r="F325" t="s">
        <v>4</v>
      </c>
      <c r="G325">
        <v>43</v>
      </c>
      <c r="H325">
        <v>53</v>
      </c>
      <c r="I325">
        <v>53</v>
      </c>
      <c r="J325" s="2">
        <f t="shared" si="26"/>
        <v>49.666666666666664</v>
      </c>
      <c r="K325">
        <f t="shared" si="27"/>
        <v>149</v>
      </c>
      <c r="L325" t="str">
        <f t="shared" si="28"/>
        <v>Fail</v>
      </c>
      <c r="M325" t="str" cm="1">
        <f t="array" ref="M325">_xlfn.IFS(J325&gt;=85, "Excellent",J325&gt;=70, "Good",J325&gt;=50, "Average",TRUE, "Poor")</f>
        <v>Poor</v>
      </c>
      <c r="N325" s="2">
        <f t="shared" si="29"/>
        <v>49.7</v>
      </c>
    </row>
    <row r="326" spans="1:14" x14ac:dyDescent="0.25">
      <c r="A326" t="str">
        <f t="shared" si="25"/>
        <v>Student  326</v>
      </c>
      <c r="B326" t="s">
        <v>0</v>
      </c>
      <c r="C326" t="s">
        <v>5</v>
      </c>
      <c r="D326" t="s">
        <v>14</v>
      </c>
      <c r="E326" t="s">
        <v>12</v>
      </c>
      <c r="F326" t="s">
        <v>4</v>
      </c>
      <c r="G326">
        <v>41</v>
      </c>
      <c r="H326">
        <v>46</v>
      </c>
      <c r="I326">
        <v>43</v>
      </c>
      <c r="J326" s="2">
        <f t="shared" si="26"/>
        <v>43.333333333333336</v>
      </c>
      <c r="K326">
        <f t="shared" si="27"/>
        <v>130</v>
      </c>
      <c r="L326" t="str">
        <f t="shared" si="28"/>
        <v>Fail</v>
      </c>
      <c r="M326" t="str" cm="1">
        <f t="array" ref="M326">_xlfn.IFS(J326&gt;=85, "Excellent",J326&gt;=70, "Good",J326&gt;=50, "Average",TRUE, "Poor")</f>
        <v>Poor</v>
      </c>
      <c r="N326" s="2">
        <f t="shared" si="29"/>
        <v>43.3</v>
      </c>
    </row>
    <row r="327" spans="1:14" x14ac:dyDescent="0.25">
      <c r="A327" t="str">
        <f t="shared" si="25"/>
        <v>Student  327</v>
      </c>
      <c r="B327" t="s">
        <v>0</v>
      </c>
      <c r="C327" t="s">
        <v>5</v>
      </c>
      <c r="D327" t="s">
        <v>6</v>
      </c>
      <c r="E327" t="s">
        <v>3</v>
      </c>
      <c r="F327" t="s">
        <v>4</v>
      </c>
      <c r="G327">
        <v>82</v>
      </c>
      <c r="H327">
        <v>90</v>
      </c>
      <c r="I327">
        <v>94</v>
      </c>
      <c r="J327" s="2">
        <f t="shared" si="26"/>
        <v>88.666666666666671</v>
      </c>
      <c r="K327">
        <f t="shared" si="27"/>
        <v>266</v>
      </c>
      <c r="L327" t="str">
        <f t="shared" si="28"/>
        <v>Pass</v>
      </c>
      <c r="M327" t="str" cm="1">
        <f t="array" ref="M327">_xlfn.IFS(J327&gt;=85, "Excellent",J327&gt;=70, "Good",J327&gt;=50, "Average",TRUE, "Poor")</f>
        <v>Excellent</v>
      </c>
      <c r="N327" s="2">
        <f t="shared" si="29"/>
        <v>88.7</v>
      </c>
    </row>
    <row r="328" spans="1:14" x14ac:dyDescent="0.25">
      <c r="A328" t="str">
        <f t="shared" si="25"/>
        <v>Student  328</v>
      </c>
      <c r="B328" t="s">
        <v>9</v>
      </c>
      <c r="C328" t="s">
        <v>5</v>
      </c>
      <c r="D328" t="s">
        <v>6</v>
      </c>
      <c r="E328" t="s">
        <v>3</v>
      </c>
      <c r="F328" t="s">
        <v>4</v>
      </c>
      <c r="G328">
        <v>61</v>
      </c>
      <c r="H328">
        <v>61</v>
      </c>
      <c r="I328">
        <v>62</v>
      </c>
      <c r="J328" s="2">
        <f t="shared" si="26"/>
        <v>61.333333333333336</v>
      </c>
      <c r="K328">
        <f t="shared" si="27"/>
        <v>184</v>
      </c>
      <c r="L328" t="str">
        <f t="shared" si="28"/>
        <v>Pass</v>
      </c>
      <c r="M328" t="str" cm="1">
        <f t="array" ref="M328">_xlfn.IFS(J328&gt;=85, "Excellent",J328&gt;=70, "Good",J328&gt;=50, "Average",TRUE, "Poor")</f>
        <v>Average</v>
      </c>
      <c r="N328" s="2">
        <f t="shared" si="29"/>
        <v>61.3</v>
      </c>
    </row>
    <row r="329" spans="1:14" x14ac:dyDescent="0.25">
      <c r="A329" t="str">
        <f t="shared" si="25"/>
        <v>Student  329</v>
      </c>
      <c r="B329" t="s">
        <v>9</v>
      </c>
      <c r="C329" t="s">
        <v>10</v>
      </c>
      <c r="D329" t="s">
        <v>6</v>
      </c>
      <c r="E329" t="s">
        <v>12</v>
      </c>
      <c r="F329" t="s">
        <v>4</v>
      </c>
      <c r="G329">
        <v>28</v>
      </c>
      <c r="H329">
        <v>23</v>
      </c>
      <c r="I329">
        <v>19</v>
      </c>
      <c r="J329" s="2">
        <f t="shared" si="26"/>
        <v>23.333333333333332</v>
      </c>
      <c r="K329">
        <f t="shared" si="27"/>
        <v>70</v>
      </c>
      <c r="L329" t="str">
        <f t="shared" si="28"/>
        <v>Fail</v>
      </c>
      <c r="M329" t="str" cm="1">
        <f t="array" ref="M329">_xlfn.IFS(J329&gt;=85, "Excellent",J329&gt;=70, "Good",J329&gt;=50, "Average",TRUE, "Poor")</f>
        <v>Poor</v>
      </c>
      <c r="N329" s="2">
        <f t="shared" si="29"/>
        <v>23.3</v>
      </c>
    </row>
    <row r="330" spans="1:14" x14ac:dyDescent="0.25">
      <c r="A330" t="str">
        <f t="shared" si="25"/>
        <v>Student  330</v>
      </c>
      <c r="B330" t="s">
        <v>9</v>
      </c>
      <c r="C330" t="s">
        <v>5</v>
      </c>
      <c r="D330" t="s">
        <v>11</v>
      </c>
      <c r="E330" t="s">
        <v>3</v>
      </c>
      <c r="F330" t="s">
        <v>7</v>
      </c>
      <c r="G330">
        <v>82</v>
      </c>
      <c r="H330">
        <v>75</v>
      </c>
      <c r="I330">
        <v>77</v>
      </c>
      <c r="J330" s="2">
        <f t="shared" si="26"/>
        <v>78</v>
      </c>
      <c r="K330">
        <f t="shared" si="27"/>
        <v>234</v>
      </c>
      <c r="L330" t="str">
        <f t="shared" si="28"/>
        <v>Pass</v>
      </c>
      <c r="M330" t="str" cm="1">
        <f t="array" ref="M330">_xlfn.IFS(J330&gt;=85, "Excellent",J330&gt;=70, "Good",J330&gt;=50, "Average",TRUE, "Poor")</f>
        <v>Good</v>
      </c>
      <c r="N330" s="2">
        <f t="shared" si="29"/>
        <v>78</v>
      </c>
    </row>
    <row r="331" spans="1:14" x14ac:dyDescent="0.25">
      <c r="A331" t="str">
        <f t="shared" si="25"/>
        <v>Student  331</v>
      </c>
      <c r="B331" t="s">
        <v>0</v>
      </c>
      <c r="C331" t="s">
        <v>1</v>
      </c>
      <c r="D331" t="s">
        <v>15</v>
      </c>
      <c r="E331" t="s">
        <v>3</v>
      </c>
      <c r="F331" t="s">
        <v>4</v>
      </c>
      <c r="G331">
        <v>41</v>
      </c>
      <c r="H331">
        <v>55</v>
      </c>
      <c r="I331">
        <v>51</v>
      </c>
      <c r="J331" s="2">
        <f t="shared" si="26"/>
        <v>49</v>
      </c>
      <c r="K331">
        <f t="shared" si="27"/>
        <v>147</v>
      </c>
      <c r="L331" t="str">
        <f t="shared" si="28"/>
        <v>Fail</v>
      </c>
      <c r="M331" t="str" cm="1">
        <f t="array" ref="M331">_xlfn.IFS(J331&gt;=85, "Excellent",J331&gt;=70, "Good",J331&gt;=50, "Average",TRUE, "Poor")</f>
        <v>Poor</v>
      </c>
      <c r="N331" s="2">
        <f t="shared" si="29"/>
        <v>49</v>
      </c>
    </row>
    <row r="332" spans="1:14" x14ac:dyDescent="0.25">
      <c r="A332" t="str">
        <f t="shared" si="25"/>
        <v>Student  332</v>
      </c>
      <c r="B332" t="s">
        <v>9</v>
      </c>
      <c r="C332" t="s">
        <v>5</v>
      </c>
      <c r="D332" t="s">
        <v>14</v>
      </c>
      <c r="E332" t="s">
        <v>3</v>
      </c>
      <c r="F332" t="s">
        <v>4</v>
      </c>
      <c r="G332">
        <v>71</v>
      </c>
      <c r="H332">
        <v>60</v>
      </c>
      <c r="I332">
        <v>61</v>
      </c>
      <c r="J332" s="2">
        <f t="shared" si="26"/>
        <v>64</v>
      </c>
      <c r="K332">
        <f t="shared" si="27"/>
        <v>192</v>
      </c>
      <c r="L332" t="str">
        <f t="shared" si="28"/>
        <v>Pass</v>
      </c>
      <c r="M332" t="str" cm="1">
        <f t="array" ref="M332">_xlfn.IFS(J332&gt;=85, "Excellent",J332&gt;=70, "Good",J332&gt;=50, "Average",TRUE, "Poor")</f>
        <v>Average</v>
      </c>
      <c r="N332" s="2">
        <f t="shared" si="29"/>
        <v>64</v>
      </c>
    </row>
    <row r="333" spans="1:14" x14ac:dyDescent="0.25">
      <c r="A333" t="str">
        <f t="shared" si="25"/>
        <v>Student  333</v>
      </c>
      <c r="B333" t="s">
        <v>9</v>
      </c>
      <c r="C333" t="s">
        <v>5</v>
      </c>
      <c r="D333" t="s">
        <v>11</v>
      </c>
      <c r="E333" t="s">
        <v>3</v>
      </c>
      <c r="F333" t="s">
        <v>4</v>
      </c>
      <c r="G333">
        <v>47</v>
      </c>
      <c r="H333">
        <v>37</v>
      </c>
      <c r="I333">
        <v>35</v>
      </c>
      <c r="J333" s="2">
        <f t="shared" si="26"/>
        <v>39.666666666666664</v>
      </c>
      <c r="K333">
        <f t="shared" si="27"/>
        <v>119</v>
      </c>
      <c r="L333" t="str">
        <f t="shared" si="28"/>
        <v>Fail</v>
      </c>
      <c r="M333" t="str" cm="1">
        <f t="array" ref="M333">_xlfn.IFS(J333&gt;=85, "Excellent",J333&gt;=70, "Good",J333&gt;=50, "Average",TRUE, "Poor")</f>
        <v>Poor</v>
      </c>
      <c r="N333" s="2">
        <f t="shared" si="29"/>
        <v>39.700000000000003</v>
      </c>
    </row>
    <row r="334" spans="1:14" x14ac:dyDescent="0.25">
      <c r="A334" t="str">
        <f t="shared" si="25"/>
        <v>Student  334</v>
      </c>
      <c r="B334" t="s">
        <v>9</v>
      </c>
      <c r="C334" t="s">
        <v>16</v>
      </c>
      <c r="D334" t="s">
        <v>11</v>
      </c>
      <c r="E334" t="s">
        <v>3</v>
      </c>
      <c r="F334" t="s">
        <v>7</v>
      </c>
      <c r="G334">
        <v>62</v>
      </c>
      <c r="H334">
        <v>56</v>
      </c>
      <c r="I334">
        <v>53</v>
      </c>
      <c r="J334" s="2">
        <f t="shared" si="26"/>
        <v>57</v>
      </c>
      <c r="K334">
        <f t="shared" si="27"/>
        <v>171</v>
      </c>
      <c r="L334" t="str">
        <f t="shared" si="28"/>
        <v>Pass</v>
      </c>
      <c r="M334" t="str" cm="1">
        <f t="array" ref="M334">_xlfn.IFS(J334&gt;=85, "Excellent",J334&gt;=70, "Good",J334&gt;=50, "Average",TRUE, "Poor")</f>
        <v>Average</v>
      </c>
      <c r="N334" s="2">
        <f t="shared" si="29"/>
        <v>57</v>
      </c>
    </row>
    <row r="335" spans="1:14" x14ac:dyDescent="0.25">
      <c r="A335" t="str">
        <f t="shared" si="25"/>
        <v>Student  335</v>
      </c>
      <c r="B335" t="s">
        <v>9</v>
      </c>
      <c r="C335" t="s">
        <v>1</v>
      </c>
      <c r="D335" t="s">
        <v>11</v>
      </c>
      <c r="E335" t="s">
        <v>3</v>
      </c>
      <c r="F335" t="s">
        <v>4</v>
      </c>
      <c r="G335">
        <v>90</v>
      </c>
      <c r="H335">
        <v>78</v>
      </c>
      <c r="I335">
        <v>81</v>
      </c>
      <c r="J335" s="2">
        <f t="shared" si="26"/>
        <v>83</v>
      </c>
      <c r="K335">
        <f t="shared" si="27"/>
        <v>249</v>
      </c>
      <c r="L335" t="str">
        <f t="shared" si="28"/>
        <v>Pass</v>
      </c>
      <c r="M335" t="str" cm="1">
        <f t="array" ref="M335">_xlfn.IFS(J335&gt;=85, "Excellent",J335&gt;=70, "Good",J335&gt;=50, "Average",TRUE, "Poor")</f>
        <v>Good</v>
      </c>
      <c r="N335" s="2">
        <f t="shared" si="29"/>
        <v>83</v>
      </c>
    </row>
    <row r="336" spans="1:14" x14ac:dyDescent="0.25">
      <c r="A336" t="str">
        <f t="shared" si="25"/>
        <v>Student  336</v>
      </c>
      <c r="B336" t="s">
        <v>0</v>
      </c>
      <c r="C336" t="s">
        <v>5</v>
      </c>
      <c r="D336" t="s">
        <v>2</v>
      </c>
      <c r="E336" t="s">
        <v>3</v>
      </c>
      <c r="F336" t="s">
        <v>4</v>
      </c>
      <c r="G336">
        <v>83</v>
      </c>
      <c r="H336">
        <v>93</v>
      </c>
      <c r="I336">
        <v>95</v>
      </c>
      <c r="J336" s="2">
        <f t="shared" si="26"/>
        <v>90.333333333333329</v>
      </c>
      <c r="K336">
        <f t="shared" si="27"/>
        <v>271</v>
      </c>
      <c r="L336" t="str">
        <f t="shared" si="28"/>
        <v>Pass</v>
      </c>
      <c r="M336" t="str" cm="1">
        <f t="array" ref="M336">_xlfn.IFS(J336&gt;=85, "Excellent",J336&gt;=70, "Good",J336&gt;=50, "Average",TRUE, "Poor")</f>
        <v>Excellent</v>
      </c>
      <c r="N336" s="2">
        <f t="shared" si="29"/>
        <v>90.3</v>
      </c>
    </row>
    <row r="337" spans="1:14" x14ac:dyDescent="0.25">
      <c r="A337" t="str">
        <f t="shared" si="25"/>
        <v>Student  337</v>
      </c>
      <c r="B337" t="s">
        <v>0</v>
      </c>
      <c r="C337" t="s">
        <v>1</v>
      </c>
      <c r="D337" t="s">
        <v>6</v>
      </c>
      <c r="E337" t="s">
        <v>12</v>
      </c>
      <c r="F337" t="s">
        <v>4</v>
      </c>
      <c r="G337">
        <v>61</v>
      </c>
      <c r="H337">
        <v>68</v>
      </c>
      <c r="I337">
        <v>66</v>
      </c>
      <c r="J337" s="2">
        <f t="shared" si="26"/>
        <v>65</v>
      </c>
      <c r="K337">
        <f t="shared" si="27"/>
        <v>195</v>
      </c>
      <c r="L337" t="str">
        <f t="shared" si="28"/>
        <v>Pass</v>
      </c>
      <c r="M337" t="str" cm="1">
        <f t="array" ref="M337">_xlfn.IFS(J337&gt;=85, "Excellent",J337&gt;=70, "Good",J337&gt;=50, "Average",TRUE, "Poor")</f>
        <v>Average</v>
      </c>
      <c r="N337" s="2">
        <f t="shared" si="29"/>
        <v>65</v>
      </c>
    </row>
    <row r="338" spans="1:14" x14ac:dyDescent="0.25">
      <c r="A338" t="str">
        <f t="shared" si="25"/>
        <v>Student  338</v>
      </c>
      <c r="B338" t="s">
        <v>9</v>
      </c>
      <c r="C338" t="s">
        <v>13</v>
      </c>
      <c r="D338" t="s">
        <v>15</v>
      </c>
      <c r="E338" t="s">
        <v>3</v>
      </c>
      <c r="F338" t="s">
        <v>7</v>
      </c>
      <c r="G338">
        <v>76</v>
      </c>
      <c r="H338">
        <v>70</v>
      </c>
      <c r="I338">
        <v>69</v>
      </c>
      <c r="J338" s="2">
        <f t="shared" si="26"/>
        <v>71.666666666666671</v>
      </c>
      <c r="K338">
        <f t="shared" si="27"/>
        <v>215</v>
      </c>
      <c r="L338" t="str">
        <f t="shared" si="28"/>
        <v>Pass</v>
      </c>
      <c r="M338" t="str" cm="1">
        <f t="array" ref="M338">_xlfn.IFS(J338&gt;=85, "Excellent",J338&gt;=70, "Good",J338&gt;=50, "Average",TRUE, "Poor")</f>
        <v>Good</v>
      </c>
      <c r="N338" s="2">
        <f t="shared" si="29"/>
        <v>71.7</v>
      </c>
    </row>
    <row r="339" spans="1:14" x14ac:dyDescent="0.25">
      <c r="A339" t="str">
        <f t="shared" si="25"/>
        <v>Student  339</v>
      </c>
      <c r="B339" t="s">
        <v>9</v>
      </c>
      <c r="C339" t="s">
        <v>5</v>
      </c>
      <c r="D339" t="s">
        <v>11</v>
      </c>
      <c r="E339" t="s">
        <v>3</v>
      </c>
      <c r="F339" t="s">
        <v>4</v>
      </c>
      <c r="G339">
        <v>49</v>
      </c>
      <c r="H339">
        <v>51</v>
      </c>
      <c r="I339">
        <v>43</v>
      </c>
      <c r="J339" s="2">
        <f t="shared" si="26"/>
        <v>47.666666666666664</v>
      </c>
      <c r="K339">
        <f t="shared" si="27"/>
        <v>143</v>
      </c>
      <c r="L339" t="str">
        <f t="shared" si="28"/>
        <v>Fail</v>
      </c>
      <c r="M339" t="str" cm="1">
        <f t="array" ref="M339">_xlfn.IFS(J339&gt;=85, "Excellent",J339&gt;=70, "Good",J339&gt;=50, "Average",TRUE, "Poor")</f>
        <v>Poor</v>
      </c>
      <c r="N339" s="2">
        <f t="shared" si="29"/>
        <v>47.7</v>
      </c>
    </row>
    <row r="340" spans="1:14" x14ac:dyDescent="0.25">
      <c r="A340" t="str">
        <f t="shared" si="25"/>
        <v>Student  340</v>
      </c>
      <c r="B340" t="s">
        <v>0</v>
      </c>
      <c r="C340" t="s">
        <v>1</v>
      </c>
      <c r="D340" t="s">
        <v>15</v>
      </c>
      <c r="E340" t="s">
        <v>12</v>
      </c>
      <c r="F340" t="s">
        <v>4</v>
      </c>
      <c r="G340">
        <v>24</v>
      </c>
      <c r="H340">
        <v>38</v>
      </c>
      <c r="I340">
        <v>27</v>
      </c>
      <c r="J340" s="2">
        <f t="shared" si="26"/>
        <v>29.666666666666668</v>
      </c>
      <c r="K340">
        <f t="shared" si="27"/>
        <v>89</v>
      </c>
      <c r="L340" t="str">
        <f t="shared" si="28"/>
        <v>Fail</v>
      </c>
      <c r="M340" t="str" cm="1">
        <f t="array" ref="M340">_xlfn.IFS(J340&gt;=85, "Excellent",J340&gt;=70, "Good",J340&gt;=50, "Average",TRUE, "Poor")</f>
        <v>Poor</v>
      </c>
      <c r="N340" s="2">
        <f t="shared" si="29"/>
        <v>29.7</v>
      </c>
    </row>
    <row r="341" spans="1:14" x14ac:dyDescent="0.25">
      <c r="A341" t="str">
        <f t="shared" si="25"/>
        <v>Student  341</v>
      </c>
      <c r="B341" t="s">
        <v>0</v>
      </c>
      <c r="C341" t="s">
        <v>13</v>
      </c>
      <c r="D341" t="s">
        <v>15</v>
      </c>
      <c r="E341" t="s">
        <v>12</v>
      </c>
      <c r="F341" t="s">
        <v>7</v>
      </c>
      <c r="G341">
        <v>35</v>
      </c>
      <c r="H341">
        <v>55</v>
      </c>
      <c r="I341">
        <v>60</v>
      </c>
      <c r="J341" s="2">
        <f t="shared" si="26"/>
        <v>50</v>
      </c>
      <c r="K341">
        <f t="shared" si="27"/>
        <v>150</v>
      </c>
      <c r="L341" t="str">
        <f t="shared" si="28"/>
        <v>Pass</v>
      </c>
      <c r="M341" t="str" cm="1">
        <f t="array" ref="M341">_xlfn.IFS(J341&gt;=85, "Excellent",J341&gt;=70, "Good",J341&gt;=50, "Average",TRUE, "Poor")</f>
        <v>Average</v>
      </c>
      <c r="N341" s="2">
        <f t="shared" si="29"/>
        <v>50</v>
      </c>
    </row>
    <row r="342" spans="1:14" x14ac:dyDescent="0.25">
      <c r="A342" t="str">
        <f t="shared" si="25"/>
        <v>Student  342</v>
      </c>
      <c r="B342" t="s">
        <v>9</v>
      </c>
      <c r="C342" t="s">
        <v>5</v>
      </c>
      <c r="D342" t="s">
        <v>14</v>
      </c>
      <c r="E342" t="s">
        <v>12</v>
      </c>
      <c r="F342" t="s">
        <v>4</v>
      </c>
      <c r="G342">
        <v>58</v>
      </c>
      <c r="H342">
        <v>61</v>
      </c>
      <c r="I342">
        <v>52</v>
      </c>
      <c r="J342" s="2">
        <f t="shared" si="26"/>
        <v>57</v>
      </c>
      <c r="K342">
        <f t="shared" si="27"/>
        <v>171</v>
      </c>
      <c r="L342" t="str">
        <f t="shared" si="28"/>
        <v>Pass</v>
      </c>
      <c r="M342" t="str" cm="1">
        <f t="array" ref="M342">_xlfn.IFS(J342&gt;=85, "Excellent",J342&gt;=70, "Good",J342&gt;=50, "Average",TRUE, "Poor")</f>
        <v>Average</v>
      </c>
      <c r="N342" s="2">
        <f t="shared" si="29"/>
        <v>57</v>
      </c>
    </row>
    <row r="343" spans="1:14" x14ac:dyDescent="0.25">
      <c r="A343" t="str">
        <f t="shared" si="25"/>
        <v>Student  343</v>
      </c>
      <c r="B343" t="s">
        <v>0</v>
      </c>
      <c r="C343" t="s">
        <v>5</v>
      </c>
      <c r="D343" t="s">
        <v>14</v>
      </c>
      <c r="E343" t="s">
        <v>3</v>
      </c>
      <c r="F343" t="s">
        <v>4</v>
      </c>
      <c r="G343">
        <v>61</v>
      </c>
      <c r="H343">
        <v>73</v>
      </c>
      <c r="I343">
        <v>63</v>
      </c>
      <c r="J343" s="2">
        <f t="shared" si="26"/>
        <v>65.666666666666671</v>
      </c>
      <c r="K343">
        <f t="shared" si="27"/>
        <v>197</v>
      </c>
      <c r="L343" t="str">
        <f t="shared" si="28"/>
        <v>Pass</v>
      </c>
      <c r="M343" t="str" cm="1">
        <f t="array" ref="M343">_xlfn.IFS(J343&gt;=85, "Excellent",J343&gt;=70, "Good",J343&gt;=50, "Average",TRUE, "Poor")</f>
        <v>Average</v>
      </c>
      <c r="N343" s="2">
        <f t="shared" si="29"/>
        <v>65.7</v>
      </c>
    </row>
    <row r="344" spans="1:14" x14ac:dyDescent="0.25">
      <c r="A344" t="str">
        <f t="shared" si="25"/>
        <v>Student  344</v>
      </c>
      <c r="B344" t="s">
        <v>0</v>
      </c>
      <c r="C344" t="s">
        <v>1</v>
      </c>
      <c r="D344" t="s">
        <v>14</v>
      </c>
      <c r="E344" t="s">
        <v>3</v>
      </c>
      <c r="F344" t="s">
        <v>7</v>
      </c>
      <c r="G344">
        <v>69</v>
      </c>
      <c r="H344">
        <v>76</v>
      </c>
      <c r="I344">
        <v>74</v>
      </c>
      <c r="J344" s="2">
        <f t="shared" si="26"/>
        <v>73</v>
      </c>
      <c r="K344">
        <f t="shared" si="27"/>
        <v>219</v>
      </c>
      <c r="L344" t="str">
        <f t="shared" si="28"/>
        <v>Pass</v>
      </c>
      <c r="M344" t="str" cm="1">
        <f t="array" ref="M344">_xlfn.IFS(J344&gt;=85, "Excellent",J344&gt;=70, "Good",J344&gt;=50, "Average",TRUE, "Poor")</f>
        <v>Good</v>
      </c>
      <c r="N344" s="2">
        <f t="shared" si="29"/>
        <v>73</v>
      </c>
    </row>
    <row r="345" spans="1:14" x14ac:dyDescent="0.25">
      <c r="A345" t="str">
        <f t="shared" si="25"/>
        <v>Student  345</v>
      </c>
      <c r="B345" t="s">
        <v>9</v>
      </c>
      <c r="C345" t="s">
        <v>13</v>
      </c>
      <c r="D345" t="s">
        <v>11</v>
      </c>
      <c r="E345" t="s">
        <v>3</v>
      </c>
      <c r="F345" t="s">
        <v>7</v>
      </c>
      <c r="G345">
        <v>67</v>
      </c>
      <c r="H345">
        <v>72</v>
      </c>
      <c r="I345">
        <v>67</v>
      </c>
      <c r="J345" s="2">
        <f t="shared" si="26"/>
        <v>68.666666666666671</v>
      </c>
      <c r="K345">
        <f t="shared" si="27"/>
        <v>206</v>
      </c>
      <c r="L345" t="str">
        <f t="shared" si="28"/>
        <v>Pass</v>
      </c>
      <c r="M345" t="str" cm="1">
        <f t="array" ref="M345">_xlfn.IFS(J345&gt;=85, "Excellent",J345&gt;=70, "Good",J345&gt;=50, "Average",TRUE, "Poor")</f>
        <v>Average</v>
      </c>
      <c r="N345" s="2">
        <f t="shared" si="29"/>
        <v>68.7</v>
      </c>
    </row>
    <row r="346" spans="1:14" x14ac:dyDescent="0.25">
      <c r="A346" t="str">
        <f t="shared" si="25"/>
        <v>Student  346</v>
      </c>
      <c r="B346" t="s">
        <v>9</v>
      </c>
      <c r="C346" t="s">
        <v>13</v>
      </c>
      <c r="D346" t="s">
        <v>6</v>
      </c>
      <c r="E346" t="s">
        <v>3</v>
      </c>
      <c r="F346" t="s">
        <v>4</v>
      </c>
      <c r="G346">
        <v>79</v>
      </c>
      <c r="H346">
        <v>73</v>
      </c>
      <c r="I346">
        <v>67</v>
      </c>
      <c r="J346" s="2">
        <f t="shared" si="26"/>
        <v>73</v>
      </c>
      <c r="K346">
        <f t="shared" si="27"/>
        <v>219</v>
      </c>
      <c r="L346" t="str">
        <f t="shared" si="28"/>
        <v>Pass</v>
      </c>
      <c r="M346" t="str" cm="1">
        <f t="array" ref="M346">_xlfn.IFS(J346&gt;=85, "Excellent",J346&gt;=70, "Good",J346&gt;=50, "Average",TRUE, "Poor")</f>
        <v>Good</v>
      </c>
      <c r="N346" s="2">
        <f t="shared" si="29"/>
        <v>73</v>
      </c>
    </row>
    <row r="347" spans="1:14" x14ac:dyDescent="0.25">
      <c r="A347" t="str">
        <f t="shared" si="25"/>
        <v>Student  347</v>
      </c>
      <c r="B347" t="s">
        <v>0</v>
      </c>
      <c r="C347" t="s">
        <v>5</v>
      </c>
      <c r="D347" t="s">
        <v>14</v>
      </c>
      <c r="E347" t="s">
        <v>3</v>
      </c>
      <c r="F347" t="s">
        <v>4</v>
      </c>
      <c r="G347">
        <v>72</v>
      </c>
      <c r="H347">
        <v>80</v>
      </c>
      <c r="I347">
        <v>75</v>
      </c>
      <c r="J347" s="2">
        <f t="shared" si="26"/>
        <v>75.666666666666671</v>
      </c>
      <c r="K347">
        <f t="shared" si="27"/>
        <v>227</v>
      </c>
      <c r="L347" t="str">
        <f t="shared" si="28"/>
        <v>Pass</v>
      </c>
      <c r="M347" t="str" cm="1">
        <f t="array" ref="M347">_xlfn.IFS(J347&gt;=85, "Excellent",J347&gt;=70, "Good",J347&gt;=50, "Average",TRUE, "Poor")</f>
        <v>Good</v>
      </c>
      <c r="N347" s="2">
        <f t="shared" si="29"/>
        <v>75.7</v>
      </c>
    </row>
    <row r="348" spans="1:14" x14ac:dyDescent="0.25">
      <c r="A348" t="str">
        <f t="shared" si="25"/>
        <v>Student  348</v>
      </c>
      <c r="B348" t="s">
        <v>9</v>
      </c>
      <c r="C348" t="s">
        <v>1</v>
      </c>
      <c r="D348" t="s">
        <v>6</v>
      </c>
      <c r="E348" t="s">
        <v>3</v>
      </c>
      <c r="F348" t="s">
        <v>4</v>
      </c>
      <c r="G348">
        <v>62</v>
      </c>
      <c r="H348">
        <v>61</v>
      </c>
      <c r="I348">
        <v>57</v>
      </c>
      <c r="J348" s="2">
        <f t="shared" si="26"/>
        <v>60</v>
      </c>
      <c r="K348">
        <f t="shared" si="27"/>
        <v>180</v>
      </c>
      <c r="L348" t="str">
        <f t="shared" si="28"/>
        <v>Pass</v>
      </c>
      <c r="M348" t="str" cm="1">
        <f t="array" ref="M348">_xlfn.IFS(J348&gt;=85, "Excellent",J348&gt;=70, "Good",J348&gt;=50, "Average",TRUE, "Poor")</f>
        <v>Average</v>
      </c>
      <c r="N348" s="2">
        <f t="shared" si="29"/>
        <v>60</v>
      </c>
    </row>
    <row r="349" spans="1:14" x14ac:dyDescent="0.25">
      <c r="A349" t="str">
        <f t="shared" si="25"/>
        <v>Student  349</v>
      </c>
      <c r="B349" t="s">
        <v>0</v>
      </c>
      <c r="C349" t="s">
        <v>5</v>
      </c>
      <c r="D349" t="s">
        <v>2</v>
      </c>
      <c r="E349" t="s">
        <v>3</v>
      </c>
      <c r="F349" t="s">
        <v>7</v>
      </c>
      <c r="G349">
        <v>77</v>
      </c>
      <c r="H349">
        <v>94</v>
      </c>
      <c r="I349">
        <v>95</v>
      </c>
      <c r="J349" s="2">
        <f t="shared" si="26"/>
        <v>88.666666666666671</v>
      </c>
      <c r="K349">
        <f t="shared" si="27"/>
        <v>266</v>
      </c>
      <c r="L349" t="str">
        <f t="shared" si="28"/>
        <v>Pass</v>
      </c>
      <c r="M349" t="str" cm="1">
        <f t="array" ref="M349">_xlfn.IFS(J349&gt;=85, "Excellent",J349&gt;=70, "Good",J349&gt;=50, "Average",TRUE, "Poor")</f>
        <v>Excellent</v>
      </c>
      <c r="N349" s="2">
        <f t="shared" si="29"/>
        <v>88.7</v>
      </c>
    </row>
    <row r="350" spans="1:14" x14ac:dyDescent="0.25">
      <c r="A350" t="str">
        <f t="shared" si="25"/>
        <v>Student  350</v>
      </c>
      <c r="B350" t="s">
        <v>9</v>
      </c>
      <c r="C350" t="s">
        <v>13</v>
      </c>
      <c r="D350" t="s">
        <v>14</v>
      </c>
      <c r="E350" t="s">
        <v>12</v>
      </c>
      <c r="F350" t="s">
        <v>4</v>
      </c>
      <c r="G350">
        <v>75</v>
      </c>
      <c r="H350">
        <v>74</v>
      </c>
      <c r="I350">
        <v>66</v>
      </c>
      <c r="J350" s="2">
        <f t="shared" si="26"/>
        <v>71.666666666666671</v>
      </c>
      <c r="K350">
        <f t="shared" si="27"/>
        <v>215</v>
      </c>
      <c r="L350" t="str">
        <f t="shared" si="28"/>
        <v>Pass</v>
      </c>
      <c r="M350" t="str" cm="1">
        <f t="array" ref="M350">_xlfn.IFS(J350&gt;=85, "Excellent",J350&gt;=70, "Good",J350&gt;=50, "Average",TRUE, "Poor")</f>
        <v>Good</v>
      </c>
      <c r="N350" s="2">
        <f t="shared" si="29"/>
        <v>71.7</v>
      </c>
    </row>
    <row r="351" spans="1:14" x14ac:dyDescent="0.25">
      <c r="A351" t="str">
        <f t="shared" si="25"/>
        <v>Student  351</v>
      </c>
      <c r="B351" t="s">
        <v>9</v>
      </c>
      <c r="C351" t="s">
        <v>16</v>
      </c>
      <c r="D351" t="s">
        <v>11</v>
      </c>
      <c r="E351" t="s">
        <v>3</v>
      </c>
      <c r="F351" t="s">
        <v>4</v>
      </c>
      <c r="G351">
        <v>87</v>
      </c>
      <c r="H351">
        <v>74</v>
      </c>
      <c r="I351">
        <v>76</v>
      </c>
      <c r="J351" s="2">
        <f t="shared" si="26"/>
        <v>79</v>
      </c>
      <c r="K351">
        <f t="shared" si="27"/>
        <v>237</v>
      </c>
      <c r="L351" t="str">
        <f t="shared" si="28"/>
        <v>Pass</v>
      </c>
      <c r="M351" t="str" cm="1">
        <f t="array" ref="M351">_xlfn.IFS(J351&gt;=85, "Excellent",J351&gt;=70, "Good",J351&gt;=50, "Average",TRUE, "Poor")</f>
        <v>Good</v>
      </c>
      <c r="N351" s="2">
        <f t="shared" si="29"/>
        <v>79</v>
      </c>
    </row>
    <row r="352" spans="1:14" x14ac:dyDescent="0.25">
      <c r="A352" t="str">
        <f t="shared" si="25"/>
        <v>Student  352</v>
      </c>
      <c r="B352" t="s">
        <v>0</v>
      </c>
      <c r="C352" t="s">
        <v>1</v>
      </c>
      <c r="D352" t="s">
        <v>2</v>
      </c>
      <c r="E352" t="s">
        <v>3</v>
      </c>
      <c r="F352" t="s">
        <v>4</v>
      </c>
      <c r="G352">
        <v>52</v>
      </c>
      <c r="H352">
        <v>65</v>
      </c>
      <c r="I352">
        <v>69</v>
      </c>
      <c r="J352" s="2">
        <f t="shared" si="26"/>
        <v>62</v>
      </c>
      <c r="K352">
        <f t="shared" si="27"/>
        <v>186</v>
      </c>
      <c r="L352" t="str">
        <f t="shared" si="28"/>
        <v>Pass</v>
      </c>
      <c r="M352" t="str" cm="1">
        <f t="array" ref="M352">_xlfn.IFS(J352&gt;=85, "Excellent",J352&gt;=70, "Good",J352&gt;=50, "Average",TRUE, "Poor")</f>
        <v>Average</v>
      </c>
      <c r="N352" s="2">
        <f t="shared" si="29"/>
        <v>62</v>
      </c>
    </row>
    <row r="353" spans="1:14" x14ac:dyDescent="0.25">
      <c r="A353" t="str">
        <f t="shared" si="25"/>
        <v>Student  353</v>
      </c>
      <c r="B353" t="s">
        <v>9</v>
      </c>
      <c r="C353" t="s">
        <v>16</v>
      </c>
      <c r="D353" t="s">
        <v>6</v>
      </c>
      <c r="E353" t="s">
        <v>3</v>
      </c>
      <c r="F353" t="s">
        <v>4</v>
      </c>
      <c r="G353">
        <v>66</v>
      </c>
      <c r="H353">
        <v>57</v>
      </c>
      <c r="I353">
        <v>52</v>
      </c>
      <c r="J353" s="2">
        <f t="shared" si="26"/>
        <v>58.333333333333336</v>
      </c>
      <c r="K353">
        <f t="shared" si="27"/>
        <v>175</v>
      </c>
      <c r="L353" t="str">
        <f t="shared" si="28"/>
        <v>Pass</v>
      </c>
      <c r="M353" t="str" cm="1">
        <f t="array" ref="M353">_xlfn.IFS(J353&gt;=85, "Excellent",J353&gt;=70, "Good",J353&gt;=50, "Average",TRUE, "Poor")</f>
        <v>Average</v>
      </c>
      <c r="N353" s="2">
        <f t="shared" si="29"/>
        <v>58.3</v>
      </c>
    </row>
    <row r="354" spans="1:14" x14ac:dyDescent="0.25">
      <c r="A354" t="str">
        <f t="shared" si="25"/>
        <v>Student  354</v>
      </c>
      <c r="B354" t="s">
        <v>0</v>
      </c>
      <c r="C354" t="s">
        <v>5</v>
      </c>
      <c r="D354" t="s">
        <v>6</v>
      </c>
      <c r="E354" t="s">
        <v>3</v>
      </c>
      <c r="F354" t="s">
        <v>7</v>
      </c>
      <c r="G354">
        <v>63</v>
      </c>
      <c r="H354">
        <v>78</v>
      </c>
      <c r="I354">
        <v>80</v>
      </c>
      <c r="J354" s="2">
        <f t="shared" si="26"/>
        <v>73.666666666666671</v>
      </c>
      <c r="K354">
        <f t="shared" si="27"/>
        <v>221</v>
      </c>
      <c r="L354" t="str">
        <f t="shared" si="28"/>
        <v>Pass</v>
      </c>
      <c r="M354" t="str" cm="1">
        <f t="array" ref="M354">_xlfn.IFS(J354&gt;=85, "Excellent",J354&gt;=70, "Good",J354&gt;=50, "Average",TRUE, "Poor")</f>
        <v>Good</v>
      </c>
      <c r="N354" s="2">
        <f t="shared" si="29"/>
        <v>73.7</v>
      </c>
    </row>
    <row r="355" spans="1:14" x14ac:dyDescent="0.25">
      <c r="A355" t="str">
        <f t="shared" si="25"/>
        <v>Student  355</v>
      </c>
      <c r="B355" t="s">
        <v>0</v>
      </c>
      <c r="C355" t="s">
        <v>5</v>
      </c>
      <c r="D355" t="s">
        <v>11</v>
      </c>
      <c r="E355" t="s">
        <v>3</v>
      </c>
      <c r="F355" t="s">
        <v>4</v>
      </c>
      <c r="G355">
        <v>46</v>
      </c>
      <c r="H355">
        <v>58</v>
      </c>
      <c r="I355">
        <v>57</v>
      </c>
      <c r="J355" s="2">
        <f t="shared" si="26"/>
        <v>53.666666666666664</v>
      </c>
      <c r="K355">
        <f t="shared" si="27"/>
        <v>161</v>
      </c>
      <c r="L355" t="str">
        <f t="shared" si="28"/>
        <v>Pass</v>
      </c>
      <c r="M355" t="str" cm="1">
        <f t="array" ref="M355">_xlfn.IFS(J355&gt;=85, "Excellent",J355&gt;=70, "Good",J355&gt;=50, "Average",TRUE, "Poor")</f>
        <v>Average</v>
      </c>
      <c r="N355" s="2">
        <f t="shared" si="29"/>
        <v>53.7</v>
      </c>
    </row>
    <row r="356" spans="1:14" x14ac:dyDescent="0.25">
      <c r="A356" t="str">
        <f t="shared" si="25"/>
        <v>Student  356</v>
      </c>
      <c r="B356" t="s">
        <v>0</v>
      </c>
      <c r="C356" t="s">
        <v>5</v>
      </c>
      <c r="D356" t="s">
        <v>6</v>
      </c>
      <c r="E356" t="s">
        <v>3</v>
      </c>
      <c r="F356" t="s">
        <v>4</v>
      </c>
      <c r="G356">
        <v>59</v>
      </c>
      <c r="H356">
        <v>71</v>
      </c>
      <c r="I356">
        <v>70</v>
      </c>
      <c r="J356" s="2">
        <f t="shared" si="26"/>
        <v>66.666666666666671</v>
      </c>
      <c r="K356">
        <f t="shared" si="27"/>
        <v>200</v>
      </c>
      <c r="L356" t="str">
        <f t="shared" si="28"/>
        <v>Pass</v>
      </c>
      <c r="M356" t="str" cm="1">
        <f t="array" ref="M356">_xlfn.IFS(J356&gt;=85, "Excellent",J356&gt;=70, "Good",J356&gt;=50, "Average",TRUE, "Poor")</f>
        <v>Average</v>
      </c>
      <c r="N356" s="2">
        <f t="shared" si="29"/>
        <v>66.7</v>
      </c>
    </row>
    <row r="357" spans="1:14" x14ac:dyDescent="0.25">
      <c r="A357" t="str">
        <f t="shared" si="25"/>
        <v>Student  357</v>
      </c>
      <c r="B357" t="s">
        <v>0</v>
      </c>
      <c r="C357" t="s">
        <v>1</v>
      </c>
      <c r="D357" t="s">
        <v>2</v>
      </c>
      <c r="E357" t="s">
        <v>3</v>
      </c>
      <c r="F357" t="s">
        <v>4</v>
      </c>
      <c r="G357">
        <v>61</v>
      </c>
      <c r="H357">
        <v>72</v>
      </c>
      <c r="I357">
        <v>70</v>
      </c>
      <c r="J357" s="2">
        <f t="shared" si="26"/>
        <v>67.666666666666671</v>
      </c>
      <c r="K357">
        <f t="shared" si="27"/>
        <v>203</v>
      </c>
      <c r="L357" t="str">
        <f t="shared" si="28"/>
        <v>Pass</v>
      </c>
      <c r="M357" t="str" cm="1">
        <f t="array" ref="M357">_xlfn.IFS(J357&gt;=85, "Excellent",J357&gt;=70, "Good",J357&gt;=50, "Average",TRUE, "Poor")</f>
        <v>Average</v>
      </c>
      <c r="N357" s="2">
        <f t="shared" si="29"/>
        <v>67.7</v>
      </c>
    </row>
    <row r="358" spans="1:14" x14ac:dyDescent="0.25">
      <c r="A358" t="str">
        <f t="shared" si="25"/>
        <v>Student  358</v>
      </c>
      <c r="B358" t="s">
        <v>9</v>
      </c>
      <c r="C358" t="s">
        <v>10</v>
      </c>
      <c r="D358" t="s">
        <v>11</v>
      </c>
      <c r="E358" t="s">
        <v>3</v>
      </c>
      <c r="F358" t="s">
        <v>4</v>
      </c>
      <c r="G358">
        <v>63</v>
      </c>
      <c r="H358">
        <v>61</v>
      </c>
      <c r="I358">
        <v>61</v>
      </c>
      <c r="J358" s="2">
        <f t="shared" si="26"/>
        <v>61.666666666666664</v>
      </c>
      <c r="K358">
        <f t="shared" si="27"/>
        <v>185</v>
      </c>
      <c r="L358" t="str">
        <f t="shared" si="28"/>
        <v>Pass</v>
      </c>
      <c r="M358" t="str" cm="1">
        <f t="array" ref="M358">_xlfn.IFS(J358&gt;=85, "Excellent",J358&gt;=70, "Good",J358&gt;=50, "Average",TRUE, "Poor")</f>
        <v>Average</v>
      </c>
      <c r="N358" s="2">
        <f t="shared" si="29"/>
        <v>61.7</v>
      </c>
    </row>
    <row r="359" spans="1:14" x14ac:dyDescent="0.25">
      <c r="A359" t="str">
        <f t="shared" si="25"/>
        <v>Student  359</v>
      </c>
      <c r="B359" t="s">
        <v>0</v>
      </c>
      <c r="C359" t="s">
        <v>5</v>
      </c>
      <c r="D359" t="s">
        <v>6</v>
      </c>
      <c r="E359" t="s">
        <v>12</v>
      </c>
      <c r="F359" t="s">
        <v>7</v>
      </c>
      <c r="G359">
        <v>42</v>
      </c>
      <c r="H359">
        <v>66</v>
      </c>
      <c r="I359">
        <v>69</v>
      </c>
      <c r="J359" s="2">
        <f t="shared" si="26"/>
        <v>59</v>
      </c>
      <c r="K359">
        <f t="shared" si="27"/>
        <v>177</v>
      </c>
      <c r="L359" t="str">
        <f t="shared" si="28"/>
        <v>Pass</v>
      </c>
      <c r="M359" t="str" cm="1">
        <f t="array" ref="M359">_xlfn.IFS(J359&gt;=85, "Excellent",J359&gt;=70, "Good",J359&gt;=50, "Average",TRUE, "Poor")</f>
        <v>Average</v>
      </c>
      <c r="N359" s="2">
        <f t="shared" si="29"/>
        <v>59</v>
      </c>
    </row>
    <row r="360" spans="1:14" x14ac:dyDescent="0.25">
      <c r="A360" t="str">
        <f t="shared" si="25"/>
        <v>Student  360</v>
      </c>
      <c r="B360" t="s">
        <v>9</v>
      </c>
      <c r="C360" t="s">
        <v>13</v>
      </c>
      <c r="D360" t="s">
        <v>6</v>
      </c>
      <c r="E360" t="s">
        <v>12</v>
      </c>
      <c r="F360" t="s">
        <v>4</v>
      </c>
      <c r="G360">
        <v>59</v>
      </c>
      <c r="H360">
        <v>62</v>
      </c>
      <c r="I360">
        <v>61</v>
      </c>
      <c r="J360" s="2">
        <f t="shared" si="26"/>
        <v>60.666666666666664</v>
      </c>
      <c r="K360">
        <f t="shared" si="27"/>
        <v>182</v>
      </c>
      <c r="L360" t="str">
        <f t="shared" si="28"/>
        <v>Pass</v>
      </c>
      <c r="M360" t="str" cm="1">
        <f t="array" ref="M360">_xlfn.IFS(J360&gt;=85, "Excellent",J360&gt;=70, "Good",J360&gt;=50, "Average",TRUE, "Poor")</f>
        <v>Average</v>
      </c>
      <c r="N360" s="2">
        <f t="shared" si="29"/>
        <v>60.7</v>
      </c>
    </row>
    <row r="361" spans="1:14" x14ac:dyDescent="0.25">
      <c r="A361" t="str">
        <f t="shared" si="25"/>
        <v>Student  361</v>
      </c>
      <c r="B361" t="s">
        <v>0</v>
      </c>
      <c r="C361" t="s">
        <v>13</v>
      </c>
      <c r="D361" t="s">
        <v>6</v>
      </c>
      <c r="E361" t="s">
        <v>3</v>
      </c>
      <c r="F361" t="s">
        <v>4</v>
      </c>
      <c r="G361">
        <v>80</v>
      </c>
      <c r="H361">
        <v>90</v>
      </c>
      <c r="I361">
        <v>89</v>
      </c>
      <c r="J361" s="2">
        <f t="shared" si="26"/>
        <v>86.333333333333329</v>
      </c>
      <c r="K361">
        <f t="shared" si="27"/>
        <v>259</v>
      </c>
      <c r="L361" t="str">
        <f t="shared" si="28"/>
        <v>Pass</v>
      </c>
      <c r="M361" t="str" cm="1">
        <f t="array" ref="M361">_xlfn.IFS(J361&gt;=85, "Excellent",J361&gt;=70, "Good",J361&gt;=50, "Average",TRUE, "Poor")</f>
        <v>Excellent</v>
      </c>
      <c r="N361" s="2">
        <f t="shared" si="29"/>
        <v>86.3</v>
      </c>
    </row>
    <row r="362" spans="1:14" x14ac:dyDescent="0.25">
      <c r="A362" t="str">
        <f t="shared" si="25"/>
        <v>Student  362</v>
      </c>
      <c r="B362" t="s">
        <v>0</v>
      </c>
      <c r="C362" t="s">
        <v>1</v>
      </c>
      <c r="D362" t="s">
        <v>14</v>
      </c>
      <c r="E362" t="s">
        <v>3</v>
      </c>
      <c r="F362" t="s">
        <v>4</v>
      </c>
      <c r="G362">
        <v>58</v>
      </c>
      <c r="H362">
        <v>62</v>
      </c>
      <c r="I362">
        <v>59</v>
      </c>
      <c r="J362" s="2">
        <f t="shared" si="26"/>
        <v>59.666666666666664</v>
      </c>
      <c r="K362">
        <f t="shared" si="27"/>
        <v>179</v>
      </c>
      <c r="L362" t="str">
        <f t="shared" si="28"/>
        <v>Pass</v>
      </c>
      <c r="M362" t="str" cm="1">
        <f t="array" ref="M362">_xlfn.IFS(J362&gt;=85, "Excellent",J362&gt;=70, "Good",J362&gt;=50, "Average",TRUE, "Poor")</f>
        <v>Average</v>
      </c>
      <c r="N362" s="2">
        <f t="shared" si="29"/>
        <v>59.7</v>
      </c>
    </row>
    <row r="363" spans="1:14" x14ac:dyDescent="0.25">
      <c r="A363" t="str">
        <f t="shared" si="25"/>
        <v>Student  363</v>
      </c>
      <c r="B363" t="s">
        <v>9</v>
      </c>
      <c r="C363" t="s">
        <v>1</v>
      </c>
      <c r="D363" t="s">
        <v>15</v>
      </c>
      <c r="E363" t="s">
        <v>3</v>
      </c>
      <c r="F363" t="s">
        <v>7</v>
      </c>
      <c r="G363">
        <v>85</v>
      </c>
      <c r="H363">
        <v>84</v>
      </c>
      <c r="I363">
        <v>78</v>
      </c>
      <c r="J363" s="2">
        <f t="shared" si="26"/>
        <v>82.333333333333329</v>
      </c>
      <c r="K363">
        <f t="shared" si="27"/>
        <v>247</v>
      </c>
      <c r="L363" t="str">
        <f t="shared" si="28"/>
        <v>Pass</v>
      </c>
      <c r="M363" t="str" cm="1">
        <f t="array" ref="M363">_xlfn.IFS(J363&gt;=85, "Excellent",J363&gt;=70, "Good",J363&gt;=50, "Average",TRUE, "Poor")</f>
        <v>Good</v>
      </c>
      <c r="N363" s="2">
        <f t="shared" si="29"/>
        <v>82.3</v>
      </c>
    </row>
    <row r="364" spans="1:14" x14ac:dyDescent="0.25">
      <c r="A364" t="str">
        <f t="shared" si="25"/>
        <v>Student  364</v>
      </c>
      <c r="B364" t="s">
        <v>0</v>
      </c>
      <c r="C364" t="s">
        <v>5</v>
      </c>
      <c r="D364" t="s">
        <v>6</v>
      </c>
      <c r="E364" t="s">
        <v>3</v>
      </c>
      <c r="F364" t="s">
        <v>4</v>
      </c>
      <c r="G364">
        <v>52</v>
      </c>
      <c r="H364">
        <v>58</v>
      </c>
      <c r="I364">
        <v>58</v>
      </c>
      <c r="J364" s="2">
        <f t="shared" si="26"/>
        <v>56</v>
      </c>
      <c r="K364">
        <f t="shared" si="27"/>
        <v>168</v>
      </c>
      <c r="L364" t="str">
        <f t="shared" si="28"/>
        <v>Pass</v>
      </c>
      <c r="M364" t="str" cm="1">
        <f t="array" ref="M364">_xlfn.IFS(J364&gt;=85, "Excellent",J364&gt;=70, "Good",J364&gt;=50, "Average",TRUE, "Poor")</f>
        <v>Average</v>
      </c>
      <c r="N364" s="2">
        <f t="shared" si="29"/>
        <v>56</v>
      </c>
    </row>
    <row r="365" spans="1:14" x14ac:dyDescent="0.25">
      <c r="A365" t="str">
        <f t="shared" si="25"/>
        <v>Student  365</v>
      </c>
      <c r="B365" t="s">
        <v>0</v>
      </c>
      <c r="C365" t="s">
        <v>13</v>
      </c>
      <c r="D365" t="s">
        <v>15</v>
      </c>
      <c r="E365" t="s">
        <v>12</v>
      </c>
      <c r="F365" t="s">
        <v>4</v>
      </c>
      <c r="G365">
        <v>27</v>
      </c>
      <c r="H365">
        <v>34</v>
      </c>
      <c r="I365">
        <v>32</v>
      </c>
      <c r="J365" s="2">
        <f t="shared" si="26"/>
        <v>31</v>
      </c>
      <c r="K365">
        <f t="shared" si="27"/>
        <v>93</v>
      </c>
      <c r="L365" t="str">
        <f t="shared" si="28"/>
        <v>Fail</v>
      </c>
      <c r="M365" t="str" cm="1">
        <f t="array" ref="M365">_xlfn.IFS(J365&gt;=85, "Excellent",J365&gt;=70, "Good",J365&gt;=50, "Average",TRUE, "Poor")</f>
        <v>Poor</v>
      </c>
      <c r="N365" s="2">
        <f t="shared" si="29"/>
        <v>31</v>
      </c>
    </row>
    <row r="366" spans="1:14" x14ac:dyDescent="0.25">
      <c r="A366" t="str">
        <f t="shared" si="25"/>
        <v>Student  366</v>
      </c>
      <c r="B366" t="s">
        <v>9</v>
      </c>
      <c r="C366" t="s">
        <v>5</v>
      </c>
      <c r="D366" t="s">
        <v>6</v>
      </c>
      <c r="E366" t="s">
        <v>3</v>
      </c>
      <c r="F366" t="s">
        <v>4</v>
      </c>
      <c r="G366">
        <v>59</v>
      </c>
      <c r="H366">
        <v>60</v>
      </c>
      <c r="I366">
        <v>58</v>
      </c>
      <c r="J366" s="2">
        <f t="shared" si="26"/>
        <v>59</v>
      </c>
      <c r="K366">
        <f t="shared" si="27"/>
        <v>177</v>
      </c>
      <c r="L366" t="str">
        <f t="shared" si="28"/>
        <v>Pass</v>
      </c>
      <c r="M366" t="str" cm="1">
        <f t="array" ref="M366">_xlfn.IFS(J366&gt;=85, "Excellent",J366&gt;=70, "Good",J366&gt;=50, "Average",TRUE, "Poor")</f>
        <v>Average</v>
      </c>
      <c r="N366" s="2">
        <f t="shared" si="29"/>
        <v>59</v>
      </c>
    </row>
    <row r="367" spans="1:14" x14ac:dyDescent="0.25">
      <c r="A367" t="str">
        <f t="shared" si="25"/>
        <v>Student  367</v>
      </c>
      <c r="B367" t="s">
        <v>9</v>
      </c>
      <c r="C367" t="s">
        <v>10</v>
      </c>
      <c r="D367" t="s">
        <v>2</v>
      </c>
      <c r="E367" t="s">
        <v>12</v>
      </c>
      <c r="F367" t="s">
        <v>7</v>
      </c>
      <c r="G367">
        <v>49</v>
      </c>
      <c r="H367">
        <v>58</v>
      </c>
      <c r="I367">
        <v>60</v>
      </c>
      <c r="J367" s="2">
        <f t="shared" si="26"/>
        <v>55.666666666666664</v>
      </c>
      <c r="K367">
        <f t="shared" si="27"/>
        <v>167</v>
      </c>
      <c r="L367" t="str">
        <f t="shared" si="28"/>
        <v>Pass</v>
      </c>
      <c r="M367" t="str" cm="1">
        <f t="array" ref="M367">_xlfn.IFS(J367&gt;=85, "Excellent",J367&gt;=70, "Good",J367&gt;=50, "Average",TRUE, "Poor")</f>
        <v>Average</v>
      </c>
      <c r="N367" s="2">
        <f t="shared" si="29"/>
        <v>55.7</v>
      </c>
    </row>
    <row r="368" spans="1:14" x14ac:dyDescent="0.25">
      <c r="A368" t="str">
        <f t="shared" si="25"/>
        <v>Student  368</v>
      </c>
      <c r="B368" t="s">
        <v>9</v>
      </c>
      <c r="C368" t="s">
        <v>5</v>
      </c>
      <c r="D368" t="s">
        <v>14</v>
      </c>
      <c r="E368" t="s">
        <v>3</v>
      </c>
      <c r="F368" t="s">
        <v>7</v>
      </c>
      <c r="G368">
        <v>69</v>
      </c>
      <c r="H368">
        <v>58</v>
      </c>
      <c r="I368">
        <v>53</v>
      </c>
      <c r="J368" s="2">
        <f t="shared" si="26"/>
        <v>60</v>
      </c>
      <c r="K368">
        <f t="shared" si="27"/>
        <v>180</v>
      </c>
      <c r="L368" t="str">
        <f t="shared" si="28"/>
        <v>Pass</v>
      </c>
      <c r="M368" t="str" cm="1">
        <f t="array" ref="M368">_xlfn.IFS(J368&gt;=85, "Excellent",J368&gt;=70, "Good",J368&gt;=50, "Average",TRUE, "Poor")</f>
        <v>Average</v>
      </c>
      <c r="N368" s="2">
        <f t="shared" si="29"/>
        <v>60</v>
      </c>
    </row>
    <row r="369" spans="1:14" x14ac:dyDescent="0.25">
      <c r="A369" t="str">
        <f t="shared" si="25"/>
        <v>Student  369</v>
      </c>
      <c r="B369" t="s">
        <v>9</v>
      </c>
      <c r="C369" t="s">
        <v>5</v>
      </c>
      <c r="D369" t="s">
        <v>2</v>
      </c>
      <c r="E369" t="s">
        <v>12</v>
      </c>
      <c r="F369" t="s">
        <v>4</v>
      </c>
      <c r="G369">
        <v>61</v>
      </c>
      <c r="H369">
        <v>66</v>
      </c>
      <c r="I369">
        <v>61</v>
      </c>
      <c r="J369" s="2">
        <f t="shared" si="26"/>
        <v>62.666666666666664</v>
      </c>
      <c r="K369">
        <f t="shared" si="27"/>
        <v>188</v>
      </c>
      <c r="L369" t="str">
        <f t="shared" si="28"/>
        <v>Pass</v>
      </c>
      <c r="M369" t="str" cm="1">
        <f t="array" ref="M369">_xlfn.IFS(J369&gt;=85, "Excellent",J369&gt;=70, "Good",J369&gt;=50, "Average",TRUE, "Poor")</f>
        <v>Average</v>
      </c>
      <c r="N369" s="2">
        <f t="shared" si="29"/>
        <v>62.7</v>
      </c>
    </row>
    <row r="370" spans="1:14" x14ac:dyDescent="0.25">
      <c r="A370" t="str">
        <f t="shared" si="25"/>
        <v>Student  370</v>
      </c>
      <c r="B370" t="s">
        <v>0</v>
      </c>
      <c r="C370" t="s">
        <v>10</v>
      </c>
      <c r="D370" t="s">
        <v>15</v>
      </c>
      <c r="E370" t="s">
        <v>12</v>
      </c>
      <c r="F370" t="s">
        <v>4</v>
      </c>
      <c r="G370">
        <v>44</v>
      </c>
      <c r="H370">
        <v>64</v>
      </c>
      <c r="I370">
        <v>58</v>
      </c>
      <c r="J370" s="2">
        <f t="shared" si="26"/>
        <v>55.333333333333336</v>
      </c>
      <c r="K370">
        <f t="shared" si="27"/>
        <v>166</v>
      </c>
      <c r="L370" t="str">
        <f t="shared" si="28"/>
        <v>Pass</v>
      </c>
      <c r="M370" t="str" cm="1">
        <f t="array" ref="M370">_xlfn.IFS(J370&gt;=85, "Excellent",J370&gt;=70, "Good",J370&gt;=50, "Average",TRUE, "Poor")</f>
        <v>Average</v>
      </c>
      <c r="N370" s="2">
        <f t="shared" si="29"/>
        <v>55.3</v>
      </c>
    </row>
    <row r="371" spans="1:14" x14ac:dyDescent="0.25">
      <c r="A371" t="str">
        <f t="shared" si="25"/>
        <v>Student  371</v>
      </c>
      <c r="B371" t="s">
        <v>0</v>
      </c>
      <c r="C371" t="s">
        <v>13</v>
      </c>
      <c r="D371" t="s">
        <v>15</v>
      </c>
      <c r="E371" t="s">
        <v>3</v>
      </c>
      <c r="F371" t="s">
        <v>4</v>
      </c>
      <c r="G371">
        <v>73</v>
      </c>
      <c r="H371">
        <v>84</v>
      </c>
      <c r="I371">
        <v>85</v>
      </c>
      <c r="J371" s="2">
        <f t="shared" si="26"/>
        <v>80.666666666666671</v>
      </c>
      <c r="K371">
        <f t="shared" si="27"/>
        <v>242</v>
      </c>
      <c r="L371" t="str">
        <f t="shared" si="28"/>
        <v>Pass</v>
      </c>
      <c r="M371" t="str" cm="1">
        <f t="array" ref="M371">_xlfn.IFS(J371&gt;=85, "Excellent",J371&gt;=70, "Good",J371&gt;=50, "Average",TRUE, "Poor")</f>
        <v>Good</v>
      </c>
      <c r="N371" s="2">
        <f t="shared" si="29"/>
        <v>80.7</v>
      </c>
    </row>
    <row r="372" spans="1:14" x14ac:dyDescent="0.25">
      <c r="A372" t="str">
        <f t="shared" si="25"/>
        <v>Student  372</v>
      </c>
      <c r="B372" t="s">
        <v>9</v>
      </c>
      <c r="C372" t="s">
        <v>16</v>
      </c>
      <c r="D372" t="s">
        <v>6</v>
      </c>
      <c r="E372" t="s">
        <v>3</v>
      </c>
      <c r="F372" t="s">
        <v>4</v>
      </c>
      <c r="G372">
        <v>84</v>
      </c>
      <c r="H372">
        <v>77</v>
      </c>
      <c r="I372">
        <v>71</v>
      </c>
      <c r="J372" s="2">
        <f t="shared" si="26"/>
        <v>77.333333333333329</v>
      </c>
      <c r="K372">
        <f t="shared" si="27"/>
        <v>232</v>
      </c>
      <c r="L372" t="str">
        <f t="shared" si="28"/>
        <v>Pass</v>
      </c>
      <c r="M372" t="str" cm="1">
        <f t="array" ref="M372">_xlfn.IFS(J372&gt;=85, "Excellent",J372&gt;=70, "Good",J372&gt;=50, "Average",TRUE, "Poor")</f>
        <v>Good</v>
      </c>
      <c r="N372" s="2">
        <f t="shared" si="29"/>
        <v>77.3</v>
      </c>
    </row>
    <row r="373" spans="1:14" x14ac:dyDescent="0.25">
      <c r="A373" t="str">
        <f t="shared" si="25"/>
        <v>Student  373</v>
      </c>
      <c r="B373" t="s">
        <v>0</v>
      </c>
      <c r="C373" t="s">
        <v>5</v>
      </c>
      <c r="D373" t="s">
        <v>6</v>
      </c>
      <c r="E373" t="s">
        <v>12</v>
      </c>
      <c r="F373" t="s">
        <v>7</v>
      </c>
      <c r="G373">
        <v>45</v>
      </c>
      <c r="H373">
        <v>73</v>
      </c>
      <c r="I373">
        <v>70</v>
      </c>
      <c r="J373" s="2">
        <f t="shared" si="26"/>
        <v>62.666666666666664</v>
      </c>
      <c r="K373">
        <f t="shared" si="27"/>
        <v>188</v>
      </c>
      <c r="L373" t="str">
        <f t="shared" si="28"/>
        <v>Pass</v>
      </c>
      <c r="M373" t="str" cm="1">
        <f t="array" ref="M373">_xlfn.IFS(J373&gt;=85, "Excellent",J373&gt;=70, "Good",J373&gt;=50, "Average",TRUE, "Poor")</f>
        <v>Average</v>
      </c>
      <c r="N373" s="2">
        <f t="shared" si="29"/>
        <v>62.7</v>
      </c>
    </row>
    <row r="374" spans="1:14" x14ac:dyDescent="0.25">
      <c r="A374" t="str">
        <f t="shared" si="25"/>
        <v>Student  374</v>
      </c>
      <c r="B374" t="s">
        <v>9</v>
      </c>
      <c r="C374" t="s">
        <v>13</v>
      </c>
      <c r="D374" t="s">
        <v>15</v>
      </c>
      <c r="E374" t="s">
        <v>3</v>
      </c>
      <c r="F374" t="s">
        <v>4</v>
      </c>
      <c r="G374">
        <v>74</v>
      </c>
      <c r="H374">
        <v>74</v>
      </c>
      <c r="I374">
        <v>72</v>
      </c>
      <c r="J374" s="2">
        <f t="shared" si="26"/>
        <v>73.333333333333329</v>
      </c>
      <c r="K374">
        <f t="shared" si="27"/>
        <v>220</v>
      </c>
      <c r="L374" t="str">
        <f t="shared" si="28"/>
        <v>Pass</v>
      </c>
      <c r="M374" t="str" cm="1">
        <f t="array" ref="M374">_xlfn.IFS(J374&gt;=85, "Excellent",J374&gt;=70, "Good",J374&gt;=50, "Average",TRUE, "Poor")</f>
        <v>Good</v>
      </c>
      <c r="N374" s="2">
        <f t="shared" si="29"/>
        <v>73.3</v>
      </c>
    </row>
    <row r="375" spans="1:14" x14ac:dyDescent="0.25">
      <c r="A375" t="str">
        <f t="shared" si="25"/>
        <v>Student  375</v>
      </c>
      <c r="B375" t="s">
        <v>0</v>
      </c>
      <c r="C375" t="s">
        <v>13</v>
      </c>
      <c r="D375" t="s">
        <v>6</v>
      </c>
      <c r="E375" t="s">
        <v>3</v>
      </c>
      <c r="F375" t="s">
        <v>7</v>
      </c>
      <c r="G375">
        <v>82</v>
      </c>
      <c r="H375">
        <v>97</v>
      </c>
      <c r="I375">
        <v>96</v>
      </c>
      <c r="J375" s="2">
        <f t="shared" si="26"/>
        <v>91.666666666666671</v>
      </c>
      <c r="K375">
        <f t="shared" si="27"/>
        <v>275</v>
      </c>
      <c r="L375" t="str">
        <f t="shared" si="28"/>
        <v>Pass</v>
      </c>
      <c r="M375" t="str" cm="1">
        <f t="array" ref="M375">_xlfn.IFS(J375&gt;=85, "Excellent",J375&gt;=70, "Good",J375&gt;=50, "Average",TRUE, "Poor")</f>
        <v>Excellent</v>
      </c>
      <c r="N375" s="2">
        <f t="shared" si="29"/>
        <v>91.7</v>
      </c>
    </row>
    <row r="376" spans="1:14" x14ac:dyDescent="0.25">
      <c r="A376" t="str">
        <f t="shared" si="25"/>
        <v>Student  376</v>
      </c>
      <c r="B376" t="s">
        <v>0</v>
      </c>
      <c r="C376" t="s">
        <v>13</v>
      </c>
      <c r="D376" t="s">
        <v>2</v>
      </c>
      <c r="E376" t="s">
        <v>3</v>
      </c>
      <c r="F376" t="s">
        <v>4</v>
      </c>
      <c r="G376">
        <v>59</v>
      </c>
      <c r="H376">
        <v>70</v>
      </c>
      <c r="I376">
        <v>73</v>
      </c>
      <c r="J376" s="2">
        <f t="shared" si="26"/>
        <v>67.333333333333329</v>
      </c>
      <c r="K376">
        <f t="shared" si="27"/>
        <v>202</v>
      </c>
      <c r="L376" t="str">
        <f t="shared" si="28"/>
        <v>Pass</v>
      </c>
      <c r="M376" t="str" cm="1">
        <f t="array" ref="M376">_xlfn.IFS(J376&gt;=85, "Excellent",J376&gt;=70, "Good",J376&gt;=50, "Average",TRUE, "Poor")</f>
        <v>Average</v>
      </c>
      <c r="N376" s="2">
        <f t="shared" si="29"/>
        <v>67.3</v>
      </c>
    </row>
    <row r="377" spans="1:14" x14ac:dyDescent="0.25">
      <c r="A377" t="str">
        <f t="shared" si="25"/>
        <v>Student  377</v>
      </c>
      <c r="B377" t="s">
        <v>9</v>
      </c>
      <c r="C377" t="s">
        <v>16</v>
      </c>
      <c r="D377" t="s">
        <v>11</v>
      </c>
      <c r="E377" t="s">
        <v>12</v>
      </c>
      <c r="F377" t="s">
        <v>4</v>
      </c>
      <c r="G377">
        <v>46</v>
      </c>
      <c r="H377">
        <v>43</v>
      </c>
      <c r="I377">
        <v>41</v>
      </c>
      <c r="J377" s="2">
        <f t="shared" si="26"/>
        <v>43.333333333333336</v>
      </c>
      <c r="K377">
        <f t="shared" si="27"/>
        <v>130</v>
      </c>
      <c r="L377" t="str">
        <f t="shared" si="28"/>
        <v>Fail</v>
      </c>
      <c r="M377" t="str" cm="1">
        <f t="array" ref="M377">_xlfn.IFS(J377&gt;=85, "Excellent",J377&gt;=70, "Good",J377&gt;=50, "Average",TRUE, "Poor")</f>
        <v>Poor</v>
      </c>
      <c r="N377" s="2">
        <f t="shared" si="29"/>
        <v>43.3</v>
      </c>
    </row>
    <row r="378" spans="1:14" x14ac:dyDescent="0.25">
      <c r="A378" t="str">
        <f t="shared" si="25"/>
        <v>Student  378</v>
      </c>
      <c r="B378" t="s">
        <v>0</v>
      </c>
      <c r="C378" t="s">
        <v>13</v>
      </c>
      <c r="D378" t="s">
        <v>15</v>
      </c>
      <c r="E378" t="s">
        <v>3</v>
      </c>
      <c r="F378" t="s">
        <v>4</v>
      </c>
      <c r="G378">
        <v>80</v>
      </c>
      <c r="H378">
        <v>90</v>
      </c>
      <c r="I378">
        <v>82</v>
      </c>
      <c r="J378" s="2">
        <f t="shared" si="26"/>
        <v>84</v>
      </c>
      <c r="K378">
        <f t="shared" si="27"/>
        <v>252</v>
      </c>
      <c r="L378" t="str">
        <f t="shared" si="28"/>
        <v>Pass</v>
      </c>
      <c r="M378" t="str" cm="1">
        <f t="array" ref="M378">_xlfn.IFS(J378&gt;=85, "Excellent",J378&gt;=70, "Good",J378&gt;=50, "Average",TRUE, "Poor")</f>
        <v>Good</v>
      </c>
      <c r="N378" s="2">
        <f t="shared" si="29"/>
        <v>84</v>
      </c>
    </row>
    <row r="379" spans="1:14" x14ac:dyDescent="0.25">
      <c r="A379" t="str">
        <f t="shared" si="25"/>
        <v>Student  379</v>
      </c>
      <c r="B379" t="s">
        <v>0</v>
      </c>
      <c r="C379" t="s">
        <v>13</v>
      </c>
      <c r="D379" t="s">
        <v>8</v>
      </c>
      <c r="E379" t="s">
        <v>12</v>
      </c>
      <c r="F379" t="s">
        <v>7</v>
      </c>
      <c r="G379">
        <v>85</v>
      </c>
      <c r="H379">
        <v>95</v>
      </c>
      <c r="I379">
        <v>100</v>
      </c>
      <c r="J379" s="2">
        <f t="shared" si="26"/>
        <v>93.333333333333329</v>
      </c>
      <c r="K379">
        <f t="shared" si="27"/>
        <v>280</v>
      </c>
      <c r="L379" t="str">
        <f t="shared" si="28"/>
        <v>Pass</v>
      </c>
      <c r="M379" t="str" cm="1">
        <f t="array" ref="M379">_xlfn.IFS(J379&gt;=85, "Excellent",J379&gt;=70, "Good",J379&gt;=50, "Average",TRUE, "Poor")</f>
        <v>Excellent</v>
      </c>
      <c r="N379" s="2">
        <f t="shared" si="29"/>
        <v>93.3</v>
      </c>
    </row>
    <row r="380" spans="1:14" x14ac:dyDescent="0.25">
      <c r="A380" t="str">
        <f t="shared" si="25"/>
        <v>Student  380</v>
      </c>
      <c r="B380" t="s">
        <v>0</v>
      </c>
      <c r="C380" t="s">
        <v>10</v>
      </c>
      <c r="D380" t="s">
        <v>15</v>
      </c>
      <c r="E380" t="s">
        <v>3</v>
      </c>
      <c r="F380" t="s">
        <v>4</v>
      </c>
      <c r="G380">
        <v>71</v>
      </c>
      <c r="H380">
        <v>83</v>
      </c>
      <c r="I380">
        <v>77</v>
      </c>
      <c r="J380" s="2">
        <f t="shared" si="26"/>
        <v>77</v>
      </c>
      <c r="K380">
        <f t="shared" si="27"/>
        <v>231</v>
      </c>
      <c r="L380" t="str">
        <f t="shared" si="28"/>
        <v>Pass</v>
      </c>
      <c r="M380" t="str" cm="1">
        <f t="array" ref="M380">_xlfn.IFS(J380&gt;=85, "Excellent",J380&gt;=70, "Good",J380&gt;=50, "Average",TRUE, "Poor")</f>
        <v>Good</v>
      </c>
      <c r="N380" s="2">
        <f t="shared" si="29"/>
        <v>77</v>
      </c>
    </row>
    <row r="381" spans="1:14" x14ac:dyDescent="0.25">
      <c r="A381" t="str">
        <f t="shared" si="25"/>
        <v>Student  381</v>
      </c>
      <c r="B381" t="s">
        <v>9</v>
      </c>
      <c r="C381" t="s">
        <v>10</v>
      </c>
      <c r="D381" t="s">
        <v>2</v>
      </c>
      <c r="E381" t="s">
        <v>3</v>
      </c>
      <c r="F381" t="s">
        <v>4</v>
      </c>
      <c r="G381">
        <v>66</v>
      </c>
      <c r="H381">
        <v>64</v>
      </c>
      <c r="I381">
        <v>62</v>
      </c>
      <c r="J381" s="2">
        <f t="shared" si="26"/>
        <v>64</v>
      </c>
      <c r="K381">
        <f t="shared" si="27"/>
        <v>192</v>
      </c>
      <c r="L381" t="str">
        <f t="shared" si="28"/>
        <v>Pass</v>
      </c>
      <c r="M381" t="str" cm="1">
        <f t="array" ref="M381">_xlfn.IFS(J381&gt;=85, "Excellent",J381&gt;=70, "Good",J381&gt;=50, "Average",TRUE, "Poor")</f>
        <v>Average</v>
      </c>
      <c r="N381" s="2">
        <f t="shared" si="29"/>
        <v>64</v>
      </c>
    </row>
    <row r="382" spans="1:14" x14ac:dyDescent="0.25">
      <c r="A382" t="str">
        <f t="shared" si="25"/>
        <v>Student  382</v>
      </c>
      <c r="B382" t="s">
        <v>0</v>
      </c>
      <c r="C382" t="s">
        <v>1</v>
      </c>
      <c r="D382" t="s">
        <v>11</v>
      </c>
      <c r="E382" t="s">
        <v>3</v>
      </c>
      <c r="F382" t="s">
        <v>4</v>
      </c>
      <c r="G382">
        <v>80</v>
      </c>
      <c r="H382">
        <v>86</v>
      </c>
      <c r="I382">
        <v>83</v>
      </c>
      <c r="J382" s="2">
        <f t="shared" si="26"/>
        <v>83</v>
      </c>
      <c r="K382">
        <f t="shared" si="27"/>
        <v>249</v>
      </c>
      <c r="L382" t="str">
        <f t="shared" si="28"/>
        <v>Pass</v>
      </c>
      <c r="M382" t="str" cm="1">
        <f t="array" ref="M382">_xlfn.IFS(J382&gt;=85, "Excellent",J382&gt;=70, "Good",J382&gt;=50, "Average",TRUE, "Poor")</f>
        <v>Good</v>
      </c>
      <c r="N382" s="2">
        <f t="shared" si="29"/>
        <v>83</v>
      </c>
    </row>
    <row r="383" spans="1:14" x14ac:dyDescent="0.25">
      <c r="A383" t="str">
        <f t="shared" si="25"/>
        <v>Student  383</v>
      </c>
      <c r="B383" t="s">
        <v>9</v>
      </c>
      <c r="C383" t="s">
        <v>5</v>
      </c>
      <c r="D383" t="s">
        <v>11</v>
      </c>
      <c r="E383" t="s">
        <v>3</v>
      </c>
      <c r="F383" t="s">
        <v>7</v>
      </c>
      <c r="G383">
        <v>87</v>
      </c>
      <c r="H383">
        <v>100</v>
      </c>
      <c r="I383">
        <v>95</v>
      </c>
      <c r="J383" s="2">
        <f t="shared" si="26"/>
        <v>94</v>
      </c>
      <c r="K383">
        <f t="shared" si="27"/>
        <v>282</v>
      </c>
      <c r="L383" t="str">
        <f t="shared" si="28"/>
        <v>Pass</v>
      </c>
      <c r="M383" t="str" cm="1">
        <f t="array" ref="M383">_xlfn.IFS(J383&gt;=85, "Excellent",J383&gt;=70, "Good",J383&gt;=50, "Average",TRUE, "Poor")</f>
        <v>Excellent</v>
      </c>
      <c r="N383" s="2">
        <f t="shared" si="29"/>
        <v>94</v>
      </c>
    </row>
    <row r="384" spans="1:14" x14ac:dyDescent="0.25">
      <c r="A384" t="str">
        <f t="shared" si="25"/>
        <v>Student  384</v>
      </c>
      <c r="B384" t="s">
        <v>9</v>
      </c>
      <c r="C384" t="s">
        <v>5</v>
      </c>
      <c r="D384" t="s">
        <v>8</v>
      </c>
      <c r="E384" t="s">
        <v>12</v>
      </c>
      <c r="F384" t="s">
        <v>4</v>
      </c>
      <c r="G384">
        <v>79</v>
      </c>
      <c r="H384">
        <v>81</v>
      </c>
      <c r="I384">
        <v>71</v>
      </c>
      <c r="J384" s="2">
        <f t="shared" si="26"/>
        <v>77</v>
      </c>
      <c r="K384">
        <f t="shared" si="27"/>
        <v>231</v>
      </c>
      <c r="L384" t="str">
        <f t="shared" si="28"/>
        <v>Pass</v>
      </c>
      <c r="M384" t="str" cm="1">
        <f t="array" ref="M384">_xlfn.IFS(J384&gt;=85, "Excellent",J384&gt;=70, "Good",J384&gt;=50, "Average",TRUE, "Poor")</f>
        <v>Good</v>
      </c>
      <c r="N384" s="2">
        <f t="shared" si="29"/>
        <v>77</v>
      </c>
    </row>
    <row r="385" spans="1:14" x14ac:dyDescent="0.25">
      <c r="A385" t="str">
        <f t="shared" si="25"/>
        <v>Student  385</v>
      </c>
      <c r="B385" t="s">
        <v>0</v>
      </c>
      <c r="C385" t="s">
        <v>16</v>
      </c>
      <c r="D385" t="s">
        <v>15</v>
      </c>
      <c r="E385" t="s">
        <v>12</v>
      </c>
      <c r="F385" t="s">
        <v>4</v>
      </c>
      <c r="G385">
        <v>38</v>
      </c>
      <c r="H385">
        <v>49</v>
      </c>
      <c r="I385">
        <v>45</v>
      </c>
      <c r="J385" s="2">
        <f t="shared" si="26"/>
        <v>44</v>
      </c>
      <c r="K385">
        <f t="shared" si="27"/>
        <v>132</v>
      </c>
      <c r="L385" t="str">
        <f t="shared" si="28"/>
        <v>Fail</v>
      </c>
      <c r="M385" t="str" cm="1">
        <f t="array" ref="M385">_xlfn.IFS(J385&gt;=85, "Excellent",J385&gt;=70, "Good",J385&gt;=50, "Average",TRUE, "Poor")</f>
        <v>Poor</v>
      </c>
      <c r="N385" s="2">
        <f t="shared" si="29"/>
        <v>44</v>
      </c>
    </row>
    <row r="386" spans="1:14" x14ac:dyDescent="0.25">
      <c r="A386" t="str">
        <f t="shared" si="25"/>
        <v>Student  386</v>
      </c>
      <c r="B386" t="s">
        <v>0</v>
      </c>
      <c r="C386" t="s">
        <v>10</v>
      </c>
      <c r="D386" t="s">
        <v>15</v>
      </c>
      <c r="E386" t="s">
        <v>12</v>
      </c>
      <c r="F386" t="s">
        <v>4</v>
      </c>
      <c r="G386">
        <v>38</v>
      </c>
      <c r="H386">
        <v>43</v>
      </c>
      <c r="I386">
        <v>43</v>
      </c>
      <c r="J386" s="2">
        <f t="shared" si="26"/>
        <v>41.333333333333336</v>
      </c>
      <c r="K386">
        <f t="shared" si="27"/>
        <v>124</v>
      </c>
      <c r="L386" t="str">
        <f t="shared" si="28"/>
        <v>Fail</v>
      </c>
      <c r="M386" t="str" cm="1">
        <f t="array" ref="M386">_xlfn.IFS(J386&gt;=85, "Excellent",J386&gt;=70, "Good",J386&gt;=50, "Average",TRUE, "Poor")</f>
        <v>Poor</v>
      </c>
      <c r="N386" s="2">
        <f t="shared" si="29"/>
        <v>41.3</v>
      </c>
    </row>
    <row r="387" spans="1:14" x14ac:dyDescent="0.25">
      <c r="A387" t="str">
        <f t="shared" ref="A387:A450" si="30">"Student  " &amp; ROW()</f>
        <v>Student  387</v>
      </c>
      <c r="B387" t="s">
        <v>0</v>
      </c>
      <c r="C387" t="s">
        <v>16</v>
      </c>
      <c r="D387" t="s">
        <v>6</v>
      </c>
      <c r="E387" t="s">
        <v>3</v>
      </c>
      <c r="F387" t="s">
        <v>4</v>
      </c>
      <c r="G387">
        <v>67</v>
      </c>
      <c r="H387">
        <v>76</v>
      </c>
      <c r="I387">
        <v>75</v>
      </c>
      <c r="J387" s="2">
        <f t="shared" ref="J387:J450" si="31">AVERAGE(G387,H387,I387)</f>
        <v>72.666666666666671</v>
      </c>
      <c r="K387">
        <f t="shared" ref="K387:K450" si="32">SUM(G387,H387,I387)</f>
        <v>218</v>
      </c>
      <c r="L387" t="str">
        <f t="shared" ref="L387:L450" si="33">IF(J387&gt;=50, "Pass", "Fail")</f>
        <v>Pass</v>
      </c>
      <c r="M387" t="str" cm="1">
        <f t="array" ref="M387">_xlfn.IFS(J387&gt;=85, "Excellent",J387&gt;=70, "Good",J387&gt;=50, "Average",TRUE, "Poor")</f>
        <v>Good</v>
      </c>
      <c r="N387" s="2">
        <f t="shared" ref="N387:N450" si="34">ROUND(J387,1)</f>
        <v>72.7</v>
      </c>
    </row>
    <row r="388" spans="1:14" x14ac:dyDescent="0.25">
      <c r="A388" t="str">
        <f t="shared" si="30"/>
        <v>Student  388</v>
      </c>
      <c r="B388" t="s">
        <v>0</v>
      </c>
      <c r="C388" t="s">
        <v>16</v>
      </c>
      <c r="D388" t="s">
        <v>2</v>
      </c>
      <c r="E388" t="s">
        <v>3</v>
      </c>
      <c r="F388" t="s">
        <v>4</v>
      </c>
      <c r="G388">
        <v>64</v>
      </c>
      <c r="H388">
        <v>73</v>
      </c>
      <c r="I388">
        <v>70</v>
      </c>
      <c r="J388" s="2">
        <f t="shared" si="31"/>
        <v>69</v>
      </c>
      <c r="K388">
        <f t="shared" si="32"/>
        <v>207</v>
      </c>
      <c r="L388" t="str">
        <f t="shared" si="33"/>
        <v>Pass</v>
      </c>
      <c r="M388" t="str" cm="1">
        <f t="array" ref="M388">_xlfn.IFS(J388&gt;=85, "Excellent",J388&gt;=70, "Good",J388&gt;=50, "Average",TRUE, "Poor")</f>
        <v>Average</v>
      </c>
      <c r="N388" s="2">
        <f t="shared" si="34"/>
        <v>69</v>
      </c>
    </row>
    <row r="389" spans="1:14" x14ac:dyDescent="0.25">
      <c r="A389" t="str">
        <f t="shared" si="30"/>
        <v>Student  389</v>
      </c>
      <c r="B389" t="s">
        <v>0</v>
      </c>
      <c r="C389" t="s">
        <v>5</v>
      </c>
      <c r="D389" t="s">
        <v>11</v>
      </c>
      <c r="E389" t="s">
        <v>12</v>
      </c>
      <c r="F389" t="s">
        <v>4</v>
      </c>
      <c r="G389">
        <v>57</v>
      </c>
      <c r="H389">
        <v>78</v>
      </c>
      <c r="I389">
        <v>67</v>
      </c>
      <c r="J389" s="2">
        <f t="shared" si="31"/>
        <v>67.333333333333329</v>
      </c>
      <c r="K389">
        <f t="shared" si="32"/>
        <v>202</v>
      </c>
      <c r="L389" t="str">
        <f t="shared" si="33"/>
        <v>Pass</v>
      </c>
      <c r="M389" t="str" cm="1">
        <f t="array" ref="M389">_xlfn.IFS(J389&gt;=85, "Excellent",J389&gt;=70, "Good",J389&gt;=50, "Average",TRUE, "Poor")</f>
        <v>Average</v>
      </c>
      <c r="N389" s="2">
        <f t="shared" si="34"/>
        <v>67.3</v>
      </c>
    </row>
    <row r="390" spans="1:14" x14ac:dyDescent="0.25">
      <c r="A390" t="str">
        <f t="shared" si="30"/>
        <v>Student  390</v>
      </c>
      <c r="B390" t="s">
        <v>0</v>
      </c>
      <c r="C390" t="s">
        <v>13</v>
      </c>
      <c r="D390" t="s">
        <v>14</v>
      </c>
      <c r="E390" t="s">
        <v>3</v>
      </c>
      <c r="F390" t="s">
        <v>4</v>
      </c>
      <c r="G390">
        <v>62</v>
      </c>
      <c r="H390">
        <v>64</v>
      </c>
      <c r="I390">
        <v>64</v>
      </c>
      <c r="J390" s="2">
        <f t="shared" si="31"/>
        <v>63.333333333333336</v>
      </c>
      <c r="K390">
        <f t="shared" si="32"/>
        <v>190</v>
      </c>
      <c r="L390" t="str">
        <f t="shared" si="33"/>
        <v>Pass</v>
      </c>
      <c r="M390" t="str" cm="1">
        <f t="array" ref="M390">_xlfn.IFS(J390&gt;=85, "Excellent",J390&gt;=70, "Good",J390&gt;=50, "Average",TRUE, "Poor")</f>
        <v>Average</v>
      </c>
      <c r="N390" s="2">
        <f t="shared" si="34"/>
        <v>63.3</v>
      </c>
    </row>
    <row r="391" spans="1:14" x14ac:dyDescent="0.25">
      <c r="A391" t="str">
        <f t="shared" si="30"/>
        <v>Student  391</v>
      </c>
      <c r="B391" t="s">
        <v>9</v>
      </c>
      <c r="C391" t="s">
        <v>13</v>
      </c>
      <c r="D391" t="s">
        <v>8</v>
      </c>
      <c r="E391" t="s">
        <v>3</v>
      </c>
      <c r="F391" t="s">
        <v>4</v>
      </c>
      <c r="G391">
        <v>73</v>
      </c>
      <c r="H391">
        <v>70</v>
      </c>
      <c r="I391">
        <v>75</v>
      </c>
      <c r="J391" s="2">
        <f t="shared" si="31"/>
        <v>72.666666666666671</v>
      </c>
      <c r="K391">
        <f t="shared" si="32"/>
        <v>218</v>
      </c>
      <c r="L391" t="str">
        <f t="shared" si="33"/>
        <v>Pass</v>
      </c>
      <c r="M391" t="str" cm="1">
        <f t="array" ref="M391">_xlfn.IFS(J391&gt;=85, "Excellent",J391&gt;=70, "Good",J391&gt;=50, "Average",TRUE, "Poor")</f>
        <v>Good</v>
      </c>
      <c r="N391" s="2">
        <f t="shared" si="34"/>
        <v>72.7</v>
      </c>
    </row>
    <row r="392" spans="1:14" x14ac:dyDescent="0.25">
      <c r="A392" t="str">
        <f t="shared" si="30"/>
        <v>Student  392</v>
      </c>
      <c r="B392" t="s">
        <v>9</v>
      </c>
      <c r="C392" t="s">
        <v>16</v>
      </c>
      <c r="D392" t="s">
        <v>15</v>
      </c>
      <c r="E392" t="s">
        <v>12</v>
      </c>
      <c r="F392" t="s">
        <v>7</v>
      </c>
      <c r="G392">
        <v>73</v>
      </c>
      <c r="H392">
        <v>67</v>
      </c>
      <c r="I392">
        <v>59</v>
      </c>
      <c r="J392" s="2">
        <f t="shared" si="31"/>
        <v>66.333333333333329</v>
      </c>
      <c r="K392">
        <f t="shared" si="32"/>
        <v>199</v>
      </c>
      <c r="L392" t="str">
        <f t="shared" si="33"/>
        <v>Pass</v>
      </c>
      <c r="M392" t="str" cm="1">
        <f t="array" ref="M392">_xlfn.IFS(J392&gt;=85, "Excellent",J392&gt;=70, "Good",J392&gt;=50, "Average",TRUE, "Poor")</f>
        <v>Average</v>
      </c>
      <c r="N392" s="2">
        <f t="shared" si="34"/>
        <v>66.3</v>
      </c>
    </row>
    <row r="393" spans="1:14" x14ac:dyDescent="0.25">
      <c r="A393" t="str">
        <f t="shared" si="30"/>
        <v>Student  393</v>
      </c>
      <c r="B393" t="s">
        <v>0</v>
      </c>
      <c r="C393" t="s">
        <v>13</v>
      </c>
      <c r="D393" t="s">
        <v>6</v>
      </c>
      <c r="E393" t="s">
        <v>3</v>
      </c>
      <c r="F393" t="s">
        <v>4</v>
      </c>
      <c r="G393">
        <v>77</v>
      </c>
      <c r="H393">
        <v>68</v>
      </c>
      <c r="I393">
        <v>77</v>
      </c>
      <c r="J393" s="2">
        <f t="shared" si="31"/>
        <v>74</v>
      </c>
      <c r="K393">
        <f t="shared" si="32"/>
        <v>222</v>
      </c>
      <c r="L393" t="str">
        <f t="shared" si="33"/>
        <v>Pass</v>
      </c>
      <c r="M393" t="str" cm="1">
        <f t="array" ref="M393">_xlfn.IFS(J393&gt;=85, "Excellent",J393&gt;=70, "Good",J393&gt;=50, "Average",TRUE, "Poor")</f>
        <v>Good</v>
      </c>
      <c r="N393" s="2">
        <f t="shared" si="34"/>
        <v>74</v>
      </c>
    </row>
    <row r="394" spans="1:14" x14ac:dyDescent="0.25">
      <c r="A394" t="str">
        <f t="shared" si="30"/>
        <v>Student  394</v>
      </c>
      <c r="B394" t="s">
        <v>9</v>
      </c>
      <c r="C394" t="s">
        <v>16</v>
      </c>
      <c r="D394" t="s">
        <v>6</v>
      </c>
      <c r="E394" t="s">
        <v>3</v>
      </c>
      <c r="F394" t="s">
        <v>4</v>
      </c>
      <c r="G394">
        <v>76</v>
      </c>
      <c r="H394">
        <v>67</v>
      </c>
      <c r="I394">
        <v>67</v>
      </c>
      <c r="J394" s="2">
        <f t="shared" si="31"/>
        <v>70</v>
      </c>
      <c r="K394">
        <f t="shared" si="32"/>
        <v>210</v>
      </c>
      <c r="L394" t="str">
        <f t="shared" si="33"/>
        <v>Pass</v>
      </c>
      <c r="M394" t="str" cm="1">
        <f t="array" ref="M394">_xlfn.IFS(J394&gt;=85, "Excellent",J394&gt;=70, "Good",J394&gt;=50, "Average",TRUE, "Poor")</f>
        <v>Good</v>
      </c>
      <c r="N394" s="2">
        <f t="shared" si="34"/>
        <v>70</v>
      </c>
    </row>
    <row r="395" spans="1:14" x14ac:dyDescent="0.25">
      <c r="A395" t="str">
        <f t="shared" si="30"/>
        <v>Student  395</v>
      </c>
      <c r="B395" t="s">
        <v>9</v>
      </c>
      <c r="C395" t="s">
        <v>5</v>
      </c>
      <c r="D395" t="s">
        <v>11</v>
      </c>
      <c r="E395" t="s">
        <v>3</v>
      </c>
      <c r="F395" t="s">
        <v>7</v>
      </c>
      <c r="G395">
        <v>57</v>
      </c>
      <c r="H395">
        <v>54</v>
      </c>
      <c r="I395">
        <v>56</v>
      </c>
      <c r="J395" s="2">
        <f t="shared" si="31"/>
        <v>55.666666666666664</v>
      </c>
      <c r="K395">
        <f t="shared" si="32"/>
        <v>167</v>
      </c>
      <c r="L395" t="str">
        <f t="shared" si="33"/>
        <v>Pass</v>
      </c>
      <c r="M395" t="str" cm="1">
        <f t="array" ref="M395">_xlfn.IFS(J395&gt;=85, "Excellent",J395&gt;=70, "Good",J395&gt;=50, "Average",TRUE, "Poor")</f>
        <v>Average</v>
      </c>
      <c r="N395" s="2">
        <f t="shared" si="34"/>
        <v>55.7</v>
      </c>
    </row>
    <row r="396" spans="1:14" x14ac:dyDescent="0.25">
      <c r="A396" t="str">
        <f t="shared" si="30"/>
        <v>Student  396</v>
      </c>
      <c r="B396" t="s">
        <v>0</v>
      </c>
      <c r="C396" t="s">
        <v>5</v>
      </c>
      <c r="D396" t="s">
        <v>15</v>
      </c>
      <c r="E396" t="s">
        <v>3</v>
      </c>
      <c r="F396" t="s">
        <v>7</v>
      </c>
      <c r="G396">
        <v>65</v>
      </c>
      <c r="H396">
        <v>74</v>
      </c>
      <c r="I396">
        <v>77</v>
      </c>
      <c r="J396" s="2">
        <f t="shared" si="31"/>
        <v>72</v>
      </c>
      <c r="K396">
        <f t="shared" si="32"/>
        <v>216</v>
      </c>
      <c r="L396" t="str">
        <f t="shared" si="33"/>
        <v>Pass</v>
      </c>
      <c r="M396" t="str" cm="1">
        <f t="array" ref="M396">_xlfn.IFS(J396&gt;=85, "Excellent",J396&gt;=70, "Good",J396&gt;=50, "Average",TRUE, "Poor")</f>
        <v>Good</v>
      </c>
      <c r="N396" s="2">
        <f t="shared" si="34"/>
        <v>72</v>
      </c>
    </row>
    <row r="397" spans="1:14" x14ac:dyDescent="0.25">
      <c r="A397" t="str">
        <f t="shared" si="30"/>
        <v>Student  397</v>
      </c>
      <c r="B397" t="s">
        <v>9</v>
      </c>
      <c r="C397" t="s">
        <v>10</v>
      </c>
      <c r="D397" t="s">
        <v>14</v>
      </c>
      <c r="E397" t="s">
        <v>12</v>
      </c>
      <c r="F397" t="s">
        <v>4</v>
      </c>
      <c r="G397">
        <v>48</v>
      </c>
      <c r="H397">
        <v>45</v>
      </c>
      <c r="I397">
        <v>41</v>
      </c>
      <c r="J397" s="2">
        <f t="shared" si="31"/>
        <v>44.666666666666664</v>
      </c>
      <c r="K397">
        <f t="shared" si="32"/>
        <v>134</v>
      </c>
      <c r="L397" t="str">
        <f t="shared" si="33"/>
        <v>Fail</v>
      </c>
      <c r="M397" t="str" cm="1">
        <f t="array" ref="M397">_xlfn.IFS(J397&gt;=85, "Excellent",J397&gt;=70, "Good",J397&gt;=50, "Average",TRUE, "Poor")</f>
        <v>Poor</v>
      </c>
      <c r="N397" s="2">
        <f t="shared" si="34"/>
        <v>44.7</v>
      </c>
    </row>
    <row r="398" spans="1:14" x14ac:dyDescent="0.25">
      <c r="A398" t="str">
        <f t="shared" si="30"/>
        <v>Student  398</v>
      </c>
      <c r="B398" t="s">
        <v>0</v>
      </c>
      <c r="C398" t="s">
        <v>1</v>
      </c>
      <c r="D398" t="s">
        <v>14</v>
      </c>
      <c r="E398" t="s">
        <v>12</v>
      </c>
      <c r="F398" t="s">
        <v>4</v>
      </c>
      <c r="G398">
        <v>50</v>
      </c>
      <c r="H398">
        <v>67</v>
      </c>
      <c r="I398">
        <v>63</v>
      </c>
      <c r="J398" s="2">
        <f t="shared" si="31"/>
        <v>60</v>
      </c>
      <c r="K398">
        <f t="shared" si="32"/>
        <v>180</v>
      </c>
      <c r="L398" t="str">
        <f t="shared" si="33"/>
        <v>Pass</v>
      </c>
      <c r="M398" t="str" cm="1">
        <f t="array" ref="M398">_xlfn.IFS(J398&gt;=85, "Excellent",J398&gt;=70, "Good",J398&gt;=50, "Average",TRUE, "Poor")</f>
        <v>Average</v>
      </c>
      <c r="N398" s="2">
        <f t="shared" si="34"/>
        <v>60</v>
      </c>
    </row>
    <row r="399" spans="1:14" x14ac:dyDescent="0.25">
      <c r="A399" t="str">
        <f t="shared" si="30"/>
        <v>Student  399</v>
      </c>
      <c r="B399" t="s">
        <v>0</v>
      </c>
      <c r="C399" t="s">
        <v>5</v>
      </c>
      <c r="D399" t="s">
        <v>11</v>
      </c>
      <c r="E399" t="s">
        <v>3</v>
      </c>
      <c r="F399" t="s">
        <v>4</v>
      </c>
      <c r="G399">
        <v>85</v>
      </c>
      <c r="H399">
        <v>89</v>
      </c>
      <c r="I399">
        <v>95</v>
      </c>
      <c r="J399" s="2">
        <f t="shared" si="31"/>
        <v>89.666666666666671</v>
      </c>
      <c r="K399">
        <f t="shared" si="32"/>
        <v>269</v>
      </c>
      <c r="L399" t="str">
        <f t="shared" si="33"/>
        <v>Pass</v>
      </c>
      <c r="M399" t="str" cm="1">
        <f t="array" ref="M399">_xlfn.IFS(J399&gt;=85, "Excellent",J399&gt;=70, "Good",J399&gt;=50, "Average",TRUE, "Poor")</f>
        <v>Excellent</v>
      </c>
      <c r="N399" s="2">
        <f t="shared" si="34"/>
        <v>89.7</v>
      </c>
    </row>
    <row r="400" spans="1:14" x14ac:dyDescent="0.25">
      <c r="A400" t="str">
        <f t="shared" si="30"/>
        <v>Student  400</v>
      </c>
      <c r="B400" t="s">
        <v>9</v>
      </c>
      <c r="C400" t="s">
        <v>1</v>
      </c>
      <c r="D400" t="s">
        <v>15</v>
      </c>
      <c r="E400" t="s">
        <v>3</v>
      </c>
      <c r="F400" t="s">
        <v>4</v>
      </c>
      <c r="G400">
        <v>74</v>
      </c>
      <c r="H400">
        <v>63</v>
      </c>
      <c r="I400">
        <v>57</v>
      </c>
      <c r="J400" s="2">
        <f t="shared" si="31"/>
        <v>64.666666666666671</v>
      </c>
      <c r="K400">
        <f t="shared" si="32"/>
        <v>194</v>
      </c>
      <c r="L400" t="str">
        <f t="shared" si="33"/>
        <v>Pass</v>
      </c>
      <c r="M400" t="str" cm="1">
        <f t="array" ref="M400">_xlfn.IFS(J400&gt;=85, "Excellent",J400&gt;=70, "Good",J400&gt;=50, "Average",TRUE, "Poor")</f>
        <v>Average</v>
      </c>
      <c r="N400" s="2">
        <f t="shared" si="34"/>
        <v>64.7</v>
      </c>
    </row>
    <row r="401" spans="1:14" x14ac:dyDescent="0.25">
      <c r="A401" t="str">
        <f t="shared" si="30"/>
        <v>Student  401</v>
      </c>
      <c r="B401" t="s">
        <v>9</v>
      </c>
      <c r="C401" t="s">
        <v>13</v>
      </c>
      <c r="D401" t="s">
        <v>15</v>
      </c>
      <c r="E401" t="s">
        <v>3</v>
      </c>
      <c r="F401" t="s">
        <v>4</v>
      </c>
      <c r="G401">
        <v>60</v>
      </c>
      <c r="H401">
        <v>59</v>
      </c>
      <c r="I401">
        <v>54</v>
      </c>
      <c r="J401" s="2">
        <f t="shared" si="31"/>
        <v>57.666666666666664</v>
      </c>
      <c r="K401">
        <f t="shared" si="32"/>
        <v>173</v>
      </c>
      <c r="L401" t="str">
        <f t="shared" si="33"/>
        <v>Pass</v>
      </c>
      <c r="M401" t="str" cm="1">
        <f t="array" ref="M401">_xlfn.IFS(J401&gt;=85, "Excellent",J401&gt;=70, "Good",J401&gt;=50, "Average",TRUE, "Poor")</f>
        <v>Average</v>
      </c>
      <c r="N401" s="2">
        <f t="shared" si="34"/>
        <v>57.7</v>
      </c>
    </row>
    <row r="402" spans="1:14" x14ac:dyDescent="0.25">
      <c r="A402" t="str">
        <f t="shared" si="30"/>
        <v>Student  402</v>
      </c>
      <c r="B402" t="s">
        <v>0</v>
      </c>
      <c r="C402" t="s">
        <v>5</v>
      </c>
      <c r="D402" t="s">
        <v>15</v>
      </c>
      <c r="E402" t="s">
        <v>3</v>
      </c>
      <c r="F402" t="s">
        <v>7</v>
      </c>
      <c r="G402">
        <v>59</v>
      </c>
      <c r="H402">
        <v>54</v>
      </c>
      <c r="I402">
        <v>67</v>
      </c>
      <c r="J402" s="2">
        <f t="shared" si="31"/>
        <v>60</v>
      </c>
      <c r="K402">
        <f t="shared" si="32"/>
        <v>180</v>
      </c>
      <c r="L402" t="str">
        <f t="shared" si="33"/>
        <v>Pass</v>
      </c>
      <c r="M402" t="str" cm="1">
        <f t="array" ref="M402">_xlfn.IFS(J402&gt;=85, "Excellent",J402&gt;=70, "Good",J402&gt;=50, "Average",TRUE, "Poor")</f>
        <v>Average</v>
      </c>
      <c r="N402" s="2">
        <f t="shared" si="34"/>
        <v>60</v>
      </c>
    </row>
    <row r="403" spans="1:14" x14ac:dyDescent="0.25">
      <c r="A403" t="str">
        <f t="shared" si="30"/>
        <v>Student  403</v>
      </c>
      <c r="B403" t="s">
        <v>9</v>
      </c>
      <c r="C403" t="s">
        <v>10</v>
      </c>
      <c r="D403" t="s">
        <v>6</v>
      </c>
      <c r="E403" t="s">
        <v>3</v>
      </c>
      <c r="F403" t="s">
        <v>4</v>
      </c>
      <c r="G403">
        <v>53</v>
      </c>
      <c r="H403">
        <v>43</v>
      </c>
      <c r="I403">
        <v>43</v>
      </c>
      <c r="J403" s="2">
        <f t="shared" si="31"/>
        <v>46.333333333333336</v>
      </c>
      <c r="K403">
        <f t="shared" si="32"/>
        <v>139</v>
      </c>
      <c r="L403" t="str">
        <f t="shared" si="33"/>
        <v>Fail</v>
      </c>
      <c r="M403" t="str" cm="1">
        <f t="array" ref="M403">_xlfn.IFS(J403&gt;=85, "Excellent",J403&gt;=70, "Good",J403&gt;=50, "Average",TRUE, "Poor")</f>
        <v>Poor</v>
      </c>
      <c r="N403" s="2">
        <f t="shared" si="34"/>
        <v>46.3</v>
      </c>
    </row>
    <row r="404" spans="1:14" x14ac:dyDescent="0.25">
      <c r="A404" t="str">
        <f t="shared" si="30"/>
        <v>Student  404</v>
      </c>
      <c r="B404" t="s">
        <v>0</v>
      </c>
      <c r="C404" t="s">
        <v>10</v>
      </c>
      <c r="D404" t="s">
        <v>6</v>
      </c>
      <c r="E404" t="s">
        <v>12</v>
      </c>
      <c r="F404" t="s">
        <v>4</v>
      </c>
      <c r="G404">
        <v>49</v>
      </c>
      <c r="H404">
        <v>65</v>
      </c>
      <c r="I404">
        <v>55</v>
      </c>
      <c r="J404" s="2">
        <f t="shared" si="31"/>
        <v>56.333333333333336</v>
      </c>
      <c r="K404">
        <f t="shared" si="32"/>
        <v>169</v>
      </c>
      <c r="L404" t="str">
        <f t="shared" si="33"/>
        <v>Pass</v>
      </c>
      <c r="M404" t="str" cm="1">
        <f t="array" ref="M404">_xlfn.IFS(J404&gt;=85, "Excellent",J404&gt;=70, "Good",J404&gt;=50, "Average",TRUE, "Poor")</f>
        <v>Average</v>
      </c>
      <c r="N404" s="2">
        <f t="shared" si="34"/>
        <v>56.3</v>
      </c>
    </row>
    <row r="405" spans="1:14" x14ac:dyDescent="0.25">
      <c r="A405" t="str">
        <f t="shared" si="30"/>
        <v>Student  405</v>
      </c>
      <c r="B405" t="s">
        <v>0</v>
      </c>
      <c r="C405" t="s">
        <v>13</v>
      </c>
      <c r="D405" t="s">
        <v>14</v>
      </c>
      <c r="E405" t="s">
        <v>3</v>
      </c>
      <c r="F405" t="s">
        <v>7</v>
      </c>
      <c r="G405">
        <v>88</v>
      </c>
      <c r="H405">
        <v>99</v>
      </c>
      <c r="I405">
        <v>100</v>
      </c>
      <c r="J405" s="2">
        <f t="shared" si="31"/>
        <v>95.666666666666671</v>
      </c>
      <c r="K405">
        <f t="shared" si="32"/>
        <v>287</v>
      </c>
      <c r="L405" t="str">
        <f t="shared" si="33"/>
        <v>Pass</v>
      </c>
      <c r="M405" t="str" cm="1">
        <f t="array" ref="M405">_xlfn.IFS(J405&gt;=85, "Excellent",J405&gt;=70, "Good",J405&gt;=50, "Average",TRUE, "Poor")</f>
        <v>Excellent</v>
      </c>
      <c r="N405" s="2">
        <f t="shared" si="34"/>
        <v>95.7</v>
      </c>
    </row>
    <row r="406" spans="1:14" x14ac:dyDescent="0.25">
      <c r="A406" t="str">
        <f t="shared" si="30"/>
        <v>Student  406</v>
      </c>
      <c r="B406" t="s">
        <v>0</v>
      </c>
      <c r="C406" t="s">
        <v>5</v>
      </c>
      <c r="D406" t="s">
        <v>14</v>
      </c>
      <c r="E406" t="s">
        <v>3</v>
      </c>
      <c r="F406" t="s">
        <v>4</v>
      </c>
      <c r="G406">
        <v>54</v>
      </c>
      <c r="H406">
        <v>59</v>
      </c>
      <c r="I406">
        <v>62</v>
      </c>
      <c r="J406" s="2">
        <f t="shared" si="31"/>
        <v>58.333333333333336</v>
      </c>
      <c r="K406">
        <f t="shared" si="32"/>
        <v>175</v>
      </c>
      <c r="L406" t="str">
        <f t="shared" si="33"/>
        <v>Pass</v>
      </c>
      <c r="M406" t="str" cm="1">
        <f t="array" ref="M406">_xlfn.IFS(J406&gt;=85, "Excellent",J406&gt;=70, "Good",J406&gt;=50, "Average",TRUE, "Poor")</f>
        <v>Average</v>
      </c>
      <c r="N406" s="2">
        <f t="shared" si="34"/>
        <v>58.3</v>
      </c>
    </row>
    <row r="407" spans="1:14" x14ac:dyDescent="0.25">
      <c r="A407" t="str">
        <f t="shared" si="30"/>
        <v>Student  407</v>
      </c>
      <c r="B407" t="s">
        <v>0</v>
      </c>
      <c r="C407" t="s">
        <v>5</v>
      </c>
      <c r="D407" t="s">
        <v>15</v>
      </c>
      <c r="E407" t="s">
        <v>3</v>
      </c>
      <c r="F407" t="s">
        <v>4</v>
      </c>
      <c r="G407">
        <v>63</v>
      </c>
      <c r="H407">
        <v>73</v>
      </c>
      <c r="I407">
        <v>68</v>
      </c>
      <c r="J407" s="2">
        <f t="shared" si="31"/>
        <v>68</v>
      </c>
      <c r="K407">
        <f t="shared" si="32"/>
        <v>204</v>
      </c>
      <c r="L407" t="str">
        <f t="shared" si="33"/>
        <v>Pass</v>
      </c>
      <c r="M407" t="str" cm="1">
        <f t="array" ref="M407">_xlfn.IFS(J407&gt;=85, "Excellent",J407&gt;=70, "Good",J407&gt;=50, "Average",TRUE, "Poor")</f>
        <v>Average</v>
      </c>
      <c r="N407" s="2">
        <f t="shared" si="34"/>
        <v>68</v>
      </c>
    </row>
    <row r="408" spans="1:14" x14ac:dyDescent="0.25">
      <c r="A408" t="str">
        <f t="shared" si="30"/>
        <v>Student  408</v>
      </c>
      <c r="B408" t="s">
        <v>9</v>
      </c>
      <c r="C408" t="s">
        <v>1</v>
      </c>
      <c r="D408" t="s">
        <v>11</v>
      </c>
      <c r="E408" t="s">
        <v>3</v>
      </c>
      <c r="F408" t="s">
        <v>7</v>
      </c>
      <c r="G408">
        <v>65</v>
      </c>
      <c r="H408">
        <v>65</v>
      </c>
      <c r="I408">
        <v>63</v>
      </c>
      <c r="J408" s="2">
        <f t="shared" si="31"/>
        <v>64.333333333333329</v>
      </c>
      <c r="K408">
        <f t="shared" si="32"/>
        <v>193</v>
      </c>
      <c r="L408" t="str">
        <f t="shared" si="33"/>
        <v>Pass</v>
      </c>
      <c r="M408" t="str" cm="1">
        <f t="array" ref="M408">_xlfn.IFS(J408&gt;=85, "Excellent",J408&gt;=70, "Good",J408&gt;=50, "Average",TRUE, "Poor")</f>
        <v>Average</v>
      </c>
      <c r="N408" s="2">
        <f t="shared" si="34"/>
        <v>64.3</v>
      </c>
    </row>
    <row r="409" spans="1:14" x14ac:dyDescent="0.25">
      <c r="A409" t="str">
        <f t="shared" si="30"/>
        <v>Student  409</v>
      </c>
      <c r="B409" t="s">
        <v>0</v>
      </c>
      <c r="C409" t="s">
        <v>1</v>
      </c>
      <c r="D409" t="s">
        <v>11</v>
      </c>
      <c r="E409" t="s">
        <v>3</v>
      </c>
      <c r="F409" t="s">
        <v>4</v>
      </c>
      <c r="G409">
        <v>82</v>
      </c>
      <c r="H409">
        <v>80</v>
      </c>
      <c r="I409">
        <v>77</v>
      </c>
      <c r="J409" s="2">
        <f t="shared" si="31"/>
        <v>79.666666666666671</v>
      </c>
      <c r="K409">
        <f t="shared" si="32"/>
        <v>239</v>
      </c>
      <c r="L409" t="str">
        <f t="shared" si="33"/>
        <v>Pass</v>
      </c>
      <c r="M409" t="str" cm="1">
        <f t="array" ref="M409">_xlfn.IFS(J409&gt;=85, "Excellent",J409&gt;=70, "Good",J409&gt;=50, "Average",TRUE, "Poor")</f>
        <v>Good</v>
      </c>
      <c r="N409" s="2">
        <f t="shared" si="34"/>
        <v>79.7</v>
      </c>
    </row>
    <row r="410" spans="1:14" x14ac:dyDescent="0.25">
      <c r="A410" t="str">
        <f t="shared" si="30"/>
        <v>Student  410</v>
      </c>
      <c r="B410" t="s">
        <v>0</v>
      </c>
      <c r="C410" t="s">
        <v>13</v>
      </c>
      <c r="D410" t="s">
        <v>14</v>
      </c>
      <c r="E410" t="s">
        <v>12</v>
      </c>
      <c r="F410" t="s">
        <v>7</v>
      </c>
      <c r="G410">
        <v>52</v>
      </c>
      <c r="H410">
        <v>57</v>
      </c>
      <c r="I410">
        <v>56</v>
      </c>
      <c r="J410" s="2">
        <f t="shared" si="31"/>
        <v>55</v>
      </c>
      <c r="K410">
        <f t="shared" si="32"/>
        <v>165</v>
      </c>
      <c r="L410" t="str">
        <f t="shared" si="33"/>
        <v>Pass</v>
      </c>
      <c r="M410" t="str" cm="1">
        <f t="array" ref="M410">_xlfn.IFS(J410&gt;=85, "Excellent",J410&gt;=70, "Good",J410&gt;=50, "Average",TRUE, "Poor")</f>
        <v>Average</v>
      </c>
      <c r="N410" s="2">
        <f t="shared" si="34"/>
        <v>55</v>
      </c>
    </row>
    <row r="411" spans="1:14" x14ac:dyDescent="0.25">
      <c r="A411" t="str">
        <f t="shared" si="30"/>
        <v>Student  411</v>
      </c>
      <c r="B411" t="s">
        <v>9</v>
      </c>
      <c r="C411" t="s">
        <v>13</v>
      </c>
      <c r="D411" t="s">
        <v>11</v>
      </c>
      <c r="E411" t="s">
        <v>3</v>
      </c>
      <c r="F411" t="s">
        <v>7</v>
      </c>
      <c r="G411">
        <v>87</v>
      </c>
      <c r="H411">
        <v>84</v>
      </c>
      <c r="I411">
        <v>85</v>
      </c>
      <c r="J411" s="2">
        <f t="shared" si="31"/>
        <v>85.333333333333329</v>
      </c>
      <c r="K411">
        <f t="shared" si="32"/>
        <v>256</v>
      </c>
      <c r="L411" t="str">
        <f t="shared" si="33"/>
        <v>Pass</v>
      </c>
      <c r="M411" t="str" cm="1">
        <f t="array" ref="M411">_xlfn.IFS(J411&gt;=85, "Excellent",J411&gt;=70, "Good",J411&gt;=50, "Average",TRUE, "Poor")</f>
        <v>Excellent</v>
      </c>
      <c r="N411" s="2">
        <f t="shared" si="34"/>
        <v>85.3</v>
      </c>
    </row>
    <row r="412" spans="1:14" x14ac:dyDescent="0.25">
      <c r="A412" t="str">
        <f t="shared" si="30"/>
        <v>Student  412</v>
      </c>
      <c r="B412" t="s">
        <v>0</v>
      </c>
      <c r="C412" t="s">
        <v>13</v>
      </c>
      <c r="D412" t="s">
        <v>8</v>
      </c>
      <c r="E412" t="s">
        <v>3</v>
      </c>
      <c r="F412" t="s">
        <v>7</v>
      </c>
      <c r="G412">
        <v>70</v>
      </c>
      <c r="H412">
        <v>71</v>
      </c>
      <c r="I412">
        <v>74</v>
      </c>
      <c r="J412" s="2">
        <f t="shared" si="31"/>
        <v>71.666666666666671</v>
      </c>
      <c r="K412">
        <f t="shared" si="32"/>
        <v>215</v>
      </c>
      <c r="L412" t="str">
        <f t="shared" si="33"/>
        <v>Pass</v>
      </c>
      <c r="M412" t="str" cm="1">
        <f t="array" ref="M412">_xlfn.IFS(J412&gt;=85, "Excellent",J412&gt;=70, "Good",J412&gt;=50, "Average",TRUE, "Poor")</f>
        <v>Good</v>
      </c>
      <c r="N412" s="2">
        <f t="shared" si="34"/>
        <v>71.7</v>
      </c>
    </row>
    <row r="413" spans="1:14" x14ac:dyDescent="0.25">
      <c r="A413" t="str">
        <f t="shared" si="30"/>
        <v>Student  413</v>
      </c>
      <c r="B413" t="s">
        <v>9</v>
      </c>
      <c r="C413" t="s">
        <v>16</v>
      </c>
      <c r="D413" t="s">
        <v>6</v>
      </c>
      <c r="E413" t="s">
        <v>3</v>
      </c>
      <c r="F413" t="s">
        <v>7</v>
      </c>
      <c r="G413">
        <v>84</v>
      </c>
      <c r="H413">
        <v>83</v>
      </c>
      <c r="I413">
        <v>78</v>
      </c>
      <c r="J413" s="2">
        <f t="shared" si="31"/>
        <v>81.666666666666671</v>
      </c>
      <c r="K413">
        <f t="shared" si="32"/>
        <v>245</v>
      </c>
      <c r="L413" t="str">
        <f t="shared" si="33"/>
        <v>Pass</v>
      </c>
      <c r="M413" t="str" cm="1">
        <f t="array" ref="M413">_xlfn.IFS(J413&gt;=85, "Excellent",J413&gt;=70, "Good",J413&gt;=50, "Average",TRUE, "Poor")</f>
        <v>Good</v>
      </c>
      <c r="N413" s="2">
        <f t="shared" si="34"/>
        <v>81.7</v>
      </c>
    </row>
    <row r="414" spans="1:14" x14ac:dyDescent="0.25">
      <c r="A414" t="str">
        <f t="shared" si="30"/>
        <v>Student  414</v>
      </c>
      <c r="B414" t="s">
        <v>9</v>
      </c>
      <c r="C414" t="s">
        <v>13</v>
      </c>
      <c r="D414" t="s">
        <v>11</v>
      </c>
      <c r="E414" t="s">
        <v>3</v>
      </c>
      <c r="F414" t="s">
        <v>4</v>
      </c>
      <c r="G414">
        <v>71</v>
      </c>
      <c r="H414">
        <v>66</v>
      </c>
      <c r="I414">
        <v>60</v>
      </c>
      <c r="J414" s="2">
        <f t="shared" si="31"/>
        <v>65.666666666666671</v>
      </c>
      <c r="K414">
        <f t="shared" si="32"/>
        <v>197</v>
      </c>
      <c r="L414" t="str">
        <f t="shared" si="33"/>
        <v>Pass</v>
      </c>
      <c r="M414" t="str" cm="1">
        <f t="array" ref="M414">_xlfn.IFS(J414&gt;=85, "Excellent",J414&gt;=70, "Good",J414&gt;=50, "Average",TRUE, "Poor")</f>
        <v>Average</v>
      </c>
      <c r="N414" s="2">
        <f t="shared" si="34"/>
        <v>65.7</v>
      </c>
    </row>
    <row r="415" spans="1:14" x14ac:dyDescent="0.25">
      <c r="A415" t="str">
        <f t="shared" si="30"/>
        <v>Student  415</v>
      </c>
      <c r="B415" t="s">
        <v>9</v>
      </c>
      <c r="C415" t="s">
        <v>1</v>
      </c>
      <c r="D415" t="s">
        <v>15</v>
      </c>
      <c r="E415" t="s">
        <v>3</v>
      </c>
      <c r="F415" t="s">
        <v>7</v>
      </c>
      <c r="G415">
        <v>63</v>
      </c>
      <c r="H415">
        <v>67</v>
      </c>
      <c r="I415">
        <v>67</v>
      </c>
      <c r="J415" s="2">
        <f t="shared" si="31"/>
        <v>65.666666666666671</v>
      </c>
      <c r="K415">
        <f t="shared" si="32"/>
        <v>197</v>
      </c>
      <c r="L415" t="str">
        <f t="shared" si="33"/>
        <v>Pass</v>
      </c>
      <c r="M415" t="str" cm="1">
        <f t="array" ref="M415">_xlfn.IFS(J415&gt;=85, "Excellent",J415&gt;=70, "Good",J415&gt;=50, "Average",TRUE, "Poor")</f>
        <v>Average</v>
      </c>
      <c r="N415" s="2">
        <f t="shared" si="34"/>
        <v>65.7</v>
      </c>
    </row>
    <row r="416" spans="1:14" x14ac:dyDescent="0.25">
      <c r="A416" t="str">
        <f t="shared" si="30"/>
        <v>Student  416</v>
      </c>
      <c r="B416" t="s">
        <v>0</v>
      </c>
      <c r="C416" t="s">
        <v>5</v>
      </c>
      <c r="D416" t="s">
        <v>2</v>
      </c>
      <c r="E416" t="s">
        <v>12</v>
      </c>
      <c r="F416" t="s">
        <v>7</v>
      </c>
      <c r="G416">
        <v>51</v>
      </c>
      <c r="H416">
        <v>72</v>
      </c>
      <c r="I416">
        <v>79</v>
      </c>
      <c r="J416" s="2">
        <f t="shared" si="31"/>
        <v>67.333333333333329</v>
      </c>
      <c r="K416">
        <f t="shared" si="32"/>
        <v>202</v>
      </c>
      <c r="L416" t="str">
        <f t="shared" si="33"/>
        <v>Pass</v>
      </c>
      <c r="M416" t="str" cm="1">
        <f t="array" ref="M416">_xlfn.IFS(J416&gt;=85, "Excellent",J416&gt;=70, "Good",J416&gt;=50, "Average",TRUE, "Poor")</f>
        <v>Average</v>
      </c>
      <c r="N416" s="2">
        <f t="shared" si="34"/>
        <v>67.3</v>
      </c>
    </row>
    <row r="417" spans="1:14" x14ac:dyDescent="0.25">
      <c r="A417" t="str">
        <f t="shared" si="30"/>
        <v>Student  417</v>
      </c>
      <c r="B417" t="s">
        <v>9</v>
      </c>
      <c r="C417" t="s">
        <v>16</v>
      </c>
      <c r="D417" t="s">
        <v>14</v>
      </c>
      <c r="E417" t="s">
        <v>3</v>
      </c>
      <c r="F417" t="s">
        <v>4</v>
      </c>
      <c r="G417">
        <v>84</v>
      </c>
      <c r="H417">
        <v>73</v>
      </c>
      <c r="I417">
        <v>69</v>
      </c>
      <c r="J417" s="2">
        <f t="shared" si="31"/>
        <v>75.333333333333329</v>
      </c>
      <c r="K417">
        <f t="shared" si="32"/>
        <v>226</v>
      </c>
      <c r="L417" t="str">
        <f t="shared" si="33"/>
        <v>Pass</v>
      </c>
      <c r="M417" t="str" cm="1">
        <f t="array" ref="M417">_xlfn.IFS(J417&gt;=85, "Excellent",J417&gt;=70, "Good",J417&gt;=50, "Average",TRUE, "Poor")</f>
        <v>Good</v>
      </c>
      <c r="N417" s="2">
        <f t="shared" si="34"/>
        <v>75.3</v>
      </c>
    </row>
    <row r="418" spans="1:14" x14ac:dyDescent="0.25">
      <c r="A418" t="str">
        <f t="shared" si="30"/>
        <v>Student  418</v>
      </c>
      <c r="B418" t="s">
        <v>9</v>
      </c>
      <c r="C418" t="s">
        <v>5</v>
      </c>
      <c r="D418" t="s">
        <v>2</v>
      </c>
      <c r="E418" t="s">
        <v>3</v>
      </c>
      <c r="F418" t="s">
        <v>7</v>
      </c>
      <c r="G418">
        <v>71</v>
      </c>
      <c r="H418">
        <v>74</v>
      </c>
      <c r="I418">
        <v>68</v>
      </c>
      <c r="J418" s="2">
        <f t="shared" si="31"/>
        <v>71</v>
      </c>
      <c r="K418">
        <f t="shared" si="32"/>
        <v>213</v>
      </c>
      <c r="L418" t="str">
        <f t="shared" si="33"/>
        <v>Pass</v>
      </c>
      <c r="M418" t="str" cm="1">
        <f t="array" ref="M418">_xlfn.IFS(J418&gt;=85, "Excellent",J418&gt;=70, "Good",J418&gt;=50, "Average",TRUE, "Poor")</f>
        <v>Good</v>
      </c>
      <c r="N418" s="2">
        <f t="shared" si="34"/>
        <v>71</v>
      </c>
    </row>
    <row r="419" spans="1:14" x14ac:dyDescent="0.25">
      <c r="A419" t="str">
        <f t="shared" si="30"/>
        <v>Student  419</v>
      </c>
      <c r="B419" t="s">
        <v>9</v>
      </c>
      <c r="C419" t="s">
        <v>5</v>
      </c>
      <c r="D419" t="s">
        <v>11</v>
      </c>
      <c r="E419" t="s">
        <v>3</v>
      </c>
      <c r="F419" t="s">
        <v>4</v>
      </c>
      <c r="G419">
        <v>74</v>
      </c>
      <c r="H419">
        <v>73</v>
      </c>
      <c r="I419">
        <v>67</v>
      </c>
      <c r="J419" s="2">
        <f t="shared" si="31"/>
        <v>71.333333333333329</v>
      </c>
      <c r="K419">
        <f t="shared" si="32"/>
        <v>214</v>
      </c>
      <c r="L419" t="str">
        <f t="shared" si="33"/>
        <v>Pass</v>
      </c>
      <c r="M419" t="str" cm="1">
        <f t="array" ref="M419">_xlfn.IFS(J419&gt;=85, "Excellent",J419&gt;=70, "Good",J419&gt;=50, "Average",TRUE, "Poor")</f>
        <v>Good</v>
      </c>
      <c r="N419" s="2">
        <f t="shared" si="34"/>
        <v>71.3</v>
      </c>
    </row>
    <row r="420" spans="1:14" x14ac:dyDescent="0.25">
      <c r="A420" t="str">
        <f t="shared" si="30"/>
        <v>Student  420</v>
      </c>
      <c r="B420" t="s">
        <v>9</v>
      </c>
      <c r="C420" t="s">
        <v>13</v>
      </c>
      <c r="D420" t="s">
        <v>6</v>
      </c>
      <c r="E420" t="s">
        <v>3</v>
      </c>
      <c r="F420" t="s">
        <v>4</v>
      </c>
      <c r="G420">
        <v>68</v>
      </c>
      <c r="H420">
        <v>59</v>
      </c>
      <c r="I420">
        <v>62</v>
      </c>
      <c r="J420" s="2">
        <f t="shared" si="31"/>
        <v>63</v>
      </c>
      <c r="K420">
        <f t="shared" si="32"/>
        <v>189</v>
      </c>
      <c r="L420" t="str">
        <f t="shared" si="33"/>
        <v>Pass</v>
      </c>
      <c r="M420" t="str" cm="1">
        <f t="array" ref="M420">_xlfn.IFS(J420&gt;=85, "Excellent",J420&gt;=70, "Good",J420&gt;=50, "Average",TRUE, "Poor")</f>
        <v>Average</v>
      </c>
      <c r="N420" s="2">
        <f t="shared" si="34"/>
        <v>63</v>
      </c>
    </row>
    <row r="421" spans="1:14" x14ac:dyDescent="0.25">
      <c r="A421" t="str">
        <f t="shared" si="30"/>
        <v>Student  421</v>
      </c>
      <c r="B421" t="s">
        <v>9</v>
      </c>
      <c r="C421" t="s">
        <v>16</v>
      </c>
      <c r="D421" t="s">
        <v>14</v>
      </c>
      <c r="E421" t="s">
        <v>12</v>
      </c>
      <c r="F421" t="s">
        <v>7</v>
      </c>
      <c r="G421">
        <v>57</v>
      </c>
      <c r="H421">
        <v>56</v>
      </c>
      <c r="I421">
        <v>54</v>
      </c>
      <c r="J421" s="2">
        <f t="shared" si="31"/>
        <v>55.666666666666664</v>
      </c>
      <c r="K421">
        <f t="shared" si="32"/>
        <v>167</v>
      </c>
      <c r="L421" t="str">
        <f t="shared" si="33"/>
        <v>Pass</v>
      </c>
      <c r="M421" t="str" cm="1">
        <f t="array" ref="M421">_xlfn.IFS(J421&gt;=85, "Excellent",J421&gt;=70, "Good",J421&gt;=50, "Average",TRUE, "Poor")</f>
        <v>Average</v>
      </c>
      <c r="N421" s="2">
        <f t="shared" si="34"/>
        <v>55.7</v>
      </c>
    </row>
    <row r="422" spans="1:14" x14ac:dyDescent="0.25">
      <c r="A422" t="str">
        <f t="shared" si="30"/>
        <v>Student  422</v>
      </c>
      <c r="B422" t="s">
        <v>0</v>
      </c>
      <c r="C422" t="s">
        <v>5</v>
      </c>
      <c r="D422" t="s">
        <v>11</v>
      </c>
      <c r="E422" t="s">
        <v>12</v>
      </c>
      <c r="F422" t="s">
        <v>7</v>
      </c>
      <c r="G422">
        <v>82</v>
      </c>
      <c r="H422">
        <v>93</v>
      </c>
      <c r="I422">
        <v>93</v>
      </c>
      <c r="J422" s="2">
        <f t="shared" si="31"/>
        <v>89.333333333333329</v>
      </c>
      <c r="K422">
        <f t="shared" si="32"/>
        <v>268</v>
      </c>
      <c r="L422" t="str">
        <f t="shared" si="33"/>
        <v>Pass</v>
      </c>
      <c r="M422" t="str" cm="1">
        <f t="array" ref="M422">_xlfn.IFS(J422&gt;=85, "Excellent",J422&gt;=70, "Good",J422&gt;=50, "Average",TRUE, "Poor")</f>
        <v>Excellent</v>
      </c>
      <c r="N422" s="2">
        <f t="shared" si="34"/>
        <v>89.3</v>
      </c>
    </row>
    <row r="423" spans="1:14" x14ac:dyDescent="0.25">
      <c r="A423" t="str">
        <f t="shared" si="30"/>
        <v>Student  423</v>
      </c>
      <c r="B423" t="s">
        <v>0</v>
      </c>
      <c r="C423" t="s">
        <v>13</v>
      </c>
      <c r="D423" t="s">
        <v>14</v>
      </c>
      <c r="E423" t="s">
        <v>3</v>
      </c>
      <c r="F423" t="s">
        <v>7</v>
      </c>
      <c r="G423">
        <v>57</v>
      </c>
      <c r="H423">
        <v>58</v>
      </c>
      <c r="I423">
        <v>64</v>
      </c>
      <c r="J423" s="2">
        <f t="shared" si="31"/>
        <v>59.666666666666664</v>
      </c>
      <c r="K423">
        <f t="shared" si="32"/>
        <v>179</v>
      </c>
      <c r="L423" t="str">
        <f t="shared" si="33"/>
        <v>Pass</v>
      </c>
      <c r="M423" t="str" cm="1">
        <f t="array" ref="M423">_xlfn.IFS(J423&gt;=85, "Excellent",J423&gt;=70, "Good",J423&gt;=50, "Average",TRUE, "Poor")</f>
        <v>Average</v>
      </c>
      <c r="N423" s="2">
        <f t="shared" si="34"/>
        <v>59.7</v>
      </c>
    </row>
    <row r="424" spans="1:14" x14ac:dyDescent="0.25">
      <c r="A424" t="str">
        <f t="shared" si="30"/>
        <v>Student  424</v>
      </c>
      <c r="B424" t="s">
        <v>0</v>
      </c>
      <c r="C424" t="s">
        <v>13</v>
      </c>
      <c r="D424" t="s">
        <v>8</v>
      </c>
      <c r="E424" t="s">
        <v>12</v>
      </c>
      <c r="F424" t="s">
        <v>7</v>
      </c>
      <c r="G424">
        <v>47</v>
      </c>
      <c r="H424">
        <v>58</v>
      </c>
      <c r="I424">
        <v>67</v>
      </c>
      <c r="J424" s="2">
        <f t="shared" si="31"/>
        <v>57.333333333333336</v>
      </c>
      <c r="K424">
        <f t="shared" si="32"/>
        <v>172</v>
      </c>
      <c r="L424" t="str">
        <f t="shared" si="33"/>
        <v>Pass</v>
      </c>
      <c r="M424" t="str" cm="1">
        <f t="array" ref="M424">_xlfn.IFS(J424&gt;=85, "Excellent",J424&gt;=70, "Good",J424&gt;=50, "Average",TRUE, "Poor")</f>
        <v>Average</v>
      </c>
      <c r="N424" s="2">
        <f t="shared" si="34"/>
        <v>57.3</v>
      </c>
    </row>
    <row r="425" spans="1:14" x14ac:dyDescent="0.25">
      <c r="A425" t="str">
        <f t="shared" si="30"/>
        <v>Student  425</v>
      </c>
      <c r="B425" t="s">
        <v>0</v>
      </c>
      <c r="C425" t="s">
        <v>10</v>
      </c>
      <c r="D425" t="s">
        <v>15</v>
      </c>
      <c r="E425" t="s">
        <v>3</v>
      </c>
      <c r="F425" t="s">
        <v>7</v>
      </c>
      <c r="G425">
        <v>59</v>
      </c>
      <c r="H425">
        <v>85</v>
      </c>
      <c r="I425">
        <v>80</v>
      </c>
      <c r="J425" s="2">
        <f t="shared" si="31"/>
        <v>74.666666666666671</v>
      </c>
      <c r="K425">
        <f t="shared" si="32"/>
        <v>224</v>
      </c>
      <c r="L425" t="str">
        <f t="shared" si="33"/>
        <v>Pass</v>
      </c>
      <c r="M425" t="str" cm="1">
        <f t="array" ref="M425">_xlfn.IFS(J425&gt;=85, "Excellent",J425&gt;=70, "Good",J425&gt;=50, "Average",TRUE, "Poor")</f>
        <v>Good</v>
      </c>
      <c r="N425" s="2">
        <f t="shared" si="34"/>
        <v>74.7</v>
      </c>
    </row>
    <row r="426" spans="1:14" x14ac:dyDescent="0.25">
      <c r="A426" t="str">
        <f t="shared" si="30"/>
        <v>Student  426</v>
      </c>
      <c r="B426" t="s">
        <v>9</v>
      </c>
      <c r="C426" t="s">
        <v>1</v>
      </c>
      <c r="D426" t="s">
        <v>6</v>
      </c>
      <c r="E426" t="s">
        <v>12</v>
      </c>
      <c r="F426" t="s">
        <v>4</v>
      </c>
      <c r="G426">
        <v>41</v>
      </c>
      <c r="H426">
        <v>39</v>
      </c>
      <c r="I426">
        <v>34</v>
      </c>
      <c r="J426" s="2">
        <f t="shared" si="31"/>
        <v>38</v>
      </c>
      <c r="K426">
        <f t="shared" si="32"/>
        <v>114</v>
      </c>
      <c r="L426" t="str">
        <f t="shared" si="33"/>
        <v>Fail</v>
      </c>
      <c r="M426" t="str" cm="1">
        <f t="array" ref="M426">_xlfn.IFS(J426&gt;=85, "Excellent",J426&gt;=70, "Good",J426&gt;=50, "Average",TRUE, "Poor")</f>
        <v>Poor</v>
      </c>
      <c r="N426" s="2">
        <f t="shared" si="34"/>
        <v>38</v>
      </c>
    </row>
    <row r="427" spans="1:14" x14ac:dyDescent="0.25">
      <c r="A427" t="str">
        <f t="shared" si="30"/>
        <v>Student  427</v>
      </c>
      <c r="B427" t="s">
        <v>0</v>
      </c>
      <c r="C427" t="s">
        <v>5</v>
      </c>
      <c r="D427" t="s">
        <v>6</v>
      </c>
      <c r="E427" t="s">
        <v>12</v>
      </c>
      <c r="F427" t="s">
        <v>4</v>
      </c>
      <c r="G427">
        <v>62</v>
      </c>
      <c r="H427">
        <v>67</v>
      </c>
      <c r="I427">
        <v>62</v>
      </c>
      <c r="J427" s="2">
        <f t="shared" si="31"/>
        <v>63.666666666666664</v>
      </c>
      <c r="K427">
        <f t="shared" si="32"/>
        <v>191</v>
      </c>
      <c r="L427" t="str">
        <f t="shared" si="33"/>
        <v>Pass</v>
      </c>
      <c r="M427" t="str" cm="1">
        <f t="array" ref="M427">_xlfn.IFS(J427&gt;=85, "Excellent",J427&gt;=70, "Good",J427&gt;=50, "Average",TRUE, "Poor")</f>
        <v>Average</v>
      </c>
      <c r="N427" s="2">
        <f t="shared" si="34"/>
        <v>63.7</v>
      </c>
    </row>
    <row r="428" spans="1:14" x14ac:dyDescent="0.25">
      <c r="A428" t="str">
        <f t="shared" si="30"/>
        <v>Student  428</v>
      </c>
      <c r="B428" t="s">
        <v>9</v>
      </c>
      <c r="C428" t="s">
        <v>5</v>
      </c>
      <c r="D428" t="s">
        <v>2</v>
      </c>
      <c r="E428" t="s">
        <v>3</v>
      </c>
      <c r="F428" t="s">
        <v>4</v>
      </c>
      <c r="G428">
        <v>86</v>
      </c>
      <c r="H428">
        <v>83</v>
      </c>
      <c r="I428">
        <v>86</v>
      </c>
      <c r="J428" s="2">
        <f t="shared" si="31"/>
        <v>85</v>
      </c>
      <c r="K428">
        <f t="shared" si="32"/>
        <v>255</v>
      </c>
      <c r="L428" t="str">
        <f t="shared" si="33"/>
        <v>Pass</v>
      </c>
      <c r="M428" t="str" cm="1">
        <f t="array" ref="M428">_xlfn.IFS(J428&gt;=85, "Excellent",J428&gt;=70, "Good",J428&gt;=50, "Average",TRUE, "Poor")</f>
        <v>Excellent</v>
      </c>
      <c r="N428" s="2">
        <f t="shared" si="34"/>
        <v>85</v>
      </c>
    </row>
    <row r="429" spans="1:14" x14ac:dyDescent="0.25">
      <c r="A429" t="str">
        <f t="shared" si="30"/>
        <v>Student  429</v>
      </c>
      <c r="B429" t="s">
        <v>9</v>
      </c>
      <c r="C429" t="s">
        <v>5</v>
      </c>
      <c r="D429" t="s">
        <v>15</v>
      </c>
      <c r="E429" t="s">
        <v>12</v>
      </c>
      <c r="F429" t="s">
        <v>4</v>
      </c>
      <c r="G429">
        <v>69</v>
      </c>
      <c r="H429">
        <v>71</v>
      </c>
      <c r="I429">
        <v>65</v>
      </c>
      <c r="J429" s="2">
        <f t="shared" si="31"/>
        <v>68.333333333333329</v>
      </c>
      <c r="K429">
        <f t="shared" si="32"/>
        <v>205</v>
      </c>
      <c r="L429" t="str">
        <f t="shared" si="33"/>
        <v>Pass</v>
      </c>
      <c r="M429" t="str" cm="1">
        <f t="array" ref="M429">_xlfn.IFS(J429&gt;=85, "Excellent",J429&gt;=70, "Good",J429&gt;=50, "Average",TRUE, "Poor")</f>
        <v>Average</v>
      </c>
      <c r="N429" s="2">
        <f t="shared" si="34"/>
        <v>68.3</v>
      </c>
    </row>
    <row r="430" spans="1:14" x14ac:dyDescent="0.25">
      <c r="A430" t="str">
        <f t="shared" si="30"/>
        <v>Student  430</v>
      </c>
      <c r="B430" t="s">
        <v>9</v>
      </c>
      <c r="C430" t="s">
        <v>10</v>
      </c>
      <c r="D430" t="s">
        <v>15</v>
      </c>
      <c r="E430" t="s">
        <v>12</v>
      </c>
      <c r="F430" t="s">
        <v>4</v>
      </c>
      <c r="G430">
        <v>65</v>
      </c>
      <c r="H430">
        <v>59</v>
      </c>
      <c r="I430">
        <v>53</v>
      </c>
      <c r="J430" s="2">
        <f t="shared" si="31"/>
        <v>59</v>
      </c>
      <c r="K430">
        <f t="shared" si="32"/>
        <v>177</v>
      </c>
      <c r="L430" t="str">
        <f t="shared" si="33"/>
        <v>Pass</v>
      </c>
      <c r="M430" t="str" cm="1">
        <f t="array" ref="M430">_xlfn.IFS(J430&gt;=85, "Excellent",J430&gt;=70, "Good",J430&gt;=50, "Average",TRUE, "Poor")</f>
        <v>Average</v>
      </c>
      <c r="N430" s="2">
        <f t="shared" si="34"/>
        <v>59</v>
      </c>
    </row>
    <row r="431" spans="1:14" x14ac:dyDescent="0.25">
      <c r="A431" t="str">
        <f t="shared" si="30"/>
        <v>Student  431</v>
      </c>
      <c r="B431" t="s">
        <v>9</v>
      </c>
      <c r="C431" t="s">
        <v>5</v>
      </c>
      <c r="D431" t="s">
        <v>15</v>
      </c>
      <c r="E431" t="s">
        <v>12</v>
      </c>
      <c r="F431" t="s">
        <v>4</v>
      </c>
      <c r="G431">
        <v>68</v>
      </c>
      <c r="H431">
        <v>63</v>
      </c>
      <c r="I431">
        <v>54</v>
      </c>
      <c r="J431" s="2">
        <f t="shared" si="31"/>
        <v>61.666666666666664</v>
      </c>
      <c r="K431">
        <f t="shared" si="32"/>
        <v>185</v>
      </c>
      <c r="L431" t="str">
        <f t="shared" si="33"/>
        <v>Pass</v>
      </c>
      <c r="M431" t="str" cm="1">
        <f t="array" ref="M431">_xlfn.IFS(J431&gt;=85, "Excellent",J431&gt;=70, "Good",J431&gt;=50, "Average",TRUE, "Poor")</f>
        <v>Average</v>
      </c>
      <c r="N431" s="2">
        <f t="shared" si="34"/>
        <v>61.7</v>
      </c>
    </row>
    <row r="432" spans="1:14" x14ac:dyDescent="0.25">
      <c r="A432" t="str">
        <f t="shared" si="30"/>
        <v>Student  432</v>
      </c>
      <c r="B432" t="s">
        <v>9</v>
      </c>
      <c r="C432" t="s">
        <v>5</v>
      </c>
      <c r="D432" t="s">
        <v>11</v>
      </c>
      <c r="E432" t="s">
        <v>12</v>
      </c>
      <c r="F432" t="s">
        <v>4</v>
      </c>
      <c r="G432">
        <v>64</v>
      </c>
      <c r="H432">
        <v>66</v>
      </c>
      <c r="I432">
        <v>59</v>
      </c>
      <c r="J432" s="2">
        <f t="shared" si="31"/>
        <v>63</v>
      </c>
      <c r="K432">
        <f t="shared" si="32"/>
        <v>189</v>
      </c>
      <c r="L432" t="str">
        <f t="shared" si="33"/>
        <v>Pass</v>
      </c>
      <c r="M432" t="str" cm="1">
        <f t="array" ref="M432">_xlfn.IFS(J432&gt;=85, "Excellent",J432&gt;=70, "Good",J432&gt;=50, "Average",TRUE, "Poor")</f>
        <v>Average</v>
      </c>
      <c r="N432" s="2">
        <f t="shared" si="34"/>
        <v>63</v>
      </c>
    </row>
    <row r="433" spans="1:14" x14ac:dyDescent="0.25">
      <c r="A433" t="str">
        <f t="shared" si="30"/>
        <v>Student  433</v>
      </c>
      <c r="B433" t="s">
        <v>0</v>
      </c>
      <c r="C433" t="s">
        <v>5</v>
      </c>
      <c r="D433" t="s">
        <v>14</v>
      </c>
      <c r="E433" t="s">
        <v>3</v>
      </c>
      <c r="F433" t="s">
        <v>4</v>
      </c>
      <c r="G433">
        <v>61</v>
      </c>
      <c r="H433">
        <v>72</v>
      </c>
      <c r="I433">
        <v>70</v>
      </c>
      <c r="J433" s="2">
        <f t="shared" si="31"/>
        <v>67.666666666666671</v>
      </c>
      <c r="K433">
        <f t="shared" si="32"/>
        <v>203</v>
      </c>
      <c r="L433" t="str">
        <f t="shared" si="33"/>
        <v>Pass</v>
      </c>
      <c r="M433" t="str" cm="1">
        <f t="array" ref="M433">_xlfn.IFS(J433&gt;=85, "Excellent",J433&gt;=70, "Good",J433&gt;=50, "Average",TRUE, "Poor")</f>
        <v>Average</v>
      </c>
      <c r="N433" s="2">
        <f t="shared" si="34"/>
        <v>67.7</v>
      </c>
    </row>
    <row r="434" spans="1:14" x14ac:dyDescent="0.25">
      <c r="A434" t="str">
        <f t="shared" si="30"/>
        <v>Student  434</v>
      </c>
      <c r="B434" t="s">
        <v>9</v>
      </c>
      <c r="C434" t="s">
        <v>5</v>
      </c>
      <c r="D434" t="s">
        <v>14</v>
      </c>
      <c r="E434" t="s">
        <v>3</v>
      </c>
      <c r="F434" t="s">
        <v>4</v>
      </c>
      <c r="G434">
        <v>61</v>
      </c>
      <c r="H434">
        <v>56</v>
      </c>
      <c r="I434">
        <v>55</v>
      </c>
      <c r="J434" s="2">
        <f t="shared" si="31"/>
        <v>57.333333333333336</v>
      </c>
      <c r="K434">
        <f t="shared" si="32"/>
        <v>172</v>
      </c>
      <c r="L434" t="str">
        <f t="shared" si="33"/>
        <v>Pass</v>
      </c>
      <c r="M434" t="str" cm="1">
        <f t="array" ref="M434">_xlfn.IFS(J434&gt;=85, "Excellent",J434&gt;=70, "Good",J434&gt;=50, "Average",TRUE, "Poor")</f>
        <v>Average</v>
      </c>
      <c r="N434" s="2">
        <f t="shared" si="34"/>
        <v>57.3</v>
      </c>
    </row>
    <row r="435" spans="1:14" x14ac:dyDescent="0.25">
      <c r="A435" t="str">
        <f t="shared" si="30"/>
        <v>Student  435</v>
      </c>
      <c r="B435" t="s">
        <v>0</v>
      </c>
      <c r="C435" t="s">
        <v>10</v>
      </c>
      <c r="D435" t="s">
        <v>15</v>
      </c>
      <c r="E435" t="s">
        <v>12</v>
      </c>
      <c r="F435" t="s">
        <v>4</v>
      </c>
      <c r="G435">
        <v>47</v>
      </c>
      <c r="H435">
        <v>59</v>
      </c>
      <c r="I435">
        <v>50</v>
      </c>
      <c r="J435" s="2">
        <f t="shared" si="31"/>
        <v>52</v>
      </c>
      <c r="K435">
        <f t="shared" si="32"/>
        <v>156</v>
      </c>
      <c r="L435" t="str">
        <f t="shared" si="33"/>
        <v>Pass</v>
      </c>
      <c r="M435" t="str" cm="1">
        <f t="array" ref="M435">_xlfn.IFS(J435&gt;=85, "Excellent",J435&gt;=70, "Good",J435&gt;=50, "Average",TRUE, "Poor")</f>
        <v>Average</v>
      </c>
      <c r="N435" s="2">
        <f t="shared" si="34"/>
        <v>52</v>
      </c>
    </row>
    <row r="436" spans="1:14" x14ac:dyDescent="0.25">
      <c r="A436" t="str">
        <f t="shared" si="30"/>
        <v>Student  436</v>
      </c>
      <c r="B436" t="s">
        <v>9</v>
      </c>
      <c r="C436" t="s">
        <v>5</v>
      </c>
      <c r="D436" t="s">
        <v>15</v>
      </c>
      <c r="E436" t="s">
        <v>3</v>
      </c>
      <c r="F436" t="s">
        <v>4</v>
      </c>
      <c r="G436">
        <v>73</v>
      </c>
      <c r="H436">
        <v>66</v>
      </c>
      <c r="I436">
        <v>66</v>
      </c>
      <c r="J436" s="2">
        <f t="shared" si="31"/>
        <v>68.333333333333329</v>
      </c>
      <c r="K436">
        <f t="shared" si="32"/>
        <v>205</v>
      </c>
      <c r="L436" t="str">
        <f t="shared" si="33"/>
        <v>Pass</v>
      </c>
      <c r="M436" t="str" cm="1">
        <f t="array" ref="M436">_xlfn.IFS(J436&gt;=85, "Excellent",J436&gt;=70, "Good",J436&gt;=50, "Average",TRUE, "Poor")</f>
        <v>Average</v>
      </c>
      <c r="N436" s="2">
        <f t="shared" si="34"/>
        <v>68.3</v>
      </c>
    </row>
    <row r="437" spans="1:14" x14ac:dyDescent="0.25">
      <c r="A437" t="str">
        <f t="shared" si="30"/>
        <v>Student  437</v>
      </c>
      <c r="B437" t="s">
        <v>9</v>
      </c>
      <c r="C437" t="s">
        <v>5</v>
      </c>
      <c r="D437" t="s">
        <v>6</v>
      </c>
      <c r="E437" t="s">
        <v>12</v>
      </c>
      <c r="F437" t="s">
        <v>7</v>
      </c>
      <c r="G437">
        <v>50</v>
      </c>
      <c r="H437">
        <v>48</v>
      </c>
      <c r="I437">
        <v>53</v>
      </c>
      <c r="J437" s="2">
        <f t="shared" si="31"/>
        <v>50.333333333333336</v>
      </c>
      <c r="K437">
        <f t="shared" si="32"/>
        <v>151</v>
      </c>
      <c r="L437" t="str">
        <f t="shared" si="33"/>
        <v>Pass</v>
      </c>
      <c r="M437" t="str" cm="1">
        <f t="array" ref="M437">_xlfn.IFS(J437&gt;=85, "Excellent",J437&gt;=70, "Good",J437&gt;=50, "Average",TRUE, "Poor")</f>
        <v>Average</v>
      </c>
      <c r="N437" s="2">
        <f t="shared" si="34"/>
        <v>50.3</v>
      </c>
    </row>
    <row r="438" spans="1:14" x14ac:dyDescent="0.25">
      <c r="A438" t="str">
        <f t="shared" si="30"/>
        <v>Student  438</v>
      </c>
      <c r="B438" t="s">
        <v>9</v>
      </c>
      <c r="C438" t="s">
        <v>13</v>
      </c>
      <c r="D438" t="s">
        <v>11</v>
      </c>
      <c r="E438" t="s">
        <v>3</v>
      </c>
      <c r="F438" t="s">
        <v>4</v>
      </c>
      <c r="G438">
        <v>75</v>
      </c>
      <c r="H438">
        <v>68</v>
      </c>
      <c r="I438">
        <v>64</v>
      </c>
      <c r="J438" s="2">
        <f t="shared" si="31"/>
        <v>69</v>
      </c>
      <c r="K438">
        <f t="shared" si="32"/>
        <v>207</v>
      </c>
      <c r="L438" t="str">
        <f t="shared" si="33"/>
        <v>Pass</v>
      </c>
      <c r="M438" t="str" cm="1">
        <f t="array" ref="M438">_xlfn.IFS(J438&gt;=85, "Excellent",J438&gt;=70, "Good",J438&gt;=50, "Average",TRUE, "Poor")</f>
        <v>Average</v>
      </c>
      <c r="N438" s="2">
        <f t="shared" si="34"/>
        <v>69</v>
      </c>
    </row>
    <row r="439" spans="1:14" x14ac:dyDescent="0.25">
      <c r="A439" t="str">
        <f t="shared" si="30"/>
        <v>Student  439</v>
      </c>
      <c r="B439" t="s">
        <v>9</v>
      </c>
      <c r="C439" t="s">
        <v>13</v>
      </c>
      <c r="D439" t="s">
        <v>11</v>
      </c>
      <c r="E439" t="s">
        <v>12</v>
      </c>
      <c r="F439" t="s">
        <v>4</v>
      </c>
      <c r="G439">
        <v>75</v>
      </c>
      <c r="H439">
        <v>66</v>
      </c>
      <c r="I439">
        <v>73</v>
      </c>
      <c r="J439" s="2">
        <f t="shared" si="31"/>
        <v>71.333333333333329</v>
      </c>
      <c r="K439">
        <f t="shared" si="32"/>
        <v>214</v>
      </c>
      <c r="L439" t="str">
        <f t="shared" si="33"/>
        <v>Pass</v>
      </c>
      <c r="M439" t="str" cm="1">
        <f t="array" ref="M439">_xlfn.IFS(J439&gt;=85, "Excellent",J439&gt;=70, "Good",J439&gt;=50, "Average",TRUE, "Poor")</f>
        <v>Good</v>
      </c>
      <c r="N439" s="2">
        <f t="shared" si="34"/>
        <v>71.3</v>
      </c>
    </row>
    <row r="440" spans="1:14" x14ac:dyDescent="0.25">
      <c r="A440" t="str">
        <f t="shared" si="30"/>
        <v>Student  440</v>
      </c>
      <c r="B440" t="s">
        <v>9</v>
      </c>
      <c r="C440" t="s">
        <v>5</v>
      </c>
      <c r="D440" t="s">
        <v>14</v>
      </c>
      <c r="E440" t="s">
        <v>3</v>
      </c>
      <c r="F440" t="s">
        <v>4</v>
      </c>
      <c r="G440">
        <v>70</v>
      </c>
      <c r="H440">
        <v>56</v>
      </c>
      <c r="I440">
        <v>51</v>
      </c>
      <c r="J440" s="2">
        <f t="shared" si="31"/>
        <v>59</v>
      </c>
      <c r="K440">
        <f t="shared" si="32"/>
        <v>177</v>
      </c>
      <c r="L440" t="str">
        <f t="shared" si="33"/>
        <v>Pass</v>
      </c>
      <c r="M440" t="str" cm="1">
        <f t="array" ref="M440">_xlfn.IFS(J440&gt;=85, "Excellent",J440&gt;=70, "Good",J440&gt;=50, "Average",TRUE, "Poor")</f>
        <v>Average</v>
      </c>
      <c r="N440" s="2">
        <f t="shared" si="34"/>
        <v>59</v>
      </c>
    </row>
    <row r="441" spans="1:14" x14ac:dyDescent="0.25">
      <c r="A441" t="str">
        <f t="shared" si="30"/>
        <v>Student  441</v>
      </c>
      <c r="B441" t="s">
        <v>9</v>
      </c>
      <c r="C441" t="s">
        <v>13</v>
      </c>
      <c r="D441" t="s">
        <v>15</v>
      </c>
      <c r="E441" t="s">
        <v>3</v>
      </c>
      <c r="F441" t="s">
        <v>7</v>
      </c>
      <c r="G441">
        <v>89</v>
      </c>
      <c r="H441">
        <v>88</v>
      </c>
      <c r="I441">
        <v>82</v>
      </c>
      <c r="J441" s="2">
        <f t="shared" si="31"/>
        <v>86.333333333333329</v>
      </c>
      <c r="K441">
        <f t="shared" si="32"/>
        <v>259</v>
      </c>
      <c r="L441" t="str">
        <f t="shared" si="33"/>
        <v>Pass</v>
      </c>
      <c r="M441" t="str" cm="1">
        <f t="array" ref="M441">_xlfn.IFS(J441&gt;=85, "Excellent",J441&gt;=70, "Good",J441&gt;=50, "Average",TRUE, "Poor")</f>
        <v>Excellent</v>
      </c>
      <c r="N441" s="2">
        <f t="shared" si="34"/>
        <v>86.3</v>
      </c>
    </row>
    <row r="442" spans="1:14" x14ac:dyDescent="0.25">
      <c r="A442" t="str">
        <f t="shared" si="30"/>
        <v>Student  442</v>
      </c>
      <c r="B442" t="s">
        <v>0</v>
      </c>
      <c r="C442" t="s">
        <v>5</v>
      </c>
      <c r="D442" t="s">
        <v>6</v>
      </c>
      <c r="E442" t="s">
        <v>3</v>
      </c>
      <c r="F442" t="s">
        <v>7</v>
      </c>
      <c r="G442">
        <v>67</v>
      </c>
      <c r="H442">
        <v>81</v>
      </c>
      <c r="I442">
        <v>79</v>
      </c>
      <c r="J442" s="2">
        <f t="shared" si="31"/>
        <v>75.666666666666671</v>
      </c>
      <c r="K442">
        <f t="shared" si="32"/>
        <v>227</v>
      </c>
      <c r="L442" t="str">
        <f t="shared" si="33"/>
        <v>Pass</v>
      </c>
      <c r="M442" t="str" cm="1">
        <f t="array" ref="M442">_xlfn.IFS(J442&gt;=85, "Excellent",J442&gt;=70, "Good",J442&gt;=50, "Average",TRUE, "Poor")</f>
        <v>Good</v>
      </c>
      <c r="N442" s="2">
        <f t="shared" si="34"/>
        <v>75.7</v>
      </c>
    </row>
    <row r="443" spans="1:14" x14ac:dyDescent="0.25">
      <c r="A443" t="str">
        <f t="shared" si="30"/>
        <v>Student  443</v>
      </c>
      <c r="B443" t="s">
        <v>0</v>
      </c>
      <c r="C443" t="s">
        <v>13</v>
      </c>
      <c r="D443" t="s">
        <v>14</v>
      </c>
      <c r="E443" t="s">
        <v>3</v>
      </c>
      <c r="F443" t="s">
        <v>4</v>
      </c>
      <c r="G443">
        <v>78</v>
      </c>
      <c r="H443">
        <v>81</v>
      </c>
      <c r="I443">
        <v>80</v>
      </c>
      <c r="J443" s="2">
        <f t="shared" si="31"/>
        <v>79.666666666666671</v>
      </c>
      <c r="K443">
        <f t="shared" si="32"/>
        <v>239</v>
      </c>
      <c r="L443" t="str">
        <f t="shared" si="33"/>
        <v>Pass</v>
      </c>
      <c r="M443" t="str" cm="1">
        <f t="array" ref="M443">_xlfn.IFS(J443&gt;=85, "Excellent",J443&gt;=70, "Good",J443&gt;=50, "Average",TRUE, "Poor")</f>
        <v>Good</v>
      </c>
      <c r="N443" s="2">
        <f t="shared" si="34"/>
        <v>79.7</v>
      </c>
    </row>
    <row r="444" spans="1:14" x14ac:dyDescent="0.25">
      <c r="A444" t="str">
        <f t="shared" si="30"/>
        <v>Student  444</v>
      </c>
      <c r="B444" t="s">
        <v>0</v>
      </c>
      <c r="C444" t="s">
        <v>10</v>
      </c>
      <c r="D444" t="s">
        <v>15</v>
      </c>
      <c r="E444" t="s">
        <v>12</v>
      </c>
      <c r="F444" t="s">
        <v>4</v>
      </c>
      <c r="G444">
        <v>59</v>
      </c>
      <c r="H444">
        <v>73</v>
      </c>
      <c r="I444">
        <v>69</v>
      </c>
      <c r="J444" s="2">
        <f t="shared" si="31"/>
        <v>67</v>
      </c>
      <c r="K444">
        <f t="shared" si="32"/>
        <v>201</v>
      </c>
      <c r="L444" t="str">
        <f t="shared" si="33"/>
        <v>Pass</v>
      </c>
      <c r="M444" t="str" cm="1">
        <f t="array" ref="M444">_xlfn.IFS(J444&gt;=85, "Excellent",J444&gt;=70, "Good",J444&gt;=50, "Average",TRUE, "Poor")</f>
        <v>Average</v>
      </c>
      <c r="N444" s="2">
        <f t="shared" si="34"/>
        <v>67</v>
      </c>
    </row>
    <row r="445" spans="1:14" x14ac:dyDescent="0.25">
      <c r="A445" t="str">
        <f t="shared" si="30"/>
        <v>Student  445</v>
      </c>
      <c r="B445" t="s">
        <v>0</v>
      </c>
      <c r="C445" t="s">
        <v>1</v>
      </c>
      <c r="D445" t="s">
        <v>11</v>
      </c>
      <c r="E445" t="s">
        <v>3</v>
      </c>
      <c r="F445" t="s">
        <v>4</v>
      </c>
      <c r="G445">
        <v>73</v>
      </c>
      <c r="H445">
        <v>83</v>
      </c>
      <c r="I445">
        <v>76</v>
      </c>
      <c r="J445" s="2">
        <f t="shared" si="31"/>
        <v>77.333333333333329</v>
      </c>
      <c r="K445">
        <f t="shared" si="32"/>
        <v>232</v>
      </c>
      <c r="L445" t="str">
        <f t="shared" si="33"/>
        <v>Pass</v>
      </c>
      <c r="M445" t="str" cm="1">
        <f t="array" ref="M445">_xlfn.IFS(J445&gt;=85, "Excellent",J445&gt;=70, "Good",J445&gt;=50, "Average",TRUE, "Poor")</f>
        <v>Good</v>
      </c>
      <c r="N445" s="2">
        <f t="shared" si="34"/>
        <v>77.3</v>
      </c>
    </row>
    <row r="446" spans="1:14" x14ac:dyDescent="0.25">
      <c r="A446" t="str">
        <f t="shared" si="30"/>
        <v>Student  446</v>
      </c>
      <c r="B446" t="s">
        <v>9</v>
      </c>
      <c r="C446" t="s">
        <v>10</v>
      </c>
      <c r="D446" t="s">
        <v>15</v>
      </c>
      <c r="E446" t="s">
        <v>12</v>
      </c>
      <c r="F446" t="s">
        <v>4</v>
      </c>
      <c r="G446">
        <v>79</v>
      </c>
      <c r="H446">
        <v>82</v>
      </c>
      <c r="I446">
        <v>73</v>
      </c>
      <c r="J446" s="2">
        <f t="shared" si="31"/>
        <v>78</v>
      </c>
      <c r="K446">
        <f t="shared" si="32"/>
        <v>234</v>
      </c>
      <c r="L446" t="str">
        <f t="shared" si="33"/>
        <v>Pass</v>
      </c>
      <c r="M446" t="str" cm="1">
        <f t="array" ref="M446">_xlfn.IFS(J446&gt;=85, "Excellent",J446&gt;=70, "Good",J446&gt;=50, "Average",TRUE, "Poor")</f>
        <v>Good</v>
      </c>
      <c r="N446" s="2">
        <f t="shared" si="34"/>
        <v>78</v>
      </c>
    </row>
    <row r="447" spans="1:14" x14ac:dyDescent="0.25">
      <c r="A447" t="str">
        <f t="shared" si="30"/>
        <v>Student  447</v>
      </c>
      <c r="B447" t="s">
        <v>0</v>
      </c>
      <c r="C447" t="s">
        <v>5</v>
      </c>
      <c r="D447" t="s">
        <v>15</v>
      </c>
      <c r="E447" t="s">
        <v>3</v>
      </c>
      <c r="F447" t="s">
        <v>7</v>
      </c>
      <c r="G447">
        <v>67</v>
      </c>
      <c r="H447">
        <v>74</v>
      </c>
      <c r="I447">
        <v>77</v>
      </c>
      <c r="J447" s="2">
        <f t="shared" si="31"/>
        <v>72.666666666666671</v>
      </c>
      <c r="K447">
        <f t="shared" si="32"/>
        <v>218</v>
      </c>
      <c r="L447" t="str">
        <f t="shared" si="33"/>
        <v>Pass</v>
      </c>
      <c r="M447" t="str" cm="1">
        <f t="array" ref="M447">_xlfn.IFS(J447&gt;=85, "Excellent",J447&gt;=70, "Good",J447&gt;=50, "Average",TRUE, "Poor")</f>
        <v>Good</v>
      </c>
      <c r="N447" s="2">
        <f t="shared" si="34"/>
        <v>72.7</v>
      </c>
    </row>
    <row r="448" spans="1:14" x14ac:dyDescent="0.25">
      <c r="A448" t="str">
        <f t="shared" si="30"/>
        <v>Student  448</v>
      </c>
      <c r="B448" t="s">
        <v>9</v>
      </c>
      <c r="C448" t="s">
        <v>13</v>
      </c>
      <c r="D448" t="s">
        <v>6</v>
      </c>
      <c r="E448" t="s">
        <v>12</v>
      </c>
      <c r="F448" t="s">
        <v>4</v>
      </c>
      <c r="G448">
        <v>69</v>
      </c>
      <c r="H448">
        <v>66</v>
      </c>
      <c r="I448">
        <v>60</v>
      </c>
      <c r="J448" s="2">
        <f t="shared" si="31"/>
        <v>65</v>
      </c>
      <c r="K448">
        <f t="shared" si="32"/>
        <v>195</v>
      </c>
      <c r="L448" t="str">
        <f t="shared" si="33"/>
        <v>Pass</v>
      </c>
      <c r="M448" t="str" cm="1">
        <f t="array" ref="M448">_xlfn.IFS(J448&gt;=85, "Excellent",J448&gt;=70, "Good",J448&gt;=50, "Average",TRUE, "Poor")</f>
        <v>Average</v>
      </c>
      <c r="N448" s="2">
        <f t="shared" si="34"/>
        <v>65</v>
      </c>
    </row>
    <row r="449" spans="1:14" x14ac:dyDescent="0.25">
      <c r="A449" t="str">
        <f t="shared" si="30"/>
        <v>Student  449</v>
      </c>
      <c r="B449" t="s">
        <v>9</v>
      </c>
      <c r="C449" t="s">
        <v>5</v>
      </c>
      <c r="D449" t="s">
        <v>14</v>
      </c>
      <c r="E449" t="s">
        <v>3</v>
      </c>
      <c r="F449" t="s">
        <v>7</v>
      </c>
      <c r="G449">
        <v>86</v>
      </c>
      <c r="H449">
        <v>81</v>
      </c>
      <c r="I449">
        <v>80</v>
      </c>
      <c r="J449" s="2">
        <f t="shared" si="31"/>
        <v>82.333333333333329</v>
      </c>
      <c r="K449">
        <f t="shared" si="32"/>
        <v>247</v>
      </c>
      <c r="L449" t="str">
        <f t="shared" si="33"/>
        <v>Pass</v>
      </c>
      <c r="M449" t="str" cm="1">
        <f t="array" ref="M449">_xlfn.IFS(J449&gt;=85, "Excellent",J449&gt;=70, "Good",J449&gt;=50, "Average",TRUE, "Poor")</f>
        <v>Good</v>
      </c>
      <c r="N449" s="2">
        <f t="shared" si="34"/>
        <v>82.3</v>
      </c>
    </row>
    <row r="450" spans="1:14" x14ac:dyDescent="0.25">
      <c r="A450" t="str">
        <f t="shared" si="30"/>
        <v>Student  450</v>
      </c>
      <c r="B450" t="s">
        <v>9</v>
      </c>
      <c r="C450" t="s">
        <v>1</v>
      </c>
      <c r="D450" t="s">
        <v>14</v>
      </c>
      <c r="E450" t="s">
        <v>3</v>
      </c>
      <c r="F450" t="s">
        <v>4</v>
      </c>
      <c r="G450">
        <v>47</v>
      </c>
      <c r="H450">
        <v>46</v>
      </c>
      <c r="I450">
        <v>42</v>
      </c>
      <c r="J450" s="2">
        <f t="shared" si="31"/>
        <v>45</v>
      </c>
      <c r="K450">
        <f t="shared" si="32"/>
        <v>135</v>
      </c>
      <c r="L450" t="str">
        <f t="shared" si="33"/>
        <v>Fail</v>
      </c>
      <c r="M450" t="str" cm="1">
        <f t="array" ref="M450">_xlfn.IFS(J450&gt;=85, "Excellent",J450&gt;=70, "Good",J450&gt;=50, "Average",TRUE, "Poor")</f>
        <v>Poor</v>
      </c>
      <c r="N450" s="2">
        <f t="shared" si="34"/>
        <v>45</v>
      </c>
    </row>
    <row r="451" spans="1:14" x14ac:dyDescent="0.25">
      <c r="A451" t="str">
        <f t="shared" ref="A451:A514" si="35">"Student  " &amp; ROW()</f>
        <v>Student  451</v>
      </c>
      <c r="B451" t="s">
        <v>9</v>
      </c>
      <c r="C451" t="s">
        <v>1</v>
      </c>
      <c r="D451" t="s">
        <v>11</v>
      </c>
      <c r="E451" t="s">
        <v>3</v>
      </c>
      <c r="F451" t="s">
        <v>4</v>
      </c>
      <c r="G451">
        <v>81</v>
      </c>
      <c r="H451">
        <v>73</v>
      </c>
      <c r="I451">
        <v>72</v>
      </c>
      <c r="J451" s="2">
        <f t="shared" ref="J451:J514" si="36">AVERAGE(G451,H451,I451)</f>
        <v>75.333333333333329</v>
      </c>
      <c r="K451">
        <f t="shared" ref="K451:K514" si="37">SUM(G451,H451,I451)</f>
        <v>226</v>
      </c>
      <c r="L451" t="str">
        <f t="shared" ref="L451:L514" si="38">IF(J451&gt;=50, "Pass", "Fail")</f>
        <v>Pass</v>
      </c>
      <c r="M451" t="str" cm="1">
        <f t="array" ref="M451">_xlfn.IFS(J451&gt;=85, "Excellent",J451&gt;=70, "Good",J451&gt;=50, "Average",TRUE, "Poor")</f>
        <v>Good</v>
      </c>
      <c r="N451" s="2">
        <f t="shared" ref="N451:N514" si="39">ROUND(J451,1)</f>
        <v>75.3</v>
      </c>
    </row>
    <row r="452" spans="1:14" x14ac:dyDescent="0.25">
      <c r="A452" t="str">
        <f t="shared" si="35"/>
        <v>Student  452</v>
      </c>
      <c r="B452" t="s">
        <v>0</v>
      </c>
      <c r="C452" t="s">
        <v>5</v>
      </c>
      <c r="D452" t="s">
        <v>6</v>
      </c>
      <c r="E452" t="s">
        <v>12</v>
      </c>
      <c r="F452" t="s">
        <v>7</v>
      </c>
      <c r="G452">
        <v>64</v>
      </c>
      <c r="H452">
        <v>85</v>
      </c>
      <c r="I452">
        <v>85</v>
      </c>
      <c r="J452" s="2">
        <f t="shared" si="36"/>
        <v>78</v>
      </c>
      <c r="K452">
        <f t="shared" si="37"/>
        <v>234</v>
      </c>
      <c r="L452" t="str">
        <f t="shared" si="38"/>
        <v>Pass</v>
      </c>
      <c r="M452" t="str" cm="1">
        <f t="array" ref="M452">_xlfn.IFS(J452&gt;=85, "Excellent",J452&gt;=70, "Good",J452&gt;=50, "Average",TRUE, "Poor")</f>
        <v>Good</v>
      </c>
      <c r="N452" s="2">
        <f t="shared" si="39"/>
        <v>78</v>
      </c>
    </row>
    <row r="453" spans="1:14" x14ac:dyDescent="0.25">
      <c r="A453" t="str">
        <f t="shared" si="35"/>
        <v>Student  453</v>
      </c>
      <c r="B453" t="s">
        <v>0</v>
      </c>
      <c r="C453" t="s">
        <v>16</v>
      </c>
      <c r="D453" t="s">
        <v>6</v>
      </c>
      <c r="E453" t="s">
        <v>3</v>
      </c>
      <c r="F453" t="s">
        <v>4</v>
      </c>
      <c r="G453">
        <v>100</v>
      </c>
      <c r="H453">
        <v>92</v>
      </c>
      <c r="I453">
        <v>97</v>
      </c>
      <c r="J453" s="2">
        <f t="shared" si="36"/>
        <v>96.333333333333329</v>
      </c>
      <c r="K453">
        <f t="shared" si="37"/>
        <v>289</v>
      </c>
      <c r="L453" t="str">
        <f t="shared" si="38"/>
        <v>Pass</v>
      </c>
      <c r="M453" t="str" cm="1">
        <f t="array" ref="M453">_xlfn.IFS(J453&gt;=85, "Excellent",J453&gt;=70, "Good",J453&gt;=50, "Average",TRUE, "Poor")</f>
        <v>Excellent</v>
      </c>
      <c r="N453" s="2">
        <f t="shared" si="39"/>
        <v>96.3</v>
      </c>
    </row>
    <row r="454" spans="1:14" x14ac:dyDescent="0.25">
      <c r="A454" t="str">
        <f t="shared" si="35"/>
        <v>Student  454</v>
      </c>
      <c r="B454" t="s">
        <v>0</v>
      </c>
      <c r="C454" t="s">
        <v>5</v>
      </c>
      <c r="D454" t="s">
        <v>11</v>
      </c>
      <c r="E454" t="s">
        <v>12</v>
      </c>
      <c r="F454" t="s">
        <v>4</v>
      </c>
      <c r="G454">
        <v>65</v>
      </c>
      <c r="H454">
        <v>77</v>
      </c>
      <c r="I454">
        <v>74</v>
      </c>
      <c r="J454" s="2">
        <f t="shared" si="36"/>
        <v>72</v>
      </c>
      <c r="K454">
        <f t="shared" si="37"/>
        <v>216</v>
      </c>
      <c r="L454" t="str">
        <f t="shared" si="38"/>
        <v>Pass</v>
      </c>
      <c r="M454" t="str" cm="1">
        <f t="array" ref="M454">_xlfn.IFS(J454&gt;=85, "Excellent",J454&gt;=70, "Good",J454&gt;=50, "Average",TRUE, "Poor")</f>
        <v>Good</v>
      </c>
      <c r="N454" s="2">
        <f t="shared" si="39"/>
        <v>72</v>
      </c>
    </row>
    <row r="455" spans="1:14" x14ac:dyDescent="0.25">
      <c r="A455" t="str">
        <f t="shared" si="35"/>
        <v>Student  455</v>
      </c>
      <c r="B455" t="s">
        <v>9</v>
      </c>
      <c r="C455" t="s">
        <v>5</v>
      </c>
      <c r="D455" t="s">
        <v>6</v>
      </c>
      <c r="E455" t="s">
        <v>12</v>
      </c>
      <c r="F455" t="s">
        <v>4</v>
      </c>
      <c r="G455">
        <v>65</v>
      </c>
      <c r="H455">
        <v>58</v>
      </c>
      <c r="I455">
        <v>49</v>
      </c>
      <c r="J455" s="2">
        <f t="shared" si="36"/>
        <v>57.333333333333336</v>
      </c>
      <c r="K455">
        <f t="shared" si="37"/>
        <v>172</v>
      </c>
      <c r="L455" t="str">
        <f t="shared" si="38"/>
        <v>Pass</v>
      </c>
      <c r="M455" t="str" cm="1">
        <f t="array" ref="M455">_xlfn.IFS(J455&gt;=85, "Excellent",J455&gt;=70, "Good",J455&gt;=50, "Average",TRUE, "Poor")</f>
        <v>Average</v>
      </c>
      <c r="N455" s="2">
        <f t="shared" si="39"/>
        <v>57.3</v>
      </c>
    </row>
    <row r="456" spans="1:14" x14ac:dyDescent="0.25">
      <c r="A456" t="str">
        <f t="shared" si="35"/>
        <v>Student  456</v>
      </c>
      <c r="B456" t="s">
        <v>0</v>
      </c>
      <c r="C456" t="s">
        <v>5</v>
      </c>
      <c r="D456" t="s">
        <v>11</v>
      </c>
      <c r="E456" t="s">
        <v>12</v>
      </c>
      <c r="F456" t="s">
        <v>4</v>
      </c>
      <c r="G456">
        <v>53</v>
      </c>
      <c r="H456">
        <v>61</v>
      </c>
      <c r="I456">
        <v>62</v>
      </c>
      <c r="J456" s="2">
        <f t="shared" si="36"/>
        <v>58.666666666666664</v>
      </c>
      <c r="K456">
        <f t="shared" si="37"/>
        <v>176</v>
      </c>
      <c r="L456" t="str">
        <f t="shared" si="38"/>
        <v>Pass</v>
      </c>
      <c r="M456" t="str" cm="1">
        <f t="array" ref="M456">_xlfn.IFS(J456&gt;=85, "Excellent",J456&gt;=70, "Good",J456&gt;=50, "Average",TRUE, "Poor")</f>
        <v>Average</v>
      </c>
      <c r="N456" s="2">
        <f t="shared" si="39"/>
        <v>58.7</v>
      </c>
    </row>
    <row r="457" spans="1:14" x14ac:dyDescent="0.25">
      <c r="A457" t="str">
        <f t="shared" si="35"/>
        <v>Student  457</v>
      </c>
      <c r="B457" t="s">
        <v>9</v>
      </c>
      <c r="C457" t="s">
        <v>5</v>
      </c>
      <c r="D457" t="s">
        <v>2</v>
      </c>
      <c r="E457" t="s">
        <v>12</v>
      </c>
      <c r="F457" t="s">
        <v>4</v>
      </c>
      <c r="G457">
        <v>37</v>
      </c>
      <c r="H457">
        <v>56</v>
      </c>
      <c r="I457">
        <v>47</v>
      </c>
      <c r="J457" s="2">
        <f t="shared" si="36"/>
        <v>46.666666666666664</v>
      </c>
      <c r="K457">
        <f t="shared" si="37"/>
        <v>140</v>
      </c>
      <c r="L457" t="str">
        <f t="shared" si="38"/>
        <v>Fail</v>
      </c>
      <c r="M457" t="str" cm="1">
        <f t="array" ref="M457">_xlfn.IFS(J457&gt;=85, "Excellent",J457&gt;=70, "Good",J457&gt;=50, "Average",TRUE, "Poor")</f>
        <v>Poor</v>
      </c>
      <c r="N457" s="2">
        <f t="shared" si="39"/>
        <v>46.7</v>
      </c>
    </row>
    <row r="458" spans="1:14" x14ac:dyDescent="0.25">
      <c r="A458" t="str">
        <f t="shared" si="35"/>
        <v>Student  458</v>
      </c>
      <c r="B458" t="s">
        <v>0</v>
      </c>
      <c r="C458" t="s">
        <v>13</v>
      </c>
      <c r="D458" t="s">
        <v>2</v>
      </c>
      <c r="E458" t="s">
        <v>3</v>
      </c>
      <c r="F458" t="s">
        <v>4</v>
      </c>
      <c r="G458">
        <v>79</v>
      </c>
      <c r="H458">
        <v>89</v>
      </c>
      <c r="I458">
        <v>89</v>
      </c>
      <c r="J458" s="2">
        <f t="shared" si="36"/>
        <v>85.666666666666671</v>
      </c>
      <c r="K458">
        <f t="shared" si="37"/>
        <v>257</v>
      </c>
      <c r="L458" t="str">
        <f t="shared" si="38"/>
        <v>Pass</v>
      </c>
      <c r="M458" t="str" cm="1">
        <f t="array" ref="M458">_xlfn.IFS(J458&gt;=85, "Excellent",J458&gt;=70, "Good",J458&gt;=50, "Average",TRUE, "Poor")</f>
        <v>Excellent</v>
      </c>
      <c r="N458" s="2">
        <f t="shared" si="39"/>
        <v>85.7</v>
      </c>
    </row>
    <row r="459" spans="1:14" x14ac:dyDescent="0.25">
      <c r="A459" t="str">
        <f t="shared" si="35"/>
        <v>Student  459</v>
      </c>
      <c r="B459" t="s">
        <v>9</v>
      </c>
      <c r="C459" t="s">
        <v>13</v>
      </c>
      <c r="D459" t="s">
        <v>11</v>
      </c>
      <c r="E459" t="s">
        <v>12</v>
      </c>
      <c r="F459" t="s">
        <v>4</v>
      </c>
      <c r="G459">
        <v>53</v>
      </c>
      <c r="H459">
        <v>54</v>
      </c>
      <c r="I459">
        <v>48</v>
      </c>
      <c r="J459" s="2">
        <f t="shared" si="36"/>
        <v>51.666666666666664</v>
      </c>
      <c r="K459">
        <f t="shared" si="37"/>
        <v>155</v>
      </c>
      <c r="L459" t="str">
        <f t="shared" si="38"/>
        <v>Pass</v>
      </c>
      <c r="M459" t="str" cm="1">
        <f t="array" ref="M459">_xlfn.IFS(J459&gt;=85, "Excellent",J459&gt;=70, "Good",J459&gt;=50, "Average",TRUE, "Poor")</f>
        <v>Average</v>
      </c>
      <c r="N459" s="2">
        <f t="shared" si="39"/>
        <v>51.7</v>
      </c>
    </row>
    <row r="460" spans="1:14" x14ac:dyDescent="0.25">
      <c r="A460" t="str">
        <f t="shared" si="35"/>
        <v>Student  460</v>
      </c>
      <c r="B460" t="s">
        <v>0</v>
      </c>
      <c r="C460" t="s">
        <v>16</v>
      </c>
      <c r="D460" t="s">
        <v>2</v>
      </c>
      <c r="E460" t="s">
        <v>3</v>
      </c>
      <c r="F460" t="s">
        <v>4</v>
      </c>
      <c r="G460">
        <v>100</v>
      </c>
      <c r="H460">
        <v>100</v>
      </c>
      <c r="I460">
        <v>100</v>
      </c>
      <c r="J460" s="2">
        <f t="shared" si="36"/>
        <v>100</v>
      </c>
      <c r="K460">
        <f t="shared" si="37"/>
        <v>300</v>
      </c>
      <c r="L460" t="str">
        <f t="shared" si="38"/>
        <v>Pass</v>
      </c>
      <c r="M460" t="str" cm="1">
        <f t="array" ref="M460">_xlfn.IFS(J460&gt;=85, "Excellent",J460&gt;=70, "Good",J460&gt;=50, "Average",TRUE, "Poor")</f>
        <v>Excellent</v>
      </c>
      <c r="N460" s="2">
        <f t="shared" si="39"/>
        <v>100</v>
      </c>
    </row>
    <row r="461" spans="1:14" x14ac:dyDescent="0.25">
      <c r="A461" t="str">
        <f t="shared" si="35"/>
        <v>Student  461</v>
      </c>
      <c r="B461" t="s">
        <v>9</v>
      </c>
      <c r="C461" t="s">
        <v>1</v>
      </c>
      <c r="D461" t="s">
        <v>14</v>
      </c>
      <c r="E461" t="s">
        <v>3</v>
      </c>
      <c r="F461" t="s">
        <v>7</v>
      </c>
      <c r="G461">
        <v>72</v>
      </c>
      <c r="H461">
        <v>65</v>
      </c>
      <c r="I461">
        <v>68</v>
      </c>
      <c r="J461" s="2">
        <f t="shared" si="36"/>
        <v>68.333333333333329</v>
      </c>
      <c r="K461">
        <f t="shared" si="37"/>
        <v>205</v>
      </c>
      <c r="L461" t="str">
        <f t="shared" si="38"/>
        <v>Pass</v>
      </c>
      <c r="M461" t="str" cm="1">
        <f t="array" ref="M461">_xlfn.IFS(J461&gt;=85, "Excellent",J461&gt;=70, "Good",J461&gt;=50, "Average",TRUE, "Poor")</f>
        <v>Average</v>
      </c>
      <c r="N461" s="2">
        <f t="shared" si="39"/>
        <v>68.3</v>
      </c>
    </row>
    <row r="462" spans="1:14" x14ac:dyDescent="0.25">
      <c r="A462" t="str">
        <f t="shared" si="35"/>
        <v>Student  462</v>
      </c>
      <c r="B462" t="s">
        <v>9</v>
      </c>
      <c r="C462" t="s">
        <v>5</v>
      </c>
      <c r="D462" t="s">
        <v>2</v>
      </c>
      <c r="E462" t="s">
        <v>12</v>
      </c>
      <c r="F462" t="s">
        <v>4</v>
      </c>
      <c r="G462">
        <v>53</v>
      </c>
      <c r="H462">
        <v>58</v>
      </c>
      <c r="I462">
        <v>55</v>
      </c>
      <c r="J462" s="2">
        <f t="shared" si="36"/>
        <v>55.333333333333336</v>
      </c>
      <c r="K462">
        <f t="shared" si="37"/>
        <v>166</v>
      </c>
      <c r="L462" t="str">
        <f t="shared" si="38"/>
        <v>Pass</v>
      </c>
      <c r="M462" t="str" cm="1">
        <f t="array" ref="M462">_xlfn.IFS(J462&gt;=85, "Excellent",J462&gt;=70, "Good",J462&gt;=50, "Average",TRUE, "Poor")</f>
        <v>Average</v>
      </c>
      <c r="N462" s="2">
        <f t="shared" si="39"/>
        <v>55.3</v>
      </c>
    </row>
    <row r="463" spans="1:14" x14ac:dyDescent="0.25">
      <c r="A463" t="str">
        <f t="shared" si="35"/>
        <v>Student  463</v>
      </c>
      <c r="B463" t="s">
        <v>9</v>
      </c>
      <c r="C463" t="s">
        <v>1</v>
      </c>
      <c r="D463" t="s">
        <v>6</v>
      </c>
      <c r="E463" t="s">
        <v>12</v>
      </c>
      <c r="F463" t="s">
        <v>4</v>
      </c>
      <c r="G463">
        <v>54</v>
      </c>
      <c r="H463">
        <v>54</v>
      </c>
      <c r="I463">
        <v>45</v>
      </c>
      <c r="J463" s="2">
        <f t="shared" si="36"/>
        <v>51</v>
      </c>
      <c r="K463">
        <f t="shared" si="37"/>
        <v>153</v>
      </c>
      <c r="L463" t="str">
        <f t="shared" si="38"/>
        <v>Pass</v>
      </c>
      <c r="M463" t="str" cm="1">
        <f t="array" ref="M463">_xlfn.IFS(J463&gt;=85, "Excellent",J463&gt;=70, "Good",J463&gt;=50, "Average",TRUE, "Poor")</f>
        <v>Average</v>
      </c>
      <c r="N463" s="2">
        <f t="shared" si="39"/>
        <v>51</v>
      </c>
    </row>
    <row r="464" spans="1:14" x14ac:dyDescent="0.25">
      <c r="A464" t="str">
        <f t="shared" si="35"/>
        <v>Student  464</v>
      </c>
      <c r="B464" t="s">
        <v>0</v>
      </c>
      <c r="C464" t="s">
        <v>16</v>
      </c>
      <c r="D464" t="s">
        <v>6</v>
      </c>
      <c r="E464" t="s">
        <v>3</v>
      </c>
      <c r="F464" t="s">
        <v>4</v>
      </c>
      <c r="G464">
        <v>71</v>
      </c>
      <c r="H464">
        <v>70</v>
      </c>
      <c r="I464">
        <v>76</v>
      </c>
      <c r="J464" s="2">
        <f t="shared" si="36"/>
        <v>72.333333333333329</v>
      </c>
      <c r="K464">
        <f t="shared" si="37"/>
        <v>217</v>
      </c>
      <c r="L464" t="str">
        <f t="shared" si="38"/>
        <v>Pass</v>
      </c>
      <c r="M464" t="str" cm="1">
        <f t="array" ref="M464">_xlfn.IFS(J464&gt;=85, "Excellent",J464&gt;=70, "Good",J464&gt;=50, "Average",TRUE, "Poor")</f>
        <v>Good</v>
      </c>
      <c r="N464" s="2">
        <f t="shared" si="39"/>
        <v>72.3</v>
      </c>
    </row>
    <row r="465" spans="1:14" x14ac:dyDescent="0.25">
      <c r="A465" t="str">
        <f t="shared" si="35"/>
        <v>Student  465</v>
      </c>
      <c r="B465" t="s">
        <v>0</v>
      </c>
      <c r="C465" t="s">
        <v>5</v>
      </c>
      <c r="D465" t="s">
        <v>6</v>
      </c>
      <c r="E465" t="s">
        <v>12</v>
      </c>
      <c r="F465" t="s">
        <v>4</v>
      </c>
      <c r="G465">
        <v>77</v>
      </c>
      <c r="H465">
        <v>90</v>
      </c>
      <c r="I465">
        <v>91</v>
      </c>
      <c r="J465" s="2">
        <f t="shared" si="36"/>
        <v>86</v>
      </c>
      <c r="K465">
        <f t="shared" si="37"/>
        <v>258</v>
      </c>
      <c r="L465" t="str">
        <f t="shared" si="38"/>
        <v>Pass</v>
      </c>
      <c r="M465" t="str" cm="1">
        <f t="array" ref="M465">_xlfn.IFS(J465&gt;=85, "Excellent",J465&gt;=70, "Good",J465&gt;=50, "Average",TRUE, "Poor")</f>
        <v>Excellent</v>
      </c>
      <c r="N465" s="2">
        <f t="shared" si="39"/>
        <v>86</v>
      </c>
    </row>
    <row r="466" spans="1:14" x14ac:dyDescent="0.25">
      <c r="A466" t="str">
        <f t="shared" si="35"/>
        <v>Student  466</v>
      </c>
      <c r="B466" t="s">
        <v>9</v>
      </c>
      <c r="C466" t="s">
        <v>10</v>
      </c>
      <c r="D466" t="s">
        <v>2</v>
      </c>
      <c r="E466" t="s">
        <v>3</v>
      </c>
      <c r="F466" t="s">
        <v>7</v>
      </c>
      <c r="G466">
        <v>75</v>
      </c>
      <c r="H466">
        <v>58</v>
      </c>
      <c r="I466">
        <v>62</v>
      </c>
      <c r="J466" s="2">
        <f t="shared" si="36"/>
        <v>65</v>
      </c>
      <c r="K466">
        <f t="shared" si="37"/>
        <v>195</v>
      </c>
      <c r="L466" t="str">
        <f t="shared" si="38"/>
        <v>Pass</v>
      </c>
      <c r="M466" t="str" cm="1">
        <f t="array" ref="M466">_xlfn.IFS(J466&gt;=85, "Excellent",J466&gt;=70, "Good",J466&gt;=50, "Average",TRUE, "Poor")</f>
        <v>Average</v>
      </c>
      <c r="N466" s="2">
        <f t="shared" si="39"/>
        <v>65</v>
      </c>
    </row>
    <row r="467" spans="1:14" x14ac:dyDescent="0.25">
      <c r="A467" t="str">
        <f t="shared" si="35"/>
        <v>Student  467</v>
      </c>
      <c r="B467" t="s">
        <v>0</v>
      </c>
      <c r="C467" t="s">
        <v>5</v>
      </c>
      <c r="D467" t="s">
        <v>6</v>
      </c>
      <c r="E467" t="s">
        <v>3</v>
      </c>
      <c r="F467" t="s">
        <v>4</v>
      </c>
      <c r="G467">
        <v>84</v>
      </c>
      <c r="H467">
        <v>87</v>
      </c>
      <c r="I467">
        <v>91</v>
      </c>
      <c r="J467" s="2">
        <f t="shared" si="36"/>
        <v>87.333333333333329</v>
      </c>
      <c r="K467">
        <f t="shared" si="37"/>
        <v>262</v>
      </c>
      <c r="L467" t="str">
        <f t="shared" si="38"/>
        <v>Pass</v>
      </c>
      <c r="M467" t="str" cm="1">
        <f t="array" ref="M467">_xlfn.IFS(J467&gt;=85, "Excellent",J467&gt;=70, "Good",J467&gt;=50, "Average",TRUE, "Poor")</f>
        <v>Excellent</v>
      </c>
      <c r="N467" s="2">
        <f t="shared" si="39"/>
        <v>87.3</v>
      </c>
    </row>
    <row r="468" spans="1:14" x14ac:dyDescent="0.25">
      <c r="A468" t="str">
        <f t="shared" si="35"/>
        <v>Student  468</v>
      </c>
      <c r="B468" t="s">
        <v>0</v>
      </c>
      <c r="C468" t="s">
        <v>13</v>
      </c>
      <c r="D468" t="s">
        <v>11</v>
      </c>
      <c r="E468" t="s">
        <v>12</v>
      </c>
      <c r="F468" t="s">
        <v>4</v>
      </c>
      <c r="G468">
        <v>26</v>
      </c>
      <c r="H468">
        <v>31</v>
      </c>
      <c r="I468">
        <v>38</v>
      </c>
      <c r="J468" s="2">
        <f t="shared" si="36"/>
        <v>31.666666666666668</v>
      </c>
      <c r="K468">
        <f t="shared" si="37"/>
        <v>95</v>
      </c>
      <c r="L468" t="str">
        <f t="shared" si="38"/>
        <v>Fail</v>
      </c>
      <c r="M468" t="str" cm="1">
        <f t="array" ref="M468">_xlfn.IFS(J468&gt;=85, "Excellent",J468&gt;=70, "Good",J468&gt;=50, "Average",TRUE, "Poor")</f>
        <v>Poor</v>
      </c>
      <c r="N468" s="2">
        <f t="shared" si="39"/>
        <v>31.7</v>
      </c>
    </row>
    <row r="469" spans="1:14" x14ac:dyDescent="0.25">
      <c r="A469" t="str">
        <f t="shared" si="35"/>
        <v>Student  469</v>
      </c>
      <c r="B469" t="s">
        <v>9</v>
      </c>
      <c r="C469" t="s">
        <v>10</v>
      </c>
      <c r="D469" t="s">
        <v>14</v>
      </c>
      <c r="E469" t="s">
        <v>12</v>
      </c>
      <c r="F469" t="s">
        <v>7</v>
      </c>
      <c r="G469">
        <v>72</v>
      </c>
      <c r="H469">
        <v>67</v>
      </c>
      <c r="I469">
        <v>65</v>
      </c>
      <c r="J469" s="2">
        <f t="shared" si="36"/>
        <v>68</v>
      </c>
      <c r="K469">
        <f t="shared" si="37"/>
        <v>204</v>
      </c>
      <c r="L469" t="str">
        <f t="shared" si="38"/>
        <v>Pass</v>
      </c>
      <c r="M469" t="str" cm="1">
        <f t="array" ref="M469">_xlfn.IFS(J469&gt;=85, "Excellent",J469&gt;=70, "Good",J469&gt;=50, "Average",TRUE, "Poor")</f>
        <v>Average</v>
      </c>
      <c r="N469" s="2">
        <f t="shared" si="39"/>
        <v>68</v>
      </c>
    </row>
    <row r="470" spans="1:14" x14ac:dyDescent="0.25">
      <c r="A470" t="str">
        <f t="shared" si="35"/>
        <v>Student  470</v>
      </c>
      <c r="B470" t="s">
        <v>0</v>
      </c>
      <c r="C470" t="s">
        <v>10</v>
      </c>
      <c r="D470" t="s">
        <v>14</v>
      </c>
      <c r="E470" t="s">
        <v>12</v>
      </c>
      <c r="F470" t="s">
        <v>7</v>
      </c>
      <c r="G470">
        <v>77</v>
      </c>
      <c r="H470">
        <v>88</v>
      </c>
      <c r="I470">
        <v>85</v>
      </c>
      <c r="J470" s="2">
        <f t="shared" si="36"/>
        <v>83.333333333333329</v>
      </c>
      <c r="K470">
        <f t="shared" si="37"/>
        <v>250</v>
      </c>
      <c r="L470" t="str">
        <f t="shared" si="38"/>
        <v>Pass</v>
      </c>
      <c r="M470" t="str" cm="1">
        <f t="array" ref="M470">_xlfn.IFS(J470&gt;=85, "Excellent",J470&gt;=70, "Good",J470&gt;=50, "Average",TRUE, "Poor")</f>
        <v>Good</v>
      </c>
      <c r="N470" s="2">
        <f t="shared" si="39"/>
        <v>83.3</v>
      </c>
    </row>
    <row r="471" spans="1:14" x14ac:dyDescent="0.25">
      <c r="A471" t="str">
        <f t="shared" si="35"/>
        <v>Student  471</v>
      </c>
      <c r="B471" t="s">
        <v>9</v>
      </c>
      <c r="C471" t="s">
        <v>5</v>
      </c>
      <c r="D471" t="s">
        <v>6</v>
      </c>
      <c r="E471" t="s">
        <v>3</v>
      </c>
      <c r="F471" t="s">
        <v>4</v>
      </c>
      <c r="G471">
        <v>91</v>
      </c>
      <c r="H471">
        <v>74</v>
      </c>
      <c r="I471">
        <v>76</v>
      </c>
      <c r="J471" s="2">
        <f t="shared" si="36"/>
        <v>80.333333333333329</v>
      </c>
      <c r="K471">
        <f t="shared" si="37"/>
        <v>241</v>
      </c>
      <c r="L471" t="str">
        <f t="shared" si="38"/>
        <v>Pass</v>
      </c>
      <c r="M471" t="str" cm="1">
        <f t="array" ref="M471">_xlfn.IFS(J471&gt;=85, "Excellent",J471&gt;=70, "Good",J471&gt;=50, "Average",TRUE, "Poor")</f>
        <v>Good</v>
      </c>
      <c r="N471" s="2">
        <f t="shared" si="39"/>
        <v>80.3</v>
      </c>
    </row>
    <row r="472" spans="1:14" x14ac:dyDescent="0.25">
      <c r="A472" t="str">
        <f t="shared" si="35"/>
        <v>Student  472</v>
      </c>
      <c r="B472" t="s">
        <v>0</v>
      </c>
      <c r="C472" t="s">
        <v>5</v>
      </c>
      <c r="D472" t="s">
        <v>11</v>
      </c>
      <c r="E472" t="s">
        <v>3</v>
      </c>
      <c r="F472" t="s">
        <v>7</v>
      </c>
      <c r="G472">
        <v>83</v>
      </c>
      <c r="H472">
        <v>85</v>
      </c>
      <c r="I472">
        <v>90</v>
      </c>
      <c r="J472" s="2">
        <f t="shared" si="36"/>
        <v>86</v>
      </c>
      <c r="K472">
        <f t="shared" si="37"/>
        <v>258</v>
      </c>
      <c r="L472" t="str">
        <f t="shared" si="38"/>
        <v>Pass</v>
      </c>
      <c r="M472" t="str" cm="1">
        <f t="array" ref="M472">_xlfn.IFS(J472&gt;=85, "Excellent",J472&gt;=70, "Good",J472&gt;=50, "Average",TRUE, "Poor")</f>
        <v>Excellent</v>
      </c>
      <c r="N472" s="2">
        <f t="shared" si="39"/>
        <v>86</v>
      </c>
    </row>
    <row r="473" spans="1:14" x14ac:dyDescent="0.25">
      <c r="A473" t="str">
        <f t="shared" si="35"/>
        <v>Student  473</v>
      </c>
      <c r="B473" t="s">
        <v>0</v>
      </c>
      <c r="C473" t="s">
        <v>5</v>
      </c>
      <c r="D473" t="s">
        <v>14</v>
      </c>
      <c r="E473" t="s">
        <v>3</v>
      </c>
      <c r="F473" t="s">
        <v>4</v>
      </c>
      <c r="G473">
        <v>63</v>
      </c>
      <c r="H473">
        <v>69</v>
      </c>
      <c r="I473">
        <v>74</v>
      </c>
      <c r="J473" s="2">
        <f t="shared" si="36"/>
        <v>68.666666666666671</v>
      </c>
      <c r="K473">
        <f t="shared" si="37"/>
        <v>206</v>
      </c>
      <c r="L473" t="str">
        <f t="shared" si="38"/>
        <v>Pass</v>
      </c>
      <c r="M473" t="str" cm="1">
        <f t="array" ref="M473">_xlfn.IFS(J473&gt;=85, "Excellent",J473&gt;=70, "Good",J473&gt;=50, "Average",TRUE, "Poor")</f>
        <v>Average</v>
      </c>
      <c r="N473" s="2">
        <f t="shared" si="39"/>
        <v>68.7</v>
      </c>
    </row>
    <row r="474" spans="1:14" x14ac:dyDescent="0.25">
      <c r="A474" t="str">
        <f t="shared" si="35"/>
        <v>Student  474</v>
      </c>
      <c r="B474" t="s">
        <v>0</v>
      </c>
      <c r="C474" t="s">
        <v>5</v>
      </c>
      <c r="D474" t="s">
        <v>11</v>
      </c>
      <c r="E474" t="s">
        <v>3</v>
      </c>
      <c r="F474" t="s">
        <v>7</v>
      </c>
      <c r="G474">
        <v>68</v>
      </c>
      <c r="H474">
        <v>86</v>
      </c>
      <c r="I474">
        <v>84</v>
      </c>
      <c r="J474" s="2">
        <f t="shared" si="36"/>
        <v>79.333333333333329</v>
      </c>
      <c r="K474">
        <f t="shared" si="37"/>
        <v>238</v>
      </c>
      <c r="L474" t="str">
        <f t="shared" si="38"/>
        <v>Pass</v>
      </c>
      <c r="M474" t="str" cm="1">
        <f t="array" ref="M474">_xlfn.IFS(J474&gt;=85, "Excellent",J474&gt;=70, "Good",J474&gt;=50, "Average",TRUE, "Poor")</f>
        <v>Good</v>
      </c>
      <c r="N474" s="2">
        <f t="shared" si="39"/>
        <v>79.3</v>
      </c>
    </row>
    <row r="475" spans="1:14" x14ac:dyDescent="0.25">
      <c r="A475" t="str">
        <f t="shared" si="35"/>
        <v>Student  475</v>
      </c>
      <c r="B475" t="s">
        <v>0</v>
      </c>
      <c r="C475" t="s">
        <v>13</v>
      </c>
      <c r="D475" t="s">
        <v>15</v>
      </c>
      <c r="E475" t="s">
        <v>3</v>
      </c>
      <c r="F475" t="s">
        <v>4</v>
      </c>
      <c r="G475">
        <v>59</v>
      </c>
      <c r="H475">
        <v>67</v>
      </c>
      <c r="I475">
        <v>61</v>
      </c>
      <c r="J475" s="2">
        <f t="shared" si="36"/>
        <v>62.333333333333336</v>
      </c>
      <c r="K475">
        <f t="shared" si="37"/>
        <v>187</v>
      </c>
      <c r="L475" t="str">
        <f t="shared" si="38"/>
        <v>Pass</v>
      </c>
      <c r="M475" t="str" cm="1">
        <f t="array" ref="M475">_xlfn.IFS(J475&gt;=85, "Excellent",J475&gt;=70, "Good",J475&gt;=50, "Average",TRUE, "Poor")</f>
        <v>Average</v>
      </c>
      <c r="N475" s="2">
        <f t="shared" si="39"/>
        <v>62.3</v>
      </c>
    </row>
    <row r="476" spans="1:14" x14ac:dyDescent="0.25">
      <c r="A476" t="str">
        <f t="shared" si="35"/>
        <v>Student  476</v>
      </c>
      <c r="B476" t="s">
        <v>0</v>
      </c>
      <c r="C476" t="s">
        <v>1</v>
      </c>
      <c r="D476" t="s">
        <v>11</v>
      </c>
      <c r="E476" t="s">
        <v>3</v>
      </c>
      <c r="F476" t="s">
        <v>7</v>
      </c>
      <c r="G476">
        <v>90</v>
      </c>
      <c r="H476">
        <v>90</v>
      </c>
      <c r="I476">
        <v>91</v>
      </c>
      <c r="J476" s="2">
        <f t="shared" si="36"/>
        <v>90.333333333333329</v>
      </c>
      <c r="K476">
        <f t="shared" si="37"/>
        <v>271</v>
      </c>
      <c r="L476" t="str">
        <f t="shared" si="38"/>
        <v>Pass</v>
      </c>
      <c r="M476" t="str" cm="1">
        <f t="array" ref="M476">_xlfn.IFS(J476&gt;=85, "Excellent",J476&gt;=70, "Good",J476&gt;=50, "Average",TRUE, "Poor")</f>
        <v>Excellent</v>
      </c>
      <c r="N476" s="2">
        <f t="shared" si="39"/>
        <v>90.3</v>
      </c>
    </row>
    <row r="477" spans="1:14" x14ac:dyDescent="0.25">
      <c r="A477" t="str">
        <f t="shared" si="35"/>
        <v>Student  477</v>
      </c>
      <c r="B477" t="s">
        <v>0</v>
      </c>
      <c r="C477" t="s">
        <v>13</v>
      </c>
      <c r="D477" t="s">
        <v>2</v>
      </c>
      <c r="E477" t="s">
        <v>3</v>
      </c>
      <c r="F477" t="s">
        <v>7</v>
      </c>
      <c r="G477">
        <v>71</v>
      </c>
      <c r="H477">
        <v>76</v>
      </c>
      <c r="I477">
        <v>83</v>
      </c>
      <c r="J477" s="2">
        <f t="shared" si="36"/>
        <v>76.666666666666671</v>
      </c>
      <c r="K477">
        <f t="shared" si="37"/>
        <v>230</v>
      </c>
      <c r="L477" t="str">
        <f t="shared" si="38"/>
        <v>Pass</v>
      </c>
      <c r="M477" t="str" cm="1">
        <f t="array" ref="M477">_xlfn.IFS(J477&gt;=85, "Excellent",J477&gt;=70, "Good",J477&gt;=50, "Average",TRUE, "Poor")</f>
        <v>Good</v>
      </c>
      <c r="N477" s="2">
        <f t="shared" si="39"/>
        <v>76.7</v>
      </c>
    </row>
    <row r="478" spans="1:14" x14ac:dyDescent="0.25">
      <c r="A478" t="str">
        <f t="shared" si="35"/>
        <v>Student  478</v>
      </c>
      <c r="B478" t="s">
        <v>9</v>
      </c>
      <c r="C478" t="s">
        <v>16</v>
      </c>
      <c r="D478" t="s">
        <v>2</v>
      </c>
      <c r="E478" t="s">
        <v>3</v>
      </c>
      <c r="F478" t="s">
        <v>7</v>
      </c>
      <c r="G478">
        <v>76</v>
      </c>
      <c r="H478">
        <v>62</v>
      </c>
      <c r="I478">
        <v>66</v>
      </c>
      <c r="J478" s="2">
        <f t="shared" si="36"/>
        <v>68</v>
      </c>
      <c r="K478">
        <f t="shared" si="37"/>
        <v>204</v>
      </c>
      <c r="L478" t="str">
        <f t="shared" si="38"/>
        <v>Pass</v>
      </c>
      <c r="M478" t="str" cm="1">
        <f t="array" ref="M478">_xlfn.IFS(J478&gt;=85, "Excellent",J478&gt;=70, "Good",J478&gt;=50, "Average",TRUE, "Poor")</f>
        <v>Average</v>
      </c>
      <c r="N478" s="2">
        <f t="shared" si="39"/>
        <v>68</v>
      </c>
    </row>
    <row r="479" spans="1:14" x14ac:dyDescent="0.25">
      <c r="A479" t="str">
        <f t="shared" si="35"/>
        <v>Student  479</v>
      </c>
      <c r="B479" t="s">
        <v>9</v>
      </c>
      <c r="C479" t="s">
        <v>13</v>
      </c>
      <c r="D479" t="s">
        <v>11</v>
      </c>
      <c r="E479" t="s">
        <v>3</v>
      </c>
      <c r="F479" t="s">
        <v>4</v>
      </c>
      <c r="G479">
        <v>80</v>
      </c>
      <c r="H479">
        <v>68</v>
      </c>
      <c r="I479">
        <v>72</v>
      </c>
      <c r="J479" s="2">
        <f t="shared" si="36"/>
        <v>73.333333333333329</v>
      </c>
      <c r="K479">
        <f t="shared" si="37"/>
        <v>220</v>
      </c>
      <c r="L479" t="str">
        <f t="shared" si="38"/>
        <v>Pass</v>
      </c>
      <c r="M479" t="str" cm="1">
        <f t="array" ref="M479">_xlfn.IFS(J479&gt;=85, "Excellent",J479&gt;=70, "Good",J479&gt;=50, "Average",TRUE, "Poor")</f>
        <v>Good</v>
      </c>
      <c r="N479" s="2">
        <f t="shared" si="39"/>
        <v>73.3</v>
      </c>
    </row>
    <row r="480" spans="1:14" x14ac:dyDescent="0.25">
      <c r="A480" t="str">
        <f t="shared" si="35"/>
        <v>Student  480</v>
      </c>
      <c r="B480" t="s">
        <v>0</v>
      </c>
      <c r="C480" t="s">
        <v>13</v>
      </c>
      <c r="D480" t="s">
        <v>8</v>
      </c>
      <c r="E480" t="s">
        <v>3</v>
      </c>
      <c r="F480" t="s">
        <v>4</v>
      </c>
      <c r="G480">
        <v>55</v>
      </c>
      <c r="H480">
        <v>64</v>
      </c>
      <c r="I480">
        <v>70</v>
      </c>
      <c r="J480" s="2">
        <f t="shared" si="36"/>
        <v>63</v>
      </c>
      <c r="K480">
        <f t="shared" si="37"/>
        <v>189</v>
      </c>
      <c r="L480" t="str">
        <f t="shared" si="38"/>
        <v>Pass</v>
      </c>
      <c r="M480" t="str" cm="1">
        <f t="array" ref="M480">_xlfn.IFS(J480&gt;=85, "Excellent",J480&gt;=70, "Good",J480&gt;=50, "Average",TRUE, "Poor")</f>
        <v>Average</v>
      </c>
      <c r="N480" s="2">
        <f t="shared" si="39"/>
        <v>63</v>
      </c>
    </row>
    <row r="481" spans="1:14" x14ac:dyDescent="0.25">
      <c r="A481" t="str">
        <f t="shared" si="35"/>
        <v>Student  481</v>
      </c>
      <c r="B481" t="s">
        <v>9</v>
      </c>
      <c r="C481" t="s">
        <v>16</v>
      </c>
      <c r="D481" t="s">
        <v>11</v>
      </c>
      <c r="E481" t="s">
        <v>3</v>
      </c>
      <c r="F481" t="s">
        <v>4</v>
      </c>
      <c r="G481">
        <v>76</v>
      </c>
      <c r="H481">
        <v>71</v>
      </c>
      <c r="I481">
        <v>67</v>
      </c>
      <c r="J481" s="2">
        <f t="shared" si="36"/>
        <v>71.333333333333329</v>
      </c>
      <c r="K481">
        <f t="shared" si="37"/>
        <v>214</v>
      </c>
      <c r="L481" t="str">
        <f t="shared" si="38"/>
        <v>Pass</v>
      </c>
      <c r="M481" t="str" cm="1">
        <f t="array" ref="M481">_xlfn.IFS(J481&gt;=85, "Excellent",J481&gt;=70, "Good",J481&gt;=50, "Average",TRUE, "Poor")</f>
        <v>Good</v>
      </c>
      <c r="N481" s="2">
        <f t="shared" si="39"/>
        <v>71.3</v>
      </c>
    </row>
    <row r="482" spans="1:14" x14ac:dyDescent="0.25">
      <c r="A482" t="str">
        <f t="shared" si="35"/>
        <v>Student  482</v>
      </c>
      <c r="B482" t="s">
        <v>9</v>
      </c>
      <c r="C482" t="s">
        <v>1</v>
      </c>
      <c r="D482" t="s">
        <v>14</v>
      </c>
      <c r="E482" t="s">
        <v>3</v>
      </c>
      <c r="F482" t="s">
        <v>7</v>
      </c>
      <c r="G482">
        <v>73</v>
      </c>
      <c r="H482">
        <v>71</v>
      </c>
      <c r="I482">
        <v>68</v>
      </c>
      <c r="J482" s="2">
        <f t="shared" si="36"/>
        <v>70.666666666666671</v>
      </c>
      <c r="K482">
        <f t="shared" si="37"/>
        <v>212</v>
      </c>
      <c r="L482" t="str">
        <f t="shared" si="38"/>
        <v>Pass</v>
      </c>
      <c r="M482" t="str" cm="1">
        <f t="array" ref="M482">_xlfn.IFS(J482&gt;=85, "Excellent",J482&gt;=70, "Good",J482&gt;=50, "Average",TRUE, "Poor")</f>
        <v>Good</v>
      </c>
      <c r="N482" s="2">
        <f t="shared" si="39"/>
        <v>70.7</v>
      </c>
    </row>
    <row r="483" spans="1:14" x14ac:dyDescent="0.25">
      <c r="A483" t="str">
        <f t="shared" si="35"/>
        <v>Student  483</v>
      </c>
      <c r="B483" t="s">
        <v>0</v>
      </c>
      <c r="C483" t="s">
        <v>13</v>
      </c>
      <c r="D483" t="s">
        <v>11</v>
      </c>
      <c r="E483" t="s">
        <v>12</v>
      </c>
      <c r="F483" t="s">
        <v>4</v>
      </c>
      <c r="G483">
        <v>52</v>
      </c>
      <c r="H483">
        <v>59</v>
      </c>
      <c r="I483">
        <v>56</v>
      </c>
      <c r="J483" s="2">
        <f t="shared" si="36"/>
        <v>55.666666666666664</v>
      </c>
      <c r="K483">
        <f t="shared" si="37"/>
        <v>167</v>
      </c>
      <c r="L483" t="str">
        <f t="shared" si="38"/>
        <v>Pass</v>
      </c>
      <c r="M483" t="str" cm="1">
        <f t="array" ref="M483">_xlfn.IFS(J483&gt;=85, "Excellent",J483&gt;=70, "Good",J483&gt;=50, "Average",TRUE, "Poor")</f>
        <v>Average</v>
      </c>
      <c r="N483" s="2">
        <f t="shared" si="39"/>
        <v>55.7</v>
      </c>
    </row>
    <row r="484" spans="1:14" x14ac:dyDescent="0.25">
      <c r="A484" t="str">
        <f t="shared" si="35"/>
        <v>Student  484</v>
      </c>
      <c r="B484" t="s">
        <v>9</v>
      </c>
      <c r="C484" t="s">
        <v>5</v>
      </c>
      <c r="D484" t="s">
        <v>6</v>
      </c>
      <c r="E484" t="s">
        <v>12</v>
      </c>
      <c r="F484" t="s">
        <v>4</v>
      </c>
      <c r="G484">
        <v>68</v>
      </c>
      <c r="H484">
        <v>68</v>
      </c>
      <c r="I484">
        <v>61</v>
      </c>
      <c r="J484" s="2">
        <f t="shared" si="36"/>
        <v>65.666666666666671</v>
      </c>
      <c r="K484">
        <f t="shared" si="37"/>
        <v>197</v>
      </c>
      <c r="L484" t="str">
        <f t="shared" si="38"/>
        <v>Pass</v>
      </c>
      <c r="M484" t="str" cm="1">
        <f t="array" ref="M484">_xlfn.IFS(J484&gt;=85, "Excellent",J484&gt;=70, "Good",J484&gt;=50, "Average",TRUE, "Poor")</f>
        <v>Average</v>
      </c>
      <c r="N484" s="2">
        <f t="shared" si="39"/>
        <v>65.7</v>
      </c>
    </row>
    <row r="485" spans="1:14" x14ac:dyDescent="0.25">
      <c r="A485" t="str">
        <f t="shared" si="35"/>
        <v>Student  485</v>
      </c>
      <c r="B485" t="s">
        <v>9</v>
      </c>
      <c r="C485" t="s">
        <v>10</v>
      </c>
      <c r="D485" t="s">
        <v>14</v>
      </c>
      <c r="E485" t="s">
        <v>3</v>
      </c>
      <c r="F485" t="s">
        <v>4</v>
      </c>
      <c r="G485">
        <v>59</v>
      </c>
      <c r="H485">
        <v>52</v>
      </c>
      <c r="I485">
        <v>46</v>
      </c>
      <c r="J485" s="2">
        <f t="shared" si="36"/>
        <v>52.333333333333336</v>
      </c>
      <c r="K485">
        <f t="shared" si="37"/>
        <v>157</v>
      </c>
      <c r="L485" t="str">
        <f t="shared" si="38"/>
        <v>Pass</v>
      </c>
      <c r="M485" t="str" cm="1">
        <f t="array" ref="M485">_xlfn.IFS(J485&gt;=85, "Excellent",J485&gt;=70, "Good",J485&gt;=50, "Average",TRUE, "Poor")</f>
        <v>Average</v>
      </c>
      <c r="N485" s="2">
        <f t="shared" si="39"/>
        <v>52.3</v>
      </c>
    </row>
    <row r="486" spans="1:14" x14ac:dyDescent="0.25">
      <c r="A486" t="str">
        <f t="shared" si="35"/>
        <v>Student  486</v>
      </c>
      <c r="B486" t="s">
        <v>0</v>
      </c>
      <c r="C486" t="s">
        <v>1</v>
      </c>
      <c r="D486" t="s">
        <v>11</v>
      </c>
      <c r="E486" t="s">
        <v>3</v>
      </c>
      <c r="F486" t="s">
        <v>4</v>
      </c>
      <c r="G486">
        <v>49</v>
      </c>
      <c r="H486">
        <v>52</v>
      </c>
      <c r="I486">
        <v>54</v>
      </c>
      <c r="J486" s="2">
        <f t="shared" si="36"/>
        <v>51.666666666666664</v>
      </c>
      <c r="K486">
        <f t="shared" si="37"/>
        <v>155</v>
      </c>
      <c r="L486" t="str">
        <f t="shared" si="38"/>
        <v>Pass</v>
      </c>
      <c r="M486" t="str" cm="1">
        <f t="array" ref="M486">_xlfn.IFS(J486&gt;=85, "Excellent",J486&gt;=70, "Good",J486&gt;=50, "Average",TRUE, "Poor")</f>
        <v>Average</v>
      </c>
      <c r="N486" s="2">
        <f t="shared" si="39"/>
        <v>51.7</v>
      </c>
    </row>
    <row r="487" spans="1:14" x14ac:dyDescent="0.25">
      <c r="A487" t="str">
        <f t="shared" si="35"/>
        <v>Student  487</v>
      </c>
      <c r="B487" t="s">
        <v>9</v>
      </c>
      <c r="C487" t="s">
        <v>5</v>
      </c>
      <c r="D487" t="s">
        <v>14</v>
      </c>
      <c r="E487" t="s">
        <v>3</v>
      </c>
      <c r="F487" t="s">
        <v>4</v>
      </c>
      <c r="G487">
        <v>70</v>
      </c>
      <c r="H487">
        <v>74</v>
      </c>
      <c r="I487">
        <v>71</v>
      </c>
      <c r="J487" s="2">
        <f t="shared" si="36"/>
        <v>71.666666666666671</v>
      </c>
      <c r="K487">
        <f t="shared" si="37"/>
        <v>215</v>
      </c>
      <c r="L487" t="str">
        <f t="shared" si="38"/>
        <v>Pass</v>
      </c>
      <c r="M487" t="str" cm="1">
        <f t="array" ref="M487">_xlfn.IFS(J487&gt;=85, "Excellent",J487&gt;=70, "Good",J487&gt;=50, "Average",TRUE, "Poor")</f>
        <v>Good</v>
      </c>
      <c r="N487" s="2">
        <f t="shared" si="39"/>
        <v>71.7</v>
      </c>
    </row>
    <row r="488" spans="1:14" x14ac:dyDescent="0.25">
      <c r="A488" t="str">
        <f t="shared" si="35"/>
        <v>Student  488</v>
      </c>
      <c r="B488" t="s">
        <v>9</v>
      </c>
      <c r="C488" t="s">
        <v>13</v>
      </c>
      <c r="D488" t="s">
        <v>6</v>
      </c>
      <c r="E488" t="s">
        <v>12</v>
      </c>
      <c r="F488" t="s">
        <v>4</v>
      </c>
      <c r="G488">
        <v>61</v>
      </c>
      <c r="H488">
        <v>47</v>
      </c>
      <c r="I488">
        <v>56</v>
      </c>
      <c r="J488" s="2">
        <f t="shared" si="36"/>
        <v>54.666666666666664</v>
      </c>
      <c r="K488">
        <f t="shared" si="37"/>
        <v>164</v>
      </c>
      <c r="L488" t="str">
        <f t="shared" si="38"/>
        <v>Pass</v>
      </c>
      <c r="M488" t="str" cm="1">
        <f t="array" ref="M488">_xlfn.IFS(J488&gt;=85, "Excellent",J488&gt;=70, "Good",J488&gt;=50, "Average",TRUE, "Poor")</f>
        <v>Average</v>
      </c>
      <c r="N488" s="2">
        <f t="shared" si="39"/>
        <v>54.7</v>
      </c>
    </row>
    <row r="489" spans="1:14" x14ac:dyDescent="0.25">
      <c r="A489" t="str">
        <f t="shared" si="35"/>
        <v>Student  489</v>
      </c>
      <c r="B489" t="s">
        <v>0</v>
      </c>
      <c r="C489" t="s">
        <v>5</v>
      </c>
      <c r="D489" t="s">
        <v>11</v>
      </c>
      <c r="E489" t="s">
        <v>12</v>
      </c>
      <c r="F489" t="s">
        <v>4</v>
      </c>
      <c r="G489">
        <v>60</v>
      </c>
      <c r="H489">
        <v>75</v>
      </c>
      <c r="I489">
        <v>74</v>
      </c>
      <c r="J489" s="2">
        <f t="shared" si="36"/>
        <v>69.666666666666671</v>
      </c>
      <c r="K489">
        <f t="shared" si="37"/>
        <v>209</v>
      </c>
      <c r="L489" t="str">
        <f t="shared" si="38"/>
        <v>Pass</v>
      </c>
      <c r="M489" t="str" cm="1">
        <f t="array" ref="M489">_xlfn.IFS(J489&gt;=85, "Excellent",J489&gt;=70, "Good",J489&gt;=50, "Average",TRUE, "Poor")</f>
        <v>Average</v>
      </c>
      <c r="N489" s="2">
        <f t="shared" si="39"/>
        <v>69.7</v>
      </c>
    </row>
    <row r="490" spans="1:14" x14ac:dyDescent="0.25">
      <c r="A490" t="str">
        <f t="shared" si="35"/>
        <v>Student  490</v>
      </c>
      <c r="B490" t="s">
        <v>9</v>
      </c>
      <c r="C490" t="s">
        <v>1</v>
      </c>
      <c r="D490" t="s">
        <v>15</v>
      </c>
      <c r="E490" t="s">
        <v>3</v>
      </c>
      <c r="F490" t="s">
        <v>7</v>
      </c>
      <c r="G490">
        <v>64</v>
      </c>
      <c r="H490">
        <v>53</v>
      </c>
      <c r="I490">
        <v>57</v>
      </c>
      <c r="J490" s="2">
        <f t="shared" si="36"/>
        <v>58</v>
      </c>
      <c r="K490">
        <f t="shared" si="37"/>
        <v>174</v>
      </c>
      <c r="L490" t="str">
        <f t="shared" si="38"/>
        <v>Pass</v>
      </c>
      <c r="M490" t="str" cm="1">
        <f t="array" ref="M490">_xlfn.IFS(J490&gt;=85, "Excellent",J490&gt;=70, "Good",J490&gt;=50, "Average",TRUE, "Poor")</f>
        <v>Average</v>
      </c>
      <c r="N490" s="2">
        <f t="shared" si="39"/>
        <v>58</v>
      </c>
    </row>
    <row r="491" spans="1:14" x14ac:dyDescent="0.25">
      <c r="A491" t="str">
        <f t="shared" si="35"/>
        <v>Student  491</v>
      </c>
      <c r="B491" t="s">
        <v>9</v>
      </c>
      <c r="C491" t="s">
        <v>10</v>
      </c>
      <c r="D491" t="s">
        <v>11</v>
      </c>
      <c r="E491" t="s">
        <v>12</v>
      </c>
      <c r="F491" t="s">
        <v>7</v>
      </c>
      <c r="G491">
        <v>79</v>
      </c>
      <c r="H491">
        <v>82</v>
      </c>
      <c r="I491">
        <v>82</v>
      </c>
      <c r="J491" s="2">
        <f t="shared" si="36"/>
        <v>81</v>
      </c>
      <c r="K491">
        <f t="shared" si="37"/>
        <v>243</v>
      </c>
      <c r="L491" t="str">
        <f t="shared" si="38"/>
        <v>Pass</v>
      </c>
      <c r="M491" t="str" cm="1">
        <f t="array" ref="M491">_xlfn.IFS(J491&gt;=85, "Excellent",J491&gt;=70, "Good",J491&gt;=50, "Average",TRUE, "Poor")</f>
        <v>Good</v>
      </c>
      <c r="N491" s="2">
        <f t="shared" si="39"/>
        <v>81</v>
      </c>
    </row>
    <row r="492" spans="1:14" x14ac:dyDescent="0.25">
      <c r="A492" t="str">
        <f t="shared" si="35"/>
        <v>Student  492</v>
      </c>
      <c r="B492" t="s">
        <v>0</v>
      </c>
      <c r="C492" t="s">
        <v>10</v>
      </c>
      <c r="D492" t="s">
        <v>11</v>
      </c>
      <c r="E492" t="s">
        <v>12</v>
      </c>
      <c r="F492" t="s">
        <v>4</v>
      </c>
      <c r="G492">
        <v>65</v>
      </c>
      <c r="H492">
        <v>85</v>
      </c>
      <c r="I492">
        <v>76</v>
      </c>
      <c r="J492" s="2">
        <f t="shared" si="36"/>
        <v>75.333333333333329</v>
      </c>
      <c r="K492">
        <f t="shared" si="37"/>
        <v>226</v>
      </c>
      <c r="L492" t="str">
        <f t="shared" si="38"/>
        <v>Pass</v>
      </c>
      <c r="M492" t="str" cm="1">
        <f t="array" ref="M492">_xlfn.IFS(J492&gt;=85, "Excellent",J492&gt;=70, "Good",J492&gt;=50, "Average",TRUE, "Poor")</f>
        <v>Good</v>
      </c>
      <c r="N492" s="2">
        <f t="shared" si="39"/>
        <v>75.3</v>
      </c>
    </row>
    <row r="493" spans="1:14" x14ac:dyDescent="0.25">
      <c r="A493" t="str">
        <f t="shared" si="35"/>
        <v>Student  493</v>
      </c>
      <c r="B493" t="s">
        <v>0</v>
      </c>
      <c r="C493" t="s">
        <v>5</v>
      </c>
      <c r="D493" t="s">
        <v>11</v>
      </c>
      <c r="E493" t="s">
        <v>3</v>
      </c>
      <c r="F493" t="s">
        <v>4</v>
      </c>
      <c r="G493">
        <v>64</v>
      </c>
      <c r="H493">
        <v>64</v>
      </c>
      <c r="I493">
        <v>70</v>
      </c>
      <c r="J493" s="2">
        <f t="shared" si="36"/>
        <v>66</v>
      </c>
      <c r="K493">
        <f t="shared" si="37"/>
        <v>198</v>
      </c>
      <c r="L493" t="str">
        <f t="shared" si="38"/>
        <v>Pass</v>
      </c>
      <c r="M493" t="str" cm="1">
        <f t="array" ref="M493">_xlfn.IFS(J493&gt;=85, "Excellent",J493&gt;=70, "Good",J493&gt;=50, "Average",TRUE, "Poor")</f>
        <v>Average</v>
      </c>
      <c r="N493" s="2">
        <f t="shared" si="39"/>
        <v>66</v>
      </c>
    </row>
    <row r="494" spans="1:14" x14ac:dyDescent="0.25">
      <c r="A494" t="str">
        <f t="shared" si="35"/>
        <v>Student  494</v>
      </c>
      <c r="B494" t="s">
        <v>0</v>
      </c>
      <c r="C494" t="s">
        <v>5</v>
      </c>
      <c r="D494" t="s">
        <v>6</v>
      </c>
      <c r="E494" t="s">
        <v>3</v>
      </c>
      <c r="F494" t="s">
        <v>4</v>
      </c>
      <c r="G494">
        <v>83</v>
      </c>
      <c r="H494">
        <v>83</v>
      </c>
      <c r="I494">
        <v>90</v>
      </c>
      <c r="J494" s="2">
        <f t="shared" si="36"/>
        <v>85.333333333333329</v>
      </c>
      <c r="K494">
        <f t="shared" si="37"/>
        <v>256</v>
      </c>
      <c r="L494" t="str">
        <f t="shared" si="38"/>
        <v>Pass</v>
      </c>
      <c r="M494" t="str" cm="1">
        <f t="array" ref="M494">_xlfn.IFS(J494&gt;=85, "Excellent",J494&gt;=70, "Good",J494&gt;=50, "Average",TRUE, "Poor")</f>
        <v>Excellent</v>
      </c>
      <c r="N494" s="2">
        <f t="shared" si="39"/>
        <v>85.3</v>
      </c>
    </row>
    <row r="495" spans="1:14" x14ac:dyDescent="0.25">
      <c r="A495" t="str">
        <f t="shared" si="35"/>
        <v>Student  495</v>
      </c>
      <c r="B495" t="s">
        <v>0</v>
      </c>
      <c r="C495" t="s">
        <v>5</v>
      </c>
      <c r="D495" t="s">
        <v>2</v>
      </c>
      <c r="E495" t="s">
        <v>3</v>
      </c>
      <c r="F495" t="s">
        <v>4</v>
      </c>
      <c r="G495">
        <v>81</v>
      </c>
      <c r="H495">
        <v>88</v>
      </c>
      <c r="I495">
        <v>90</v>
      </c>
      <c r="J495" s="2">
        <f t="shared" si="36"/>
        <v>86.333333333333329</v>
      </c>
      <c r="K495">
        <f t="shared" si="37"/>
        <v>259</v>
      </c>
      <c r="L495" t="str">
        <f t="shared" si="38"/>
        <v>Pass</v>
      </c>
      <c r="M495" t="str" cm="1">
        <f t="array" ref="M495">_xlfn.IFS(J495&gt;=85, "Excellent",J495&gt;=70, "Good",J495&gt;=50, "Average",TRUE, "Poor")</f>
        <v>Excellent</v>
      </c>
      <c r="N495" s="2">
        <f t="shared" si="39"/>
        <v>86.3</v>
      </c>
    </row>
    <row r="496" spans="1:14" x14ac:dyDescent="0.25">
      <c r="A496" t="str">
        <f t="shared" si="35"/>
        <v>Student  496</v>
      </c>
      <c r="B496" t="s">
        <v>0</v>
      </c>
      <c r="C496" t="s">
        <v>1</v>
      </c>
      <c r="D496" t="s">
        <v>14</v>
      </c>
      <c r="E496" t="s">
        <v>3</v>
      </c>
      <c r="F496" t="s">
        <v>4</v>
      </c>
      <c r="G496">
        <v>54</v>
      </c>
      <c r="H496">
        <v>64</v>
      </c>
      <c r="I496">
        <v>68</v>
      </c>
      <c r="J496" s="2">
        <f t="shared" si="36"/>
        <v>62</v>
      </c>
      <c r="K496">
        <f t="shared" si="37"/>
        <v>186</v>
      </c>
      <c r="L496" t="str">
        <f t="shared" si="38"/>
        <v>Pass</v>
      </c>
      <c r="M496" t="str" cm="1">
        <f t="array" ref="M496">_xlfn.IFS(J496&gt;=85, "Excellent",J496&gt;=70, "Good",J496&gt;=50, "Average",TRUE, "Poor")</f>
        <v>Average</v>
      </c>
      <c r="N496" s="2">
        <f t="shared" si="39"/>
        <v>62</v>
      </c>
    </row>
    <row r="497" spans="1:14" x14ac:dyDescent="0.25">
      <c r="A497" t="str">
        <f t="shared" si="35"/>
        <v>Student  497</v>
      </c>
      <c r="B497" t="s">
        <v>9</v>
      </c>
      <c r="C497" t="s">
        <v>13</v>
      </c>
      <c r="D497" t="s">
        <v>14</v>
      </c>
      <c r="E497" t="s">
        <v>3</v>
      </c>
      <c r="F497" t="s">
        <v>7</v>
      </c>
      <c r="G497">
        <v>68</v>
      </c>
      <c r="H497">
        <v>64</v>
      </c>
      <c r="I497">
        <v>66</v>
      </c>
      <c r="J497" s="2">
        <f t="shared" si="36"/>
        <v>66</v>
      </c>
      <c r="K497">
        <f t="shared" si="37"/>
        <v>198</v>
      </c>
      <c r="L497" t="str">
        <f t="shared" si="38"/>
        <v>Pass</v>
      </c>
      <c r="M497" t="str" cm="1">
        <f t="array" ref="M497">_xlfn.IFS(J497&gt;=85, "Excellent",J497&gt;=70, "Good",J497&gt;=50, "Average",TRUE, "Poor")</f>
        <v>Average</v>
      </c>
      <c r="N497" s="2">
        <f t="shared" si="39"/>
        <v>66</v>
      </c>
    </row>
    <row r="498" spans="1:14" x14ac:dyDescent="0.25">
      <c r="A498" t="str">
        <f t="shared" si="35"/>
        <v>Student  498</v>
      </c>
      <c r="B498" t="s">
        <v>0</v>
      </c>
      <c r="C498" t="s">
        <v>5</v>
      </c>
      <c r="D498" t="s">
        <v>6</v>
      </c>
      <c r="E498" t="s">
        <v>3</v>
      </c>
      <c r="F498" t="s">
        <v>4</v>
      </c>
      <c r="G498">
        <v>54</v>
      </c>
      <c r="H498">
        <v>48</v>
      </c>
      <c r="I498">
        <v>52</v>
      </c>
      <c r="J498" s="2">
        <f t="shared" si="36"/>
        <v>51.333333333333336</v>
      </c>
      <c r="K498">
        <f t="shared" si="37"/>
        <v>154</v>
      </c>
      <c r="L498" t="str">
        <f t="shared" si="38"/>
        <v>Pass</v>
      </c>
      <c r="M498" t="str" cm="1">
        <f t="array" ref="M498">_xlfn.IFS(J498&gt;=85, "Excellent",J498&gt;=70, "Good",J498&gt;=50, "Average",TRUE, "Poor")</f>
        <v>Average</v>
      </c>
      <c r="N498" s="2">
        <f t="shared" si="39"/>
        <v>51.3</v>
      </c>
    </row>
    <row r="499" spans="1:14" x14ac:dyDescent="0.25">
      <c r="A499" t="str">
        <f t="shared" si="35"/>
        <v>Student  499</v>
      </c>
      <c r="B499" t="s">
        <v>0</v>
      </c>
      <c r="C499" t="s">
        <v>13</v>
      </c>
      <c r="D499" t="s">
        <v>6</v>
      </c>
      <c r="E499" t="s">
        <v>12</v>
      </c>
      <c r="F499" t="s">
        <v>7</v>
      </c>
      <c r="G499">
        <v>59</v>
      </c>
      <c r="H499">
        <v>78</v>
      </c>
      <c r="I499">
        <v>76</v>
      </c>
      <c r="J499" s="2">
        <f t="shared" si="36"/>
        <v>71</v>
      </c>
      <c r="K499">
        <f t="shared" si="37"/>
        <v>213</v>
      </c>
      <c r="L499" t="str">
        <f t="shared" si="38"/>
        <v>Pass</v>
      </c>
      <c r="M499" t="str" cm="1">
        <f t="array" ref="M499">_xlfn.IFS(J499&gt;=85, "Excellent",J499&gt;=70, "Good",J499&gt;=50, "Average",TRUE, "Poor")</f>
        <v>Good</v>
      </c>
      <c r="N499" s="2">
        <f t="shared" si="39"/>
        <v>71</v>
      </c>
    </row>
    <row r="500" spans="1:14" x14ac:dyDescent="0.25">
      <c r="A500" t="str">
        <f t="shared" si="35"/>
        <v>Student  500</v>
      </c>
      <c r="B500" t="s">
        <v>0</v>
      </c>
      <c r="C500" t="s">
        <v>1</v>
      </c>
      <c r="D500" t="s">
        <v>15</v>
      </c>
      <c r="E500" t="s">
        <v>3</v>
      </c>
      <c r="F500" t="s">
        <v>4</v>
      </c>
      <c r="G500">
        <v>66</v>
      </c>
      <c r="H500">
        <v>69</v>
      </c>
      <c r="I500">
        <v>68</v>
      </c>
      <c r="J500" s="2">
        <f t="shared" si="36"/>
        <v>67.666666666666671</v>
      </c>
      <c r="K500">
        <f t="shared" si="37"/>
        <v>203</v>
      </c>
      <c r="L500" t="str">
        <f t="shared" si="38"/>
        <v>Pass</v>
      </c>
      <c r="M500" t="str" cm="1">
        <f t="array" ref="M500">_xlfn.IFS(J500&gt;=85, "Excellent",J500&gt;=70, "Good",J500&gt;=50, "Average",TRUE, "Poor")</f>
        <v>Average</v>
      </c>
      <c r="N500" s="2">
        <f t="shared" si="39"/>
        <v>67.7</v>
      </c>
    </row>
    <row r="501" spans="1:14" x14ac:dyDescent="0.25">
      <c r="A501" t="str">
        <f t="shared" si="35"/>
        <v>Student  501</v>
      </c>
      <c r="B501" t="s">
        <v>9</v>
      </c>
      <c r="C501" t="s">
        <v>16</v>
      </c>
      <c r="D501" t="s">
        <v>6</v>
      </c>
      <c r="E501" t="s">
        <v>3</v>
      </c>
      <c r="F501" t="s">
        <v>4</v>
      </c>
      <c r="G501">
        <v>76</v>
      </c>
      <c r="H501">
        <v>71</v>
      </c>
      <c r="I501">
        <v>72</v>
      </c>
      <c r="J501" s="2">
        <f t="shared" si="36"/>
        <v>73</v>
      </c>
      <c r="K501">
        <f t="shared" si="37"/>
        <v>219</v>
      </c>
      <c r="L501" t="str">
        <f t="shared" si="38"/>
        <v>Pass</v>
      </c>
      <c r="M501" t="str" cm="1">
        <f t="array" ref="M501">_xlfn.IFS(J501&gt;=85, "Excellent",J501&gt;=70, "Good",J501&gt;=50, "Average",TRUE, "Poor")</f>
        <v>Good</v>
      </c>
      <c r="N501" s="2">
        <f t="shared" si="39"/>
        <v>73</v>
      </c>
    </row>
    <row r="502" spans="1:14" x14ac:dyDescent="0.25">
      <c r="A502" t="str">
        <f t="shared" si="35"/>
        <v>Student  502</v>
      </c>
      <c r="B502" t="s">
        <v>0</v>
      </c>
      <c r="C502" t="s">
        <v>13</v>
      </c>
      <c r="D502" t="s">
        <v>8</v>
      </c>
      <c r="E502" t="s">
        <v>3</v>
      </c>
      <c r="F502" t="s">
        <v>4</v>
      </c>
      <c r="G502">
        <v>74</v>
      </c>
      <c r="H502">
        <v>79</v>
      </c>
      <c r="I502">
        <v>82</v>
      </c>
      <c r="J502" s="2">
        <f t="shared" si="36"/>
        <v>78.333333333333329</v>
      </c>
      <c r="K502">
        <f t="shared" si="37"/>
        <v>235</v>
      </c>
      <c r="L502" t="str">
        <f t="shared" si="38"/>
        <v>Pass</v>
      </c>
      <c r="M502" t="str" cm="1">
        <f t="array" ref="M502">_xlfn.IFS(J502&gt;=85, "Excellent",J502&gt;=70, "Good",J502&gt;=50, "Average",TRUE, "Poor")</f>
        <v>Good</v>
      </c>
      <c r="N502" s="2">
        <f t="shared" si="39"/>
        <v>78.3</v>
      </c>
    </row>
    <row r="503" spans="1:14" x14ac:dyDescent="0.25">
      <c r="A503" t="str">
        <f t="shared" si="35"/>
        <v>Student  503</v>
      </c>
      <c r="B503" t="s">
        <v>0</v>
      </c>
      <c r="C503" t="s">
        <v>1</v>
      </c>
      <c r="D503" t="s">
        <v>11</v>
      </c>
      <c r="E503" t="s">
        <v>3</v>
      </c>
      <c r="F503" t="s">
        <v>7</v>
      </c>
      <c r="G503">
        <v>94</v>
      </c>
      <c r="H503">
        <v>87</v>
      </c>
      <c r="I503">
        <v>92</v>
      </c>
      <c r="J503" s="2">
        <f t="shared" si="36"/>
        <v>91</v>
      </c>
      <c r="K503">
        <f t="shared" si="37"/>
        <v>273</v>
      </c>
      <c r="L503" t="str">
        <f t="shared" si="38"/>
        <v>Pass</v>
      </c>
      <c r="M503" t="str" cm="1">
        <f t="array" ref="M503">_xlfn.IFS(J503&gt;=85, "Excellent",J503&gt;=70, "Good",J503&gt;=50, "Average",TRUE, "Poor")</f>
        <v>Excellent</v>
      </c>
      <c r="N503" s="2">
        <f t="shared" si="39"/>
        <v>91</v>
      </c>
    </row>
    <row r="504" spans="1:14" x14ac:dyDescent="0.25">
      <c r="A504" t="str">
        <f t="shared" si="35"/>
        <v>Student  504</v>
      </c>
      <c r="B504" t="s">
        <v>9</v>
      </c>
      <c r="C504" t="s">
        <v>5</v>
      </c>
      <c r="D504" t="s">
        <v>6</v>
      </c>
      <c r="E504" t="s">
        <v>12</v>
      </c>
      <c r="F504" t="s">
        <v>4</v>
      </c>
      <c r="G504">
        <v>63</v>
      </c>
      <c r="H504">
        <v>61</v>
      </c>
      <c r="I504">
        <v>54</v>
      </c>
      <c r="J504" s="2">
        <f t="shared" si="36"/>
        <v>59.333333333333336</v>
      </c>
      <c r="K504">
        <f t="shared" si="37"/>
        <v>178</v>
      </c>
      <c r="L504" t="str">
        <f t="shared" si="38"/>
        <v>Pass</v>
      </c>
      <c r="M504" t="str" cm="1">
        <f t="array" ref="M504">_xlfn.IFS(J504&gt;=85, "Excellent",J504&gt;=70, "Good",J504&gt;=50, "Average",TRUE, "Poor")</f>
        <v>Average</v>
      </c>
      <c r="N504" s="2">
        <f t="shared" si="39"/>
        <v>59.3</v>
      </c>
    </row>
    <row r="505" spans="1:14" x14ac:dyDescent="0.25">
      <c r="A505" t="str">
        <f t="shared" si="35"/>
        <v>Student  505</v>
      </c>
      <c r="B505" t="s">
        <v>0</v>
      </c>
      <c r="C505" t="s">
        <v>16</v>
      </c>
      <c r="D505" t="s">
        <v>11</v>
      </c>
      <c r="E505" t="s">
        <v>3</v>
      </c>
      <c r="F505" t="s">
        <v>7</v>
      </c>
      <c r="G505">
        <v>95</v>
      </c>
      <c r="H505">
        <v>89</v>
      </c>
      <c r="I505">
        <v>92</v>
      </c>
      <c r="J505" s="2">
        <f t="shared" si="36"/>
        <v>92</v>
      </c>
      <c r="K505">
        <f t="shared" si="37"/>
        <v>276</v>
      </c>
      <c r="L505" t="str">
        <f t="shared" si="38"/>
        <v>Pass</v>
      </c>
      <c r="M505" t="str" cm="1">
        <f t="array" ref="M505">_xlfn.IFS(J505&gt;=85, "Excellent",J505&gt;=70, "Good",J505&gt;=50, "Average",TRUE, "Poor")</f>
        <v>Excellent</v>
      </c>
      <c r="N505" s="2">
        <f t="shared" si="39"/>
        <v>92</v>
      </c>
    </row>
    <row r="506" spans="1:14" x14ac:dyDescent="0.25">
      <c r="A506" t="str">
        <f t="shared" si="35"/>
        <v>Student  506</v>
      </c>
      <c r="B506" t="s">
        <v>0</v>
      </c>
      <c r="C506" t="s">
        <v>13</v>
      </c>
      <c r="D506" t="s">
        <v>8</v>
      </c>
      <c r="E506" t="s">
        <v>12</v>
      </c>
      <c r="F506" t="s">
        <v>4</v>
      </c>
      <c r="G506">
        <v>40</v>
      </c>
      <c r="H506">
        <v>59</v>
      </c>
      <c r="I506">
        <v>54</v>
      </c>
      <c r="J506" s="2">
        <f t="shared" si="36"/>
        <v>51</v>
      </c>
      <c r="K506">
        <f t="shared" si="37"/>
        <v>153</v>
      </c>
      <c r="L506" t="str">
        <f t="shared" si="38"/>
        <v>Pass</v>
      </c>
      <c r="M506" t="str" cm="1">
        <f t="array" ref="M506">_xlfn.IFS(J506&gt;=85, "Excellent",J506&gt;=70, "Good",J506&gt;=50, "Average",TRUE, "Poor")</f>
        <v>Average</v>
      </c>
      <c r="N506" s="2">
        <f t="shared" si="39"/>
        <v>51</v>
      </c>
    </row>
    <row r="507" spans="1:14" x14ac:dyDescent="0.25">
      <c r="A507" t="str">
        <f t="shared" si="35"/>
        <v>Student  507</v>
      </c>
      <c r="B507" t="s">
        <v>0</v>
      </c>
      <c r="C507" t="s">
        <v>1</v>
      </c>
      <c r="D507" t="s">
        <v>15</v>
      </c>
      <c r="E507" t="s">
        <v>3</v>
      </c>
      <c r="F507" t="s">
        <v>4</v>
      </c>
      <c r="G507">
        <v>82</v>
      </c>
      <c r="H507">
        <v>82</v>
      </c>
      <c r="I507">
        <v>80</v>
      </c>
      <c r="J507" s="2">
        <f t="shared" si="36"/>
        <v>81.333333333333329</v>
      </c>
      <c r="K507">
        <f t="shared" si="37"/>
        <v>244</v>
      </c>
      <c r="L507" t="str">
        <f t="shared" si="38"/>
        <v>Pass</v>
      </c>
      <c r="M507" t="str" cm="1">
        <f t="array" ref="M507">_xlfn.IFS(J507&gt;=85, "Excellent",J507&gt;=70, "Good",J507&gt;=50, "Average",TRUE, "Poor")</f>
        <v>Good</v>
      </c>
      <c r="N507" s="2">
        <f t="shared" si="39"/>
        <v>81.3</v>
      </c>
    </row>
    <row r="508" spans="1:14" x14ac:dyDescent="0.25">
      <c r="A508" t="str">
        <f t="shared" si="35"/>
        <v>Student  508</v>
      </c>
      <c r="B508" t="s">
        <v>9</v>
      </c>
      <c r="C508" t="s">
        <v>10</v>
      </c>
      <c r="D508" t="s">
        <v>14</v>
      </c>
      <c r="E508" t="s">
        <v>3</v>
      </c>
      <c r="F508" t="s">
        <v>4</v>
      </c>
      <c r="G508">
        <v>68</v>
      </c>
      <c r="H508">
        <v>70</v>
      </c>
      <c r="I508">
        <v>66</v>
      </c>
      <c r="J508" s="2">
        <f t="shared" si="36"/>
        <v>68</v>
      </c>
      <c r="K508">
        <f t="shared" si="37"/>
        <v>204</v>
      </c>
      <c r="L508" t="str">
        <f t="shared" si="38"/>
        <v>Pass</v>
      </c>
      <c r="M508" t="str" cm="1">
        <f t="array" ref="M508">_xlfn.IFS(J508&gt;=85, "Excellent",J508&gt;=70, "Good",J508&gt;=50, "Average",TRUE, "Poor")</f>
        <v>Average</v>
      </c>
      <c r="N508" s="2">
        <f t="shared" si="39"/>
        <v>68</v>
      </c>
    </row>
    <row r="509" spans="1:14" x14ac:dyDescent="0.25">
      <c r="A509" t="str">
        <f t="shared" si="35"/>
        <v>Student  509</v>
      </c>
      <c r="B509" t="s">
        <v>9</v>
      </c>
      <c r="C509" t="s">
        <v>1</v>
      </c>
      <c r="D509" t="s">
        <v>2</v>
      </c>
      <c r="E509" t="s">
        <v>12</v>
      </c>
      <c r="F509" t="s">
        <v>4</v>
      </c>
      <c r="G509">
        <v>55</v>
      </c>
      <c r="H509">
        <v>59</v>
      </c>
      <c r="I509">
        <v>54</v>
      </c>
      <c r="J509" s="2">
        <f t="shared" si="36"/>
        <v>56</v>
      </c>
      <c r="K509">
        <f t="shared" si="37"/>
        <v>168</v>
      </c>
      <c r="L509" t="str">
        <f t="shared" si="38"/>
        <v>Pass</v>
      </c>
      <c r="M509" t="str" cm="1">
        <f t="array" ref="M509">_xlfn.IFS(J509&gt;=85, "Excellent",J509&gt;=70, "Good",J509&gt;=50, "Average",TRUE, "Poor")</f>
        <v>Average</v>
      </c>
      <c r="N509" s="2">
        <f t="shared" si="39"/>
        <v>56</v>
      </c>
    </row>
    <row r="510" spans="1:14" x14ac:dyDescent="0.25">
      <c r="A510" t="str">
        <f t="shared" si="35"/>
        <v>Student  510</v>
      </c>
      <c r="B510" t="s">
        <v>9</v>
      </c>
      <c r="C510" t="s">
        <v>5</v>
      </c>
      <c r="D510" t="s">
        <v>8</v>
      </c>
      <c r="E510" t="s">
        <v>3</v>
      </c>
      <c r="F510" t="s">
        <v>4</v>
      </c>
      <c r="G510">
        <v>79</v>
      </c>
      <c r="H510">
        <v>78</v>
      </c>
      <c r="I510">
        <v>77</v>
      </c>
      <c r="J510" s="2">
        <f t="shared" si="36"/>
        <v>78</v>
      </c>
      <c r="K510">
        <f t="shared" si="37"/>
        <v>234</v>
      </c>
      <c r="L510" t="str">
        <f t="shared" si="38"/>
        <v>Pass</v>
      </c>
      <c r="M510" t="str" cm="1">
        <f t="array" ref="M510">_xlfn.IFS(J510&gt;=85, "Excellent",J510&gt;=70, "Good",J510&gt;=50, "Average",TRUE, "Poor")</f>
        <v>Good</v>
      </c>
      <c r="N510" s="2">
        <f t="shared" si="39"/>
        <v>78</v>
      </c>
    </row>
    <row r="511" spans="1:14" x14ac:dyDescent="0.25">
      <c r="A511" t="str">
        <f t="shared" si="35"/>
        <v>Student  511</v>
      </c>
      <c r="B511" t="s">
        <v>0</v>
      </c>
      <c r="C511" t="s">
        <v>5</v>
      </c>
      <c r="D511" t="s">
        <v>2</v>
      </c>
      <c r="E511" t="s">
        <v>3</v>
      </c>
      <c r="F511" t="s">
        <v>4</v>
      </c>
      <c r="G511">
        <v>86</v>
      </c>
      <c r="H511">
        <v>92</v>
      </c>
      <c r="I511">
        <v>87</v>
      </c>
      <c r="J511" s="2">
        <f t="shared" si="36"/>
        <v>88.333333333333329</v>
      </c>
      <c r="K511">
        <f t="shared" si="37"/>
        <v>265</v>
      </c>
      <c r="L511" t="str">
        <f t="shared" si="38"/>
        <v>Pass</v>
      </c>
      <c r="M511" t="str" cm="1">
        <f t="array" ref="M511">_xlfn.IFS(J511&gt;=85, "Excellent",J511&gt;=70, "Good",J511&gt;=50, "Average",TRUE, "Poor")</f>
        <v>Excellent</v>
      </c>
      <c r="N511" s="2">
        <f t="shared" si="39"/>
        <v>88.3</v>
      </c>
    </row>
    <row r="512" spans="1:14" x14ac:dyDescent="0.25">
      <c r="A512" t="str">
        <f t="shared" si="35"/>
        <v>Student  512</v>
      </c>
      <c r="B512" t="s">
        <v>9</v>
      </c>
      <c r="C512" t="s">
        <v>13</v>
      </c>
      <c r="D512" t="s">
        <v>6</v>
      </c>
      <c r="E512" t="s">
        <v>3</v>
      </c>
      <c r="F512" t="s">
        <v>4</v>
      </c>
      <c r="G512">
        <v>76</v>
      </c>
      <c r="H512">
        <v>71</v>
      </c>
      <c r="I512">
        <v>73</v>
      </c>
      <c r="J512" s="2">
        <f t="shared" si="36"/>
        <v>73.333333333333329</v>
      </c>
      <c r="K512">
        <f t="shared" si="37"/>
        <v>220</v>
      </c>
      <c r="L512" t="str">
        <f t="shared" si="38"/>
        <v>Pass</v>
      </c>
      <c r="M512" t="str" cm="1">
        <f t="array" ref="M512">_xlfn.IFS(J512&gt;=85, "Excellent",J512&gt;=70, "Good",J512&gt;=50, "Average",TRUE, "Poor")</f>
        <v>Good</v>
      </c>
      <c r="N512" s="2">
        <f t="shared" si="39"/>
        <v>73.3</v>
      </c>
    </row>
    <row r="513" spans="1:14" x14ac:dyDescent="0.25">
      <c r="A513" t="str">
        <f t="shared" si="35"/>
        <v>Student  513</v>
      </c>
      <c r="B513" t="s">
        <v>9</v>
      </c>
      <c r="C513" t="s">
        <v>10</v>
      </c>
      <c r="D513" t="s">
        <v>15</v>
      </c>
      <c r="E513" t="s">
        <v>3</v>
      </c>
      <c r="F513" t="s">
        <v>4</v>
      </c>
      <c r="G513">
        <v>64</v>
      </c>
      <c r="H513">
        <v>50</v>
      </c>
      <c r="I513">
        <v>43</v>
      </c>
      <c r="J513" s="2">
        <f t="shared" si="36"/>
        <v>52.333333333333336</v>
      </c>
      <c r="K513">
        <f t="shared" si="37"/>
        <v>157</v>
      </c>
      <c r="L513" t="str">
        <f t="shared" si="38"/>
        <v>Pass</v>
      </c>
      <c r="M513" t="str" cm="1">
        <f t="array" ref="M513">_xlfn.IFS(J513&gt;=85, "Excellent",J513&gt;=70, "Good",J513&gt;=50, "Average",TRUE, "Poor")</f>
        <v>Average</v>
      </c>
      <c r="N513" s="2">
        <f t="shared" si="39"/>
        <v>52.3</v>
      </c>
    </row>
    <row r="514" spans="1:14" x14ac:dyDescent="0.25">
      <c r="A514" t="str">
        <f t="shared" si="35"/>
        <v>Student  514</v>
      </c>
      <c r="B514" t="s">
        <v>9</v>
      </c>
      <c r="C514" t="s">
        <v>13</v>
      </c>
      <c r="D514" t="s">
        <v>15</v>
      </c>
      <c r="E514" t="s">
        <v>12</v>
      </c>
      <c r="F514" t="s">
        <v>4</v>
      </c>
      <c r="G514">
        <v>62</v>
      </c>
      <c r="H514">
        <v>49</v>
      </c>
      <c r="I514">
        <v>52</v>
      </c>
      <c r="J514" s="2">
        <f t="shared" si="36"/>
        <v>54.333333333333336</v>
      </c>
      <c r="K514">
        <f t="shared" si="37"/>
        <v>163</v>
      </c>
      <c r="L514" t="str">
        <f t="shared" si="38"/>
        <v>Pass</v>
      </c>
      <c r="M514" t="str" cm="1">
        <f t="array" ref="M514">_xlfn.IFS(J514&gt;=85, "Excellent",J514&gt;=70, "Good",J514&gt;=50, "Average",TRUE, "Poor")</f>
        <v>Average</v>
      </c>
      <c r="N514" s="2">
        <f t="shared" si="39"/>
        <v>54.3</v>
      </c>
    </row>
    <row r="515" spans="1:14" x14ac:dyDescent="0.25">
      <c r="A515" t="str">
        <f t="shared" ref="A515:A578" si="40">"Student  " &amp; ROW()</f>
        <v>Student  515</v>
      </c>
      <c r="B515" t="s">
        <v>0</v>
      </c>
      <c r="C515" t="s">
        <v>1</v>
      </c>
      <c r="D515" t="s">
        <v>15</v>
      </c>
      <c r="E515" t="s">
        <v>3</v>
      </c>
      <c r="F515" t="s">
        <v>7</v>
      </c>
      <c r="G515">
        <v>54</v>
      </c>
      <c r="H515">
        <v>61</v>
      </c>
      <c r="I515">
        <v>62</v>
      </c>
      <c r="J515" s="2">
        <f t="shared" ref="J515:J578" si="41">AVERAGE(G515,H515,I515)</f>
        <v>59</v>
      </c>
      <c r="K515">
        <f t="shared" ref="K515:K578" si="42">SUM(G515,H515,I515)</f>
        <v>177</v>
      </c>
      <c r="L515" t="str">
        <f t="shared" ref="L515:L578" si="43">IF(J515&gt;=50, "Pass", "Fail")</f>
        <v>Pass</v>
      </c>
      <c r="M515" t="str" cm="1">
        <f t="array" ref="M515">_xlfn.IFS(J515&gt;=85, "Excellent",J515&gt;=70, "Good",J515&gt;=50, "Average",TRUE, "Poor")</f>
        <v>Average</v>
      </c>
      <c r="N515" s="2">
        <f t="shared" ref="N515:N578" si="44">ROUND(J515,1)</f>
        <v>59</v>
      </c>
    </row>
    <row r="516" spans="1:14" x14ac:dyDescent="0.25">
      <c r="A516" t="str">
        <f t="shared" si="40"/>
        <v>Student  516</v>
      </c>
      <c r="B516" t="s">
        <v>0</v>
      </c>
      <c r="C516" t="s">
        <v>1</v>
      </c>
      <c r="D516" t="s">
        <v>8</v>
      </c>
      <c r="E516" t="s">
        <v>12</v>
      </c>
      <c r="F516" t="s">
        <v>7</v>
      </c>
      <c r="G516">
        <v>77</v>
      </c>
      <c r="H516">
        <v>97</v>
      </c>
      <c r="I516">
        <v>94</v>
      </c>
      <c r="J516" s="2">
        <f t="shared" si="41"/>
        <v>89.333333333333329</v>
      </c>
      <c r="K516">
        <f t="shared" si="42"/>
        <v>268</v>
      </c>
      <c r="L516" t="str">
        <f t="shared" si="43"/>
        <v>Pass</v>
      </c>
      <c r="M516" t="str" cm="1">
        <f t="array" ref="M516">_xlfn.IFS(J516&gt;=85, "Excellent",J516&gt;=70, "Good",J516&gt;=50, "Average",TRUE, "Poor")</f>
        <v>Excellent</v>
      </c>
      <c r="N516" s="2">
        <f t="shared" si="44"/>
        <v>89.3</v>
      </c>
    </row>
    <row r="517" spans="1:14" x14ac:dyDescent="0.25">
      <c r="A517" t="str">
        <f t="shared" si="40"/>
        <v>Student  517</v>
      </c>
      <c r="B517" t="s">
        <v>0</v>
      </c>
      <c r="C517" t="s">
        <v>5</v>
      </c>
      <c r="D517" t="s">
        <v>15</v>
      </c>
      <c r="E517" t="s">
        <v>3</v>
      </c>
      <c r="F517" t="s">
        <v>7</v>
      </c>
      <c r="G517">
        <v>76</v>
      </c>
      <c r="H517">
        <v>87</v>
      </c>
      <c r="I517">
        <v>85</v>
      </c>
      <c r="J517" s="2">
        <f t="shared" si="41"/>
        <v>82.666666666666671</v>
      </c>
      <c r="K517">
        <f t="shared" si="42"/>
        <v>248</v>
      </c>
      <c r="L517" t="str">
        <f t="shared" si="43"/>
        <v>Pass</v>
      </c>
      <c r="M517" t="str" cm="1">
        <f t="array" ref="M517">_xlfn.IFS(J517&gt;=85, "Excellent",J517&gt;=70, "Good",J517&gt;=50, "Average",TRUE, "Poor")</f>
        <v>Good</v>
      </c>
      <c r="N517" s="2">
        <f t="shared" si="44"/>
        <v>82.7</v>
      </c>
    </row>
    <row r="518" spans="1:14" x14ac:dyDescent="0.25">
      <c r="A518" t="str">
        <f t="shared" si="40"/>
        <v>Student  518</v>
      </c>
      <c r="B518" t="s">
        <v>0</v>
      </c>
      <c r="C518" t="s">
        <v>13</v>
      </c>
      <c r="D518" t="s">
        <v>6</v>
      </c>
      <c r="E518" t="s">
        <v>3</v>
      </c>
      <c r="F518" t="s">
        <v>4</v>
      </c>
      <c r="G518">
        <v>74</v>
      </c>
      <c r="H518">
        <v>89</v>
      </c>
      <c r="I518">
        <v>84</v>
      </c>
      <c r="J518" s="2">
        <f t="shared" si="41"/>
        <v>82.333333333333329</v>
      </c>
      <c r="K518">
        <f t="shared" si="42"/>
        <v>247</v>
      </c>
      <c r="L518" t="str">
        <f t="shared" si="43"/>
        <v>Pass</v>
      </c>
      <c r="M518" t="str" cm="1">
        <f t="array" ref="M518">_xlfn.IFS(J518&gt;=85, "Excellent",J518&gt;=70, "Good",J518&gt;=50, "Average",TRUE, "Poor")</f>
        <v>Good</v>
      </c>
      <c r="N518" s="2">
        <f t="shared" si="44"/>
        <v>82.3</v>
      </c>
    </row>
    <row r="519" spans="1:14" x14ac:dyDescent="0.25">
      <c r="A519" t="str">
        <f t="shared" si="40"/>
        <v>Student  519</v>
      </c>
      <c r="B519" t="s">
        <v>0</v>
      </c>
      <c r="C519" t="s">
        <v>16</v>
      </c>
      <c r="D519" t="s">
        <v>6</v>
      </c>
      <c r="E519" t="s">
        <v>3</v>
      </c>
      <c r="F519" t="s">
        <v>7</v>
      </c>
      <c r="G519">
        <v>66</v>
      </c>
      <c r="H519">
        <v>74</v>
      </c>
      <c r="I519">
        <v>73</v>
      </c>
      <c r="J519" s="2">
        <f t="shared" si="41"/>
        <v>71</v>
      </c>
      <c r="K519">
        <f t="shared" si="42"/>
        <v>213</v>
      </c>
      <c r="L519" t="str">
        <f t="shared" si="43"/>
        <v>Pass</v>
      </c>
      <c r="M519" t="str" cm="1">
        <f t="array" ref="M519">_xlfn.IFS(J519&gt;=85, "Excellent",J519&gt;=70, "Good",J519&gt;=50, "Average",TRUE, "Poor")</f>
        <v>Good</v>
      </c>
      <c r="N519" s="2">
        <f t="shared" si="44"/>
        <v>71</v>
      </c>
    </row>
    <row r="520" spans="1:14" x14ac:dyDescent="0.25">
      <c r="A520" t="str">
        <f t="shared" si="40"/>
        <v>Student  520</v>
      </c>
      <c r="B520" t="s">
        <v>0</v>
      </c>
      <c r="C520" t="s">
        <v>13</v>
      </c>
      <c r="D520" t="s">
        <v>15</v>
      </c>
      <c r="E520" t="s">
        <v>3</v>
      </c>
      <c r="F520" t="s">
        <v>7</v>
      </c>
      <c r="G520">
        <v>66</v>
      </c>
      <c r="H520">
        <v>78</v>
      </c>
      <c r="I520">
        <v>78</v>
      </c>
      <c r="J520" s="2">
        <f t="shared" si="41"/>
        <v>74</v>
      </c>
      <c r="K520">
        <f t="shared" si="42"/>
        <v>222</v>
      </c>
      <c r="L520" t="str">
        <f t="shared" si="43"/>
        <v>Pass</v>
      </c>
      <c r="M520" t="str" cm="1">
        <f t="array" ref="M520">_xlfn.IFS(J520&gt;=85, "Excellent",J520&gt;=70, "Good",J520&gt;=50, "Average",TRUE, "Poor")</f>
        <v>Good</v>
      </c>
      <c r="N520" s="2">
        <f t="shared" si="44"/>
        <v>74</v>
      </c>
    </row>
    <row r="521" spans="1:14" x14ac:dyDescent="0.25">
      <c r="A521" t="str">
        <f t="shared" si="40"/>
        <v>Student  521</v>
      </c>
      <c r="B521" t="s">
        <v>0</v>
      </c>
      <c r="C521" t="s">
        <v>1</v>
      </c>
      <c r="D521" t="s">
        <v>14</v>
      </c>
      <c r="E521" t="s">
        <v>12</v>
      </c>
      <c r="F521" t="s">
        <v>7</v>
      </c>
      <c r="G521">
        <v>67</v>
      </c>
      <c r="H521">
        <v>78</v>
      </c>
      <c r="I521">
        <v>79</v>
      </c>
      <c r="J521" s="2">
        <f t="shared" si="41"/>
        <v>74.666666666666671</v>
      </c>
      <c r="K521">
        <f t="shared" si="42"/>
        <v>224</v>
      </c>
      <c r="L521" t="str">
        <f t="shared" si="43"/>
        <v>Pass</v>
      </c>
      <c r="M521" t="str" cm="1">
        <f t="array" ref="M521">_xlfn.IFS(J521&gt;=85, "Excellent",J521&gt;=70, "Good",J521&gt;=50, "Average",TRUE, "Poor")</f>
        <v>Good</v>
      </c>
      <c r="N521" s="2">
        <f t="shared" si="44"/>
        <v>74.7</v>
      </c>
    </row>
    <row r="522" spans="1:14" x14ac:dyDescent="0.25">
      <c r="A522" t="str">
        <f t="shared" si="40"/>
        <v>Student  522</v>
      </c>
      <c r="B522" t="s">
        <v>9</v>
      </c>
      <c r="C522" t="s">
        <v>13</v>
      </c>
      <c r="D522" t="s">
        <v>6</v>
      </c>
      <c r="E522" t="s">
        <v>3</v>
      </c>
      <c r="F522" t="s">
        <v>4</v>
      </c>
      <c r="G522">
        <v>71</v>
      </c>
      <c r="H522">
        <v>49</v>
      </c>
      <c r="I522">
        <v>52</v>
      </c>
      <c r="J522" s="2">
        <f t="shared" si="41"/>
        <v>57.333333333333336</v>
      </c>
      <c r="K522">
        <f t="shared" si="42"/>
        <v>172</v>
      </c>
      <c r="L522" t="str">
        <f t="shared" si="43"/>
        <v>Pass</v>
      </c>
      <c r="M522" t="str" cm="1">
        <f t="array" ref="M522">_xlfn.IFS(J522&gt;=85, "Excellent",J522&gt;=70, "Good",J522&gt;=50, "Average",TRUE, "Poor")</f>
        <v>Average</v>
      </c>
      <c r="N522" s="2">
        <f t="shared" si="44"/>
        <v>57.3</v>
      </c>
    </row>
    <row r="523" spans="1:14" x14ac:dyDescent="0.25">
      <c r="A523" t="str">
        <f t="shared" si="40"/>
        <v>Student  523</v>
      </c>
      <c r="B523" t="s">
        <v>0</v>
      </c>
      <c r="C523" t="s">
        <v>5</v>
      </c>
      <c r="D523" t="s">
        <v>11</v>
      </c>
      <c r="E523" t="s">
        <v>3</v>
      </c>
      <c r="F523" t="s">
        <v>4</v>
      </c>
      <c r="G523">
        <v>91</v>
      </c>
      <c r="H523">
        <v>86</v>
      </c>
      <c r="I523">
        <v>84</v>
      </c>
      <c r="J523" s="2">
        <f t="shared" si="41"/>
        <v>87</v>
      </c>
      <c r="K523">
        <f t="shared" si="42"/>
        <v>261</v>
      </c>
      <c r="L523" t="str">
        <f t="shared" si="43"/>
        <v>Pass</v>
      </c>
      <c r="M523" t="str" cm="1">
        <f t="array" ref="M523">_xlfn.IFS(J523&gt;=85, "Excellent",J523&gt;=70, "Good",J523&gt;=50, "Average",TRUE, "Poor")</f>
        <v>Excellent</v>
      </c>
      <c r="N523" s="2">
        <f t="shared" si="44"/>
        <v>87</v>
      </c>
    </row>
    <row r="524" spans="1:14" x14ac:dyDescent="0.25">
      <c r="A524" t="str">
        <f t="shared" si="40"/>
        <v>Student  524</v>
      </c>
      <c r="B524" t="s">
        <v>9</v>
      </c>
      <c r="C524" t="s">
        <v>13</v>
      </c>
      <c r="D524" t="s">
        <v>2</v>
      </c>
      <c r="E524" t="s">
        <v>3</v>
      </c>
      <c r="F524" t="s">
        <v>4</v>
      </c>
      <c r="G524">
        <v>69</v>
      </c>
      <c r="H524">
        <v>58</v>
      </c>
      <c r="I524">
        <v>57</v>
      </c>
      <c r="J524" s="2">
        <f t="shared" si="41"/>
        <v>61.333333333333336</v>
      </c>
      <c r="K524">
        <f t="shared" si="42"/>
        <v>184</v>
      </c>
      <c r="L524" t="str">
        <f t="shared" si="43"/>
        <v>Pass</v>
      </c>
      <c r="M524" t="str" cm="1">
        <f t="array" ref="M524">_xlfn.IFS(J524&gt;=85, "Excellent",J524&gt;=70, "Good",J524&gt;=50, "Average",TRUE, "Poor")</f>
        <v>Average</v>
      </c>
      <c r="N524" s="2">
        <f t="shared" si="44"/>
        <v>61.3</v>
      </c>
    </row>
    <row r="525" spans="1:14" x14ac:dyDescent="0.25">
      <c r="A525" t="str">
        <f t="shared" si="40"/>
        <v>Student  525</v>
      </c>
      <c r="B525" t="s">
        <v>9</v>
      </c>
      <c r="C525" t="s">
        <v>5</v>
      </c>
      <c r="D525" t="s">
        <v>8</v>
      </c>
      <c r="E525" t="s">
        <v>12</v>
      </c>
      <c r="F525" t="s">
        <v>4</v>
      </c>
      <c r="G525">
        <v>54</v>
      </c>
      <c r="H525">
        <v>59</v>
      </c>
      <c r="I525">
        <v>50</v>
      </c>
      <c r="J525" s="2">
        <f t="shared" si="41"/>
        <v>54.333333333333336</v>
      </c>
      <c r="K525">
        <f t="shared" si="42"/>
        <v>163</v>
      </c>
      <c r="L525" t="str">
        <f t="shared" si="43"/>
        <v>Pass</v>
      </c>
      <c r="M525" t="str" cm="1">
        <f t="array" ref="M525">_xlfn.IFS(J525&gt;=85, "Excellent",J525&gt;=70, "Good",J525&gt;=50, "Average",TRUE, "Poor")</f>
        <v>Average</v>
      </c>
      <c r="N525" s="2">
        <f t="shared" si="44"/>
        <v>54.3</v>
      </c>
    </row>
    <row r="526" spans="1:14" x14ac:dyDescent="0.25">
      <c r="A526" t="str">
        <f t="shared" si="40"/>
        <v>Student  526</v>
      </c>
      <c r="B526" t="s">
        <v>9</v>
      </c>
      <c r="C526" t="s">
        <v>5</v>
      </c>
      <c r="D526" t="s">
        <v>14</v>
      </c>
      <c r="E526" t="s">
        <v>3</v>
      </c>
      <c r="F526" t="s">
        <v>7</v>
      </c>
      <c r="G526">
        <v>53</v>
      </c>
      <c r="H526">
        <v>52</v>
      </c>
      <c r="I526">
        <v>49</v>
      </c>
      <c r="J526" s="2">
        <f t="shared" si="41"/>
        <v>51.333333333333336</v>
      </c>
      <c r="K526">
        <f t="shared" si="42"/>
        <v>154</v>
      </c>
      <c r="L526" t="str">
        <f t="shared" si="43"/>
        <v>Pass</v>
      </c>
      <c r="M526" t="str" cm="1">
        <f t="array" ref="M526">_xlfn.IFS(J526&gt;=85, "Excellent",J526&gt;=70, "Good",J526&gt;=50, "Average",TRUE, "Poor")</f>
        <v>Average</v>
      </c>
      <c r="N526" s="2">
        <f t="shared" si="44"/>
        <v>51.3</v>
      </c>
    </row>
    <row r="527" spans="1:14" x14ac:dyDescent="0.25">
      <c r="A527" t="str">
        <f t="shared" si="40"/>
        <v>Student  527</v>
      </c>
      <c r="B527" t="s">
        <v>9</v>
      </c>
      <c r="C527" t="s">
        <v>16</v>
      </c>
      <c r="D527" t="s">
        <v>6</v>
      </c>
      <c r="E527" t="s">
        <v>3</v>
      </c>
      <c r="F527" t="s">
        <v>4</v>
      </c>
      <c r="G527">
        <v>68</v>
      </c>
      <c r="H527">
        <v>60</v>
      </c>
      <c r="I527">
        <v>59</v>
      </c>
      <c r="J527" s="2">
        <f t="shared" si="41"/>
        <v>62.333333333333336</v>
      </c>
      <c r="K527">
        <f t="shared" si="42"/>
        <v>187</v>
      </c>
      <c r="L527" t="str">
        <f t="shared" si="43"/>
        <v>Pass</v>
      </c>
      <c r="M527" t="str" cm="1">
        <f t="array" ref="M527">_xlfn.IFS(J527&gt;=85, "Excellent",J527&gt;=70, "Good",J527&gt;=50, "Average",TRUE, "Poor")</f>
        <v>Average</v>
      </c>
      <c r="N527" s="2">
        <f t="shared" si="44"/>
        <v>62.3</v>
      </c>
    </row>
    <row r="528" spans="1:14" x14ac:dyDescent="0.25">
      <c r="A528" t="str">
        <f t="shared" si="40"/>
        <v>Student  528</v>
      </c>
      <c r="B528" t="s">
        <v>9</v>
      </c>
      <c r="C528" t="s">
        <v>5</v>
      </c>
      <c r="D528" t="s">
        <v>15</v>
      </c>
      <c r="E528" t="s">
        <v>12</v>
      </c>
      <c r="F528" t="s">
        <v>7</v>
      </c>
      <c r="G528">
        <v>56</v>
      </c>
      <c r="H528">
        <v>61</v>
      </c>
      <c r="I528">
        <v>60</v>
      </c>
      <c r="J528" s="2">
        <f t="shared" si="41"/>
        <v>59</v>
      </c>
      <c r="K528">
        <f t="shared" si="42"/>
        <v>177</v>
      </c>
      <c r="L528" t="str">
        <f t="shared" si="43"/>
        <v>Pass</v>
      </c>
      <c r="M528" t="str" cm="1">
        <f t="array" ref="M528">_xlfn.IFS(J528&gt;=85, "Excellent",J528&gt;=70, "Good",J528&gt;=50, "Average",TRUE, "Poor")</f>
        <v>Average</v>
      </c>
      <c r="N528" s="2">
        <f t="shared" si="44"/>
        <v>59</v>
      </c>
    </row>
    <row r="529" spans="1:14" x14ac:dyDescent="0.25">
      <c r="A529" t="str">
        <f t="shared" si="40"/>
        <v>Student  529</v>
      </c>
      <c r="B529" t="s">
        <v>0</v>
      </c>
      <c r="C529" t="s">
        <v>5</v>
      </c>
      <c r="D529" t="s">
        <v>14</v>
      </c>
      <c r="E529" t="s">
        <v>12</v>
      </c>
      <c r="F529" t="s">
        <v>4</v>
      </c>
      <c r="G529">
        <v>36</v>
      </c>
      <c r="H529">
        <v>53</v>
      </c>
      <c r="I529">
        <v>43</v>
      </c>
      <c r="J529" s="2">
        <f t="shared" si="41"/>
        <v>44</v>
      </c>
      <c r="K529">
        <f t="shared" si="42"/>
        <v>132</v>
      </c>
      <c r="L529" t="str">
        <f t="shared" si="43"/>
        <v>Fail</v>
      </c>
      <c r="M529" t="str" cm="1">
        <f t="array" ref="M529">_xlfn.IFS(J529&gt;=85, "Excellent",J529&gt;=70, "Good",J529&gt;=50, "Average",TRUE, "Poor")</f>
        <v>Poor</v>
      </c>
      <c r="N529" s="2">
        <f t="shared" si="44"/>
        <v>44</v>
      </c>
    </row>
    <row r="530" spans="1:14" x14ac:dyDescent="0.25">
      <c r="A530" t="str">
        <f t="shared" si="40"/>
        <v>Student  530</v>
      </c>
      <c r="B530" t="s">
        <v>0</v>
      </c>
      <c r="C530" t="s">
        <v>13</v>
      </c>
      <c r="D530" t="s">
        <v>2</v>
      </c>
      <c r="E530" t="s">
        <v>12</v>
      </c>
      <c r="F530" t="s">
        <v>4</v>
      </c>
      <c r="G530">
        <v>29</v>
      </c>
      <c r="H530">
        <v>41</v>
      </c>
      <c r="I530">
        <v>47</v>
      </c>
      <c r="J530" s="2">
        <f t="shared" si="41"/>
        <v>39</v>
      </c>
      <c r="K530">
        <f t="shared" si="42"/>
        <v>117</v>
      </c>
      <c r="L530" t="str">
        <f t="shared" si="43"/>
        <v>Fail</v>
      </c>
      <c r="M530" t="str" cm="1">
        <f t="array" ref="M530">_xlfn.IFS(J530&gt;=85, "Excellent",J530&gt;=70, "Good",J530&gt;=50, "Average",TRUE, "Poor")</f>
        <v>Poor</v>
      </c>
      <c r="N530" s="2">
        <f t="shared" si="44"/>
        <v>39</v>
      </c>
    </row>
    <row r="531" spans="1:14" x14ac:dyDescent="0.25">
      <c r="A531" t="str">
        <f t="shared" si="40"/>
        <v>Student  531</v>
      </c>
      <c r="B531" t="s">
        <v>0</v>
      </c>
      <c r="C531" t="s">
        <v>5</v>
      </c>
      <c r="D531" t="s">
        <v>11</v>
      </c>
      <c r="E531" t="s">
        <v>3</v>
      </c>
      <c r="F531" t="s">
        <v>4</v>
      </c>
      <c r="G531">
        <v>62</v>
      </c>
      <c r="H531">
        <v>74</v>
      </c>
      <c r="I531">
        <v>70</v>
      </c>
      <c r="J531" s="2">
        <f t="shared" si="41"/>
        <v>68.666666666666671</v>
      </c>
      <c r="K531">
        <f t="shared" si="42"/>
        <v>206</v>
      </c>
      <c r="L531" t="str">
        <f t="shared" si="43"/>
        <v>Pass</v>
      </c>
      <c r="M531" t="str" cm="1">
        <f t="array" ref="M531">_xlfn.IFS(J531&gt;=85, "Excellent",J531&gt;=70, "Good",J531&gt;=50, "Average",TRUE, "Poor")</f>
        <v>Average</v>
      </c>
      <c r="N531" s="2">
        <f t="shared" si="44"/>
        <v>68.7</v>
      </c>
    </row>
    <row r="532" spans="1:14" x14ac:dyDescent="0.25">
      <c r="A532" t="str">
        <f t="shared" si="40"/>
        <v>Student  532</v>
      </c>
      <c r="B532" t="s">
        <v>0</v>
      </c>
      <c r="C532" t="s">
        <v>5</v>
      </c>
      <c r="D532" t="s">
        <v>11</v>
      </c>
      <c r="E532" t="s">
        <v>3</v>
      </c>
      <c r="F532" t="s">
        <v>7</v>
      </c>
      <c r="G532">
        <v>68</v>
      </c>
      <c r="H532">
        <v>67</v>
      </c>
      <c r="I532">
        <v>73</v>
      </c>
      <c r="J532" s="2">
        <f t="shared" si="41"/>
        <v>69.333333333333329</v>
      </c>
      <c r="K532">
        <f t="shared" si="42"/>
        <v>208</v>
      </c>
      <c r="L532" t="str">
        <f t="shared" si="43"/>
        <v>Pass</v>
      </c>
      <c r="M532" t="str" cm="1">
        <f t="array" ref="M532">_xlfn.IFS(J532&gt;=85, "Excellent",J532&gt;=70, "Good",J532&gt;=50, "Average",TRUE, "Poor")</f>
        <v>Average</v>
      </c>
      <c r="N532" s="2">
        <f t="shared" si="44"/>
        <v>69.3</v>
      </c>
    </row>
    <row r="533" spans="1:14" x14ac:dyDescent="0.25">
      <c r="A533" t="str">
        <f t="shared" si="40"/>
        <v>Student  533</v>
      </c>
      <c r="B533" t="s">
        <v>0</v>
      </c>
      <c r="C533" t="s">
        <v>5</v>
      </c>
      <c r="D533" t="s">
        <v>15</v>
      </c>
      <c r="E533" t="s">
        <v>3</v>
      </c>
      <c r="F533" t="s">
        <v>4</v>
      </c>
      <c r="G533">
        <v>47</v>
      </c>
      <c r="H533">
        <v>54</v>
      </c>
      <c r="I533">
        <v>53</v>
      </c>
      <c r="J533" s="2">
        <f t="shared" si="41"/>
        <v>51.333333333333336</v>
      </c>
      <c r="K533">
        <f t="shared" si="42"/>
        <v>154</v>
      </c>
      <c r="L533" t="str">
        <f t="shared" si="43"/>
        <v>Pass</v>
      </c>
      <c r="M533" t="str" cm="1">
        <f t="array" ref="M533">_xlfn.IFS(J533&gt;=85, "Excellent",J533&gt;=70, "Good",J533&gt;=50, "Average",TRUE, "Poor")</f>
        <v>Average</v>
      </c>
      <c r="N533" s="2">
        <f t="shared" si="44"/>
        <v>51.3</v>
      </c>
    </row>
    <row r="534" spans="1:14" x14ac:dyDescent="0.25">
      <c r="A534" t="str">
        <f t="shared" si="40"/>
        <v>Student  534</v>
      </c>
      <c r="B534" t="s">
        <v>9</v>
      </c>
      <c r="C534" t="s">
        <v>16</v>
      </c>
      <c r="D534" t="s">
        <v>11</v>
      </c>
      <c r="E534" t="s">
        <v>3</v>
      </c>
      <c r="F534" t="s">
        <v>7</v>
      </c>
      <c r="G534">
        <v>62</v>
      </c>
      <c r="H534">
        <v>61</v>
      </c>
      <c r="I534">
        <v>58</v>
      </c>
      <c r="J534" s="2">
        <f t="shared" si="41"/>
        <v>60.333333333333336</v>
      </c>
      <c r="K534">
        <f t="shared" si="42"/>
        <v>181</v>
      </c>
      <c r="L534" t="str">
        <f t="shared" si="43"/>
        <v>Pass</v>
      </c>
      <c r="M534" t="str" cm="1">
        <f t="array" ref="M534">_xlfn.IFS(J534&gt;=85, "Excellent",J534&gt;=70, "Good",J534&gt;=50, "Average",TRUE, "Poor")</f>
        <v>Average</v>
      </c>
      <c r="N534" s="2">
        <f t="shared" si="44"/>
        <v>60.3</v>
      </c>
    </row>
    <row r="535" spans="1:14" x14ac:dyDescent="0.25">
      <c r="A535" t="str">
        <f t="shared" si="40"/>
        <v>Student  535</v>
      </c>
      <c r="B535" t="s">
        <v>0</v>
      </c>
      <c r="C535" t="s">
        <v>16</v>
      </c>
      <c r="D535" t="s">
        <v>11</v>
      </c>
      <c r="E535" t="s">
        <v>3</v>
      </c>
      <c r="F535" t="s">
        <v>7</v>
      </c>
      <c r="G535">
        <v>79</v>
      </c>
      <c r="H535">
        <v>88</v>
      </c>
      <c r="I535">
        <v>94</v>
      </c>
      <c r="J535" s="2">
        <f t="shared" si="41"/>
        <v>87</v>
      </c>
      <c r="K535">
        <f t="shared" si="42"/>
        <v>261</v>
      </c>
      <c r="L535" t="str">
        <f t="shared" si="43"/>
        <v>Pass</v>
      </c>
      <c r="M535" t="str" cm="1">
        <f t="array" ref="M535">_xlfn.IFS(J535&gt;=85, "Excellent",J535&gt;=70, "Good",J535&gt;=50, "Average",TRUE, "Poor")</f>
        <v>Excellent</v>
      </c>
      <c r="N535" s="2">
        <f t="shared" si="44"/>
        <v>87</v>
      </c>
    </row>
    <row r="536" spans="1:14" x14ac:dyDescent="0.25">
      <c r="A536" t="str">
        <f t="shared" si="40"/>
        <v>Student  536</v>
      </c>
      <c r="B536" t="s">
        <v>9</v>
      </c>
      <c r="C536" t="s">
        <v>1</v>
      </c>
      <c r="D536" t="s">
        <v>14</v>
      </c>
      <c r="E536" t="s">
        <v>3</v>
      </c>
      <c r="F536" t="s">
        <v>7</v>
      </c>
      <c r="G536">
        <v>73</v>
      </c>
      <c r="H536">
        <v>69</v>
      </c>
      <c r="I536">
        <v>68</v>
      </c>
      <c r="J536" s="2">
        <f t="shared" si="41"/>
        <v>70</v>
      </c>
      <c r="K536">
        <f t="shared" si="42"/>
        <v>210</v>
      </c>
      <c r="L536" t="str">
        <f t="shared" si="43"/>
        <v>Pass</v>
      </c>
      <c r="M536" t="str" cm="1">
        <f t="array" ref="M536">_xlfn.IFS(J536&gt;=85, "Excellent",J536&gt;=70, "Good",J536&gt;=50, "Average",TRUE, "Poor")</f>
        <v>Good</v>
      </c>
      <c r="N536" s="2">
        <f t="shared" si="44"/>
        <v>70</v>
      </c>
    </row>
    <row r="537" spans="1:14" x14ac:dyDescent="0.25">
      <c r="A537" t="str">
        <f t="shared" si="40"/>
        <v>Student  537</v>
      </c>
      <c r="B537" t="s">
        <v>0</v>
      </c>
      <c r="C537" t="s">
        <v>5</v>
      </c>
      <c r="D537" t="s">
        <v>2</v>
      </c>
      <c r="E537" t="s">
        <v>12</v>
      </c>
      <c r="F537" t="s">
        <v>7</v>
      </c>
      <c r="G537">
        <v>66</v>
      </c>
      <c r="H537">
        <v>83</v>
      </c>
      <c r="I537">
        <v>83</v>
      </c>
      <c r="J537" s="2">
        <f t="shared" si="41"/>
        <v>77.333333333333329</v>
      </c>
      <c r="K537">
        <f t="shared" si="42"/>
        <v>232</v>
      </c>
      <c r="L537" t="str">
        <f t="shared" si="43"/>
        <v>Pass</v>
      </c>
      <c r="M537" t="str" cm="1">
        <f t="array" ref="M537">_xlfn.IFS(J537&gt;=85, "Excellent",J537&gt;=70, "Good",J537&gt;=50, "Average",TRUE, "Poor")</f>
        <v>Good</v>
      </c>
      <c r="N537" s="2">
        <f t="shared" si="44"/>
        <v>77.3</v>
      </c>
    </row>
    <row r="538" spans="1:14" x14ac:dyDescent="0.25">
      <c r="A538" t="str">
        <f t="shared" si="40"/>
        <v>Student  538</v>
      </c>
      <c r="B538" t="s">
        <v>9</v>
      </c>
      <c r="C538" t="s">
        <v>5</v>
      </c>
      <c r="D538" t="s">
        <v>11</v>
      </c>
      <c r="E538" t="s">
        <v>3</v>
      </c>
      <c r="F538" t="s">
        <v>7</v>
      </c>
      <c r="G538">
        <v>51</v>
      </c>
      <c r="H538">
        <v>60</v>
      </c>
      <c r="I538">
        <v>58</v>
      </c>
      <c r="J538" s="2">
        <f t="shared" si="41"/>
        <v>56.333333333333336</v>
      </c>
      <c r="K538">
        <f t="shared" si="42"/>
        <v>169</v>
      </c>
      <c r="L538" t="str">
        <f t="shared" si="43"/>
        <v>Pass</v>
      </c>
      <c r="M538" t="str" cm="1">
        <f t="array" ref="M538">_xlfn.IFS(J538&gt;=85, "Excellent",J538&gt;=70, "Good",J538&gt;=50, "Average",TRUE, "Poor")</f>
        <v>Average</v>
      </c>
      <c r="N538" s="2">
        <f t="shared" si="44"/>
        <v>56.3</v>
      </c>
    </row>
    <row r="539" spans="1:14" x14ac:dyDescent="0.25">
      <c r="A539" t="str">
        <f t="shared" si="40"/>
        <v>Student  539</v>
      </c>
      <c r="B539" t="s">
        <v>0</v>
      </c>
      <c r="C539" t="s">
        <v>13</v>
      </c>
      <c r="D539" t="s">
        <v>14</v>
      </c>
      <c r="E539" t="s">
        <v>3</v>
      </c>
      <c r="F539" t="s">
        <v>4</v>
      </c>
      <c r="G539">
        <v>51</v>
      </c>
      <c r="H539">
        <v>66</v>
      </c>
      <c r="I539">
        <v>62</v>
      </c>
      <c r="J539" s="2">
        <f t="shared" si="41"/>
        <v>59.666666666666664</v>
      </c>
      <c r="K539">
        <f t="shared" si="42"/>
        <v>179</v>
      </c>
      <c r="L539" t="str">
        <f t="shared" si="43"/>
        <v>Pass</v>
      </c>
      <c r="M539" t="str" cm="1">
        <f t="array" ref="M539">_xlfn.IFS(J539&gt;=85, "Excellent",J539&gt;=70, "Good",J539&gt;=50, "Average",TRUE, "Poor")</f>
        <v>Average</v>
      </c>
      <c r="N539" s="2">
        <f t="shared" si="44"/>
        <v>59.7</v>
      </c>
    </row>
    <row r="540" spans="1:14" x14ac:dyDescent="0.25">
      <c r="A540" t="str">
        <f t="shared" si="40"/>
        <v>Student  540</v>
      </c>
      <c r="B540" t="s">
        <v>9</v>
      </c>
      <c r="C540" t="s">
        <v>16</v>
      </c>
      <c r="D540" t="s">
        <v>2</v>
      </c>
      <c r="E540" t="s">
        <v>3</v>
      </c>
      <c r="F540" t="s">
        <v>7</v>
      </c>
      <c r="G540">
        <v>85</v>
      </c>
      <c r="H540">
        <v>66</v>
      </c>
      <c r="I540">
        <v>71</v>
      </c>
      <c r="J540" s="2">
        <f t="shared" si="41"/>
        <v>74</v>
      </c>
      <c r="K540">
        <f t="shared" si="42"/>
        <v>222</v>
      </c>
      <c r="L540" t="str">
        <f t="shared" si="43"/>
        <v>Pass</v>
      </c>
      <c r="M540" t="str" cm="1">
        <f t="array" ref="M540">_xlfn.IFS(J540&gt;=85, "Excellent",J540&gt;=70, "Good",J540&gt;=50, "Average",TRUE, "Poor")</f>
        <v>Good</v>
      </c>
      <c r="N540" s="2">
        <f t="shared" si="44"/>
        <v>74</v>
      </c>
    </row>
    <row r="541" spans="1:14" x14ac:dyDescent="0.25">
      <c r="A541" t="str">
        <f t="shared" si="40"/>
        <v>Student  541</v>
      </c>
      <c r="B541" t="s">
        <v>9</v>
      </c>
      <c r="C541" t="s">
        <v>10</v>
      </c>
      <c r="D541" t="s">
        <v>11</v>
      </c>
      <c r="E541" t="s">
        <v>3</v>
      </c>
      <c r="F541" t="s">
        <v>7</v>
      </c>
      <c r="G541">
        <v>97</v>
      </c>
      <c r="H541">
        <v>92</v>
      </c>
      <c r="I541">
        <v>86</v>
      </c>
      <c r="J541" s="2">
        <f t="shared" si="41"/>
        <v>91.666666666666671</v>
      </c>
      <c r="K541">
        <f t="shared" si="42"/>
        <v>275</v>
      </c>
      <c r="L541" t="str">
        <f t="shared" si="43"/>
        <v>Pass</v>
      </c>
      <c r="M541" t="str" cm="1">
        <f t="array" ref="M541">_xlfn.IFS(J541&gt;=85, "Excellent",J541&gt;=70, "Good",J541&gt;=50, "Average",TRUE, "Poor")</f>
        <v>Excellent</v>
      </c>
      <c r="N541" s="2">
        <f t="shared" si="44"/>
        <v>91.7</v>
      </c>
    </row>
    <row r="542" spans="1:14" x14ac:dyDescent="0.25">
      <c r="A542" t="str">
        <f t="shared" si="40"/>
        <v>Student  542</v>
      </c>
      <c r="B542" t="s">
        <v>9</v>
      </c>
      <c r="C542" t="s">
        <v>5</v>
      </c>
      <c r="D542" t="s">
        <v>14</v>
      </c>
      <c r="E542" t="s">
        <v>3</v>
      </c>
      <c r="F542" t="s">
        <v>7</v>
      </c>
      <c r="G542">
        <v>75</v>
      </c>
      <c r="H542">
        <v>69</v>
      </c>
      <c r="I542">
        <v>68</v>
      </c>
      <c r="J542" s="2">
        <f t="shared" si="41"/>
        <v>70.666666666666671</v>
      </c>
      <c r="K542">
        <f t="shared" si="42"/>
        <v>212</v>
      </c>
      <c r="L542" t="str">
        <f t="shared" si="43"/>
        <v>Pass</v>
      </c>
      <c r="M542" t="str" cm="1">
        <f t="array" ref="M542">_xlfn.IFS(J542&gt;=85, "Excellent",J542&gt;=70, "Good",J542&gt;=50, "Average",TRUE, "Poor")</f>
        <v>Good</v>
      </c>
      <c r="N542" s="2">
        <f t="shared" si="44"/>
        <v>70.7</v>
      </c>
    </row>
    <row r="543" spans="1:14" x14ac:dyDescent="0.25">
      <c r="A543" t="str">
        <f t="shared" si="40"/>
        <v>Student  543</v>
      </c>
      <c r="B543" t="s">
        <v>9</v>
      </c>
      <c r="C543" t="s">
        <v>13</v>
      </c>
      <c r="D543" t="s">
        <v>11</v>
      </c>
      <c r="E543" t="s">
        <v>12</v>
      </c>
      <c r="F543" t="s">
        <v>7</v>
      </c>
      <c r="G543">
        <v>79</v>
      </c>
      <c r="H543">
        <v>82</v>
      </c>
      <c r="I543">
        <v>80</v>
      </c>
      <c r="J543" s="2">
        <f t="shared" si="41"/>
        <v>80.333333333333329</v>
      </c>
      <c r="K543">
        <f t="shared" si="42"/>
        <v>241</v>
      </c>
      <c r="L543" t="str">
        <f t="shared" si="43"/>
        <v>Pass</v>
      </c>
      <c r="M543" t="str" cm="1">
        <f t="array" ref="M543">_xlfn.IFS(J543&gt;=85, "Excellent",J543&gt;=70, "Good",J543&gt;=50, "Average",TRUE, "Poor")</f>
        <v>Good</v>
      </c>
      <c r="N543" s="2">
        <f t="shared" si="44"/>
        <v>80.3</v>
      </c>
    </row>
    <row r="544" spans="1:14" x14ac:dyDescent="0.25">
      <c r="A544" t="str">
        <f t="shared" si="40"/>
        <v>Student  544</v>
      </c>
      <c r="B544" t="s">
        <v>0</v>
      </c>
      <c r="C544" t="s">
        <v>5</v>
      </c>
      <c r="D544" t="s">
        <v>11</v>
      </c>
      <c r="E544" t="s">
        <v>3</v>
      </c>
      <c r="F544" t="s">
        <v>4</v>
      </c>
      <c r="G544">
        <v>81</v>
      </c>
      <c r="H544">
        <v>77</v>
      </c>
      <c r="I544">
        <v>79</v>
      </c>
      <c r="J544" s="2">
        <f t="shared" si="41"/>
        <v>79</v>
      </c>
      <c r="K544">
        <f t="shared" si="42"/>
        <v>237</v>
      </c>
      <c r="L544" t="str">
        <f t="shared" si="43"/>
        <v>Pass</v>
      </c>
      <c r="M544" t="str" cm="1">
        <f t="array" ref="M544">_xlfn.IFS(J544&gt;=85, "Excellent",J544&gt;=70, "Good",J544&gt;=50, "Average",TRUE, "Poor")</f>
        <v>Good</v>
      </c>
      <c r="N544" s="2">
        <f t="shared" si="44"/>
        <v>79</v>
      </c>
    </row>
    <row r="545" spans="1:14" x14ac:dyDescent="0.25">
      <c r="A545" t="str">
        <f t="shared" si="40"/>
        <v>Student  545</v>
      </c>
      <c r="B545" t="s">
        <v>0</v>
      </c>
      <c r="C545" t="s">
        <v>13</v>
      </c>
      <c r="D545" t="s">
        <v>11</v>
      </c>
      <c r="E545" t="s">
        <v>3</v>
      </c>
      <c r="F545" t="s">
        <v>4</v>
      </c>
      <c r="G545">
        <v>82</v>
      </c>
      <c r="H545">
        <v>95</v>
      </c>
      <c r="I545">
        <v>89</v>
      </c>
      <c r="J545" s="2">
        <f t="shared" si="41"/>
        <v>88.666666666666671</v>
      </c>
      <c r="K545">
        <f t="shared" si="42"/>
        <v>266</v>
      </c>
      <c r="L545" t="str">
        <f t="shared" si="43"/>
        <v>Pass</v>
      </c>
      <c r="M545" t="str" cm="1">
        <f t="array" ref="M545">_xlfn.IFS(J545&gt;=85, "Excellent",J545&gt;=70, "Good",J545&gt;=50, "Average",TRUE, "Poor")</f>
        <v>Excellent</v>
      </c>
      <c r="N545" s="2">
        <f t="shared" si="44"/>
        <v>88.7</v>
      </c>
    </row>
    <row r="546" spans="1:14" x14ac:dyDescent="0.25">
      <c r="A546" t="str">
        <f t="shared" si="40"/>
        <v>Student  546</v>
      </c>
      <c r="B546" t="s">
        <v>0</v>
      </c>
      <c r="C546" t="s">
        <v>13</v>
      </c>
      <c r="D546" t="s">
        <v>8</v>
      </c>
      <c r="E546" t="s">
        <v>3</v>
      </c>
      <c r="F546" t="s">
        <v>4</v>
      </c>
      <c r="G546">
        <v>64</v>
      </c>
      <c r="H546">
        <v>63</v>
      </c>
      <c r="I546">
        <v>66</v>
      </c>
      <c r="J546" s="2">
        <f t="shared" si="41"/>
        <v>64.333333333333329</v>
      </c>
      <c r="K546">
        <f t="shared" si="42"/>
        <v>193</v>
      </c>
      <c r="L546" t="str">
        <f t="shared" si="43"/>
        <v>Pass</v>
      </c>
      <c r="M546" t="str" cm="1">
        <f t="array" ref="M546">_xlfn.IFS(J546&gt;=85, "Excellent",J546&gt;=70, "Good",J546&gt;=50, "Average",TRUE, "Poor")</f>
        <v>Average</v>
      </c>
      <c r="N546" s="2">
        <f t="shared" si="44"/>
        <v>64.3</v>
      </c>
    </row>
    <row r="547" spans="1:14" x14ac:dyDescent="0.25">
      <c r="A547" t="str">
        <f t="shared" si="40"/>
        <v>Student  547</v>
      </c>
      <c r="B547" t="s">
        <v>9</v>
      </c>
      <c r="C547" t="s">
        <v>16</v>
      </c>
      <c r="D547" t="s">
        <v>15</v>
      </c>
      <c r="E547" t="s">
        <v>12</v>
      </c>
      <c r="F547" t="s">
        <v>7</v>
      </c>
      <c r="G547">
        <v>78</v>
      </c>
      <c r="H547">
        <v>83</v>
      </c>
      <c r="I547">
        <v>80</v>
      </c>
      <c r="J547" s="2">
        <f t="shared" si="41"/>
        <v>80.333333333333329</v>
      </c>
      <c r="K547">
        <f t="shared" si="42"/>
        <v>241</v>
      </c>
      <c r="L547" t="str">
        <f t="shared" si="43"/>
        <v>Pass</v>
      </c>
      <c r="M547" t="str" cm="1">
        <f t="array" ref="M547">_xlfn.IFS(J547&gt;=85, "Excellent",J547&gt;=70, "Good",J547&gt;=50, "Average",TRUE, "Poor")</f>
        <v>Good</v>
      </c>
      <c r="N547" s="2">
        <f t="shared" si="44"/>
        <v>80.3</v>
      </c>
    </row>
    <row r="548" spans="1:14" x14ac:dyDescent="0.25">
      <c r="A548" t="str">
        <f t="shared" si="40"/>
        <v>Student  548</v>
      </c>
      <c r="B548" t="s">
        <v>0</v>
      </c>
      <c r="C548" t="s">
        <v>10</v>
      </c>
      <c r="D548" t="s">
        <v>15</v>
      </c>
      <c r="E548" t="s">
        <v>3</v>
      </c>
      <c r="F548" t="s">
        <v>7</v>
      </c>
      <c r="G548">
        <v>92</v>
      </c>
      <c r="H548">
        <v>100</v>
      </c>
      <c r="I548">
        <v>97</v>
      </c>
      <c r="J548" s="2">
        <f t="shared" si="41"/>
        <v>96.333333333333329</v>
      </c>
      <c r="K548">
        <f t="shared" si="42"/>
        <v>289</v>
      </c>
      <c r="L548" t="str">
        <f t="shared" si="43"/>
        <v>Pass</v>
      </c>
      <c r="M548" t="str" cm="1">
        <f t="array" ref="M548">_xlfn.IFS(J548&gt;=85, "Excellent",J548&gt;=70, "Good",J548&gt;=50, "Average",TRUE, "Poor")</f>
        <v>Excellent</v>
      </c>
      <c r="N548" s="2">
        <f t="shared" si="44"/>
        <v>96.3</v>
      </c>
    </row>
    <row r="549" spans="1:14" x14ac:dyDescent="0.25">
      <c r="A549" t="str">
        <f t="shared" si="40"/>
        <v>Student  549</v>
      </c>
      <c r="B549" t="s">
        <v>9</v>
      </c>
      <c r="C549" t="s">
        <v>5</v>
      </c>
      <c r="D549" t="s">
        <v>14</v>
      </c>
      <c r="E549" t="s">
        <v>3</v>
      </c>
      <c r="F549" t="s">
        <v>7</v>
      </c>
      <c r="G549">
        <v>72</v>
      </c>
      <c r="H549">
        <v>67</v>
      </c>
      <c r="I549">
        <v>64</v>
      </c>
      <c r="J549" s="2">
        <f t="shared" si="41"/>
        <v>67.666666666666671</v>
      </c>
      <c r="K549">
        <f t="shared" si="42"/>
        <v>203</v>
      </c>
      <c r="L549" t="str">
        <f t="shared" si="43"/>
        <v>Pass</v>
      </c>
      <c r="M549" t="str" cm="1">
        <f t="array" ref="M549">_xlfn.IFS(J549&gt;=85, "Excellent",J549&gt;=70, "Good",J549&gt;=50, "Average",TRUE, "Poor")</f>
        <v>Average</v>
      </c>
      <c r="N549" s="2">
        <f t="shared" si="44"/>
        <v>67.7</v>
      </c>
    </row>
    <row r="550" spans="1:14" x14ac:dyDescent="0.25">
      <c r="A550" t="str">
        <f t="shared" si="40"/>
        <v>Student  550</v>
      </c>
      <c r="B550" t="s">
        <v>0</v>
      </c>
      <c r="C550" t="s">
        <v>5</v>
      </c>
      <c r="D550" t="s">
        <v>14</v>
      </c>
      <c r="E550" t="s">
        <v>12</v>
      </c>
      <c r="F550" t="s">
        <v>4</v>
      </c>
      <c r="G550">
        <v>62</v>
      </c>
      <c r="H550">
        <v>67</v>
      </c>
      <c r="I550">
        <v>64</v>
      </c>
      <c r="J550" s="2">
        <f t="shared" si="41"/>
        <v>64.333333333333329</v>
      </c>
      <c r="K550">
        <f t="shared" si="42"/>
        <v>193</v>
      </c>
      <c r="L550" t="str">
        <f t="shared" si="43"/>
        <v>Pass</v>
      </c>
      <c r="M550" t="str" cm="1">
        <f t="array" ref="M550">_xlfn.IFS(J550&gt;=85, "Excellent",J550&gt;=70, "Good",J550&gt;=50, "Average",TRUE, "Poor")</f>
        <v>Average</v>
      </c>
      <c r="N550" s="2">
        <f t="shared" si="44"/>
        <v>64.3</v>
      </c>
    </row>
    <row r="551" spans="1:14" x14ac:dyDescent="0.25">
      <c r="A551" t="str">
        <f t="shared" si="40"/>
        <v>Student  551</v>
      </c>
      <c r="B551" t="s">
        <v>9</v>
      </c>
      <c r="C551" t="s">
        <v>5</v>
      </c>
      <c r="D551" t="s">
        <v>8</v>
      </c>
      <c r="E551" t="s">
        <v>3</v>
      </c>
      <c r="F551" t="s">
        <v>4</v>
      </c>
      <c r="G551">
        <v>79</v>
      </c>
      <c r="H551">
        <v>72</v>
      </c>
      <c r="I551">
        <v>69</v>
      </c>
      <c r="J551" s="2">
        <f t="shared" si="41"/>
        <v>73.333333333333329</v>
      </c>
      <c r="K551">
        <f t="shared" si="42"/>
        <v>220</v>
      </c>
      <c r="L551" t="str">
        <f t="shared" si="43"/>
        <v>Pass</v>
      </c>
      <c r="M551" t="str" cm="1">
        <f t="array" ref="M551">_xlfn.IFS(J551&gt;=85, "Excellent",J551&gt;=70, "Good",J551&gt;=50, "Average",TRUE, "Poor")</f>
        <v>Good</v>
      </c>
      <c r="N551" s="2">
        <f t="shared" si="44"/>
        <v>73.3</v>
      </c>
    </row>
    <row r="552" spans="1:14" x14ac:dyDescent="0.25">
      <c r="A552" t="str">
        <f t="shared" si="40"/>
        <v>Student  552</v>
      </c>
      <c r="B552" t="s">
        <v>9</v>
      </c>
      <c r="C552" t="s">
        <v>5</v>
      </c>
      <c r="D552" t="s">
        <v>15</v>
      </c>
      <c r="E552" t="s">
        <v>12</v>
      </c>
      <c r="F552" t="s">
        <v>4</v>
      </c>
      <c r="G552">
        <v>79</v>
      </c>
      <c r="H552">
        <v>76</v>
      </c>
      <c r="I552">
        <v>65</v>
      </c>
      <c r="J552" s="2">
        <f t="shared" si="41"/>
        <v>73.333333333333329</v>
      </c>
      <c r="K552">
        <f t="shared" si="42"/>
        <v>220</v>
      </c>
      <c r="L552" t="str">
        <f t="shared" si="43"/>
        <v>Pass</v>
      </c>
      <c r="M552" t="str" cm="1">
        <f t="array" ref="M552">_xlfn.IFS(J552&gt;=85, "Excellent",J552&gt;=70, "Good",J552&gt;=50, "Average",TRUE, "Poor")</f>
        <v>Good</v>
      </c>
      <c r="N552" s="2">
        <f t="shared" si="44"/>
        <v>73.3</v>
      </c>
    </row>
    <row r="553" spans="1:14" x14ac:dyDescent="0.25">
      <c r="A553" t="str">
        <f t="shared" si="40"/>
        <v>Student  553</v>
      </c>
      <c r="B553" t="s">
        <v>9</v>
      </c>
      <c r="C553" t="s">
        <v>1</v>
      </c>
      <c r="D553" t="s">
        <v>2</v>
      </c>
      <c r="E553" t="s">
        <v>12</v>
      </c>
      <c r="F553" t="s">
        <v>7</v>
      </c>
      <c r="G553">
        <v>87</v>
      </c>
      <c r="H553">
        <v>90</v>
      </c>
      <c r="I553">
        <v>88</v>
      </c>
      <c r="J553" s="2">
        <f t="shared" si="41"/>
        <v>88.333333333333329</v>
      </c>
      <c r="K553">
        <f t="shared" si="42"/>
        <v>265</v>
      </c>
      <c r="L553" t="str">
        <f t="shared" si="43"/>
        <v>Pass</v>
      </c>
      <c r="M553" t="str" cm="1">
        <f t="array" ref="M553">_xlfn.IFS(J553&gt;=85, "Excellent",J553&gt;=70, "Good",J553&gt;=50, "Average",TRUE, "Poor")</f>
        <v>Excellent</v>
      </c>
      <c r="N553" s="2">
        <f t="shared" si="44"/>
        <v>88.3</v>
      </c>
    </row>
    <row r="554" spans="1:14" x14ac:dyDescent="0.25">
      <c r="A554" t="str">
        <f t="shared" si="40"/>
        <v>Student  554</v>
      </c>
      <c r="B554" t="s">
        <v>0</v>
      </c>
      <c r="C554" t="s">
        <v>1</v>
      </c>
      <c r="D554" t="s">
        <v>11</v>
      </c>
      <c r="E554" t="s">
        <v>3</v>
      </c>
      <c r="F554" t="s">
        <v>4</v>
      </c>
      <c r="G554">
        <v>40</v>
      </c>
      <c r="H554">
        <v>48</v>
      </c>
      <c r="I554">
        <v>50</v>
      </c>
      <c r="J554" s="2">
        <f t="shared" si="41"/>
        <v>46</v>
      </c>
      <c r="K554">
        <f t="shared" si="42"/>
        <v>138</v>
      </c>
      <c r="L554" t="str">
        <f t="shared" si="43"/>
        <v>Fail</v>
      </c>
      <c r="M554" t="str" cm="1">
        <f t="array" ref="M554">_xlfn.IFS(J554&gt;=85, "Excellent",J554&gt;=70, "Good",J554&gt;=50, "Average",TRUE, "Poor")</f>
        <v>Poor</v>
      </c>
      <c r="N554" s="2">
        <f t="shared" si="44"/>
        <v>46</v>
      </c>
    </row>
    <row r="555" spans="1:14" x14ac:dyDescent="0.25">
      <c r="A555" t="str">
        <f t="shared" si="40"/>
        <v>Student  555</v>
      </c>
      <c r="B555" t="s">
        <v>9</v>
      </c>
      <c r="C555" t="s">
        <v>13</v>
      </c>
      <c r="D555" t="s">
        <v>6</v>
      </c>
      <c r="E555" t="s">
        <v>12</v>
      </c>
      <c r="F555" t="s">
        <v>4</v>
      </c>
      <c r="G555">
        <v>77</v>
      </c>
      <c r="H555">
        <v>62</v>
      </c>
      <c r="I555">
        <v>64</v>
      </c>
      <c r="J555" s="2">
        <f t="shared" si="41"/>
        <v>67.666666666666671</v>
      </c>
      <c r="K555">
        <f t="shared" si="42"/>
        <v>203</v>
      </c>
      <c r="L555" t="str">
        <f t="shared" si="43"/>
        <v>Pass</v>
      </c>
      <c r="M555" t="str" cm="1">
        <f t="array" ref="M555">_xlfn.IFS(J555&gt;=85, "Excellent",J555&gt;=70, "Good",J555&gt;=50, "Average",TRUE, "Poor")</f>
        <v>Average</v>
      </c>
      <c r="N555" s="2">
        <f t="shared" si="44"/>
        <v>67.7</v>
      </c>
    </row>
    <row r="556" spans="1:14" x14ac:dyDescent="0.25">
      <c r="A556" t="str">
        <f t="shared" si="40"/>
        <v>Student  556</v>
      </c>
      <c r="B556" t="s">
        <v>9</v>
      </c>
      <c r="C556" t="s">
        <v>16</v>
      </c>
      <c r="D556" t="s">
        <v>11</v>
      </c>
      <c r="E556" t="s">
        <v>3</v>
      </c>
      <c r="F556" t="s">
        <v>4</v>
      </c>
      <c r="G556">
        <v>53</v>
      </c>
      <c r="H556">
        <v>45</v>
      </c>
      <c r="I556">
        <v>40</v>
      </c>
      <c r="J556" s="2">
        <f t="shared" si="41"/>
        <v>46</v>
      </c>
      <c r="K556">
        <f t="shared" si="42"/>
        <v>138</v>
      </c>
      <c r="L556" t="str">
        <f t="shared" si="43"/>
        <v>Fail</v>
      </c>
      <c r="M556" t="str" cm="1">
        <f t="array" ref="M556">_xlfn.IFS(J556&gt;=85, "Excellent",J556&gt;=70, "Good",J556&gt;=50, "Average",TRUE, "Poor")</f>
        <v>Poor</v>
      </c>
      <c r="N556" s="2">
        <f t="shared" si="44"/>
        <v>46</v>
      </c>
    </row>
    <row r="557" spans="1:14" x14ac:dyDescent="0.25">
      <c r="A557" t="str">
        <f t="shared" si="40"/>
        <v>Student  557</v>
      </c>
      <c r="B557" t="s">
        <v>0</v>
      </c>
      <c r="C557" t="s">
        <v>5</v>
      </c>
      <c r="D557" t="s">
        <v>6</v>
      </c>
      <c r="E557" t="s">
        <v>12</v>
      </c>
      <c r="F557" t="s">
        <v>4</v>
      </c>
      <c r="G557">
        <v>32</v>
      </c>
      <c r="H557">
        <v>39</v>
      </c>
      <c r="I557">
        <v>33</v>
      </c>
      <c r="J557" s="2">
        <f t="shared" si="41"/>
        <v>34.666666666666664</v>
      </c>
      <c r="K557">
        <f t="shared" si="42"/>
        <v>104</v>
      </c>
      <c r="L557" t="str">
        <f t="shared" si="43"/>
        <v>Fail</v>
      </c>
      <c r="M557" t="str" cm="1">
        <f t="array" ref="M557">_xlfn.IFS(J557&gt;=85, "Excellent",J557&gt;=70, "Good",J557&gt;=50, "Average",TRUE, "Poor")</f>
        <v>Poor</v>
      </c>
      <c r="N557" s="2">
        <f t="shared" si="44"/>
        <v>34.700000000000003</v>
      </c>
    </row>
    <row r="558" spans="1:14" x14ac:dyDescent="0.25">
      <c r="A558" t="str">
        <f t="shared" si="40"/>
        <v>Student  558</v>
      </c>
      <c r="B558" t="s">
        <v>0</v>
      </c>
      <c r="C558" t="s">
        <v>5</v>
      </c>
      <c r="D558" t="s">
        <v>11</v>
      </c>
      <c r="E558" t="s">
        <v>3</v>
      </c>
      <c r="F558" t="s">
        <v>7</v>
      </c>
      <c r="G558">
        <v>55</v>
      </c>
      <c r="H558">
        <v>72</v>
      </c>
      <c r="I558">
        <v>79</v>
      </c>
      <c r="J558" s="2">
        <f t="shared" si="41"/>
        <v>68.666666666666671</v>
      </c>
      <c r="K558">
        <f t="shared" si="42"/>
        <v>206</v>
      </c>
      <c r="L558" t="str">
        <f t="shared" si="43"/>
        <v>Pass</v>
      </c>
      <c r="M558" t="str" cm="1">
        <f t="array" ref="M558">_xlfn.IFS(J558&gt;=85, "Excellent",J558&gt;=70, "Good",J558&gt;=50, "Average",TRUE, "Poor")</f>
        <v>Average</v>
      </c>
      <c r="N558" s="2">
        <f t="shared" si="44"/>
        <v>68.7</v>
      </c>
    </row>
    <row r="559" spans="1:14" x14ac:dyDescent="0.25">
      <c r="A559" t="str">
        <f t="shared" si="40"/>
        <v>Student  559</v>
      </c>
      <c r="B559" t="s">
        <v>9</v>
      </c>
      <c r="C559" t="s">
        <v>5</v>
      </c>
      <c r="D559" t="s">
        <v>8</v>
      </c>
      <c r="E559" t="s">
        <v>12</v>
      </c>
      <c r="F559" t="s">
        <v>4</v>
      </c>
      <c r="G559">
        <v>61</v>
      </c>
      <c r="H559">
        <v>67</v>
      </c>
      <c r="I559">
        <v>66</v>
      </c>
      <c r="J559" s="2">
        <f t="shared" si="41"/>
        <v>64.666666666666671</v>
      </c>
      <c r="K559">
        <f t="shared" si="42"/>
        <v>194</v>
      </c>
      <c r="L559" t="str">
        <f t="shared" si="43"/>
        <v>Pass</v>
      </c>
      <c r="M559" t="str" cm="1">
        <f t="array" ref="M559">_xlfn.IFS(J559&gt;=85, "Excellent",J559&gt;=70, "Good",J559&gt;=50, "Average",TRUE, "Poor")</f>
        <v>Average</v>
      </c>
      <c r="N559" s="2">
        <f t="shared" si="44"/>
        <v>64.7</v>
      </c>
    </row>
    <row r="560" spans="1:14" x14ac:dyDescent="0.25">
      <c r="A560" t="str">
        <f t="shared" si="40"/>
        <v>Student  560</v>
      </c>
      <c r="B560" t="s">
        <v>0</v>
      </c>
      <c r="C560" t="s">
        <v>1</v>
      </c>
      <c r="D560" t="s">
        <v>11</v>
      </c>
      <c r="E560" t="s">
        <v>12</v>
      </c>
      <c r="F560" t="s">
        <v>4</v>
      </c>
      <c r="G560">
        <v>53</v>
      </c>
      <c r="H560">
        <v>70</v>
      </c>
      <c r="I560">
        <v>70</v>
      </c>
      <c r="J560" s="2">
        <f t="shared" si="41"/>
        <v>64.333333333333329</v>
      </c>
      <c r="K560">
        <f t="shared" si="42"/>
        <v>193</v>
      </c>
      <c r="L560" t="str">
        <f t="shared" si="43"/>
        <v>Pass</v>
      </c>
      <c r="M560" t="str" cm="1">
        <f t="array" ref="M560">_xlfn.IFS(J560&gt;=85, "Excellent",J560&gt;=70, "Good",J560&gt;=50, "Average",TRUE, "Poor")</f>
        <v>Average</v>
      </c>
      <c r="N560" s="2">
        <f t="shared" si="44"/>
        <v>64.3</v>
      </c>
    </row>
    <row r="561" spans="1:14" x14ac:dyDescent="0.25">
      <c r="A561" t="str">
        <f t="shared" si="40"/>
        <v>Student  561</v>
      </c>
      <c r="B561" t="s">
        <v>9</v>
      </c>
      <c r="C561" t="s">
        <v>13</v>
      </c>
      <c r="D561" t="s">
        <v>15</v>
      </c>
      <c r="E561" t="s">
        <v>3</v>
      </c>
      <c r="F561" t="s">
        <v>4</v>
      </c>
      <c r="G561">
        <v>73</v>
      </c>
      <c r="H561">
        <v>66</v>
      </c>
      <c r="I561">
        <v>62</v>
      </c>
      <c r="J561" s="2">
        <f t="shared" si="41"/>
        <v>67</v>
      </c>
      <c r="K561">
        <f t="shared" si="42"/>
        <v>201</v>
      </c>
      <c r="L561" t="str">
        <f t="shared" si="43"/>
        <v>Pass</v>
      </c>
      <c r="M561" t="str" cm="1">
        <f t="array" ref="M561">_xlfn.IFS(J561&gt;=85, "Excellent",J561&gt;=70, "Good",J561&gt;=50, "Average",TRUE, "Poor")</f>
        <v>Average</v>
      </c>
      <c r="N561" s="2">
        <f t="shared" si="44"/>
        <v>67</v>
      </c>
    </row>
    <row r="562" spans="1:14" x14ac:dyDescent="0.25">
      <c r="A562" t="str">
        <f t="shared" si="40"/>
        <v>Student  562</v>
      </c>
      <c r="B562" t="s">
        <v>0</v>
      </c>
      <c r="C562" t="s">
        <v>13</v>
      </c>
      <c r="D562" t="s">
        <v>6</v>
      </c>
      <c r="E562" t="s">
        <v>3</v>
      </c>
      <c r="F562" t="s">
        <v>7</v>
      </c>
      <c r="G562">
        <v>74</v>
      </c>
      <c r="H562">
        <v>75</v>
      </c>
      <c r="I562">
        <v>79</v>
      </c>
      <c r="J562" s="2">
        <f t="shared" si="41"/>
        <v>76</v>
      </c>
      <c r="K562">
        <f t="shared" si="42"/>
        <v>228</v>
      </c>
      <c r="L562" t="str">
        <f t="shared" si="43"/>
        <v>Pass</v>
      </c>
      <c r="M562" t="str" cm="1">
        <f t="array" ref="M562">_xlfn.IFS(J562&gt;=85, "Excellent",J562&gt;=70, "Good",J562&gt;=50, "Average",TRUE, "Poor")</f>
        <v>Good</v>
      </c>
      <c r="N562" s="2">
        <f t="shared" si="44"/>
        <v>76</v>
      </c>
    </row>
    <row r="563" spans="1:14" x14ac:dyDescent="0.25">
      <c r="A563" t="str">
        <f t="shared" si="40"/>
        <v>Student  563</v>
      </c>
      <c r="B563" t="s">
        <v>0</v>
      </c>
      <c r="C563" t="s">
        <v>5</v>
      </c>
      <c r="D563" t="s">
        <v>6</v>
      </c>
      <c r="E563" t="s">
        <v>3</v>
      </c>
      <c r="F563" t="s">
        <v>4</v>
      </c>
      <c r="G563">
        <v>63</v>
      </c>
      <c r="H563">
        <v>74</v>
      </c>
      <c r="I563">
        <v>74</v>
      </c>
      <c r="J563" s="2">
        <f t="shared" si="41"/>
        <v>70.333333333333329</v>
      </c>
      <c r="K563">
        <f t="shared" si="42"/>
        <v>211</v>
      </c>
      <c r="L563" t="str">
        <f t="shared" si="43"/>
        <v>Pass</v>
      </c>
      <c r="M563" t="str" cm="1">
        <f t="array" ref="M563">_xlfn.IFS(J563&gt;=85, "Excellent",J563&gt;=70, "Good",J563&gt;=50, "Average",TRUE, "Poor")</f>
        <v>Good</v>
      </c>
      <c r="N563" s="2">
        <f t="shared" si="44"/>
        <v>70.3</v>
      </c>
    </row>
    <row r="564" spans="1:14" x14ac:dyDescent="0.25">
      <c r="A564" t="str">
        <f t="shared" si="40"/>
        <v>Student  564</v>
      </c>
      <c r="B564" t="s">
        <v>9</v>
      </c>
      <c r="C564" t="s">
        <v>5</v>
      </c>
      <c r="D564" t="s">
        <v>2</v>
      </c>
      <c r="E564" t="s">
        <v>3</v>
      </c>
      <c r="F564" t="s">
        <v>7</v>
      </c>
      <c r="G564">
        <v>96</v>
      </c>
      <c r="H564">
        <v>90</v>
      </c>
      <c r="I564">
        <v>92</v>
      </c>
      <c r="J564" s="2">
        <f t="shared" si="41"/>
        <v>92.666666666666671</v>
      </c>
      <c r="K564">
        <f t="shared" si="42"/>
        <v>278</v>
      </c>
      <c r="L564" t="str">
        <f t="shared" si="43"/>
        <v>Pass</v>
      </c>
      <c r="M564" t="str" cm="1">
        <f t="array" ref="M564">_xlfn.IFS(J564&gt;=85, "Excellent",J564&gt;=70, "Good",J564&gt;=50, "Average",TRUE, "Poor")</f>
        <v>Excellent</v>
      </c>
      <c r="N564" s="2">
        <f t="shared" si="44"/>
        <v>92.7</v>
      </c>
    </row>
    <row r="565" spans="1:14" x14ac:dyDescent="0.25">
      <c r="A565" t="str">
        <f t="shared" si="40"/>
        <v>Student  565</v>
      </c>
      <c r="B565" t="s">
        <v>0</v>
      </c>
      <c r="C565" t="s">
        <v>13</v>
      </c>
      <c r="D565" t="s">
        <v>6</v>
      </c>
      <c r="E565" t="s">
        <v>12</v>
      </c>
      <c r="F565" t="s">
        <v>7</v>
      </c>
      <c r="G565">
        <v>63</v>
      </c>
      <c r="H565">
        <v>80</v>
      </c>
      <c r="I565">
        <v>80</v>
      </c>
      <c r="J565" s="2">
        <f t="shared" si="41"/>
        <v>74.333333333333329</v>
      </c>
      <c r="K565">
        <f t="shared" si="42"/>
        <v>223</v>
      </c>
      <c r="L565" t="str">
        <f t="shared" si="43"/>
        <v>Pass</v>
      </c>
      <c r="M565" t="str" cm="1">
        <f t="array" ref="M565">_xlfn.IFS(J565&gt;=85, "Excellent",J565&gt;=70, "Good",J565&gt;=50, "Average",TRUE, "Poor")</f>
        <v>Good</v>
      </c>
      <c r="N565" s="2">
        <f t="shared" si="44"/>
        <v>74.3</v>
      </c>
    </row>
    <row r="566" spans="1:14" x14ac:dyDescent="0.25">
      <c r="A566" t="str">
        <f t="shared" si="40"/>
        <v>Student  566</v>
      </c>
      <c r="B566" t="s">
        <v>9</v>
      </c>
      <c r="C566" t="s">
        <v>1</v>
      </c>
      <c r="D566" t="s">
        <v>2</v>
      </c>
      <c r="E566" t="s">
        <v>12</v>
      </c>
      <c r="F566" t="s">
        <v>4</v>
      </c>
      <c r="G566">
        <v>48</v>
      </c>
      <c r="H566">
        <v>51</v>
      </c>
      <c r="I566">
        <v>46</v>
      </c>
      <c r="J566" s="2">
        <f t="shared" si="41"/>
        <v>48.333333333333336</v>
      </c>
      <c r="K566">
        <f t="shared" si="42"/>
        <v>145</v>
      </c>
      <c r="L566" t="str">
        <f t="shared" si="43"/>
        <v>Fail</v>
      </c>
      <c r="M566" t="str" cm="1">
        <f t="array" ref="M566">_xlfn.IFS(J566&gt;=85, "Excellent",J566&gt;=70, "Good",J566&gt;=50, "Average",TRUE, "Poor")</f>
        <v>Poor</v>
      </c>
      <c r="N566" s="2">
        <f t="shared" si="44"/>
        <v>48.3</v>
      </c>
    </row>
    <row r="567" spans="1:14" x14ac:dyDescent="0.25">
      <c r="A567" t="str">
        <f t="shared" si="40"/>
        <v>Student  567</v>
      </c>
      <c r="B567" t="s">
        <v>9</v>
      </c>
      <c r="C567" t="s">
        <v>1</v>
      </c>
      <c r="D567" t="s">
        <v>11</v>
      </c>
      <c r="E567" t="s">
        <v>3</v>
      </c>
      <c r="F567" t="s">
        <v>4</v>
      </c>
      <c r="G567">
        <v>48</v>
      </c>
      <c r="H567">
        <v>43</v>
      </c>
      <c r="I567">
        <v>45</v>
      </c>
      <c r="J567" s="2">
        <f t="shared" si="41"/>
        <v>45.333333333333336</v>
      </c>
      <c r="K567">
        <f t="shared" si="42"/>
        <v>136</v>
      </c>
      <c r="L567" t="str">
        <f t="shared" si="43"/>
        <v>Fail</v>
      </c>
      <c r="M567" t="str" cm="1">
        <f t="array" ref="M567">_xlfn.IFS(J567&gt;=85, "Excellent",J567&gt;=70, "Good",J567&gt;=50, "Average",TRUE, "Poor")</f>
        <v>Poor</v>
      </c>
      <c r="N567" s="2">
        <f t="shared" si="44"/>
        <v>45.3</v>
      </c>
    </row>
    <row r="568" spans="1:14" x14ac:dyDescent="0.25">
      <c r="A568" t="str">
        <f t="shared" si="40"/>
        <v>Student  568</v>
      </c>
      <c r="B568" t="s">
        <v>0</v>
      </c>
      <c r="C568" t="s">
        <v>16</v>
      </c>
      <c r="D568" t="s">
        <v>2</v>
      </c>
      <c r="E568" t="s">
        <v>12</v>
      </c>
      <c r="F568" t="s">
        <v>7</v>
      </c>
      <c r="G568">
        <v>92</v>
      </c>
      <c r="H568">
        <v>100</v>
      </c>
      <c r="I568">
        <v>100</v>
      </c>
      <c r="J568" s="2">
        <f t="shared" si="41"/>
        <v>97.333333333333329</v>
      </c>
      <c r="K568">
        <f t="shared" si="42"/>
        <v>292</v>
      </c>
      <c r="L568" t="str">
        <f t="shared" si="43"/>
        <v>Pass</v>
      </c>
      <c r="M568" t="str" cm="1">
        <f t="array" ref="M568">_xlfn.IFS(J568&gt;=85, "Excellent",J568&gt;=70, "Good",J568&gt;=50, "Average",TRUE, "Poor")</f>
        <v>Excellent</v>
      </c>
      <c r="N568" s="2">
        <f t="shared" si="44"/>
        <v>97.3</v>
      </c>
    </row>
    <row r="569" spans="1:14" x14ac:dyDescent="0.25">
      <c r="A569" t="str">
        <f t="shared" si="40"/>
        <v>Student  569</v>
      </c>
      <c r="B569" t="s">
        <v>0</v>
      </c>
      <c r="C569" t="s">
        <v>13</v>
      </c>
      <c r="D569" t="s">
        <v>8</v>
      </c>
      <c r="E569" t="s">
        <v>12</v>
      </c>
      <c r="F569" t="s">
        <v>7</v>
      </c>
      <c r="G569">
        <v>61</v>
      </c>
      <c r="H569">
        <v>71</v>
      </c>
      <c r="I569">
        <v>78</v>
      </c>
      <c r="J569" s="2">
        <f t="shared" si="41"/>
        <v>70</v>
      </c>
      <c r="K569">
        <f t="shared" si="42"/>
        <v>210</v>
      </c>
      <c r="L569" t="str">
        <f t="shared" si="43"/>
        <v>Pass</v>
      </c>
      <c r="M569" t="str" cm="1">
        <f t="array" ref="M569">_xlfn.IFS(J569&gt;=85, "Excellent",J569&gt;=70, "Good",J569&gt;=50, "Average",TRUE, "Poor")</f>
        <v>Good</v>
      </c>
      <c r="N569" s="2">
        <f t="shared" si="44"/>
        <v>70</v>
      </c>
    </row>
    <row r="570" spans="1:14" x14ac:dyDescent="0.25">
      <c r="A570" t="str">
        <f t="shared" si="40"/>
        <v>Student  570</v>
      </c>
      <c r="B570" t="s">
        <v>9</v>
      </c>
      <c r="C570" t="s">
        <v>1</v>
      </c>
      <c r="D570" t="s">
        <v>14</v>
      </c>
      <c r="E570" t="s">
        <v>12</v>
      </c>
      <c r="F570" t="s">
        <v>4</v>
      </c>
      <c r="G570">
        <v>63</v>
      </c>
      <c r="H570">
        <v>48</v>
      </c>
      <c r="I570">
        <v>47</v>
      </c>
      <c r="J570" s="2">
        <f t="shared" si="41"/>
        <v>52.666666666666664</v>
      </c>
      <c r="K570">
        <f t="shared" si="42"/>
        <v>158</v>
      </c>
      <c r="L570" t="str">
        <f t="shared" si="43"/>
        <v>Pass</v>
      </c>
      <c r="M570" t="str" cm="1">
        <f t="array" ref="M570">_xlfn.IFS(J570&gt;=85, "Excellent",J570&gt;=70, "Good",J570&gt;=50, "Average",TRUE, "Poor")</f>
        <v>Average</v>
      </c>
      <c r="N570" s="2">
        <f t="shared" si="44"/>
        <v>52.7</v>
      </c>
    </row>
    <row r="571" spans="1:14" x14ac:dyDescent="0.25">
      <c r="A571" t="str">
        <f t="shared" si="40"/>
        <v>Student  571</v>
      </c>
      <c r="B571" t="s">
        <v>9</v>
      </c>
      <c r="C571" t="s">
        <v>13</v>
      </c>
      <c r="D571" t="s">
        <v>2</v>
      </c>
      <c r="E571" t="s">
        <v>12</v>
      </c>
      <c r="F571" t="s">
        <v>4</v>
      </c>
      <c r="G571">
        <v>68</v>
      </c>
      <c r="H571">
        <v>68</v>
      </c>
      <c r="I571">
        <v>67</v>
      </c>
      <c r="J571" s="2">
        <f t="shared" si="41"/>
        <v>67.666666666666671</v>
      </c>
      <c r="K571">
        <f t="shared" si="42"/>
        <v>203</v>
      </c>
      <c r="L571" t="str">
        <f t="shared" si="43"/>
        <v>Pass</v>
      </c>
      <c r="M571" t="str" cm="1">
        <f t="array" ref="M571">_xlfn.IFS(J571&gt;=85, "Excellent",J571&gt;=70, "Good",J571&gt;=50, "Average",TRUE, "Poor")</f>
        <v>Average</v>
      </c>
      <c r="N571" s="2">
        <f t="shared" si="44"/>
        <v>67.7</v>
      </c>
    </row>
    <row r="572" spans="1:14" x14ac:dyDescent="0.25">
      <c r="A572" t="str">
        <f t="shared" si="40"/>
        <v>Student  572</v>
      </c>
      <c r="B572" t="s">
        <v>9</v>
      </c>
      <c r="C572" t="s">
        <v>1</v>
      </c>
      <c r="D572" t="s">
        <v>6</v>
      </c>
      <c r="E572" t="s">
        <v>3</v>
      </c>
      <c r="F572" t="s">
        <v>7</v>
      </c>
      <c r="G572">
        <v>71</v>
      </c>
      <c r="H572">
        <v>75</v>
      </c>
      <c r="I572">
        <v>70</v>
      </c>
      <c r="J572" s="2">
        <f t="shared" si="41"/>
        <v>72</v>
      </c>
      <c r="K572">
        <f t="shared" si="42"/>
        <v>216</v>
      </c>
      <c r="L572" t="str">
        <f t="shared" si="43"/>
        <v>Pass</v>
      </c>
      <c r="M572" t="str" cm="1">
        <f t="array" ref="M572">_xlfn.IFS(J572&gt;=85, "Excellent",J572&gt;=70, "Good",J572&gt;=50, "Average",TRUE, "Poor")</f>
        <v>Good</v>
      </c>
      <c r="N572" s="2">
        <f t="shared" si="44"/>
        <v>72</v>
      </c>
    </row>
    <row r="573" spans="1:14" x14ac:dyDescent="0.25">
      <c r="A573" t="str">
        <f t="shared" si="40"/>
        <v>Student  573</v>
      </c>
      <c r="B573" t="s">
        <v>9</v>
      </c>
      <c r="C573" t="s">
        <v>10</v>
      </c>
      <c r="D573" t="s">
        <v>2</v>
      </c>
      <c r="E573" t="s">
        <v>3</v>
      </c>
      <c r="F573" t="s">
        <v>4</v>
      </c>
      <c r="G573">
        <v>91</v>
      </c>
      <c r="H573">
        <v>96</v>
      </c>
      <c r="I573">
        <v>92</v>
      </c>
      <c r="J573" s="2">
        <f t="shared" si="41"/>
        <v>93</v>
      </c>
      <c r="K573">
        <f t="shared" si="42"/>
        <v>279</v>
      </c>
      <c r="L573" t="str">
        <f t="shared" si="43"/>
        <v>Pass</v>
      </c>
      <c r="M573" t="str" cm="1">
        <f t="array" ref="M573">_xlfn.IFS(J573&gt;=85, "Excellent",J573&gt;=70, "Good",J573&gt;=50, "Average",TRUE, "Poor")</f>
        <v>Excellent</v>
      </c>
      <c r="N573" s="2">
        <f t="shared" si="44"/>
        <v>93</v>
      </c>
    </row>
    <row r="574" spans="1:14" x14ac:dyDescent="0.25">
      <c r="A574" t="str">
        <f t="shared" si="40"/>
        <v>Student  574</v>
      </c>
      <c r="B574" t="s">
        <v>0</v>
      </c>
      <c r="C574" t="s">
        <v>5</v>
      </c>
      <c r="D574" t="s">
        <v>6</v>
      </c>
      <c r="E574" t="s">
        <v>3</v>
      </c>
      <c r="F574" t="s">
        <v>4</v>
      </c>
      <c r="G574">
        <v>53</v>
      </c>
      <c r="H574">
        <v>62</v>
      </c>
      <c r="I574">
        <v>56</v>
      </c>
      <c r="J574" s="2">
        <f t="shared" si="41"/>
        <v>57</v>
      </c>
      <c r="K574">
        <f t="shared" si="42"/>
        <v>171</v>
      </c>
      <c r="L574" t="str">
        <f t="shared" si="43"/>
        <v>Pass</v>
      </c>
      <c r="M574" t="str" cm="1">
        <f t="array" ref="M574">_xlfn.IFS(J574&gt;=85, "Excellent",J574&gt;=70, "Good",J574&gt;=50, "Average",TRUE, "Poor")</f>
        <v>Average</v>
      </c>
      <c r="N574" s="2">
        <f t="shared" si="44"/>
        <v>57</v>
      </c>
    </row>
    <row r="575" spans="1:14" x14ac:dyDescent="0.25">
      <c r="A575" t="str">
        <f t="shared" si="40"/>
        <v>Student  575</v>
      </c>
      <c r="B575" t="s">
        <v>0</v>
      </c>
      <c r="C575" t="s">
        <v>5</v>
      </c>
      <c r="D575" t="s">
        <v>14</v>
      </c>
      <c r="E575" t="s">
        <v>12</v>
      </c>
      <c r="F575" t="s">
        <v>7</v>
      </c>
      <c r="G575">
        <v>50</v>
      </c>
      <c r="H575">
        <v>66</v>
      </c>
      <c r="I575">
        <v>64</v>
      </c>
      <c r="J575" s="2">
        <f t="shared" si="41"/>
        <v>60</v>
      </c>
      <c r="K575">
        <f t="shared" si="42"/>
        <v>180</v>
      </c>
      <c r="L575" t="str">
        <f t="shared" si="43"/>
        <v>Pass</v>
      </c>
      <c r="M575" t="str" cm="1">
        <f t="array" ref="M575">_xlfn.IFS(J575&gt;=85, "Excellent",J575&gt;=70, "Good",J575&gt;=50, "Average",TRUE, "Poor")</f>
        <v>Average</v>
      </c>
      <c r="N575" s="2">
        <f t="shared" si="44"/>
        <v>60</v>
      </c>
    </row>
    <row r="576" spans="1:14" x14ac:dyDescent="0.25">
      <c r="A576" t="str">
        <f t="shared" si="40"/>
        <v>Student  576</v>
      </c>
      <c r="B576" t="s">
        <v>0</v>
      </c>
      <c r="C576" t="s">
        <v>16</v>
      </c>
      <c r="D576" t="s">
        <v>14</v>
      </c>
      <c r="E576" t="s">
        <v>3</v>
      </c>
      <c r="F576" t="s">
        <v>4</v>
      </c>
      <c r="G576">
        <v>74</v>
      </c>
      <c r="H576">
        <v>81</v>
      </c>
      <c r="I576">
        <v>71</v>
      </c>
      <c r="J576" s="2">
        <f t="shared" si="41"/>
        <v>75.333333333333329</v>
      </c>
      <c r="K576">
        <f t="shared" si="42"/>
        <v>226</v>
      </c>
      <c r="L576" t="str">
        <f t="shared" si="43"/>
        <v>Pass</v>
      </c>
      <c r="M576" t="str" cm="1">
        <f t="array" ref="M576">_xlfn.IFS(J576&gt;=85, "Excellent",J576&gt;=70, "Good",J576&gt;=50, "Average",TRUE, "Poor")</f>
        <v>Good</v>
      </c>
      <c r="N576" s="2">
        <f t="shared" si="44"/>
        <v>75.3</v>
      </c>
    </row>
    <row r="577" spans="1:14" x14ac:dyDescent="0.25">
      <c r="A577" t="str">
        <f t="shared" si="40"/>
        <v>Student  577</v>
      </c>
      <c r="B577" t="s">
        <v>9</v>
      </c>
      <c r="C577" t="s">
        <v>10</v>
      </c>
      <c r="D577" t="s">
        <v>11</v>
      </c>
      <c r="E577" t="s">
        <v>12</v>
      </c>
      <c r="F577" t="s">
        <v>7</v>
      </c>
      <c r="G577">
        <v>40</v>
      </c>
      <c r="H577">
        <v>55</v>
      </c>
      <c r="I577">
        <v>53</v>
      </c>
      <c r="J577" s="2">
        <f t="shared" si="41"/>
        <v>49.333333333333336</v>
      </c>
      <c r="K577">
        <f t="shared" si="42"/>
        <v>148</v>
      </c>
      <c r="L577" t="str">
        <f t="shared" si="43"/>
        <v>Fail</v>
      </c>
      <c r="M577" t="str" cm="1">
        <f t="array" ref="M577">_xlfn.IFS(J577&gt;=85, "Excellent",J577&gt;=70, "Good",J577&gt;=50, "Average",TRUE, "Poor")</f>
        <v>Poor</v>
      </c>
      <c r="N577" s="2">
        <f t="shared" si="44"/>
        <v>49.3</v>
      </c>
    </row>
    <row r="578" spans="1:14" x14ac:dyDescent="0.25">
      <c r="A578" t="str">
        <f t="shared" si="40"/>
        <v>Student  578</v>
      </c>
      <c r="B578" t="s">
        <v>9</v>
      </c>
      <c r="C578" t="s">
        <v>10</v>
      </c>
      <c r="D578" t="s">
        <v>6</v>
      </c>
      <c r="E578" t="s">
        <v>3</v>
      </c>
      <c r="F578" t="s">
        <v>7</v>
      </c>
      <c r="G578">
        <v>61</v>
      </c>
      <c r="H578">
        <v>51</v>
      </c>
      <c r="I578">
        <v>52</v>
      </c>
      <c r="J578" s="2">
        <f t="shared" si="41"/>
        <v>54.666666666666664</v>
      </c>
      <c r="K578">
        <f t="shared" si="42"/>
        <v>164</v>
      </c>
      <c r="L578" t="str">
        <f t="shared" si="43"/>
        <v>Pass</v>
      </c>
      <c r="M578" t="str" cm="1">
        <f t="array" ref="M578">_xlfn.IFS(J578&gt;=85, "Excellent",J578&gt;=70, "Good",J578&gt;=50, "Average",TRUE, "Poor")</f>
        <v>Average</v>
      </c>
      <c r="N578" s="2">
        <f t="shared" si="44"/>
        <v>54.7</v>
      </c>
    </row>
    <row r="579" spans="1:14" x14ac:dyDescent="0.25">
      <c r="A579" t="str">
        <f t="shared" ref="A579:A642" si="45">"Student  " &amp; ROW()</f>
        <v>Student  579</v>
      </c>
      <c r="B579" t="s">
        <v>0</v>
      </c>
      <c r="C579" t="s">
        <v>1</v>
      </c>
      <c r="D579" t="s">
        <v>14</v>
      </c>
      <c r="E579" t="s">
        <v>3</v>
      </c>
      <c r="F579" t="s">
        <v>4</v>
      </c>
      <c r="G579">
        <v>81</v>
      </c>
      <c r="H579">
        <v>91</v>
      </c>
      <c r="I579">
        <v>89</v>
      </c>
      <c r="J579" s="2">
        <f t="shared" ref="J579:J642" si="46">AVERAGE(G579,H579,I579)</f>
        <v>87</v>
      </c>
      <c r="K579">
        <f t="shared" ref="K579:K642" si="47">SUM(G579,H579,I579)</f>
        <v>261</v>
      </c>
      <c r="L579" t="str">
        <f t="shared" ref="L579:L642" si="48">IF(J579&gt;=50, "Pass", "Fail")</f>
        <v>Pass</v>
      </c>
      <c r="M579" t="str" cm="1">
        <f t="array" ref="M579">_xlfn.IFS(J579&gt;=85, "Excellent",J579&gt;=70, "Good",J579&gt;=50, "Average",TRUE, "Poor")</f>
        <v>Excellent</v>
      </c>
      <c r="N579" s="2">
        <f t="shared" ref="N579:N642" si="49">ROUND(J579,1)</f>
        <v>87</v>
      </c>
    </row>
    <row r="580" spans="1:14" x14ac:dyDescent="0.25">
      <c r="A580" t="str">
        <f t="shared" si="45"/>
        <v>Student  580</v>
      </c>
      <c r="B580" t="s">
        <v>0</v>
      </c>
      <c r="C580" t="s">
        <v>1</v>
      </c>
      <c r="D580" t="s">
        <v>6</v>
      </c>
      <c r="E580" t="s">
        <v>12</v>
      </c>
      <c r="F580" t="s">
        <v>7</v>
      </c>
      <c r="G580">
        <v>48</v>
      </c>
      <c r="H580">
        <v>56</v>
      </c>
      <c r="I580">
        <v>58</v>
      </c>
      <c r="J580" s="2">
        <f t="shared" si="46"/>
        <v>54</v>
      </c>
      <c r="K580">
        <f t="shared" si="47"/>
        <v>162</v>
      </c>
      <c r="L580" t="str">
        <f t="shared" si="48"/>
        <v>Pass</v>
      </c>
      <c r="M580" t="str" cm="1">
        <f t="array" ref="M580">_xlfn.IFS(J580&gt;=85, "Excellent",J580&gt;=70, "Good",J580&gt;=50, "Average",TRUE, "Poor")</f>
        <v>Average</v>
      </c>
      <c r="N580" s="2">
        <f t="shared" si="49"/>
        <v>54</v>
      </c>
    </row>
    <row r="581" spans="1:14" x14ac:dyDescent="0.25">
      <c r="A581" t="str">
        <f t="shared" si="45"/>
        <v>Student  581</v>
      </c>
      <c r="B581" t="s">
        <v>0</v>
      </c>
      <c r="C581" t="s">
        <v>13</v>
      </c>
      <c r="D581" t="s">
        <v>8</v>
      </c>
      <c r="E581" t="s">
        <v>3</v>
      </c>
      <c r="F581" t="s">
        <v>4</v>
      </c>
      <c r="G581">
        <v>53</v>
      </c>
      <c r="H581">
        <v>61</v>
      </c>
      <c r="I581">
        <v>68</v>
      </c>
      <c r="J581" s="2">
        <f t="shared" si="46"/>
        <v>60.666666666666664</v>
      </c>
      <c r="K581">
        <f t="shared" si="47"/>
        <v>182</v>
      </c>
      <c r="L581" t="str">
        <f t="shared" si="48"/>
        <v>Pass</v>
      </c>
      <c r="M581" t="str" cm="1">
        <f t="array" ref="M581">_xlfn.IFS(J581&gt;=85, "Excellent",J581&gt;=70, "Good",J581&gt;=50, "Average",TRUE, "Poor")</f>
        <v>Average</v>
      </c>
      <c r="N581" s="2">
        <f t="shared" si="49"/>
        <v>60.7</v>
      </c>
    </row>
    <row r="582" spans="1:14" x14ac:dyDescent="0.25">
      <c r="A582" t="str">
        <f t="shared" si="45"/>
        <v>Student  582</v>
      </c>
      <c r="B582" t="s">
        <v>0</v>
      </c>
      <c r="C582" t="s">
        <v>13</v>
      </c>
      <c r="D582" t="s">
        <v>15</v>
      </c>
      <c r="E582" t="s">
        <v>3</v>
      </c>
      <c r="F582" t="s">
        <v>4</v>
      </c>
      <c r="G582">
        <v>81</v>
      </c>
      <c r="H582">
        <v>97</v>
      </c>
      <c r="I582">
        <v>96</v>
      </c>
      <c r="J582" s="2">
        <f t="shared" si="46"/>
        <v>91.333333333333329</v>
      </c>
      <c r="K582">
        <f t="shared" si="47"/>
        <v>274</v>
      </c>
      <c r="L582" t="str">
        <f t="shared" si="48"/>
        <v>Pass</v>
      </c>
      <c r="M582" t="str" cm="1">
        <f t="array" ref="M582">_xlfn.IFS(J582&gt;=85, "Excellent",J582&gt;=70, "Good",J582&gt;=50, "Average",TRUE, "Poor")</f>
        <v>Excellent</v>
      </c>
      <c r="N582" s="2">
        <f t="shared" si="49"/>
        <v>91.3</v>
      </c>
    </row>
    <row r="583" spans="1:14" x14ac:dyDescent="0.25">
      <c r="A583" t="str">
        <f t="shared" si="45"/>
        <v>Student  583</v>
      </c>
      <c r="B583" t="s">
        <v>0</v>
      </c>
      <c r="C583" t="s">
        <v>16</v>
      </c>
      <c r="D583" t="s">
        <v>15</v>
      </c>
      <c r="E583" t="s">
        <v>3</v>
      </c>
      <c r="F583" t="s">
        <v>4</v>
      </c>
      <c r="G583">
        <v>77</v>
      </c>
      <c r="H583">
        <v>79</v>
      </c>
      <c r="I583">
        <v>80</v>
      </c>
      <c r="J583" s="2">
        <f t="shared" si="46"/>
        <v>78.666666666666671</v>
      </c>
      <c r="K583">
        <f t="shared" si="47"/>
        <v>236</v>
      </c>
      <c r="L583" t="str">
        <f t="shared" si="48"/>
        <v>Pass</v>
      </c>
      <c r="M583" t="str" cm="1">
        <f t="array" ref="M583">_xlfn.IFS(J583&gt;=85, "Excellent",J583&gt;=70, "Good",J583&gt;=50, "Average",TRUE, "Poor")</f>
        <v>Good</v>
      </c>
      <c r="N583" s="2">
        <f t="shared" si="49"/>
        <v>78.7</v>
      </c>
    </row>
    <row r="584" spans="1:14" x14ac:dyDescent="0.25">
      <c r="A584" t="str">
        <f t="shared" si="45"/>
        <v>Student  584</v>
      </c>
      <c r="B584" t="s">
        <v>0</v>
      </c>
      <c r="C584" t="s">
        <v>13</v>
      </c>
      <c r="D584" t="s">
        <v>2</v>
      </c>
      <c r="E584" t="s">
        <v>12</v>
      </c>
      <c r="F584" t="s">
        <v>4</v>
      </c>
      <c r="G584">
        <v>63</v>
      </c>
      <c r="H584">
        <v>73</v>
      </c>
      <c r="I584">
        <v>78</v>
      </c>
      <c r="J584" s="2">
        <f t="shared" si="46"/>
        <v>71.333333333333329</v>
      </c>
      <c r="K584">
        <f t="shared" si="47"/>
        <v>214</v>
      </c>
      <c r="L584" t="str">
        <f t="shared" si="48"/>
        <v>Pass</v>
      </c>
      <c r="M584" t="str" cm="1">
        <f t="array" ref="M584">_xlfn.IFS(J584&gt;=85, "Excellent",J584&gt;=70, "Good",J584&gt;=50, "Average",TRUE, "Poor")</f>
        <v>Good</v>
      </c>
      <c r="N584" s="2">
        <f t="shared" si="49"/>
        <v>71.3</v>
      </c>
    </row>
    <row r="585" spans="1:14" x14ac:dyDescent="0.25">
      <c r="A585" t="str">
        <f t="shared" si="45"/>
        <v>Student  585</v>
      </c>
      <c r="B585" t="s">
        <v>0</v>
      </c>
      <c r="C585" t="s">
        <v>13</v>
      </c>
      <c r="D585" t="s">
        <v>11</v>
      </c>
      <c r="E585" t="s">
        <v>3</v>
      </c>
      <c r="F585" t="s">
        <v>7</v>
      </c>
      <c r="G585">
        <v>73</v>
      </c>
      <c r="H585">
        <v>75</v>
      </c>
      <c r="I585">
        <v>80</v>
      </c>
      <c r="J585" s="2">
        <f t="shared" si="46"/>
        <v>76</v>
      </c>
      <c r="K585">
        <f t="shared" si="47"/>
        <v>228</v>
      </c>
      <c r="L585" t="str">
        <f t="shared" si="48"/>
        <v>Pass</v>
      </c>
      <c r="M585" t="str" cm="1">
        <f t="array" ref="M585">_xlfn.IFS(J585&gt;=85, "Excellent",J585&gt;=70, "Good",J585&gt;=50, "Average",TRUE, "Poor")</f>
        <v>Good</v>
      </c>
      <c r="N585" s="2">
        <f t="shared" si="49"/>
        <v>76</v>
      </c>
    </row>
    <row r="586" spans="1:14" x14ac:dyDescent="0.25">
      <c r="A586" t="str">
        <f t="shared" si="45"/>
        <v>Student  586</v>
      </c>
      <c r="B586" t="s">
        <v>0</v>
      </c>
      <c r="C586" t="s">
        <v>13</v>
      </c>
      <c r="D586" t="s">
        <v>6</v>
      </c>
      <c r="E586" t="s">
        <v>3</v>
      </c>
      <c r="F586" t="s">
        <v>4</v>
      </c>
      <c r="G586">
        <v>69</v>
      </c>
      <c r="H586">
        <v>77</v>
      </c>
      <c r="I586">
        <v>77</v>
      </c>
      <c r="J586" s="2">
        <f t="shared" si="46"/>
        <v>74.333333333333329</v>
      </c>
      <c r="K586">
        <f t="shared" si="47"/>
        <v>223</v>
      </c>
      <c r="L586" t="str">
        <f t="shared" si="48"/>
        <v>Pass</v>
      </c>
      <c r="M586" t="str" cm="1">
        <f t="array" ref="M586">_xlfn.IFS(J586&gt;=85, "Excellent",J586&gt;=70, "Good",J586&gt;=50, "Average",TRUE, "Poor")</f>
        <v>Good</v>
      </c>
      <c r="N586" s="2">
        <f t="shared" si="49"/>
        <v>74.3</v>
      </c>
    </row>
    <row r="587" spans="1:14" x14ac:dyDescent="0.25">
      <c r="A587" t="str">
        <f t="shared" si="45"/>
        <v>Student  587</v>
      </c>
      <c r="B587" t="s">
        <v>0</v>
      </c>
      <c r="C587" t="s">
        <v>5</v>
      </c>
      <c r="D587" t="s">
        <v>11</v>
      </c>
      <c r="E587" t="s">
        <v>3</v>
      </c>
      <c r="F587" t="s">
        <v>4</v>
      </c>
      <c r="G587">
        <v>65</v>
      </c>
      <c r="H587">
        <v>76</v>
      </c>
      <c r="I587">
        <v>76</v>
      </c>
      <c r="J587" s="2">
        <f t="shared" si="46"/>
        <v>72.333333333333329</v>
      </c>
      <c r="K587">
        <f t="shared" si="47"/>
        <v>217</v>
      </c>
      <c r="L587" t="str">
        <f t="shared" si="48"/>
        <v>Pass</v>
      </c>
      <c r="M587" t="str" cm="1">
        <f t="array" ref="M587">_xlfn.IFS(J587&gt;=85, "Excellent",J587&gt;=70, "Good",J587&gt;=50, "Average",TRUE, "Poor")</f>
        <v>Good</v>
      </c>
      <c r="N587" s="2">
        <f t="shared" si="49"/>
        <v>72.3</v>
      </c>
    </row>
    <row r="588" spans="1:14" x14ac:dyDescent="0.25">
      <c r="A588" t="str">
        <f t="shared" si="45"/>
        <v>Student  588</v>
      </c>
      <c r="B588" t="s">
        <v>0</v>
      </c>
      <c r="C588" t="s">
        <v>10</v>
      </c>
      <c r="D588" t="s">
        <v>14</v>
      </c>
      <c r="E588" t="s">
        <v>3</v>
      </c>
      <c r="F588" t="s">
        <v>4</v>
      </c>
      <c r="G588">
        <v>55</v>
      </c>
      <c r="H588">
        <v>73</v>
      </c>
      <c r="I588">
        <v>73</v>
      </c>
      <c r="J588" s="2">
        <f t="shared" si="46"/>
        <v>67</v>
      </c>
      <c r="K588">
        <f t="shared" si="47"/>
        <v>201</v>
      </c>
      <c r="L588" t="str">
        <f t="shared" si="48"/>
        <v>Pass</v>
      </c>
      <c r="M588" t="str" cm="1">
        <f t="array" ref="M588">_xlfn.IFS(J588&gt;=85, "Excellent",J588&gt;=70, "Good",J588&gt;=50, "Average",TRUE, "Poor")</f>
        <v>Average</v>
      </c>
      <c r="N588" s="2">
        <f t="shared" si="49"/>
        <v>67</v>
      </c>
    </row>
    <row r="589" spans="1:14" x14ac:dyDescent="0.25">
      <c r="A589" t="str">
        <f t="shared" si="45"/>
        <v>Student  589</v>
      </c>
      <c r="B589" t="s">
        <v>0</v>
      </c>
      <c r="C589" t="s">
        <v>5</v>
      </c>
      <c r="D589" t="s">
        <v>2</v>
      </c>
      <c r="E589" t="s">
        <v>12</v>
      </c>
      <c r="F589" t="s">
        <v>4</v>
      </c>
      <c r="G589">
        <v>44</v>
      </c>
      <c r="H589">
        <v>63</v>
      </c>
      <c r="I589">
        <v>62</v>
      </c>
      <c r="J589" s="2">
        <f t="shared" si="46"/>
        <v>56.333333333333336</v>
      </c>
      <c r="K589">
        <f t="shared" si="47"/>
        <v>169</v>
      </c>
      <c r="L589" t="str">
        <f t="shared" si="48"/>
        <v>Pass</v>
      </c>
      <c r="M589" t="str" cm="1">
        <f t="array" ref="M589">_xlfn.IFS(J589&gt;=85, "Excellent",J589&gt;=70, "Good",J589&gt;=50, "Average",TRUE, "Poor")</f>
        <v>Average</v>
      </c>
      <c r="N589" s="2">
        <f t="shared" si="49"/>
        <v>56.3</v>
      </c>
    </row>
    <row r="590" spans="1:14" x14ac:dyDescent="0.25">
      <c r="A590" t="str">
        <f t="shared" si="45"/>
        <v>Student  590</v>
      </c>
      <c r="B590" t="s">
        <v>0</v>
      </c>
      <c r="C590" t="s">
        <v>5</v>
      </c>
      <c r="D590" t="s">
        <v>6</v>
      </c>
      <c r="E590" t="s">
        <v>3</v>
      </c>
      <c r="F590" t="s">
        <v>4</v>
      </c>
      <c r="G590">
        <v>54</v>
      </c>
      <c r="H590">
        <v>64</v>
      </c>
      <c r="I590">
        <v>65</v>
      </c>
      <c r="J590" s="2">
        <f t="shared" si="46"/>
        <v>61</v>
      </c>
      <c r="K590">
        <f t="shared" si="47"/>
        <v>183</v>
      </c>
      <c r="L590" t="str">
        <f t="shared" si="48"/>
        <v>Pass</v>
      </c>
      <c r="M590" t="str" cm="1">
        <f t="array" ref="M590">_xlfn.IFS(J590&gt;=85, "Excellent",J590&gt;=70, "Good",J590&gt;=50, "Average",TRUE, "Poor")</f>
        <v>Average</v>
      </c>
      <c r="N590" s="2">
        <f t="shared" si="49"/>
        <v>61</v>
      </c>
    </row>
    <row r="591" spans="1:14" x14ac:dyDescent="0.25">
      <c r="A591" t="str">
        <f t="shared" si="45"/>
        <v>Student  591</v>
      </c>
      <c r="B591" t="s">
        <v>0</v>
      </c>
      <c r="C591" t="s">
        <v>10</v>
      </c>
      <c r="D591" t="s">
        <v>15</v>
      </c>
      <c r="E591" t="s">
        <v>3</v>
      </c>
      <c r="F591" t="s">
        <v>4</v>
      </c>
      <c r="G591">
        <v>48</v>
      </c>
      <c r="H591">
        <v>66</v>
      </c>
      <c r="I591">
        <v>65</v>
      </c>
      <c r="J591" s="2">
        <f t="shared" si="46"/>
        <v>59.666666666666664</v>
      </c>
      <c r="K591">
        <f t="shared" si="47"/>
        <v>179</v>
      </c>
      <c r="L591" t="str">
        <f t="shared" si="48"/>
        <v>Pass</v>
      </c>
      <c r="M591" t="str" cm="1">
        <f t="array" ref="M591">_xlfn.IFS(J591&gt;=85, "Excellent",J591&gt;=70, "Good",J591&gt;=50, "Average",TRUE, "Poor")</f>
        <v>Average</v>
      </c>
      <c r="N591" s="2">
        <f t="shared" si="49"/>
        <v>59.7</v>
      </c>
    </row>
    <row r="592" spans="1:14" x14ac:dyDescent="0.25">
      <c r="A592" t="str">
        <f t="shared" si="45"/>
        <v>Student  592</v>
      </c>
      <c r="B592" t="s">
        <v>9</v>
      </c>
      <c r="C592" t="s">
        <v>5</v>
      </c>
      <c r="D592" t="s">
        <v>6</v>
      </c>
      <c r="E592" t="s">
        <v>12</v>
      </c>
      <c r="F592" t="s">
        <v>4</v>
      </c>
      <c r="G592">
        <v>58</v>
      </c>
      <c r="H592">
        <v>57</v>
      </c>
      <c r="I592">
        <v>54</v>
      </c>
      <c r="J592" s="2">
        <f t="shared" si="46"/>
        <v>56.333333333333336</v>
      </c>
      <c r="K592">
        <f t="shared" si="47"/>
        <v>169</v>
      </c>
      <c r="L592" t="str">
        <f t="shared" si="48"/>
        <v>Pass</v>
      </c>
      <c r="M592" t="str" cm="1">
        <f t="array" ref="M592">_xlfn.IFS(J592&gt;=85, "Excellent",J592&gt;=70, "Good",J592&gt;=50, "Average",TRUE, "Poor")</f>
        <v>Average</v>
      </c>
      <c r="N592" s="2">
        <f t="shared" si="49"/>
        <v>56.3</v>
      </c>
    </row>
    <row r="593" spans="1:14" x14ac:dyDescent="0.25">
      <c r="A593" t="str">
        <f t="shared" si="45"/>
        <v>Student  593</v>
      </c>
      <c r="B593" t="s">
        <v>9</v>
      </c>
      <c r="C593" t="s">
        <v>10</v>
      </c>
      <c r="D593" t="s">
        <v>15</v>
      </c>
      <c r="E593" t="s">
        <v>3</v>
      </c>
      <c r="F593" t="s">
        <v>4</v>
      </c>
      <c r="G593">
        <v>71</v>
      </c>
      <c r="H593">
        <v>62</v>
      </c>
      <c r="I593">
        <v>50</v>
      </c>
      <c r="J593" s="2">
        <f t="shared" si="46"/>
        <v>61</v>
      </c>
      <c r="K593">
        <f t="shared" si="47"/>
        <v>183</v>
      </c>
      <c r="L593" t="str">
        <f t="shared" si="48"/>
        <v>Pass</v>
      </c>
      <c r="M593" t="str" cm="1">
        <f t="array" ref="M593">_xlfn.IFS(J593&gt;=85, "Excellent",J593&gt;=70, "Good",J593&gt;=50, "Average",TRUE, "Poor")</f>
        <v>Average</v>
      </c>
      <c r="N593" s="2">
        <f t="shared" si="49"/>
        <v>61</v>
      </c>
    </row>
    <row r="594" spans="1:14" x14ac:dyDescent="0.25">
      <c r="A594" t="str">
        <f t="shared" si="45"/>
        <v>Student  594</v>
      </c>
      <c r="B594" t="s">
        <v>9</v>
      </c>
      <c r="C594" t="s">
        <v>16</v>
      </c>
      <c r="D594" t="s">
        <v>2</v>
      </c>
      <c r="E594" t="s">
        <v>3</v>
      </c>
      <c r="F594" t="s">
        <v>4</v>
      </c>
      <c r="G594">
        <v>68</v>
      </c>
      <c r="H594">
        <v>68</v>
      </c>
      <c r="I594">
        <v>64</v>
      </c>
      <c r="J594" s="2">
        <f t="shared" si="46"/>
        <v>66.666666666666671</v>
      </c>
      <c r="K594">
        <f t="shared" si="47"/>
        <v>200</v>
      </c>
      <c r="L594" t="str">
        <f t="shared" si="48"/>
        <v>Pass</v>
      </c>
      <c r="M594" t="str" cm="1">
        <f t="array" ref="M594">_xlfn.IFS(J594&gt;=85, "Excellent",J594&gt;=70, "Good",J594&gt;=50, "Average",TRUE, "Poor")</f>
        <v>Average</v>
      </c>
      <c r="N594" s="2">
        <f t="shared" si="49"/>
        <v>66.7</v>
      </c>
    </row>
    <row r="595" spans="1:14" x14ac:dyDescent="0.25">
      <c r="A595" t="str">
        <f t="shared" si="45"/>
        <v>Student  595</v>
      </c>
      <c r="B595" t="s">
        <v>0</v>
      </c>
      <c r="C595" t="s">
        <v>16</v>
      </c>
      <c r="D595" t="s">
        <v>14</v>
      </c>
      <c r="E595" t="s">
        <v>3</v>
      </c>
      <c r="F595" t="s">
        <v>4</v>
      </c>
      <c r="G595">
        <v>74</v>
      </c>
      <c r="H595">
        <v>76</v>
      </c>
      <c r="I595">
        <v>73</v>
      </c>
      <c r="J595" s="2">
        <f t="shared" si="46"/>
        <v>74.333333333333329</v>
      </c>
      <c r="K595">
        <f t="shared" si="47"/>
        <v>223</v>
      </c>
      <c r="L595" t="str">
        <f t="shared" si="48"/>
        <v>Pass</v>
      </c>
      <c r="M595" t="str" cm="1">
        <f t="array" ref="M595">_xlfn.IFS(J595&gt;=85, "Excellent",J595&gt;=70, "Good",J595&gt;=50, "Average",TRUE, "Poor")</f>
        <v>Good</v>
      </c>
      <c r="N595" s="2">
        <f t="shared" si="49"/>
        <v>74.3</v>
      </c>
    </row>
    <row r="596" spans="1:14" x14ac:dyDescent="0.25">
      <c r="A596" t="str">
        <f t="shared" si="45"/>
        <v>Student  596</v>
      </c>
      <c r="B596" t="s">
        <v>0</v>
      </c>
      <c r="C596" t="s">
        <v>5</v>
      </c>
      <c r="D596" t="s">
        <v>2</v>
      </c>
      <c r="E596" t="s">
        <v>3</v>
      </c>
      <c r="F596" t="s">
        <v>7</v>
      </c>
      <c r="G596">
        <v>92</v>
      </c>
      <c r="H596">
        <v>100</v>
      </c>
      <c r="I596">
        <v>99</v>
      </c>
      <c r="J596" s="2">
        <f t="shared" si="46"/>
        <v>97</v>
      </c>
      <c r="K596">
        <f t="shared" si="47"/>
        <v>291</v>
      </c>
      <c r="L596" t="str">
        <f t="shared" si="48"/>
        <v>Pass</v>
      </c>
      <c r="M596" t="str" cm="1">
        <f t="array" ref="M596">_xlfn.IFS(J596&gt;=85, "Excellent",J596&gt;=70, "Good",J596&gt;=50, "Average",TRUE, "Poor")</f>
        <v>Excellent</v>
      </c>
      <c r="N596" s="2">
        <f t="shared" si="49"/>
        <v>97</v>
      </c>
    </row>
    <row r="597" spans="1:14" x14ac:dyDescent="0.25">
      <c r="A597" t="str">
        <f t="shared" si="45"/>
        <v>Student  597</v>
      </c>
      <c r="B597" t="s">
        <v>0</v>
      </c>
      <c r="C597" t="s">
        <v>5</v>
      </c>
      <c r="D597" t="s">
        <v>2</v>
      </c>
      <c r="E597" t="s">
        <v>3</v>
      </c>
      <c r="F597" t="s">
        <v>7</v>
      </c>
      <c r="G597">
        <v>56</v>
      </c>
      <c r="H597">
        <v>79</v>
      </c>
      <c r="I597">
        <v>72</v>
      </c>
      <c r="J597" s="2">
        <f t="shared" si="46"/>
        <v>69</v>
      </c>
      <c r="K597">
        <f t="shared" si="47"/>
        <v>207</v>
      </c>
      <c r="L597" t="str">
        <f t="shared" si="48"/>
        <v>Pass</v>
      </c>
      <c r="M597" t="str" cm="1">
        <f t="array" ref="M597">_xlfn.IFS(J597&gt;=85, "Excellent",J597&gt;=70, "Good",J597&gt;=50, "Average",TRUE, "Poor")</f>
        <v>Average</v>
      </c>
      <c r="N597" s="2">
        <f t="shared" si="49"/>
        <v>69</v>
      </c>
    </row>
    <row r="598" spans="1:14" x14ac:dyDescent="0.25">
      <c r="A598" t="str">
        <f t="shared" si="45"/>
        <v>Student  598</v>
      </c>
      <c r="B598" t="s">
        <v>9</v>
      </c>
      <c r="C598" t="s">
        <v>1</v>
      </c>
      <c r="D598" t="s">
        <v>14</v>
      </c>
      <c r="E598" t="s">
        <v>12</v>
      </c>
      <c r="F598" t="s">
        <v>4</v>
      </c>
      <c r="G598">
        <v>30</v>
      </c>
      <c r="H598">
        <v>24</v>
      </c>
      <c r="I598">
        <v>15</v>
      </c>
      <c r="J598" s="2">
        <f t="shared" si="46"/>
        <v>23</v>
      </c>
      <c r="K598">
        <f t="shared" si="47"/>
        <v>69</v>
      </c>
      <c r="L598" t="str">
        <f t="shared" si="48"/>
        <v>Fail</v>
      </c>
      <c r="M598" t="str" cm="1">
        <f t="array" ref="M598">_xlfn.IFS(J598&gt;=85, "Excellent",J598&gt;=70, "Good",J598&gt;=50, "Average",TRUE, "Poor")</f>
        <v>Poor</v>
      </c>
      <c r="N598" s="2">
        <f t="shared" si="49"/>
        <v>23</v>
      </c>
    </row>
    <row r="599" spans="1:14" x14ac:dyDescent="0.25">
      <c r="A599" t="str">
        <f t="shared" si="45"/>
        <v>Student  599</v>
      </c>
      <c r="B599" t="s">
        <v>9</v>
      </c>
      <c r="C599" t="s">
        <v>10</v>
      </c>
      <c r="D599" t="s">
        <v>15</v>
      </c>
      <c r="E599" t="s">
        <v>3</v>
      </c>
      <c r="F599" t="s">
        <v>4</v>
      </c>
      <c r="G599">
        <v>53</v>
      </c>
      <c r="H599">
        <v>54</v>
      </c>
      <c r="I599">
        <v>48</v>
      </c>
      <c r="J599" s="2">
        <f t="shared" si="46"/>
        <v>51.666666666666664</v>
      </c>
      <c r="K599">
        <f t="shared" si="47"/>
        <v>155</v>
      </c>
      <c r="L599" t="str">
        <f t="shared" si="48"/>
        <v>Pass</v>
      </c>
      <c r="M599" t="str" cm="1">
        <f t="array" ref="M599">_xlfn.IFS(J599&gt;=85, "Excellent",J599&gt;=70, "Good",J599&gt;=50, "Average",TRUE, "Poor")</f>
        <v>Average</v>
      </c>
      <c r="N599" s="2">
        <f t="shared" si="49"/>
        <v>51.7</v>
      </c>
    </row>
    <row r="600" spans="1:14" x14ac:dyDescent="0.25">
      <c r="A600" t="str">
        <f t="shared" si="45"/>
        <v>Student  600</v>
      </c>
      <c r="B600" t="s">
        <v>0</v>
      </c>
      <c r="C600" t="s">
        <v>13</v>
      </c>
      <c r="D600" t="s">
        <v>14</v>
      </c>
      <c r="E600" t="s">
        <v>3</v>
      </c>
      <c r="F600" t="s">
        <v>4</v>
      </c>
      <c r="G600">
        <v>69</v>
      </c>
      <c r="H600">
        <v>77</v>
      </c>
      <c r="I600">
        <v>73</v>
      </c>
      <c r="J600" s="2">
        <f t="shared" si="46"/>
        <v>73</v>
      </c>
      <c r="K600">
        <f t="shared" si="47"/>
        <v>219</v>
      </c>
      <c r="L600" t="str">
        <f t="shared" si="48"/>
        <v>Pass</v>
      </c>
      <c r="M600" t="str" cm="1">
        <f t="array" ref="M600">_xlfn.IFS(J600&gt;=85, "Excellent",J600&gt;=70, "Good",J600&gt;=50, "Average",TRUE, "Poor")</f>
        <v>Good</v>
      </c>
      <c r="N600" s="2">
        <f t="shared" si="49"/>
        <v>73</v>
      </c>
    </row>
    <row r="601" spans="1:14" x14ac:dyDescent="0.25">
      <c r="A601" t="str">
        <f t="shared" si="45"/>
        <v>Student  601</v>
      </c>
      <c r="B601" t="s">
        <v>0</v>
      </c>
      <c r="C601" t="s">
        <v>13</v>
      </c>
      <c r="D601" t="s">
        <v>15</v>
      </c>
      <c r="E601" t="s">
        <v>3</v>
      </c>
      <c r="F601" t="s">
        <v>4</v>
      </c>
      <c r="G601">
        <v>65</v>
      </c>
      <c r="H601">
        <v>82</v>
      </c>
      <c r="I601">
        <v>81</v>
      </c>
      <c r="J601" s="2">
        <f t="shared" si="46"/>
        <v>76</v>
      </c>
      <c r="K601">
        <f t="shared" si="47"/>
        <v>228</v>
      </c>
      <c r="L601" t="str">
        <f t="shared" si="48"/>
        <v>Pass</v>
      </c>
      <c r="M601" t="str" cm="1">
        <f t="array" ref="M601">_xlfn.IFS(J601&gt;=85, "Excellent",J601&gt;=70, "Good",J601&gt;=50, "Average",TRUE, "Poor")</f>
        <v>Good</v>
      </c>
      <c r="N601" s="2">
        <f t="shared" si="49"/>
        <v>76</v>
      </c>
    </row>
    <row r="602" spans="1:14" x14ac:dyDescent="0.25">
      <c r="A602" t="str">
        <f t="shared" si="45"/>
        <v>Student  602</v>
      </c>
      <c r="B602" t="s">
        <v>0</v>
      </c>
      <c r="C602" t="s">
        <v>13</v>
      </c>
      <c r="D602" t="s">
        <v>8</v>
      </c>
      <c r="E602" t="s">
        <v>3</v>
      </c>
      <c r="F602" t="s">
        <v>4</v>
      </c>
      <c r="G602">
        <v>54</v>
      </c>
      <c r="H602">
        <v>60</v>
      </c>
      <c r="I602">
        <v>63</v>
      </c>
      <c r="J602" s="2">
        <f t="shared" si="46"/>
        <v>59</v>
      </c>
      <c r="K602">
        <f t="shared" si="47"/>
        <v>177</v>
      </c>
      <c r="L602" t="str">
        <f t="shared" si="48"/>
        <v>Pass</v>
      </c>
      <c r="M602" t="str" cm="1">
        <f t="array" ref="M602">_xlfn.IFS(J602&gt;=85, "Excellent",J602&gt;=70, "Good",J602&gt;=50, "Average",TRUE, "Poor")</f>
        <v>Average</v>
      </c>
      <c r="N602" s="2">
        <f t="shared" si="49"/>
        <v>59</v>
      </c>
    </row>
    <row r="603" spans="1:14" x14ac:dyDescent="0.25">
      <c r="A603" t="str">
        <f t="shared" si="45"/>
        <v>Student  603</v>
      </c>
      <c r="B603" t="s">
        <v>0</v>
      </c>
      <c r="C603" t="s">
        <v>5</v>
      </c>
      <c r="D603" t="s">
        <v>14</v>
      </c>
      <c r="E603" t="s">
        <v>3</v>
      </c>
      <c r="F603" t="s">
        <v>4</v>
      </c>
      <c r="G603">
        <v>29</v>
      </c>
      <c r="H603">
        <v>29</v>
      </c>
      <c r="I603">
        <v>30</v>
      </c>
      <c r="J603" s="2">
        <f t="shared" si="46"/>
        <v>29.333333333333332</v>
      </c>
      <c r="K603">
        <f t="shared" si="47"/>
        <v>88</v>
      </c>
      <c r="L603" t="str">
        <f t="shared" si="48"/>
        <v>Fail</v>
      </c>
      <c r="M603" t="str" cm="1">
        <f t="array" ref="M603">_xlfn.IFS(J603&gt;=85, "Excellent",J603&gt;=70, "Good",J603&gt;=50, "Average",TRUE, "Poor")</f>
        <v>Poor</v>
      </c>
      <c r="N603" s="2">
        <f t="shared" si="49"/>
        <v>29.3</v>
      </c>
    </row>
    <row r="604" spans="1:14" x14ac:dyDescent="0.25">
      <c r="A604" t="str">
        <f t="shared" si="45"/>
        <v>Student  604</v>
      </c>
      <c r="B604" t="s">
        <v>0</v>
      </c>
      <c r="C604" t="s">
        <v>16</v>
      </c>
      <c r="D604" t="s">
        <v>6</v>
      </c>
      <c r="E604" t="s">
        <v>3</v>
      </c>
      <c r="F604" t="s">
        <v>4</v>
      </c>
      <c r="G604">
        <v>76</v>
      </c>
      <c r="H604">
        <v>78</v>
      </c>
      <c r="I604">
        <v>80</v>
      </c>
      <c r="J604" s="2">
        <f t="shared" si="46"/>
        <v>78</v>
      </c>
      <c r="K604">
        <f t="shared" si="47"/>
        <v>234</v>
      </c>
      <c r="L604" t="str">
        <f t="shared" si="48"/>
        <v>Pass</v>
      </c>
      <c r="M604" t="str" cm="1">
        <f t="array" ref="M604">_xlfn.IFS(J604&gt;=85, "Excellent",J604&gt;=70, "Good",J604&gt;=50, "Average",TRUE, "Poor")</f>
        <v>Good</v>
      </c>
      <c r="N604" s="2">
        <f t="shared" si="49"/>
        <v>78</v>
      </c>
    </row>
    <row r="605" spans="1:14" x14ac:dyDescent="0.25">
      <c r="A605" t="str">
        <f t="shared" si="45"/>
        <v>Student  605</v>
      </c>
      <c r="B605" t="s">
        <v>9</v>
      </c>
      <c r="C605" t="s">
        <v>13</v>
      </c>
      <c r="D605" t="s">
        <v>14</v>
      </c>
      <c r="E605" t="s">
        <v>12</v>
      </c>
      <c r="F605" t="s">
        <v>4</v>
      </c>
      <c r="G605">
        <v>60</v>
      </c>
      <c r="H605">
        <v>57</v>
      </c>
      <c r="I605">
        <v>51</v>
      </c>
      <c r="J605" s="2">
        <f t="shared" si="46"/>
        <v>56</v>
      </c>
      <c r="K605">
        <f t="shared" si="47"/>
        <v>168</v>
      </c>
      <c r="L605" t="str">
        <f t="shared" si="48"/>
        <v>Pass</v>
      </c>
      <c r="M605" t="str" cm="1">
        <f t="array" ref="M605">_xlfn.IFS(J605&gt;=85, "Excellent",J605&gt;=70, "Good",J605&gt;=50, "Average",TRUE, "Poor")</f>
        <v>Average</v>
      </c>
      <c r="N605" s="2">
        <f t="shared" si="49"/>
        <v>56</v>
      </c>
    </row>
    <row r="606" spans="1:14" x14ac:dyDescent="0.25">
      <c r="A606" t="str">
        <f t="shared" si="45"/>
        <v>Student  606</v>
      </c>
      <c r="B606" t="s">
        <v>9</v>
      </c>
      <c r="C606" t="s">
        <v>13</v>
      </c>
      <c r="D606" t="s">
        <v>8</v>
      </c>
      <c r="E606" t="s">
        <v>12</v>
      </c>
      <c r="F606" t="s">
        <v>7</v>
      </c>
      <c r="G606">
        <v>84</v>
      </c>
      <c r="H606">
        <v>89</v>
      </c>
      <c r="I606">
        <v>90</v>
      </c>
      <c r="J606" s="2">
        <f t="shared" si="46"/>
        <v>87.666666666666671</v>
      </c>
      <c r="K606">
        <f t="shared" si="47"/>
        <v>263</v>
      </c>
      <c r="L606" t="str">
        <f t="shared" si="48"/>
        <v>Pass</v>
      </c>
      <c r="M606" t="str" cm="1">
        <f t="array" ref="M606">_xlfn.IFS(J606&gt;=85, "Excellent",J606&gt;=70, "Good",J606&gt;=50, "Average",TRUE, "Poor")</f>
        <v>Excellent</v>
      </c>
      <c r="N606" s="2">
        <f t="shared" si="49"/>
        <v>87.7</v>
      </c>
    </row>
    <row r="607" spans="1:14" x14ac:dyDescent="0.25">
      <c r="A607" t="str">
        <f t="shared" si="45"/>
        <v>Student  607</v>
      </c>
      <c r="B607" t="s">
        <v>9</v>
      </c>
      <c r="C607" t="s">
        <v>5</v>
      </c>
      <c r="D607" t="s">
        <v>15</v>
      </c>
      <c r="E607" t="s">
        <v>3</v>
      </c>
      <c r="F607" t="s">
        <v>4</v>
      </c>
      <c r="G607">
        <v>75</v>
      </c>
      <c r="H607">
        <v>72</v>
      </c>
      <c r="I607">
        <v>62</v>
      </c>
      <c r="J607" s="2">
        <f t="shared" si="46"/>
        <v>69.666666666666671</v>
      </c>
      <c r="K607">
        <f t="shared" si="47"/>
        <v>209</v>
      </c>
      <c r="L607" t="str">
        <f t="shared" si="48"/>
        <v>Pass</v>
      </c>
      <c r="M607" t="str" cm="1">
        <f t="array" ref="M607">_xlfn.IFS(J607&gt;=85, "Excellent",J607&gt;=70, "Good",J607&gt;=50, "Average",TRUE, "Poor")</f>
        <v>Average</v>
      </c>
      <c r="N607" s="2">
        <f t="shared" si="49"/>
        <v>69.7</v>
      </c>
    </row>
    <row r="608" spans="1:14" x14ac:dyDescent="0.25">
      <c r="A608" t="str">
        <f t="shared" si="45"/>
        <v>Student  608</v>
      </c>
      <c r="B608" t="s">
        <v>0</v>
      </c>
      <c r="C608" t="s">
        <v>5</v>
      </c>
      <c r="D608" t="s">
        <v>11</v>
      </c>
      <c r="E608" t="s">
        <v>3</v>
      </c>
      <c r="F608" t="s">
        <v>4</v>
      </c>
      <c r="G608">
        <v>85</v>
      </c>
      <c r="H608">
        <v>84</v>
      </c>
      <c r="I608">
        <v>82</v>
      </c>
      <c r="J608" s="2">
        <f t="shared" si="46"/>
        <v>83.666666666666671</v>
      </c>
      <c r="K608">
        <f t="shared" si="47"/>
        <v>251</v>
      </c>
      <c r="L608" t="str">
        <f t="shared" si="48"/>
        <v>Pass</v>
      </c>
      <c r="M608" t="str" cm="1">
        <f t="array" ref="M608">_xlfn.IFS(J608&gt;=85, "Excellent",J608&gt;=70, "Good",J608&gt;=50, "Average",TRUE, "Poor")</f>
        <v>Good</v>
      </c>
      <c r="N608" s="2">
        <f t="shared" si="49"/>
        <v>83.7</v>
      </c>
    </row>
    <row r="609" spans="1:14" x14ac:dyDescent="0.25">
      <c r="A609" t="str">
        <f t="shared" si="45"/>
        <v>Student  609</v>
      </c>
      <c r="B609" t="s">
        <v>0</v>
      </c>
      <c r="C609" t="s">
        <v>5</v>
      </c>
      <c r="D609" t="s">
        <v>8</v>
      </c>
      <c r="E609" t="s">
        <v>12</v>
      </c>
      <c r="F609" t="s">
        <v>4</v>
      </c>
      <c r="G609">
        <v>40</v>
      </c>
      <c r="H609">
        <v>58</v>
      </c>
      <c r="I609">
        <v>54</v>
      </c>
      <c r="J609" s="2">
        <f t="shared" si="46"/>
        <v>50.666666666666664</v>
      </c>
      <c r="K609">
        <f t="shared" si="47"/>
        <v>152</v>
      </c>
      <c r="L609" t="str">
        <f t="shared" si="48"/>
        <v>Pass</v>
      </c>
      <c r="M609" t="str" cm="1">
        <f t="array" ref="M609">_xlfn.IFS(J609&gt;=85, "Excellent",J609&gt;=70, "Good",J609&gt;=50, "Average",TRUE, "Poor")</f>
        <v>Average</v>
      </c>
      <c r="N609" s="2">
        <f t="shared" si="49"/>
        <v>50.7</v>
      </c>
    </row>
    <row r="610" spans="1:14" x14ac:dyDescent="0.25">
      <c r="A610" t="str">
        <f t="shared" si="45"/>
        <v>Student  610</v>
      </c>
      <c r="B610" t="s">
        <v>0</v>
      </c>
      <c r="C610" t="s">
        <v>16</v>
      </c>
      <c r="D610" t="s">
        <v>6</v>
      </c>
      <c r="E610" t="s">
        <v>3</v>
      </c>
      <c r="F610" t="s">
        <v>4</v>
      </c>
      <c r="G610">
        <v>61</v>
      </c>
      <c r="H610">
        <v>64</v>
      </c>
      <c r="I610">
        <v>62</v>
      </c>
      <c r="J610" s="2">
        <f t="shared" si="46"/>
        <v>62.333333333333336</v>
      </c>
      <c r="K610">
        <f t="shared" si="47"/>
        <v>187</v>
      </c>
      <c r="L610" t="str">
        <f t="shared" si="48"/>
        <v>Pass</v>
      </c>
      <c r="M610" t="str" cm="1">
        <f t="array" ref="M610">_xlfn.IFS(J610&gt;=85, "Excellent",J610&gt;=70, "Good",J610&gt;=50, "Average",TRUE, "Poor")</f>
        <v>Average</v>
      </c>
      <c r="N610" s="2">
        <f t="shared" si="49"/>
        <v>62.3</v>
      </c>
    </row>
    <row r="611" spans="1:14" x14ac:dyDescent="0.25">
      <c r="A611" t="str">
        <f t="shared" si="45"/>
        <v>Student  611</v>
      </c>
      <c r="B611" t="s">
        <v>0</v>
      </c>
      <c r="C611" t="s">
        <v>1</v>
      </c>
      <c r="D611" t="s">
        <v>11</v>
      </c>
      <c r="E611" t="s">
        <v>3</v>
      </c>
      <c r="F611" t="s">
        <v>4</v>
      </c>
      <c r="G611">
        <v>58</v>
      </c>
      <c r="H611">
        <v>63</v>
      </c>
      <c r="I611">
        <v>65</v>
      </c>
      <c r="J611" s="2">
        <f t="shared" si="46"/>
        <v>62</v>
      </c>
      <c r="K611">
        <f t="shared" si="47"/>
        <v>186</v>
      </c>
      <c r="L611" t="str">
        <f t="shared" si="48"/>
        <v>Pass</v>
      </c>
      <c r="M611" t="str" cm="1">
        <f t="array" ref="M611">_xlfn.IFS(J611&gt;=85, "Excellent",J611&gt;=70, "Good",J611&gt;=50, "Average",TRUE, "Poor")</f>
        <v>Average</v>
      </c>
      <c r="N611" s="2">
        <f t="shared" si="49"/>
        <v>62</v>
      </c>
    </row>
    <row r="612" spans="1:14" x14ac:dyDescent="0.25">
      <c r="A612" t="str">
        <f t="shared" si="45"/>
        <v>Student  612</v>
      </c>
      <c r="B612" t="s">
        <v>9</v>
      </c>
      <c r="C612" t="s">
        <v>13</v>
      </c>
      <c r="D612" t="s">
        <v>6</v>
      </c>
      <c r="E612" t="s">
        <v>12</v>
      </c>
      <c r="F612" t="s">
        <v>7</v>
      </c>
      <c r="G612">
        <v>69</v>
      </c>
      <c r="H612">
        <v>60</v>
      </c>
      <c r="I612">
        <v>63</v>
      </c>
      <c r="J612" s="2">
        <f t="shared" si="46"/>
        <v>64</v>
      </c>
      <c r="K612">
        <f t="shared" si="47"/>
        <v>192</v>
      </c>
      <c r="L612" t="str">
        <f t="shared" si="48"/>
        <v>Pass</v>
      </c>
      <c r="M612" t="str" cm="1">
        <f t="array" ref="M612">_xlfn.IFS(J612&gt;=85, "Excellent",J612&gt;=70, "Good",J612&gt;=50, "Average",TRUE, "Poor")</f>
        <v>Average</v>
      </c>
      <c r="N612" s="2">
        <f t="shared" si="49"/>
        <v>64</v>
      </c>
    </row>
    <row r="613" spans="1:14" x14ac:dyDescent="0.25">
      <c r="A613" t="str">
        <f t="shared" si="45"/>
        <v>Student  613</v>
      </c>
      <c r="B613" t="s">
        <v>0</v>
      </c>
      <c r="C613" t="s">
        <v>5</v>
      </c>
      <c r="D613" t="s">
        <v>6</v>
      </c>
      <c r="E613" t="s">
        <v>3</v>
      </c>
      <c r="F613" t="s">
        <v>4</v>
      </c>
      <c r="G613">
        <v>58</v>
      </c>
      <c r="H613">
        <v>59</v>
      </c>
      <c r="I613">
        <v>66</v>
      </c>
      <c r="J613" s="2">
        <f t="shared" si="46"/>
        <v>61</v>
      </c>
      <c r="K613">
        <f t="shared" si="47"/>
        <v>183</v>
      </c>
      <c r="L613" t="str">
        <f t="shared" si="48"/>
        <v>Pass</v>
      </c>
      <c r="M613" t="str" cm="1">
        <f t="array" ref="M613">_xlfn.IFS(J613&gt;=85, "Excellent",J613&gt;=70, "Good",J613&gt;=50, "Average",TRUE, "Poor")</f>
        <v>Average</v>
      </c>
      <c r="N613" s="2">
        <f t="shared" si="49"/>
        <v>61</v>
      </c>
    </row>
    <row r="614" spans="1:14" x14ac:dyDescent="0.25">
      <c r="A614" t="str">
        <f t="shared" si="45"/>
        <v>Student  614</v>
      </c>
      <c r="B614" t="s">
        <v>9</v>
      </c>
      <c r="C614" t="s">
        <v>5</v>
      </c>
      <c r="D614" t="s">
        <v>2</v>
      </c>
      <c r="E614" t="s">
        <v>3</v>
      </c>
      <c r="F614" t="s">
        <v>7</v>
      </c>
      <c r="G614">
        <v>94</v>
      </c>
      <c r="H614">
        <v>90</v>
      </c>
      <c r="I614">
        <v>91</v>
      </c>
      <c r="J614" s="2">
        <f t="shared" si="46"/>
        <v>91.666666666666671</v>
      </c>
      <c r="K614">
        <f t="shared" si="47"/>
        <v>275</v>
      </c>
      <c r="L614" t="str">
        <f t="shared" si="48"/>
        <v>Pass</v>
      </c>
      <c r="M614" t="str" cm="1">
        <f t="array" ref="M614">_xlfn.IFS(J614&gt;=85, "Excellent",J614&gt;=70, "Good",J614&gt;=50, "Average",TRUE, "Poor")</f>
        <v>Excellent</v>
      </c>
      <c r="N614" s="2">
        <f t="shared" si="49"/>
        <v>91.7</v>
      </c>
    </row>
    <row r="615" spans="1:14" x14ac:dyDescent="0.25">
      <c r="A615" t="str">
        <f t="shared" si="45"/>
        <v>Student  615</v>
      </c>
      <c r="B615" t="s">
        <v>0</v>
      </c>
      <c r="C615" t="s">
        <v>5</v>
      </c>
      <c r="D615" t="s">
        <v>11</v>
      </c>
      <c r="E615" t="s">
        <v>3</v>
      </c>
      <c r="F615" t="s">
        <v>4</v>
      </c>
      <c r="G615">
        <v>65</v>
      </c>
      <c r="H615">
        <v>77</v>
      </c>
      <c r="I615">
        <v>74</v>
      </c>
      <c r="J615" s="2">
        <f t="shared" si="46"/>
        <v>72</v>
      </c>
      <c r="K615">
        <f t="shared" si="47"/>
        <v>216</v>
      </c>
      <c r="L615" t="str">
        <f t="shared" si="48"/>
        <v>Pass</v>
      </c>
      <c r="M615" t="str" cm="1">
        <f t="array" ref="M615">_xlfn.IFS(J615&gt;=85, "Excellent",J615&gt;=70, "Good",J615&gt;=50, "Average",TRUE, "Poor")</f>
        <v>Good</v>
      </c>
      <c r="N615" s="2">
        <f t="shared" si="49"/>
        <v>72</v>
      </c>
    </row>
    <row r="616" spans="1:14" x14ac:dyDescent="0.25">
      <c r="A616" t="str">
        <f t="shared" si="45"/>
        <v>Student  616</v>
      </c>
      <c r="B616" t="s">
        <v>0</v>
      </c>
      <c r="C616" t="s">
        <v>10</v>
      </c>
      <c r="D616" t="s">
        <v>11</v>
      </c>
      <c r="E616" t="s">
        <v>3</v>
      </c>
      <c r="F616" t="s">
        <v>4</v>
      </c>
      <c r="G616">
        <v>82</v>
      </c>
      <c r="H616">
        <v>93</v>
      </c>
      <c r="I616">
        <v>93</v>
      </c>
      <c r="J616" s="2">
        <f t="shared" si="46"/>
        <v>89.333333333333329</v>
      </c>
      <c r="K616">
        <f t="shared" si="47"/>
        <v>268</v>
      </c>
      <c r="L616" t="str">
        <f t="shared" si="48"/>
        <v>Pass</v>
      </c>
      <c r="M616" t="str" cm="1">
        <f t="array" ref="M616">_xlfn.IFS(J616&gt;=85, "Excellent",J616&gt;=70, "Good",J616&gt;=50, "Average",TRUE, "Poor")</f>
        <v>Excellent</v>
      </c>
      <c r="N616" s="2">
        <f t="shared" si="49"/>
        <v>89.3</v>
      </c>
    </row>
    <row r="617" spans="1:14" x14ac:dyDescent="0.25">
      <c r="A617" t="str">
        <f t="shared" si="45"/>
        <v>Student  617</v>
      </c>
      <c r="B617" t="s">
        <v>0</v>
      </c>
      <c r="C617" t="s">
        <v>5</v>
      </c>
      <c r="D617" t="s">
        <v>14</v>
      </c>
      <c r="E617" t="s">
        <v>3</v>
      </c>
      <c r="F617" t="s">
        <v>4</v>
      </c>
      <c r="G617">
        <v>60</v>
      </c>
      <c r="H617">
        <v>68</v>
      </c>
      <c r="I617">
        <v>72</v>
      </c>
      <c r="J617" s="2">
        <f t="shared" si="46"/>
        <v>66.666666666666671</v>
      </c>
      <c r="K617">
        <f t="shared" si="47"/>
        <v>200</v>
      </c>
      <c r="L617" t="str">
        <f t="shared" si="48"/>
        <v>Pass</v>
      </c>
      <c r="M617" t="str" cm="1">
        <f t="array" ref="M617">_xlfn.IFS(J617&gt;=85, "Excellent",J617&gt;=70, "Good",J617&gt;=50, "Average",TRUE, "Poor")</f>
        <v>Average</v>
      </c>
      <c r="N617" s="2">
        <f t="shared" si="49"/>
        <v>66.7</v>
      </c>
    </row>
    <row r="618" spans="1:14" x14ac:dyDescent="0.25">
      <c r="A618" t="str">
        <f t="shared" si="45"/>
        <v>Student  618</v>
      </c>
      <c r="B618" t="s">
        <v>0</v>
      </c>
      <c r="C618" t="s">
        <v>16</v>
      </c>
      <c r="D618" t="s">
        <v>2</v>
      </c>
      <c r="E618" t="s">
        <v>3</v>
      </c>
      <c r="F618" t="s">
        <v>4</v>
      </c>
      <c r="G618">
        <v>37</v>
      </c>
      <c r="H618">
        <v>45</v>
      </c>
      <c r="I618">
        <v>38</v>
      </c>
      <c r="J618" s="2">
        <f t="shared" si="46"/>
        <v>40</v>
      </c>
      <c r="K618">
        <f t="shared" si="47"/>
        <v>120</v>
      </c>
      <c r="L618" t="str">
        <f t="shared" si="48"/>
        <v>Fail</v>
      </c>
      <c r="M618" t="str" cm="1">
        <f t="array" ref="M618">_xlfn.IFS(J618&gt;=85, "Excellent",J618&gt;=70, "Good",J618&gt;=50, "Average",TRUE, "Poor")</f>
        <v>Poor</v>
      </c>
      <c r="N618" s="2">
        <f t="shared" si="49"/>
        <v>40</v>
      </c>
    </row>
    <row r="619" spans="1:14" x14ac:dyDescent="0.25">
      <c r="A619" t="str">
        <f t="shared" si="45"/>
        <v>Student  619</v>
      </c>
      <c r="B619" t="s">
        <v>9</v>
      </c>
      <c r="C619" t="s">
        <v>13</v>
      </c>
      <c r="D619" t="s">
        <v>2</v>
      </c>
      <c r="E619" t="s">
        <v>3</v>
      </c>
      <c r="F619" t="s">
        <v>4</v>
      </c>
      <c r="G619">
        <v>88</v>
      </c>
      <c r="H619">
        <v>78</v>
      </c>
      <c r="I619">
        <v>83</v>
      </c>
      <c r="J619" s="2">
        <f t="shared" si="46"/>
        <v>83</v>
      </c>
      <c r="K619">
        <f t="shared" si="47"/>
        <v>249</v>
      </c>
      <c r="L619" t="str">
        <f t="shared" si="48"/>
        <v>Pass</v>
      </c>
      <c r="M619" t="str" cm="1">
        <f t="array" ref="M619">_xlfn.IFS(J619&gt;=85, "Excellent",J619&gt;=70, "Good",J619&gt;=50, "Average",TRUE, "Poor")</f>
        <v>Good</v>
      </c>
      <c r="N619" s="2">
        <f t="shared" si="49"/>
        <v>83</v>
      </c>
    </row>
    <row r="620" spans="1:14" x14ac:dyDescent="0.25">
      <c r="A620" t="str">
        <f t="shared" si="45"/>
        <v>Student  620</v>
      </c>
      <c r="B620" t="s">
        <v>9</v>
      </c>
      <c r="C620" t="s">
        <v>13</v>
      </c>
      <c r="D620" t="s">
        <v>8</v>
      </c>
      <c r="E620" t="s">
        <v>3</v>
      </c>
      <c r="F620" t="s">
        <v>4</v>
      </c>
      <c r="G620">
        <v>95</v>
      </c>
      <c r="H620">
        <v>81</v>
      </c>
      <c r="I620">
        <v>84</v>
      </c>
      <c r="J620" s="2">
        <f t="shared" si="46"/>
        <v>86.666666666666671</v>
      </c>
      <c r="K620">
        <f t="shared" si="47"/>
        <v>260</v>
      </c>
      <c r="L620" t="str">
        <f t="shared" si="48"/>
        <v>Pass</v>
      </c>
      <c r="M620" t="str" cm="1">
        <f t="array" ref="M620">_xlfn.IFS(J620&gt;=85, "Excellent",J620&gt;=70, "Good",J620&gt;=50, "Average",TRUE, "Poor")</f>
        <v>Excellent</v>
      </c>
      <c r="N620" s="2">
        <f t="shared" si="49"/>
        <v>86.7</v>
      </c>
    </row>
    <row r="621" spans="1:14" x14ac:dyDescent="0.25">
      <c r="A621" t="str">
        <f t="shared" si="45"/>
        <v>Student  621</v>
      </c>
      <c r="B621" t="s">
        <v>9</v>
      </c>
      <c r="C621" t="s">
        <v>5</v>
      </c>
      <c r="D621" t="s">
        <v>11</v>
      </c>
      <c r="E621" t="s">
        <v>12</v>
      </c>
      <c r="F621" t="s">
        <v>7</v>
      </c>
      <c r="G621">
        <v>65</v>
      </c>
      <c r="H621">
        <v>73</v>
      </c>
      <c r="I621">
        <v>68</v>
      </c>
      <c r="J621" s="2">
        <f t="shared" si="46"/>
        <v>68.666666666666671</v>
      </c>
      <c r="K621">
        <f t="shared" si="47"/>
        <v>206</v>
      </c>
      <c r="L621" t="str">
        <f t="shared" si="48"/>
        <v>Pass</v>
      </c>
      <c r="M621" t="str" cm="1">
        <f t="array" ref="M621">_xlfn.IFS(J621&gt;=85, "Excellent",J621&gt;=70, "Good",J621&gt;=50, "Average",TRUE, "Poor")</f>
        <v>Average</v>
      </c>
      <c r="N621" s="2">
        <f t="shared" si="49"/>
        <v>68.7</v>
      </c>
    </row>
    <row r="622" spans="1:14" x14ac:dyDescent="0.25">
      <c r="A622" t="str">
        <f t="shared" si="45"/>
        <v>Student  622</v>
      </c>
      <c r="B622" t="s">
        <v>0</v>
      </c>
      <c r="C622" t="s">
        <v>5</v>
      </c>
      <c r="D622" t="s">
        <v>14</v>
      </c>
      <c r="E622" t="s">
        <v>12</v>
      </c>
      <c r="F622" t="s">
        <v>4</v>
      </c>
      <c r="G622">
        <v>35</v>
      </c>
      <c r="H622">
        <v>61</v>
      </c>
      <c r="I622">
        <v>54</v>
      </c>
      <c r="J622" s="2">
        <f t="shared" si="46"/>
        <v>50</v>
      </c>
      <c r="K622">
        <f t="shared" si="47"/>
        <v>150</v>
      </c>
      <c r="L622" t="str">
        <f t="shared" si="48"/>
        <v>Pass</v>
      </c>
      <c r="M622" t="str" cm="1">
        <f t="array" ref="M622">_xlfn.IFS(J622&gt;=85, "Excellent",J622&gt;=70, "Good",J622&gt;=50, "Average",TRUE, "Poor")</f>
        <v>Average</v>
      </c>
      <c r="N622" s="2">
        <f t="shared" si="49"/>
        <v>50</v>
      </c>
    </row>
    <row r="623" spans="1:14" x14ac:dyDescent="0.25">
      <c r="A623" t="str">
        <f t="shared" si="45"/>
        <v>Student  623</v>
      </c>
      <c r="B623" t="s">
        <v>9</v>
      </c>
      <c r="C623" t="s">
        <v>1</v>
      </c>
      <c r="D623" t="s">
        <v>2</v>
      </c>
      <c r="E623" t="s">
        <v>12</v>
      </c>
      <c r="F623" t="s">
        <v>4</v>
      </c>
      <c r="G623">
        <v>62</v>
      </c>
      <c r="H623">
        <v>63</v>
      </c>
      <c r="I623">
        <v>56</v>
      </c>
      <c r="J623" s="2">
        <f t="shared" si="46"/>
        <v>60.333333333333336</v>
      </c>
      <c r="K623">
        <f t="shared" si="47"/>
        <v>181</v>
      </c>
      <c r="L623" t="str">
        <f t="shared" si="48"/>
        <v>Pass</v>
      </c>
      <c r="M623" t="str" cm="1">
        <f t="array" ref="M623">_xlfn.IFS(J623&gt;=85, "Excellent",J623&gt;=70, "Good",J623&gt;=50, "Average",TRUE, "Poor")</f>
        <v>Average</v>
      </c>
      <c r="N623" s="2">
        <f t="shared" si="49"/>
        <v>60.3</v>
      </c>
    </row>
    <row r="624" spans="1:14" x14ac:dyDescent="0.25">
      <c r="A624" t="str">
        <f t="shared" si="45"/>
        <v>Student  624</v>
      </c>
      <c r="B624" t="s">
        <v>9</v>
      </c>
      <c r="C624" t="s">
        <v>5</v>
      </c>
      <c r="D624" t="s">
        <v>14</v>
      </c>
      <c r="E624" t="s">
        <v>12</v>
      </c>
      <c r="F624" t="s">
        <v>7</v>
      </c>
      <c r="G624">
        <v>58</v>
      </c>
      <c r="H624">
        <v>51</v>
      </c>
      <c r="I624">
        <v>52</v>
      </c>
      <c r="J624" s="2">
        <f t="shared" si="46"/>
        <v>53.666666666666664</v>
      </c>
      <c r="K624">
        <f t="shared" si="47"/>
        <v>161</v>
      </c>
      <c r="L624" t="str">
        <f t="shared" si="48"/>
        <v>Pass</v>
      </c>
      <c r="M624" t="str" cm="1">
        <f t="array" ref="M624">_xlfn.IFS(J624&gt;=85, "Excellent",J624&gt;=70, "Good",J624&gt;=50, "Average",TRUE, "Poor")</f>
        <v>Average</v>
      </c>
      <c r="N624" s="2">
        <f t="shared" si="49"/>
        <v>53.7</v>
      </c>
    </row>
    <row r="625" spans="1:14" x14ac:dyDescent="0.25">
      <c r="A625" t="str">
        <f t="shared" si="45"/>
        <v>Student  625</v>
      </c>
      <c r="B625" t="s">
        <v>9</v>
      </c>
      <c r="C625" t="s">
        <v>10</v>
      </c>
      <c r="D625" t="s">
        <v>6</v>
      </c>
      <c r="E625" t="s">
        <v>3</v>
      </c>
      <c r="F625" t="s">
        <v>7</v>
      </c>
      <c r="G625">
        <v>100</v>
      </c>
      <c r="H625">
        <v>96</v>
      </c>
      <c r="I625">
        <v>86</v>
      </c>
      <c r="J625" s="2">
        <f t="shared" si="46"/>
        <v>94</v>
      </c>
      <c r="K625">
        <f t="shared" si="47"/>
        <v>282</v>
      </c>
      <c r="L625" t="str">
        <f t="shared" si="48"/>
        <v>Pass</v>
      </c>
      <c r="M625" t="str" cm="1">
        <f t="array" ref="M625">_xlfn.IFS(J625&gt;=85, "Excellent",J625&gt;=70, "Good",J625&gt;=50, "Average",TRUE, "Poor")</f>
        <v>Excellent</v>
      </c>
      <c r="N625" s="2">
        <f t="shared" si="49"/>
        <v>94</v>
      </c>
    </row>
    <row r="626" spans="1:14" x14ac:dyDescent="0.25">
      <c r="A626" t="str">
        <f t="shared" si="45"/>
        <v>Student  626</v>
      </c>
      <c r="B626" t="s">
        <v>0</v>
      </c>
      <c r="C626" t="s">
        <v>16</v>
      </c>
      <c r="D626" t="s">
        <v>2</v>
      </c>
      <c r="E626" t="s">
        <v>12</v>
      </c>
      <c r="F626" t="s">
        <v>4</v>
      </c>
      <c r="G626">
        <v>61</v>
      </c>
      <c r="H626">
        <v>58</v>
      </c>
      <c r="I626">
        <v>62</v>
      </c>
      <c r="J626" s="2">
        <f t="shared" si="46"/>
        <v>60.333333333333336</v>
      </c>
      <c r="K626">
        <f t="shared" si="47"/>
        <v>181</v>
      </c>
      <c r="L626" t="str">
        <f t="shared" si="48"/>
        <v>Pass</v>
      </c>
      <c r="M626" t="str" cm="1">
        <f t="array" ref="M626">_xlfn.IFS(J626&gt;=85, "Excellent",J626&gt;=70, "Good",J626&gt;=50, "Average",TRUE, "Poor")</f>
        <v>Average</v>
      </c>
      <c r="N626" s="2">
        <f t="shared" si="49"/>
        <v>60.3</v>
      </c>
    </row>
    <row r="627" spans="1:14" x14ac:dyDescent="0.25">
      <c r="A627" t="str">
        <f t="shared" si="45"/>
        <v>Student  627</v>
      </c>
      <c r="B627" t="s">
        <v>9</v>
      </c>
      <c r="C627" t="s">
        <v>13</v>
      </c>
      <c r="D627" t="s">
        <v>6</v>
      </c>
      <c r="E627" t="s">
        <v>3</v>
      </c>
      <c r="F627" t="s">
        <v>7</v>
      </c>
      <c r="G627">
        <v>100</v>
      </c>
      <c r="H627">
        <v>97</v>
      </c>
      <c r="I627">
        <v>99</v>
      </c>
      <c r="J627" s="2">
        <f t="shared" si="46"/>
        <v>98.666666666666671</v>
      </c>
      <c r="K627">
        <f t="shared" si="47"/>
        <v>296</v>
      </c>
      <c r="L627" t="str">
        <f t="shared" si="48"/>
        <v>Pass</v>
      </c>
      <c r="M627" t="str" cm="1">
        <f t="array" ref="M627">_xlfn.IFS(J627&gt;=85, "Excellent",J627&gt;=70, "Good",J627&gt;=50, "Average",TRUE, "Poor")</f>
        <v>Excellent</v>
      </c>
      <c r="N627" s="2">
        <f t="shared" si="49"/>
        <v>98.7</v>
      </c>
    </row>
    <row r="628" spans="1:14" x14ac:dyDescent="0.25">
      <c r="A628" t="str">
        <f t="shared" si="45"/>
        <v>Student  628</v>
      </c>
      <c r="B628" t="s">
        <v>9</v>
      </c>
      <c r="C628" t="s">
        <v>1</v>
      </c>
      <c r="D628" t="s">
        <v>11</v>
      </c>
      <c r="E628" t="s">
        <v>12</v>
      </c>
      <c r="F628" t="s">
        <v>7</v>
      </c>
      <c r="G628">
        <v>69</v>
      </c>
      <c r="H628">
        <v>70</v>
      </c>
      <c r="I628">
        <v>63</v>
      </c>
      <c r="J628" s="2">
        <f t="shared" si="46"/>
        <v>67.333333333333329</v>
      </c>
      <c r="K628">
        <f t="shared" si="47"/>
        <v>202</v>
      </c>
      <c r="L628" t="str">
        <f t="shared" si="48"/>
        <v>Pass</v>
      </c>
      <c r="M628" t="str" cm="1">
        <f t="array" ref="M628">_xlfn.IFS(J628&gt;=85, "Excellent",J628&gt;=70, "Good",J628&gt;=50, "Average",TRUE, "Poor")</f>
        <v>Average</v>
      </c>
      <c r="N628" s="2">
        <f t="shared" si="49"/>
        <v>67.3</v>
      </c>
    </row>
    <row r="629" spans="1:14" x14ac:dyDescent="0.25">
      <c r="A629" t="str">
        <f t="shared" si="45"/>
        <v>Student  629</v>
      </c>
      <c r="B629" t="s">
        <v>9</v>
      </c>
      <c r="C629" t="s">
        <v>13</v>
      </c>
      <c r="D629" t="s">
        <v>11</v>
      </c>
      <c r="E629" t="s">
        <v>3</v>
      </c>
      <c r="F629" t="s">
        <v>4</v>
      </c>
      <c r="G629">
        <v>61</v>
      </c>
      <c r="H629">
        <v>48</v>
      </c>
      <c r="I629">
        <v>46</v>
      </c>
      <c r="J629" s="2">
        <f t="shared" si="46"/>
        <v>51.666666666666664</v>
      </c>
      <c r="K629">
        <f t="shared" si="47"/>
        <v>155</v>
      </c>
      <c r="L629" t="str">
        <f t="shared" si="48"/>
        <v>Pass</v>
      </c>
      <c r="M629" t="str" cm="1">
        <f t="array" ref="M629">_xlfn.IFS(J629&gt;=85, "Excellent",J629&gt;=70, "Good",J629&gt;=50, "Average",TRUE, "Poor")</f>
        <v>Average</v>
      </c>
      <c r="N629" s="2">
        <f t="shared" si="49"/>
        <v>51.7</v>
      </c>
    </row>
    <row r="630" spans="1:14" x14ac:dyDescent="0.25">
      <c r="A630" t="str">
        <f t="shared" si="45"/>
        <v>Student  630</v>
      </c>
      <c r="B630" t="s">
        <v>9</v>
      </c>
      <c r="C630" t="s">
        <v>13</v>
      </c>
      <c r="D630" t="s">
        <v>6</v>
      </c>
      <c r="E630" t="s">
        <v>12</v>
      </c>
      <c r="F630" t="s">
        <v>4</v>
      </c>
      <c r="G630">
        <v>49</v>
      </c>
      <c r="H630">
        <v>57</v>
      </c>
      <c r="I630">
        <v>46</v>
      </c>
      <c r="J630" s="2">
        <f t="shared" si="46"/>
        <v>50.666666666666664</v>
      </c>
      <c r="K630">
        <f t="shared" si="47"/>
        <v>152</v>
      </c>
      <c r="L630" t="str">
        <f t="shared" si="48"/>
        <v>Pass</v>
      </c>
      <c r="M630" t="str" cm="1">
        <f t="array" ref="M630">_xlfn.IFS(J630&gt;=85, "Excellent",J630&gt;=70, "Good",J630&gt;=50, "Average",TRUE, "Poor")</f>
        <v>Average</v>
      </c>
      <c r="N630" s="2">
        <f t="shared" si="49"/>
        <v>50.7</v>
      </c>
    </row>
    <row r="631" spans="1:14" x14ac:dyDescent="0.25">
      <c r="A631" t="str">
        <f t="shared" si="45"/>
        <v>Student  631</v>
      </c>
      <c r="B631" t="s">
        <v>0</v>
      </c>
      <c r="C631" t="s">
        <v>5</v>
      </c>
      <c r="D631" t="s">
        <v>15</v>
      </c>
      <c r="E631" t="s">
        <v>3</v>
      </c>
      <c r="F631" t="s">
        <v>7</v>
      </c>
      <c r="G631">
        <v>44</v>
      </c>
      <c r="H631">
        <v>51</v>
      </c>
      <c r="I631">
        <v>55</v>
      </c>
      <c r="J631" s="2">
        <f t="shared" si="46"/>
        <v>50</v>
      </c>
      <c r="K631">
        <f t="shared" si="47"/>
        <v>150</v>
      </c>
      <c r="L631" t="str">
        <f t="shared" si="48"/>
        <v>Pass</v>
      </c>
      <c r="M631" t="str" cm="1">
        <f t="array" ref="M631">_xlfn.IFS(J631&gt;=85, "Excellent",J631&gt;=70, "Good",J631&gt;=50, "Average",TRUE, "Poor")</f>
        <v>Average</v>
      </c>
      <c r="N631" s="2">
        <f t="shared" si="49"/>
        <v>50</v>
      </c>
    </row>
    <row r="632" spans="1:14" x14ac:dyDescent="0.25">
      <c r="A632" t="str">
        <f t="shared" si="45"/>
        <v>Student  632</v>
      </c>
      <c r="B632" t="s">
        <v>9</v>
      </c>
      <c r="C632" t="s">
        <v>13</v>
      </c>
      <c r="D632" t="s">
        <v>6</v>
      </c>
      <c r="E632" t="s">
        <v>3</v>
      </c>
      <c r="F632" t="s">
        <v>4</v>
      </c>
      <c r="G632">
        <v>67</v>
      </c>
      <c r="H632">
        <v>64</v>
      </c>
      <c r="I632">
        <v>70</v>
      </c>
      <c r="J632" s="2">
        <f t="shared" si="46"/>
        <v>67</v>
      </c>
      <c r="K632">
        <f t="shared" si="47"/>
        <v>201</v>
      </c>
      <c r="L632" t="str">
        <f t="shared" si="48"/>
        <v>Pass</v>
      </c>
      <c r="M632" t="str" cm="1">
        <f t="array" ref="M632">_xlfn.IFS(J632&gt;=85, "Excellent",J632&gt;=70, "Good",J632&gt;=50, "Average",TRUE, "Poor")</f>
        <v>Average</v>
      </c>
      <c r="N632" s="2">
        <f t="shared" si="49"/>
        <v>67</v>
      </c>
    </row>
    <row r="633" spans="1:14" x14ac:dyDescent="0.25">
      <c r="A633" t="str">
        <f t="shared" si="45"/>
        <v>Student  633</v>
      </c>
      <c r="B633" t="s">
        <v>9</v>
      </c>
      <c r="C633" t="s">
        <v>1</v>
      </c>
      <c r="D633" t="s">
        <v>14</v>
      </c>
      <c r="E633" t="s">
        <v>3</v>
      </c>
      <c r="F633" t="s">
        <v>4</v>
      </c>
      <c r="G633">
        <v>79</v>
      </c>
      <c r="H633">
        <v>60</v>
      </c>
      <c r="I633">
        <v>65</v>
      </c>
      <c r="J633" s="2">
        <f t="shared" si="46"/>
        <v>68</v>
      </c>
      <c r="K633">
        <f t="shared" si="47"/>
        <v>204</v>
      </c>
      <c r="L633" t="str">
        <f t="shared" si="48"/>
        <v>Pass</v>
      </c>
      <c r="M633" t="str" cm="1">
        <f t="array" ref="M633">_xlfn.IFS(J633&gt;=85, "Excellent",J633&gt;=70, "Good",J633&gt;=50, "Average",TRUE, "Poor")</f>
        <v>Average</v>
      </c>
      <c r="N633" s="2">
        <f t="shared" si="49"/>
        <v>68</v>
      </c>
    </row>
    <row r="634" spans="1:14" x14ac:dyDescent="0.25">
      <c r="A634" t="str">
        <f t="shared" si="45"/>
        <v>Student  634</v>
      </c>
      <c r="B634" t="s">
        <v>0</v>
      </c>
      <c r="C634" t="s">
        <v>1</v>
      </c>
      <c r="D634" t="s">
        <v>2</v>
      </c>
      <c r="E634" t="s">
        <v>3</v>
      </c>
      <c r="F634" t="s">
        <v>7</v>
      </c>
      <c r="G634">
        <v>66</v>
      </c>
      <c r="H634">
        <v>74</v>
      </c>
      <c r="I634">
        <v>81</v>
      </c>
      <c r="J634" s="2">
        <f t="shared" si="46"/>
        <v>73.666666666666671</v>
      </c>
      <c r="K634">
        <f t="shared" si="47"/>
        <v>221</v>
      </c>
      <c r="L634" t="str">
        <f t="shared" si="48"/>
        <v>Pass</v>
      </c>
      <c r="M634" t="str" cm="1">
        <f t="array" ref="M634">_xlfn.IFS(J634&gt;=85, "Excellent",J634&gt;=70, "Good",J634&gt;=50, "Average",TRUE, "Poor")</f>
        <v>Good</v>
      </c>
      <c r="N634" s="2">
        <f t="shared" si="49"/>
        <v>73.7</v>
      </c>
    </row>
    <row r="635" spans="1:14" x14ac:dyDescent="0.25">
      <c r="A635" t="str">
        <f t="shared" si="45"/>
        <v>Student  635</v>
      </c>
      <c r="B635" t="s">
        <v>0</v>
      </c>
      <c r="C635" t="s">
        <v>5</v>
      </c>
      <c r="D635" t="s">
        <v>14</v>
      </c>
      <c r="E635" t="s">
        <v>3</v>
      </c>
      <c r="F635" t="s">
        <v>4</v>
      </c>
      <c r="G635">
        <v>75</v>
      </c>
      <c r="H635">
        <v>88</v>
      </c>
      <c r="I635">
        <v>85</v>
      </c>
      <c r="J635" s="2">
        <f t="shared" si="46"/>
        <v>82.666666666666671</v>
      </c>
      <c r="K635">
        <f t="shared" si="47"/>
        <v>248</v>
      </c>
      <c r="L635" t="str">
        <f t="shared" si="48"/>
        <v>Pass</v>
      </c>
      <c r="M635" t="str" cm="1">
        <f t="array" ref="M635">_xlfn.IFS(J635&gt;=85, "Excellent",J635&gt;=70, "Good",J635&gt;=50, "Average",TRUE, "Poor")</f>
        <v>Good</v>
      </c>
      <c r="N635" s="2">
        <f t="shared" si="49"/>
        <v>82.7</v>
      </c>
    </row>
    <row r="636" spans="1:14" x14ac:dyDescent="0.25">
      <c r="A636" t="str">
        <f t="shared" si="45"/>
        <v>Student  636</v>
      </c>
      <c r="B636" t="s">
        <v>9</v>
      </c>
      <c r="C636" t="s">
        <v>13</v>
      </c>
      <c r="D636" t="s">
        <v>15</v>
      </c>
      <c r="E636" t="s">
        <v>3</v>
      </c>
      <c r="F636" t="s">
        <v>4</v>
      </c>
      <c r="G636">
        <v>84</v>
      </c>
      <c r="H636">
        <v>84</v>
      </c>
      <c r="I636">
        <v>80</v>
      </c>
      <c r="J636" s="2">
        <f t="shared" si="46"/>
        <v>82.666666666666671</v>
      </c>
      <c r="K636">
        <f t="shared" si="47"/>
        <v>248</v>
      </c>
      <c r="L636" t="str">
        <f t="shared" si="48"/>
        <v>Pass</v>
      </c>
      <c r="M636" t="str" cm="1">
        <f t="array" ref="M636">_xlfn.IFS(J636&gt;=85, "Excellent",J636&gt;=70, "Good",J636&gt;=50, "Average",TRUE, "Poor")</f>
        <v>Good</v>
      </c>
      <c r="N636" s="2">
        <f t="shared" si="49"/>
        <v>82.7</v>
      </c>
    </row>
    <row r="637" spans="1:14" x14ac:dyDescent="0.25">
      <c r="A637" t="str">
        <f t="shared" si="45"/>
        <v>Student  637</v>
      </c>
      <c r="B637" t="s">
        <v>9</v>
      </c>
      <c r="C637" t="s">
        <v>10</v>
      </c>
      <c r="D637" t="s">
        <v>14</v>
      </c>
      <c r="E637" t="s">
        <v>3</v>
      </c>
      <c r="F637" t="s">
        <v>4</v>
      </c>
      <c r="G637">
        <v>71</v>
      </c>
      <c r="H637">
        <v>74</v>
      </c>
      <c r="I637">
        <v>64</v>
      </c>
      <c r="J637" s="2">
        <f t="shared" si="46"/>
        <v>69.666666666666671</v>
      </c>
      <c r="K637">
        <f t="shared" si="47"/>
        <v>209</v>
      </c>
      <c r="L637" t="str">
        <f t="shared" si="48"/>
        <v>Pass</v>
      </c>
      <c r="M637" t="str" cm="1">
        <f t="array" ref="M637">_xlfn.IFS(J637&gt;=85, "Excellent",J637&gt;=70, "Good",J637&gt;=50, "Average",TRUE, "Poor")</f>
        <v>Average</v>
      </c>
      <c r="N637" s="2">
        <f t="shared" si="49"/>
        <v>69.7</v>
      </c>
    </row>
    <row r="638" spans="1:14" x14ac:dyDescent="0.25">
      <c r="A638" t="str">
        <f t="shared" si="45"/>
        <v>Student  638</v>
      </c>
      <c r="B638" t="s">
        <v>0</v>
      </c>
      <c r="C638" t="s">
        <v>1</v>
      </c>
      <c r="D638" t="s">
        <v>14</v>
      </c>
      <c r="E638" t="s">
        <v>12</v>
      </c>
      <c r="F638" t="s">
        <v>7</v>
      </c>
      <c r="G638">
        <v>67</v>
      </c>
      <c r="H638">
        <v>80</v>
      </c>
      <c r="I638">
        <v>81</v>
      </c>
      <c r="J638" s="2">
        <f t="shared" si="46"/>
        <v>76</v>
      </c>
      <c r="K638">
        <f t="shared" si="47"/>
        <v>228</v>
      </c>
      <c r="L638" t="str">
        <f t="shared" si="48"/>
        <v>Pass</v>
      </c>
      <c r="M638" t="str" cm="1">
        <f t="array" ref="M638">_xlfn.IFS(J638&gt;=85, "Excellent",J638&gt;=70, "Good",J638&gt;=50, "Average",TRUE, "Poor")</f>
        <v>Good</v>
      </c>
      <c r="N638" s="2">
        <f t="shared" si="49"/>
        <v>76</v>
      </c>
    </row>
    <row r="639" spans="1:14" x14ac:dyDescent="0.25">
      <c r="A639" t="str">
        <f t="shared" si="45"/>
        <v>Student  639</v>
      </c>
      <c r="B639" t="s">
        <v>0</v>
      </c>
      <c r="C639" t="s">
        <v>13</v>
      </c>
      <c r="D639" t="s">
        <v>15</v>
      </c>
      <c r="E639" t="s">
        <v>3</v>
      </c>
      <c r="F639" t="s">
        <v>7</v>
      </c>
      <c r="G639">
        <v>80</v>
      </c>
      <c r="H639">
        <v>92</v>
      </c>
      <c r="I639">
        <v>88</v>
      </c>
      <c r="J639" s="2">
        <f t="shared" si="46"/>
        <v>86.666666666666671</v>
      </c>
      <c r="K639">
        <f t="shared" si="47"/>
        <v>260</v>
      </c>
      <c r="L639" t="str">
        <f t="shared" si="48"/>
        <v>Pass</v>
      </c>
      <c r="M639" t="str" cm="1">
        <f t="array" ref="M639">_xlfn.IFS(J639&gt;=85, "Excellent",J639&gt;=70, "Good",J639&gt;=50, "Average",TRUE, "Poor")</f>
        <v>Excellent</v>
      </c>
      <c r="N639" s="2">
        <f t="shared" si="49"/>
        <v>86.7</v>
      </c>
    </row>
    <row r="640" spans="1:14" x14ac:dyDescent="0.25">
      <c r="A640" t="str">
        <f t="shared" si="45"/>
        <v>Student  640</v>
      </c>
      <c r="B640" t="s">
        <v>9</v>
      </c>
      <c r="C640" t="s">
        <v>16</v>
      </c>
      <c r="D640" t="s">
        <v>6</v>
      </c>
      <c r="E640" t="s">
        <v>3</v>
      </c>
      <c r="F640" t="s">
        <v>4</v>
      </c>
      <c r="G640">
        <v>86</v>
      </c>
      <c r="H640">
        <v>76</v>
      </c>
      <c r="I640">
        <v>74</v>
      </c>
      <c r="J640" s="2">
        <f t="shared" si="46"/>
        <v>78.666666666666671</v>
      </c>
      <c r="K640">
        <f t="shared" si="47"/>
        <v>236</v>
      </c>
      <c r="L640" t="str">
        <f t="shared" si="48"/>
        <v>Pass</v>
      </c>
      <c r="M640" t="str" cm="1">
        <f t="array" ref="M640">_xlfn.IFS(J640&gt;=85, "Excellent",J640&gt;=70, "Good",J640&gt;=50, "Average",TRUE, "Poor")</f>
        <v>Good</v>
      </c>
      <c r="N640" s="2">
        <f t="shared" si="49"/>
        <v>78.7</v>
      </c>
    </row>
    <row r="641" spans="1:14" x14ac:dyDescent="0.25">
      <c r="A641" t="str">
        <f t="shared" si="45"/>
        <v>Student  641</v>
      </c>
      <c r="B641" t="s">
        <v>0</v>
      </c>
      <c r="C641" t="s">
        <v>13</v>
      </c>
      <c r="D641" t="s">
        <v>11</v>
      </c>
      <c r="E641" t="s">
        <v>3</v>
      </c>
      <c r="F641" t="s">
        <v>4</v>
      </c>
      <c r="G641">
        <v>76</v>
      </c>
      <c r="H641">
        <v>74</v>
      </c>
      <c r="I641">
        <v>73</v>
      </c>
      <c r="J641" s="2">
        <f t="shared" si="46"/>
        <v>74.333333333333329</v>
      </c>
      <c r="K641">
        <f t="shared" si="47"/>
        <v>223</v>
      </c>
      <c r="L641" t="str">
        <f t="shared" si="48"/>
        <v>Pass</v>
      </c>
      <c r="M641" t="str" cm="1">
        <f t="array" ref="M641">_xlfn.IFS(J641&gt;=85, "Excellent",J641&gt;=70, "Good",J641&gt;=50, "Average",TRUE, "Poor")</f>
        <v>Good</v>
      </c>
      <c r="N641" s="2">
        <f t="shared" si="49"/>
        <v>74.3</v>
      </c>
    </row>
    <row r="642" spans="1:14" x14ac:dyDescent="0.25">
      <c r="A642" t="str">
        <f t="shared" si="45"/>
        <v>Student  642</v>
      </c>
      <c r="B642" t="s">
        <v>9</v>
      </c>
      <c r="C642" t="s">
        <v>13</v>
      </c>
      <c r="D642" t="s">
        <v>14</v>
      </c>
      <c r="E642" t="s">
        <v>3</v>
      </c>
      <c r="F642" t="s">
        <v>4</v>
      </c>
      <c r="G642">
        <v>41</v>
      </c>
      <c r="H642">
        <v>52</v>
      </c>
      <c r="I642">
        <v>51</v>
      </c>
      <c r="J642" s="2">
        <f t="shared" si="46"/>
        <v>48</v>
      </c>
      <c r="K642">
        <f t="shared" si="47"/>
        <v>144</v>
      </c>
      <c r="L642" t="str">
        <f t="shared" si="48"/>
        <v>Fail</v>
      </c>
      <c r="M642" t="str" cm="1">
        <f t="array" ref="M642">_xlfn.IFS(J642&gt;=85, "Excellent",J642&gt;=70, "Good",J642&gt;=50, "Average",TRUE, "Poor")</f>
        <v>Poor</v>
      </c>
      <c r="N642" s="2">
        <f t="shared" si="49"/>
        <v>48</v>
      </c>
    </row>
    <row r="643" spans="1:14" x14ac:dyDescent="0.25">
      <c r="A643" t="str">
        <f t="shared" ref="A643:A706" si="50">"Student  " &amp; ROW()</f>
        <v>Student  643</v>
      </c>
      <c r="B643" t="s">
        <v>0</v>
      </c>
      <c r="C643" t="s">
        <v>13</v>
      </c>
      <c r="D643" t="s">
        <v>11</v>
      </c>
      <c r="E643" t="s">
        <v>12</v>
      </c>
      <c r="F643" t="s">
        <v>7</v>
      </c>
      <c r="G643">
        <v>74</v>
      </c>
      <c r="H643">
        <v>88</v>
      </c>
      <c r="I643">
        <v>90</v>
      </c>
      <c r="J643" s="2">
        <f t="shared" ref="J643:J706" si="51">AVERAGE(G643,H643,I643)</f>
        <v>84</v>
      </c>
      <c r="K643">
        <f t="shared" ref="K643:K706" si="52">SUM(G643,H643,I643)</f>
        <v>252</v>
      </c>
      <c r="L643" t="str">
        <f t="shared" ref="L643:L706" si="53">IF(J643&gt;=50, "Pass", "Fail")</f>
        <v>Pass</v>
      </c>
      <c r="M643" t="str" cm="1">
        <f t="array" ref="M643">_xlfn.IFS(J643&gt;=85, "Excellent",J643&gt;=70, "Good",J643&gt;=50, "Average",TRUE, "Poor")</f>
        <v>Good</v>
      </c>
      <c r="N643" s="2">
        <f t="shared" ref="N643:N706" si="54">ROUND(J643,1)</f>
        <v>84</v>
      </c>
    </row>
    <row r="644" spans="1:14" x14ac:dyDescent="0.25">
      <c r="A644" t="str">
        <f t="shared" si="50"/>
        <v>Student  644</v>
      </c>
      <c r="B644" t="s">
        <v>0</v>
      </c>
      <c r="C644" t="s">
        <v>1</v>
      </c>
      <c r="D644" t="s">
        <v>15</v>
      </c>
      <c r="E644" t="s">
        <v>12</v>
      </c>
      <c r="F644" t="s">
        <v>4</v>
      </c>
      <c r="G644">
        <v>72</v>
      </c>
      <c r="H644">
        <v>81</v>
      </c>
      <c r="I644">
        <v>79</v>
      </c>
      <c r="J644" s="2">
        <f t="shared" si="51"/>
        <v>77.333333333333329</v>
      </c>
      <c r="K644">
        <f t="shared" si="52"/>
        <v>232</v>
      </c>
      <c r="L644" t="str">
        <f t="shared" si="53"/>
        <v>Pass</v>
      </c>
      <c r="M644" t="str" cm="1">
        <f t="array" ref="M644">_xlfn.IFS(J644&gt;=85, "Excellent",J644&gt;=70, "Good",J644&gt;=50, "Average",TRUE, "Poor")</f>
        <v>Good</v>
      </c>
      <c r="N644" s="2">
        <f t="shared" si="54"/>
        <v>77.3</v>
      </c>
    </row>
    <row r="645" spans="1:14" x14ac:dyDescent="0.25">
      <c r="A645" t="str">
        <f t="shared" si="50"/>
        <v>Student  645</v>
      </c>
      <c r="B645" t="s">
        <v>0</v>
      </c>
      <c r="C645" t="s">
        <v>16</v>
      </c>
      <c r="D645" t="s">
        <v>14</v>
      </c>
      <c r="E645" t="s">
        <v>3</v>
      </c>
      <c r="F645" t="s">
        <v>7</v>
      </c>
      <c r="G645">
        <v>74</v>
      </c>
      <c r="H645">
        <v>79</v>
      </c>
      <c r="I645">
        <v>80</v>
      </c>
      <c r="J645" s="2">
        <f t="shared" si="51"/>
        <v>77.666666666666671</v>
      </c>
      <c r="K645">
        <f t="shared" si="52"/>
        <v>233</v>
      </c>
      <c r="L645" t="str">
        <f t="shared" si="53"/>
        <v>Pass</v>
      </c>
      <c r="M645" t="str" cm="1">
        <f t="array" ref="M645">_xlfn.IFS(J645&gt;=85, "Excellent",J645&gt;=70, "Good",J645&gt;=50, "Average",TRUE, "Poor")</f>
        <v>Good</v>
      </c>
      <c r="N645" s="2">
        <f t="shared" si="54"/>
        <v>77.7</v>
      </c>
    </row>
    <row r="646" spans="1:14" x14ac:dyDescent="0.25">
      <c r="A646" t="str">
        <f t="shared" si="50"/>
        <v>Student  646</v>
      </c>
      <c r="B646" t="s">
        <v>9</v>
      </c>
      <c r="C646" t="s">
        <v>1</v>
      </c>
      <c r="D646" t="s">
        <v>14</v>
      </c>
      <c r="E646" t="s">
        <v>3</v>
      </c>
      <c r="F646" t="s">
        <v>4</v>
      </c>
      <c r="G646">
        <v>70</v>
      </c>
      <c r="H646">
        <v>65</v>
      </c>
      <c r="I646">
        <v>60</v>
      </c>
      <c r="J646" s="2">
        <f t="shared" si="51"/>
        <v>65</v>
      </c>
      <c r="K646">
        <f t="shared" si="52"/>
        <v>195</v>
      </c>
      <c r="L646" t="str">
        <f t="shared" si="53"/>
        <v>Pass</v>
      </c>
      <c r="M646" t="str" cm="1">
        <f t="array" ref="M646">_xlfn.IFS(J646&gt;=85, "Excellent",J646&gt;=70, "Good",J646&gt;=50, "Average",TRUE, "Poor")</f>
        <v>Average</v>
      </c>
      <c r="N646" s="2">
        <f t="shared" si="54"/>
        <v>65</v>
      </c>
    </row>
    <row r="647" spans="1:14" x14ac:dyDescent="0.25">
      <c r="A647" t="str">
        <f t="shared" si="50"/>
        <v>Student  647</v>
      </c>
      <c r="B647" t="s">
        <v>0</v>
      </c>
      <c r="C647" t="s">
        <v>1</v>
      </c>
      <c r="D647" t="s">
        <v>2</v>
      </c>
      <c r="E647" t="s">
        <v>3</v>
      </c>
      <c r="F647" t="s">
        <v>7</v>
      </c>
      <c r="G647">
        <v>65</v>
      </c>
      <c r="H647">
        <v>81</v>
      </c>
      <c r="I647">
        <v>81</v>
      </c>
      <c r="J647" s="2">
        <f t="shared" si="51"/>
        <v>75.666666666666671</v>
      </c>
      <c r="K647">
        <f t="shared" si="52"/>
        <v>227</v>
      </c>
      <c r="L647" t="str">
        <f t="shared" si="53"/>
        <v>Pass</v>
      </c>
      <c r="M647" t="str" cm="1">
        <f t="array" ref="M647">_xlfn.IFS(J647&gt;=85, "Excellent",J647&gt;=70, "Good",J647&gt;=50, "Average",TRUE, "Poor")</f>
        <v>Good</v>
      </c>
      <c r="N647" s="2">
        <f t="shared" si="54"/>
        <v>75.7</v>
      </c>
    </row>
    <row r="648" spans="1:14" x14ac:dyDescent="0.25">
      <c r="A648" t="str">
        <f t="shared" si="50"/>
        <v>Student  648</v>
      </c>
      <c r="B648" t="s">
        <v>0</v>
      </c>
      <c r="C648" t="s">
        <v>13</v>
      </c>
      <c r="D648" t="s">
        <v>11</v>
      </c>
      <c r="E648" t="s">
        <v>3</v>
      </c>
      <c r="F648" t="s">
        <v>4</v>
      </c>
      <c r="G648">
        <v>59</v>
      </c>
      <c r="H648">
        <v>70</v>
      </c>
      <c r="I648">
        <v>65</v>
      </c>
      <c r="J648" s="2">
        <f t="shared" si="51"/>
        <v>64.666666666666671</v>
      </c>
      <c r="K648">
        <f t="shared" si="52"/>
        <v>194</v>
      </c>
      <c r="L648" t="str">
        <f t="shared" si="53"/>
        <v>Pass</v>
      </c>
      <c r="M648" t="str" cm="1">
        <f t="array" ref="M648">_xlfn.IFS(J648&gt;=85, "Excellent",J648&gt;=70, "Good",J648&gt;=50, "Average",TRUE, "Poor")</f>
        <v>Average</v>
      </c>
      <c r="N648" s="2">
        <f t="shared" si="54"/>
        <v>64.7</v>
      </c>
    </row>
    <row r="649" spans="1:14" x14ac:dyDescent="0.25">
      <c r="A649" t="str">
        <f t="shared" si="50"/>
        <v>Student  649</v>
      </c>
      <c r="B649" t="s">
        <v>0</v>
      </c>
      <c r="C649" t="s">
        <v>16</v>
      </c>
      <c r="D649" t="s">
        <v>14</v>
      </c>
      <c r="E649" t="s">
        <v>12</v>
      </c>
      <c r="F649" t="s">
        <v>4</v>
      </c>
      <c r="G649">
        <v>64</v>
      </c>
      <c r="H649">
        <v>62</v>
      </c>
      <c r="I649">
        <v>68</v>
      </c>
      <c r="J649" s="2">
        <f t="shared" si="51"/>
        <v>64.666666666666671</v>
      </c>
      <c r="K649">
        <f t="shared" si="52"/>
        <v>194</v>
      </c>
      <c r="L649" t="str">
        <f t="shared" si="53"/>
        <v>Pass</v>
      </c>
      <c r="M649" t="str" cm="1">
        <f t="array" ref="M649">_xlfn.IFS(J649&gt;=85, "Excellent",J649&gt;=70, "Good",J649&gt;=50, "Average",TRUE, "Poor")</f>
        <v>Average</v>
      </c>
      <c r="N649" s="2">
        <f t="shared" si="54"/>
        <v>64.7</v>
      </c>
    </row>
    <row r="650" spans="1:14" x14ac:dyDescent="0.25">
      <c r="A650" t="str">
        <f t="shared" si="50"/>
        <v>Student  650</v>
      </c>
      <c r="B650" t="s">
        <v>0</v>
      </c>
      <c r="C650" t="s">
        <v>1</v>
      </c>
      <c r="D650" t="s">
        <v>14</v>
      </c>
      <c r="E650" t="s">
        <v>3</v>
      </c>
      <c r="F650" t="s">
        <v>4</v>
      </c>
      <c r="G650">
        <v>50</v>
      </c>
      <c r="H650">
        <v>53</v>
      </c>
      <c r="I650">
        <v>55</v>
      </c>
      <c r="J650" s="2">
        <f t="shared" si="51"/>
        <v>52.666666666666664</v>
      </c>
      <c r="K650">
        <f t="shared" si="52"/>
        <v>158</v>
      </c>
      <c r="L650" t="str">
        <f t="shared" si="53"/>
        <v>Pass</v>
      </c>
      <c r="M650" t="str" cm="1">
        <f t="array" ref="M650">_xlfn.IFS(J650&gt;=85, "Excellent",J650&gt;=70, "Good",J650&gt;=50, "Average",TRUE, "Poor")</f>
        <v>Average</v>
      </c>
      <c r="N650" s="2">
        <f t="shared" si="54"/>
        <v>52.7</v>
      </c>
    </row>
    <row r="651" spans="1:14" x14ac:dyDescent="0.25">
      <c r="A651" t="str">
        <f t="shared" si="50"/>
        <v>Student  651</v>
      </c>
      <c r="B651" t="s">
        <v>0</v>
      </c>
      <c r="C651" t="s">
        <v>13</v>
      </c>
      <c r="D651" t="s">
        <v>6</v>
      </c>
      <c r="E651" t="s">
        <v>3</v>
      </c>
      <c r="F651" t="s">
        <v>7</v>
      </c>
      <c r="G651">
        <v>69</v>
      </c>
      <c r="H651">
        <v>79</v>
      </c>
      <c r="I651">
        <v>81</v>
      </c>
      <c r="J651" s="2">
        <f t="shared" si="51"/>
        <v>76.333333333333329</v>
      </c>
      <c r="K651">
        <f t="shared" si="52"/>
        <v>229</v>
      </c>
      <c r="L651" t="str">
        <f t="shared" si="53"/>
        <v>Pass</v>
      </c>
      <c r="M651" t="str" cm="1">
        <f t="array" ref="M651">_xlfn.IFS(J651&gt;=85, "Excellent",J651&gt;=70, "Good",J651&gt;=50, "Average",TRUE, "Poor")</f>
        <v>Good</v>
      </c>
      <c r="N651" s="2">
        <f t="shared" si="54"/>
        <v>76.3</v>
      </c>
    </row>
    <row r="652" spans="1:14" x14ac:dyDescent="0.25">
      <c r="A652" t="str">
        <f t="shared" si="50"/>
        <v>Student  652</v>
      </c>
      <c r="B652" t="s">
        <v>9</v>
      </c>
      <c r="C652" t="s">
        <v>5</v>
      </c>
      <c r="D652" t="s">
        <v>15</v>
      </c>
      <c r="E652" t="s">
        <v>12</v>
      </c>
      <c r="F652" t="s">
        <v>7</v>
      </c>
      <c r="G652">
        <v>51</v>
      </c>
      <c r="H652">
        <v>56</v>
      </c>
      <c r="I652">
        <v>53</v>
      </c>
      <c r="J652" s="2">
        <f t="shared" si="51"/>
        <v>53.333333333333336</v>
      </c>
      <c r="K652">
        <f t="shared" si="52"/>
        <v>160</v>
      </c>
      <c r="L652" t="str">
        <f t="shared" si="53"/>
        <v>Pass</v>
      </c>
      <c r="M652" t="str" cm="1">
        <f t="array" ref="M652">_xlfn.IFS(J652&gt;=85, "Excellent",J652&gt;=70, "Good",J652&gt;=50, "Average",TRUE, "Poor")</f>
        <v>Average</v>
      </c>
      <c r="N652" s="2">
        <f t="shared" si="54"/>
        <v>53.3</v>
      </c>
    </row>
    <row r="653" spans="1:14" x14ac:dyDescent="0.25">
      <c r="A653" t="str">
        <f t="shared" si="50"/>
        <v>Student  653</v>
      </c>
      <c r="B653" t="s">
        <v>0</v>
      </c>
      <c r="C653" t="s">
        <v>10</v>
      </c>
      <c r="D653" t="s">
        <v>14</v>
      </c>
      <c r="E653" t="s">
        <v>3</v>
      </c>
      <c r="F653" t="s">
        <v>7</v>
      </c>
      <c r="G653">
        <v>68</v>
      </c>
      <c r="H653">
        <v>80</v>
      </c>
      <c r="I653">
        <v>76</v>
      </c>
      <c r="J653" s="2">
        <f t="shared" si="51"/>
        <v>74.666666666666671</v>
      </c>
      <c r="K653">
        <f t="shared" si="52"/>
        <v>224</v>
      </c>
      <c r="L653" t="str">
        <f t="shared" si="53"/>
        <v>Pass</v>
      </c>
      <c r="M653" t="str" cm="1">
        <f t="array" ref="M653">_xlfn.IFS(J653&gt;=85, "Excellent",J653&gt;=70, "Good",J653&gt;=50, "Average",TRUE, "Poor")</f>
        <v>Good</v>
      </c>
      <c r="N653" s="2">
        <f t="shared" si="54"/>
        <v>74.7</v>
      </c>
    </row>
    <row r="654" spans="1:14" x14ac:dyDescent="0.25">
      <c r="A654" t="str">
        <f t="shared" si="50"/>
        <v>Student  654</v>
      </c>
      <c r="B654" t="s">
        <v>0</v>
      </c>
      <c r="C654" t="s">
        <v>13</v>
      </c>
      <c r="D654" t="s">
        <v>6</v>
      </c>
      <c r="E654" t="s">
        <v>3</v>
      </c>
      <c r="F654" t="s">
        <v>7</v>
      </c>
      <c r="G654">
        <v>85</v>
      </c>
      <c r="H654">
        <v>86</v>
      </c>
      <c r="I654">
        <v>98</v>
      </c>
      <c r="J654" s="2">
        <f t="shared" si="51"/>
        <v>89.666666666666671</v>
      </c>
      <c r="K654">
        <f t="shared" si="52"/>
        <v>269</v>
      </c>
      <c r="L654" t="str">
        <f t="shared" si="53"/>
        <v>Pass</v>
      </c>
      <c r="M654" t="str" cm="1">
        <f t="array" ref="M654">_xlfn.IFS(J654&gt;=85, "Excellent",J654&gt;=70, "Good",J654&gt;=50, "Average",TRUE, "Poor")</f>
        <v>Excellent</v>
      </c>
      <c r="N654" s="2">
        <f t="shared" si="54"/>
        <v>89.7</v>
      </c>
    </row>
    <row r="655" spans="1:14" x14ac:dyDescent="0.25">
      <c r="A655" t="str">
        <f t="shared" si="50"/>
        <v>Student  655</v>
      </c>
      <c r="B655" t="s">
        <v>0</v>
      </c>
      <c r="C655" t="s">
        <v>10</v>
      </c>
      <c r="D655" t="s">
        <v>11</v>
      </c>
      <c r="E655" t="s">
        <v>3</v>
      </c>
      <c r="F655" t="s">
        <v>7</v>
      </c>
      <c r="G655">
        <v>65</v>
      </c>
      <c r="H655">
        <v>70</v>
      </c>
      <c r="I655">
        <v>74</v>
      </c>
      <c r="J655" s="2">
        <f t="shared" si="51"/>
        <v>69.666666666666671</v>
      </c>
      <c r="K655">
        <f t="shared" si="52"/>
        <v>209</v>
      </c>
      <c r="L655" t="str">
        <f t="shared" si="53"/>
        <v>Pass</v>
      </c>
      <c r="M655" t="str" cm="1">
        <f t="array" ref="M655">_xlfn.IFS(J655&gt;=85, "Excellent",J655&gt;=70, "Good",J655&gt;=50, "Average",TRUE, "Poor")</f>
        <v>Average</v>
      </c>
      <c r="N655" s="2">
        <f t="shared" si="54"/>
        <v>69.7</v>
      </c>
    </row>
    <row r="656" spans="1:14" x14ac:dyDescent="0.25">
      <c r="A656" t="str">
        <f t="shared" si="50"/>
        <v>Student  656</v>
      </c>
      <c r="B656" t="s">
        <v>0</v>
      </c>
      <c r="C656" t="s">
        <v>1</v>
      </c>
      <c r="D656" t="s">
        <v>15</v>
      </c>
      <c r="E656" t="s">
        <v>3</v>
      </c>
      <c r="F656" t="s">
        <v>4</v>
      </c>
      <c r="G656">
        <v>73</v>
      </c>
      <c r="H656">
        <v>79</v>
      </c>
      <c r="I656">
        <v>79</v>
      </c>
      <c r="J656" s="2">
        <f t="shared" si="51"/>
        <v>77</v>
      </c>
      <c r="K656">
        <f t="shared" si="52"/>
        <v>231</v>
      </c>
      <c r="L656" t="str">
        <f t="shared" si="53"/>
        <v>Pass</v>
      </c>
      <c r="M656" t="str" cm="1">
        <f t="array" ref="M656">_xlfn.IFS(J656&gt;=85, "Excellent",J656&gt;=70, "Good",J656&gt;=50, "Average",TRUE, "Poor")</f>
        <v>Good</v>
      </c>
      <c r="N656" s="2">
        <f t="shared" si="54"/>
        <v>77</v>
      </c>
    </row>
    <row r="657" spans="1:14" x14ac:dyDescent="0.25">
      <c r="A657" t="str">
        <f t="shared" si="50"/>
        <v>Student  657</v>
      </c>
      <c r="B657" t="s">
        <v>0</v>
      </c>
      <c r="C657" t="s">
        <v>1</v>
      </c>
      <c r="D657" t="s">
        <v>6</v>
      </c>
      <c r="E657" t="s">
        <v>3</v>
      </c>
      <c r="F657" t="s">
        <v>4</v>
      </c>
      <c r="G657">
        <v>62</v>
      </c>
      <c r="H657">
        <v>67</v>
      </c>
      <c r="I657">
        <v>67</v>
      </c>
      <c r="J657" s="2">
        <f t="shared" si="51"/>
        <v>65.333333333333329</v>
      </c>
      <c r="K657">
        <f t="shared" si="52"/>
        <v>196</v>
      </c>
      <c r="L657" t="str">
        <f t="shared" si="53"/>
        <v>Pass</v>
      </c>
      <c r="M657" t="str" cm="1">
        <f t="array" ref="M657">_xlfn.IFS(J657&gt;=85, "Excellent",J657&gt;=70, "Good",J657&gt;=50, "Average",TRUE, "Poor")</f>
        <v>Average</v>
      </c>
      <c r="N657" s="2">
        <f t="shared" si="54"/>
        <v>65.3</v>
      </c>
    </row>
    <row r="658" spans="1:14" x14ac:dyDescent="0.25">
      <c r="A658" t="str">
        <f t="shared" si="50"/>
        <v>Student  658</v>
      </c>
      <c r="B658" t="s">
        <v>9</v>
      </c>
      <c r="C658" t="s">
        <v>5</v>
      </c>
      <c r="D658" t="s">
        <v>11</v>
      </c>
      <c r="E658" t="s">
        <v>12</v>
      </c>
      <c r="F658" t="s">
        <v>4</v>
      </c>
      <c r="G658">
        <v>77</v>
      </c>
      <c r="H658">
        <v>67</v>
      </c>
      <c r="I658">
        <v>64</v>
      </c>
      <c r="J658" s="2">
        <f t="shared" si="51"/>
        <v>69.333333333333329</v>
      </c>
      <c r="K658">
        <f t="shared" si="52"/>
        <v>208</v>
      </c>
      <c r="L658" t="str">
        <f t="shared" si="53"/>
        <v>Pass</v>
      </c>
      <c r="M658" t="str" cm="1">
        <f t="array" ref="M658">_xlfn.IFS(J658&gt;=85, "Excellent",J658&gt;=70, "Good",J658&gt;=50, "Average",TRUE, "Poor")</f>
        <v>Average</v>
      </c>
      <c r="N658" s="2">
        <f t="shared" si="54"/>
        <v>69.3</v>
      </c>
    </row>
    <row r="659" spans="1:14" x14ac:dyDescent="0.25">
      <c r="A659" t="str">
        <f t="shared" si="50"/>
        <v>Student  659</v>
      </c>
      <c r="B659" t="s">
        <v>9</v>
      </c>
      <c r="C659" t="s">
        <v>13</v>
      </c>
      <c r="D659" t="s">
        <v>15</v>
      </c>
      <c r="E659" t="s">
        <v>3</v>
      </c>
      <c r="F659" t="s">
        <v>4</v>
      </c>
      <c r="G659">
        <v>69</v>
      </c>
      <c r="H659">
        <v>66</v>
      </c>
      <c r="I659">
        <v>61</v>
      </c>
      <c r="J659" s="2">
        <f t="shared" si="51"/>
        <v>65.333333333333329</v>
      </c>
      <c r="K659">
        <f t="shared" si="52"/>
        <v>196</v>
      </c>
      <c r="L659" t="str">
        <f t="shared" si="53"/>
        <v>Pass</v>
      </c>
      <c r="M659" t="str" cm="1">
        <f t="array" ref="M659">_xlfn.IFS(J659&gt;=85, "Excellent",J659&gt;=70, "Good",J659&gt;=50, "Average",TRUE, "Poor")</f>
        <v>Average</v>
      </c>
      <c r="N659" s="2">
        <f t="shared" si="54"/>
        <v>65.3</v>
      </c>
    </row>
    <row r="660" spans="1:14" x14ac:dyDescent="0.25">
      <c r="A660" t="str">
        <f t="shared" si="50"/>
        <v>Student  660</v>
      </c>
      <c r="B660" t="s">
        <v>0</v>
      </c>
      <c r="C660" t="s">
        <v>13</v>
      </c>
      <c r="D660" t="s">
        <v>11</v>
      </c>
      <c r="E660" t="s">
        <v>12</v>
      </c>
      <c r="F660" t="s">
        <v>4</v>
      </c>
      <c r="G660">
        <v>43</v>
      </c>
      <c r="H660">
        <v>60</v>
      </c>
      <c r="I660">
        <v>58</v>
      </c>
      <c r="J660" s="2">
        <f t="shared" si="51"/>
        <v>53.666666666666664</v>
      </c>
      <c r="K660">
        <f t="shared" si="52"/>
        <v>161</v>
      </c>
      <c r="L660" t="str">
        <f t="shared" si="53"/>
        <v>Pass</v>
      </c>
      <c r="M660" t="str" cm="1">
        <f t="array" ref="M660">_xlfn.IFS(J660&gt;=85, "Excellent",J660&gt;=70, "Good",J660&gt;=50, "Average",TRUE, "Poor")</f>
        <v>Average</v>
      </c>
      <c r="N660" s="2">
        <f t="shared" si="54"/>
        <v>53.7</v>
      </c>
    </row>
    <row r="661" spans="1:14" x14ac:dyDescent="0.25">
      <c r="A661" t="str">
        <f t="shared" si="50"/>
        <v>Student  661</v>
      </c>
      <c r="B661" t="s">
        <v>9</v>
      </c>
      <c r="C661" t="s">
        <v>13</v>
      </c>
      <c r="D661" t="s">
        <v>11</v>
      </c>
      <c r="E661" t="s">
        <v>3</v>
      </c>
      <c r="F661" t="s">
        <v>4</v>
      </c>
      <c r="G661">
        <v>90</v>
      </c>
      <c r="H661">
        <v>87</v>
      </c>
      <c r="I661">
        <v>85</v>
      </c>
      <c r="J661" s="2">
        <f t="shared" si="51"/>
        <v>87.333333333333329</v>
      </c>
      <c r="K661">
        <f t="shared" si="52"/>
        <v>262</v>
      </c>
      <c r="L661" t="str">
        <f t="shared" si="53"/>
        <v>Pass</v>
      </c>
      <c r="M661" t="str" cm="1">
        <f t="array" ref="M661">_xlfn.IFS(J661&gt;=85, "Excellent",J661&gt;=70, "Good",J661&gt;=50, "Average",TRUE, "Poor")</f>
        <v>Excellent</v>
      </c>
      <c r="N661" s="2">
        <f t="shared" si="54"/>
        <v>87.3</v>
      </c>
    </row>
    <row r="662" spans="1:14" x14ac:dyDescent="0.25">
      <c r="A662" t="str">
        <f t="shared" si="50"/>
        <v>Student  662</v>
      </c>
      <c r="B662" t="s">
        <v>9</v>
      </c>
      <c r="C662" t="s">
        <v>5</v>
      </c>
      <c r="D662" t="s">
        <v>6</v>
      </c>
      <c r="E662" t="s">
        <v>12</v>
      </c>
      <c r="F662" t="s">
        <v>4</v>
      </c>
      <c r="G662">
        <v>74</v>
      </c>
      <c r="H662">
        <v>77</v>
      </c>
      <c r="I662">
        <v>73</v>
      </c>
      <c r="J662" s="2">
        <f t="shared" si="51"/>
        <v>74.666666666666671</v>
      </c>
      <c r="K662">
        <f t="shared" si="52"/>
        <v>224</v>
      </c>
      <c r="L662" t="str">
        <f t="shared" si="53"/>
        <v>Pass</v>
      </c>
      <c r="M662" t="str" cm="1">
        <f t="array" ref="M662">_xlfn.IFS(J662&gt;=85, "Excellent",J662&gt;=70, "Good",J662&gt;=50, "Average",TRUE, "Poor")</f>
        <v>Good</v>
      </c>
      <c r="N662" s="2">
        <f t="shared" si="54"/>
        <v>74.7</v>
      </c>
    </row>
    <row r="663" spans="1:14" x14ac:dyDescent="0.25">
      <c r="A663" t="str">
        <f t="shared" si="50"/>
        <v>Student  663</v>
      </c>
      <c r="B663" t="s">
        <v>9</v>
      </c>
      <c r="C663" t="s">
        <v>5</v>
      </c>
      <c r="D663" t="s">
        <v>15</v>
      </c>
      <c r="E663" t="s">
        <v>3</v>
      </c>
      <c r="F663" t="s">
        <v>4</v>
      </c>
      <c r="G663">
        <v>73</v>
      </c>
      <c r="H663">
        <v>66</v>
      </c>
      <c r="I663">
        <v>63</v>
      </c>
      <c r="J663" s="2">
        <f t="shared" si="51"/>
        <v>67.333333333333329</v>
      </c>
      <c r="K663">
        <f t="shared" si="52"/>
        <v>202</v>
      </c>
      <c r="L663" t="str">
        <f t="shared" si="53"/>
        <v>Pass</v>
      </c>
      <c r="M663" t="str" cm="1">
        <f t="array" ref="M663">_xlfn.IFS(J663&gt;=85, "Excellent",J663&gt;=70, "Good",J663&gt;=50, "Average",TRUE, "Poor")</f>
        <v>Average</v>
      </c>
      <c r="N663" s="2">
        <f t="shared" si="54"/>
        <v>67.3</v>
      </c>
    </row>
    <row r="664" spans="1:14" x14ac:dyDescent="0.25">
      <c r="A664" t="str">
        <f t="shared" si="50"/>
        <v>Student  664</v>
      </c>
      <c r="B664" t="s">
        <v>0</v>
      </c>
      <c r="C664" t="s">
        <v>13</v>
      </c>
      <c r="D664" t="s">
        <v>6</v>
      </c>
      <c r="E664" t="s">
        <v>12</v>
      </c>
      <c r="F664" t="s">
        <v>4</v>
      </c>
      <c r="G664">
        <v>55</v>
      </c>
      <c r="H664">
        <v>71</v>
      </c>
      <c r="I664">
        <v>69</v>
      </c>
      <c r="J664" s="2">
        <f t="shared" si="51"/>
        <v>65</v>
      </c>
      <c r="K664">
        <f t="shared" si="52"/>
        <v>195</v>
      </c>
      <c r="L664" t="str">
        <f t="shared" si="53"/>
        <v>Pass</v>
      </c>
      <c r="M664" t="str" cm="1">
        <f t="array" ref="M664">_xlfn.IFS(J664&gt;=85, "Excellent",J664&gt;=70, "Good",J664&gt;=50, "Average",TRUE, "Poor")</f>
        <v>Average</v>
      </c>
      <c r="N664" s="2">
        <f t="shared" si="54"/>
        <v>65</v>
      </c>
    </row>
    <row r="665" spans="1:14" x14ac:dyDescent="0.25">
      <c r="A665" t="str">
        <f t="shared" si="50"/>
        <v>Student  665</v>
      </c>
      <c r="B665" t="s">
        <v>0</v>
      </c>
      <c r="C665" t="s">
        <v>5</v>
      </c>
      <c r="D665" t="s">
        <v>14</v>
      </c>
      <c r="E665" t="s">
        <v>3</v>
      </c>
      <c r="F665" t="s">
        <v>4</v>
      </c>
      <c r="G665">
        <v>65</v>
      </c>
      <c r="H665">
        <v>69</v>
      </c>
      <c r="I665">
        <v>67</v>
      </c>
      <c r="J665" s="2">
        <f t="shared" si="51"/>
        <v>67</v>
      </c>
      <c r="K665">
        <f t="shared" si="52"/>
        <v>201</v>
      </c>
      <c r="L665" t="str">
        <f t="shared" si="53"/>
        <v>Pass</v>
      </c>
      <c r="M665" t="str" cm="1">
        <f t="array" ref="M665">_xlfn.IFS(J665&gt;=85, "Excellent",J665&gt;=70, "Good",J665&gt;=50, "Average",TRUE, "Poor")</f>
        <v>Average</v>
      </c>
      <c r="N665" s="2">
        <f t="shared" si="54"/>
        <v>67</v>
      </c>
    </row>
    <row r="666" spans="1:14" x14ac:dyDescent="0.25">
      <c r="A666" t="str">
        <f t="shared" si="50"/>
        <v>Student  666</v>
      </c>
      <c r="B666" t="s">
        <v>9</v>
      </c>
      <c r="C666" t="s">
        <v>13</v>
      </c>
      <c r="D666" t="s">
        <v>11</v>
      </c>
      <c r="E666" t="s">
        <v>3</v>
      </c>
      <c r="F666" t="s">
        <v>4</v>
      </c>
      <c r="G666">
        <v>80</v>
      </c>
      <c r="H666">
        <v>63</v>
      </c>
      <c r="I666">
        <v>63</v>
      </c>
      <c r="J666" s="2">
        <f t="shared" si="51"/>
        <v>68.666666666666671</v>
      </c>
      <c r="K666">
        <f t="shared" si="52"/>
        <v>206</v>
      </c>
      <c r="L666" t="str">
        <f t="shared" si="53"/>
        <v>Pass</v>
      </c>
      <c r="M666" t="str" cm="1">
        <f t="array" ref="M666">_xlfn.IFS(J666&gt;=85, "Excellent",J666&gt;=70, "Good",J666&gt;=50, "Average",TRUE, "Poor")</f>
        <v>Average</v>
      </c>
      <c r="N666" s="2">
        <f t="shared" si="54"/>
        <v>68.7</v>
      </c>
    </row>
    <row r="667" spans="1:14" x14ac:dyDescent="0.25">
      <c r="A667" t="str">
        <f t="shared" si="50"/>
        <v>Student  667</v>
      </c>
      <c r="B667" t="s">
        <v>0</v>
      </c>
      <c r="C667" t="s">
        <v>5</v>
      </c>
      <c r="D667" t="s">
        <v>15</v>
      </c>
      <c r="E667" t="s">
        <v>12</v>
      </c>
      <c r="F667" t="s">
        <v>7</v>
      </c>
      <c r="G667">
        <v>50</v>
      </c>
      <c r="H667">
        <v>60</v>
      </c>
      <c r="I667">
        <v>60</v>
      </c>
      <c r="J667" s="2">
        <f t="shared" si="51"/>
        <v>56.666666666666664</v>
      </c>
      <c r="K667">
        <f t="shared" si="52"/>
        <v>170</v>
      </c>
      <c r="L667" t="str">
        <f t="shared" si="53"/>
        <v>Pass</v>
      </c>
      <c r="M667" t="str" cm="1">
        <f t="array" ref="M667">_xlfn.IFS(J667&gt;=85, "Excellent",J667&gt;=70, "Good",J667&gt;=50, "Average",TRUE, "Poor")</f>
        <v>Average</v>
      </c>
      <c r="N667" s="2">
        <f t="shared" si="54"/>
        <v>56.7</v>
      </c>
    </row>
    <row r="668" spans="1:14" x14ac:dyDescent="0.25">
      <c r="A668" t="str">
        <f t="shared" si="50"/>
        <v>Student  668</v>
      </c>
      <c r="B668" t="s">
        <v>0</v>
      </c>
      <c r="C668" t="s">
        <v>5</v>
      </c>
      <c r="D668" t="s">
        <v>6</v>
      </c>
      <c r="E668" t="s">
        <v>12</v>
      </c>
      <c r="F668" t="s">
        <v>7</v>
      </c>
      <c r="G668">
        <v>63</v>
      </c>
      <c r="H668">
        <v>73</v>
      </c>
      <c r="I668">
        <v>71</v>
      </c>
      <c r="J668" s="2">
        <f t="shared" si="51"/>
        <v>69</v>
      </c>
      <c r="K668">
        <f t="shared" si="52"/>
        <v>207</v>
      </c>
      <c r="L668" t="str">
        <f t="shared" si="53"/>
        <v>Pass</v>
      </c>
      <c r="M668" t="str" cm="1">
        <f t="array" ref="M668">_xlfn.IFS(J668&gt;=85, "Excellent",J668&gt;=70, "Good",J668&gt;=50, "Average",TRUE, "Poor")</f>
        <v>Average</v>
      </c>
      <c r="N668" s="2">
        <f t="shared" si="54"/>
        <v>69</v>
      </c>
    </row>
    <row r="669" spans="1:14" x14ac:dyDescent="0.25">
      <c r="A669" t="str">
        <f t="shared" si="50"/>
        <v>Student  669</v>
      </c>
      <c r="B669" t="s">
        <v>0</v>
      </c>
      <c r="C669" t="s">
        <v>1</v>
      </c>
      <c r="D669" t="s">
        <v>2</v>
      </c>
      <c r="E669" t="s">
        <v>12</v>
      </c>
      <c r="F669" t="s">
        <v>4</v>
      </c>
      <c r="G669">
        <v>77</v>
      </c>
      <c r="H669">
        <v>85</v>
      </c>
      <c r="I669">
        <v>87</v>
      </c>
      <c r="J669" s="2">
        <f t="shared" si="51"/>
        <v>83</v>
      </c>
      <c r="K669">
        <f t="shared" si="52"/>
        <v>249</v>
      </c>
      <c r="L669" t="str">
        <f t="shared" si="53"/>
        <v>Pass</v>
      </c>
      <c r="M669" t="str" cm="1">
        <f t="array" ref="M669">_xlfn.IFS(J669&gt;=85, "Excellent",J669&gt;=70, "Good",J669&gt;=50, "Average",TRUE, "Poor")</f>
        <v>Good</v>
      </c>
      <c r="N669" s="2">
        <f t="shared" si="54"/>
        <v>83</v>
      </c>
    </row>
    <row r="670" spans="1:14" x14ac:dyDescent="0.25">
      <c r="A670" t="str">
        <f t="shared" si="50"/>
        <v>Student  670</v>
      </c>
      <c r="B670" t="s">
        <v>9</v>
      </c>
      <c r="C670" t="s">
        <v>5</v>
      </c>
      <c r="D670" t="s">
        <v>6</v>
      </c>
      <c r="E670" t="s">
        <v>3</v>
      </c>
      <c r="F670" t="s">
        <v>4</v>
      </c>
      <c r="G670">
        <v>73</v>
      </c>
      <c r="H670">
        <v>74</v>
      </c>
      <c r="I670">
        <v>61</v>
      </c>
      <c r="J670" s="2">
        <f t="shared" si="51"/>
        <v>69.333333333333329</v>
      </c>
      <c r="K670">
        <f t="shared" si="52"/>
        <v>208</v>
      </c>
      <c r="L670" t="str">
        <f t="shared" si="53"/>
        <v>Pass</v>
      </c>
      <c r="M670" t="str" cm="1">
        <f t="array" ref="M670">_xlfn.IFS(J670&gt;=85, "Excellent",J670&gt;=70, "Good",J670&gt;=50, "Average",TRUE, "Poor")</f>
        <v>Average</v>
      </c>
      <c r="N670" s="2">
        <f t="shared" si="54"/>
        <v>69.3</v>
      </c>
    </row>
    <row r="671" spans="1:14" x14ac:dyDescent="0.25">
      <c r="A671" t="str">
        <f t="shared" si="50"/>
        <v>Student  671</v>
      </c>
      <c r="B671" t="s">
        <v>9</v>
      </c>
      <c r="C671" t="s">
        <v>13</v>
      </c>
      <c r="D671" t="s">
        <v>11</v>
      </c>
      <c r="E671" t="s">
        <v>3</v>
      </c>
      <c r="F671" t="s">
        <v>7</v>
      </c>
      <c r="G671">
        <v>81</v>
      </c>
      <c r="H671">
        <v>72</v>
      </c>
      <c r="I671">
        <v>77</v>
      </c>
      <c r="J671" s="2">
        <f t="shared" si="51"/>
        <v>76.666666666666671</v>
      </c>
      <c r="K671">
        <f t="shared" si="52"/>
        <v>230</v>
      </c>
      <c r="L671" t="str">
        <f t="shared" si="53"/>
        <v>Pass</v>
      </c>
      <c r="M671" t="str" cm="1">
        <f t="array" ref="M671">_xlfn.IFS(J671&gt;=85, "Excellent",J671&gt;=70, "Good",J671&gt;=50, "Average",TRUE, "Poor")</f>
        <v>Good</v>
      </c>
      <c r="N671" s="2">
        <f t="shared" si="54"/>
        <v>76.7</v>
      </c>
    </row>
    <row r="672" spans="1:14" x14ac:dyDescent="0.25">
      <c r="A672" t="str">
        <f t="shared" si="50"/>
        <v>Student  672</v>
      </c>
      <c r="B672" t="s">
        <v>0</v>
      </c>
      <c r="C672" t="s">
        <v>5</v>
      </c>
      <c r="D672" t="s">
        <v>14</v>
      </c>
      <c r="E672" t="s">
        <v>12</v>
      </c>
      <c r="F672" t="s">
        <v>4</v>
      </c>
      <c r="G672">
        <v>66</v>
      </c>
      <c r="H672">
        <v>76</v>
      </c>
      <c r="I672">
        <v>68</v>
      </c>
      <c r="J672" s="2">
        <f t="shared" si="51"/>
        <v>70</v>
      </c>
      <c r="K672">
        <f t="shared" si="52"/>
        <v>210</v>
      </c>
      <c r="L672" t="str">
        <f t="shared" si="53"/>
        <v>Pass</v>
      </c>
      <c r="M672" t="str" cm="1">
        <f t="array" ref="M672">_xlfn.IFS(J672&gt;=85, "Excellent",J672&gt;=70, "Good",J672&gt;=50, "Average",TRUE, "Poor")</f>
        <v>Good</v>
      </c>
      <c r="N672" s="2">
        <f t="shared" si="54"/>
        <v>70</v>
      </c>
    </row>
    <row r="673" spans="1:14" x14ac:dyDescent="0.25">
      <c r="A673" t="str">
        <f t="shared" si="50"/>
        <v>Student  673</v>
      </c>
      <c r="B673" t="s">
        <v>9</v>
      </c>
      <c r="C673" t="s">
        <v>13</v>
      </c>
      <c r="D673" t="s">
        <v>11</v>
      </c>
      <c r="E673" t="s">
        <v>12</v>
      </c>
      <c r="F673" t="s">
        <v>4</v>
      </c>
      <c r="G673">
        <v>52</v>
      </c>
      <c r="H673">
        <v>57</v>
      </c>
      <c r="I673">
        <v>50</v>
      </c>
      <c r="J673" s="2">
        <f t="shared" si="51"/>
        <v>53</v>
      </c>
      <c r="K673">
        <f t="shared" si="52"/>
        <v>159</v>
      </c>
      <c r="L673" t="str">
        <f t="shared" si="53"/>
        <v>Pass</v>
      </c>
      <c r="M673" t="str" cm="1">
        <f t="array" ref="M673">_xlfn.IFS(J673&gt;=85, "Excellent",J673&gt;=70, "Good",J673&gt;=50, "Average",TRUE, "Poor")</f>
        <v>Average</v>
      </c>
      <c r="N673" s="2">
        <f t="shared" si="54"/>
        <v>53</v>
      </c>
    </row>
    <row r="674" spans="1:14" x14ac:dyDescent="0.25">
      <c r="A674" t="str">
        <f t="shared" si="50"/>
        <v>Student  674</v>
      </c>
      <c r="B674" t="s">
        <v>0</v>
      </c>
      <c r="C674" t="s">
        <v>5</v>
      </c>
      <c r="D674" t="s">
        <v>6</v>
      </c>
      <c r="E674" t="s">
        <v>3</v>
      </c>
      <c r="F674" t="s">
        <v>4</v>
      </c>
      <c r="G674">
        <v>69</v>
      </c>
      <c r="H674">
        <v>78</v>
      </c>
      <c r="I674">
        <v>76</v>
      </c>
      <c r="J674" s="2">
        <f t="shared" si="51"/>
        <v>74.333333333333329</v>
      </c>
      <c r="K674">
        <f t="shared" si="52"/>
        <v>223</v>
      </c>
      <c r="L674" t="str">
        <f t="shared" si="53"/>
        <v>Pass</v>
      </c>
      <c r="M674" t="str" cm="1">
        <f t="array" ref="M674">_xlfn.IFS(J674&gt;=85, "Excellent",J674&gt;=70, "Good",J674&gt;=50, "Average",TRUE, "Poor")</f>
        <v>Good</v>
      </c>
      <c r="N674" s="2">
        <f t="shared" si="54"/>
        <v>74.3</v>
      </c>
    </row>
    <row r="675" spans="1:14" x14ac:dyDescent="0.25">
      <c r="A675" t="str">
        <f t="shared" si="50"/>
        <v>Student  675</v>
      </c>
      <c r="B675" t="s">
        <v>0</v>
      </c>
      <c r="C675" t="s">
        <v>5</v>
      </c>
      <c r="D675" t="s">
        <v>11</v>
      </c>
      <c r="E675" t="s">
        <v>3</v>
      </c>
      <c r="F675" t="s">
        <v>7</v>
      </c>
      <c r="G675">
        <v>65</v>
      </c>
      <c r="H675">
        <v>84</v>
      </c>
      <c r="I675">
        <v>84</v>
      </c>
      <c r="J675" s="2">
        <f t="shared" si="51"/>
        <v>77.666666666666671</v>
      </c>
      <c r="K675">
        <f t="shared" si="52"/>
        <v>233</v>
      </c>
      <c r="L675" t="str">
        <f t="shared" si="53"/>
        <v>Pass</v>
      </c>
      <c r="M675" t="str" cm="1">
        <f t="array" ref="M675">_xlfn.IFS(J675&gt;=85, "Excellent",J675&gt;=70, "Good",J675&gt;=50, "Average",TRUE, "Poor")</f>
        <v>Good</v>
      </c>
      <c r="N675" s="2">
        <f t="shared" si="54"/>
        <v>77.7</v>
      </c>
    </row>
    <row r="676" spans="1:14" x14ac:dyDescent="0.25">
      <c r="A676" t="str">
        <f t="shared" si="50"/>
        <v>Student  676</v>
      </c>
      <c r="B676" t="s">
        <v>0</v>
      </c>
      <c r="C676" t="s">
        <v>13</v>
      </c>
      <c r="D676" t="s">
        <v>14</v>
      </c>
      <c r="E676" t="s">
        <v>3</v>
      </c>
      <c r="F676" t="s">
        <v>7</v>
      </c>
      <c r="G676">
        <v>69</v>
      </c>
      <c r="H676">
        <v>77</v>
      </c>
      <c r="I676">
        <v>78</v>
      </c>
      <c r="J676" s="2">
        <f t="shared" si="51"/>
        <v>74.666666666666671</v>
      </c>
      <c r="K676">
        <f t="shared" si="52"/>
        <v>224</v>
      </c>
      <c r="L676" t="str">
        <f t="shared" si="53"/>
        <v>Pass</v>
      </c>
      <c r="M676" t="str" cm="1">
        <f t="array" ref="M676">_xlfn.IFS(J676&gt;=85, "Excellent",J676&gt;=70, "Good",J676&gt;=50, "Average",TRUE, "Poor")</f>
        <v>Good</v>
      </c>
      <c r="N676" s="2">
        <f t="shared" si="54"/>
        <v>74.7</v>
      </c>
    </row>
    <row r="677" spans="1:14" x14ac:dyDescent="0.25">
      <c r="A677" t="str">
        <f t="shared" si="50"/>
        <v>Student  677</v>
      </c>
      <c r="B677" t="s">
        <v>0</v>
      </c>
      <c r="C677" t="s">
        <v>1</v>
      </c>
      <c r="D677" t="s">
        <v>6</v>
      </c>
      <c r="E677" t="s">
        <v>3</v>
      </c>
      <c r="F677" t="s">
        <v>7</v>
      </c>
      <c r="G677">
        <v>50</v>
      </c>
      <c r="H677">
        <v>64</v>
      </c>
      <c r="I677">
        <v>66</v>
      </c>
      <c r="J677" s="2">
        <f t="shared" si="51"/>
        <v>60</v>
      </c>
      <c r="K677">
        <f t="shared" si="52"/>
        <v>180</v>
      </c>
      <c r="L677" t="str">
        <f t="shared" si="53"/>
        <v>Pass</v>
      </c>
      <c r="M677" t="str" cm="1">
        <f t="array" ref="M677">_xlfn.IFS(J677&gt;=85, "Excellent",J677&gt;=70, "Good",J677&gt;=50, "Average",TRUE, "Poor")</f>
        <v>Average</v>
      </c>
      <c r="N677" s="2">
        <f t="shared" si="54"/>
        <v>60</v>
      </c>
    </row>
    <row r="678" spans="1:14" x14ac:dyDescent="0.25">
      <c r="A678" t="str">
        <f t="shared" si="50"/>
        <v>Student  678</v>
      </c>
      <c r="B678" t="s">
        <v>0</v>
      </c>
      <c r="C678" t="s">
        <v>16</v>
      </c>
      <c r="D678" t="s">
        <v>6</v>
      </c>
      <c r="E678" t="s">
        <v>3</v>
      </c>
      <c r="F678" t="s">
        <v>7</v>
      </c>
      <c r="G678">
        <v>73</v>
      </c>
      <c r="H678">
        <v>78</v>
      </c>
      <c r="I678">
        <v>76</v>
      </c>
      <c r="J678" s="2">
        <f t="shared" si="51"/>
        <v>75.666666666666671</v>
      </c>
      <c r="K678">
        <f t="shared" si="52"/>
        <v>227</v>
      </c>
      <c r="L678" t="str">
        <f t="shared" si="53"/>
        <v>Pass</v>
      </c>
      <c r="M678" t="str" cm="1">
        <f t="array" ref="M678">_xlfn.IFS(J678&gt;=85, "Excellent",J678&gt;=70, "Good",J678&gt;=50, "Average",TRUE, "Poor")</f>
        <v>Good</v>
      </c>
      <c r="N678" s="2">
        <f t="shared" si="54"/>
        <v>75.7</v>
      </c>
    </row>
    <row r="679" spans="1:14" x14ac:dyDescent="0.25">
      <c r="A679" t="str">
        <f t="shared" si="50"/>
        <v>Student  679</v>
      </c>
      <c r="B679" t="s">
        <v>0</v>
      </c>
      <c r="C679" t="s">
        <v>5</v>
      </c>
      <c r="D679" t="s">
        <v>15</v>
      </c>
      <c r="E679" t="s">
        <v>3</v>
      </c>
      <c r="F679" t="s">
        <v>7</v>
      </c>
      <c r="G679">
        <v>70</v>
      </c>
      <c r="H679">
        <v>82</v>
      </c>
      <c r="I679">
        <v>76</v>
      </c>
      <c r="J679" s="2">
        <f t="shared" si="51"/>
        <v>76</v>
      </c>
      <c r="K679">
        <f t="shared" si="52"/>
        <v>228</v>
      </c>
      <c r="L679" t="str">
        <f t="shared" si="53"/>
        <v>Pass</v>
      </c>
      <c r="M679" t="str" cm="1">
        <f t="array" ref="M679">_xlfn.IFS(J679&gt;=85, "Excellent",J679&gt;=70, "Good",J679&gt;=50, "Average",TRUE, "Poor")</f>
        <v>Good</v>
      </c>
      <c r="N679" s="2">
        <f t="shared" si="54"/>
        <v>76</v>
      </c>
    </row>
    <row r="680" spans="1:14" x14ac:dyDescent="0.25">
      <c r="A680" t="str">
        <f t="shared" si="50"/>
        <v>Student  680</v>
      </c>
      <c r="B680" t="s">
        <v>9</v>
      </c>
      <c r="C680" t="s">
        <v>13</v>
      </c>
      <c r="D680" t="s">
        <v>11</v>
      </c>
      <c r="E680" t="s">
        <v>12</v>
      </c>
      <c r="F680" t="s">
        <v>4</v>
      </c>
      <c r="G680">
        <v>81</v>
      </c>
      <c r="H680">
        <v>75</v>
      </c>
      <c r="I680">
        <v>78</v>
      </c>
      <c r="J680" s="2">
        <f t="shared" si="51"/>
        <v>78</v>
      </c>
      <c r="K680">
        <f t="shared" si="52"/>
        <v>234</v>
      </c>
      <c r="L680" t="str">
        <f t="shared" si="53"/>
        <v>Pass</v>
      </c>
      <c r="M680" t="str" cm="1">
        <f t="array" ref="M680">_xlfn.IFS(J680&gt;=85, "Excellent",J680&gt;=70, "Good",J680&gt;=50, "Average",TRUE, "Poor")</f>
        <v>Good</v>
      </c>
      <c r="N680" s="2">
        <f t="shared" si="54"/>
        <v>78</v>
      </c>
    </row>
    <row r="681" spans="1:14" x14ac:dyDescent="0.25">
      <c r="A681" t="str">
        <f t="shared" si="50"/>
        <v>Student  681</v>
      </c>
      <c r="B681" t="s">
        <v>9</v>
      </c>
      <c r="C681" t="s">
        <v>13</v>
      </c>
      <c r="D681" t="s">
        <v>6</v>
      </c>
      <c r="E681" t="s">
        <v>12</v>
      </c>
      <c r="F681" t="s">
        <v>4</v>
      </c>
      <c r="G681">
        <v>63</v>
      </c>
      <c r="H681">
        <v>61</v>
      </c>
      <c r="I681">
        <v>60</v>
      </c>
      <c r="J681" s="2">
        <f t="shared" si="51"/>
        <v>61.333333333333336</v>
      </c>
      <c r="K681">
        <f t="shared" si="52"/>
        <v>184</v>
      </c>
      <c r="L681" t="str">
        <f t="shared" si="53"/>
        <v>Pass</v>
      </c>
      <c r="M681" t="str" cm="1">
        <f t="array" ref="M681">_xlfn.IFS(J681&gt;=85, "Excellent",J681&gt;=70, "Good",J681&gt;=50, "Average",TRUE, "Poor")</f>
        <v>Average</v>
      </c>
      <c r="N681" s="2">
        <f t="shared" si="54"/>
        <v>61.3</v>
      </c>
    </row>
    <row r="682" spans="1:14" x14ac:dyDescent="0.25">
      <c r="A682" t="str">
        <f t="shared" si="50"/>
        <v>Student  682</v>
      </c>
      <c r="B682" t="s">
        <v>0</v>
      </c>
      <c r="C682" t="s">
        <v>13</v>
      </c>
      <c r="D682" t="s">
        <v>14</v>
      </c>
      <c r="E682" t="s">
        <v>3</v>
      </c>
      <c r="F682" t="s">
        <v>4</v>
      </c>
      <c r="G682">
        <v>67</v>
      </c>
      <c r="H682">
        <v>72</v>
      </c>
      <c r="I682">
        <v>74</v>
      </c>
      <c r="J682" s="2">
        <f t="shared" si="51"/>
        <v>71</v>
      </c>
      <c r="K682">
        <f t="shared" si="52"/>
        <v>213</v>
      </c>
      <c r="L682" t="str">
        <f t="shared" si="53"/>
        <v>Pass</v>
      </c>
      <c r="M682" t="str" cm="1">
        <f t="array" ref="M682">_xlfn.IFS(J682&gt;=85, "Excellent",J682&gt;=70, "Good",J682&gt;=50, "Average",TRUE, "Poor")</f>
        <v>Good</v>
      </c>
      <c r="N682" s="2">
        <f t="shared" si="54"/>
        <v>71</v>
      </c>
    </row>
    <row r="683" spans="1:14" x14ac:dyDescent="0.25">
      <c r="A683" t="str">
        <f t="shared" si="50"/>
        <v>Student  683</v>
      </c>
      <c r="B683" t="s">
        <v>9</v>
      </c>
      <c r="C683" t="s">
        <v>1</v>
      </c>
      <c r="D683" t="s">
        <v>14</v>
      </c>
      <c r="E683" t="s">
        <v>3</v>
      </c>
      <c r="F683" t="s">
        <v>4</v>
      </c>
      <c r="G683">
        <v>60</v>
      </c>
      <c r="H683">
        <v>68</v>
      </c>
      <c r="I683">
        <v>60</v>
      </c>
      <c r="J683" s="2">
        <f t="shared" si="51"/>
        <v>62.666666666666664</v>
      </c>
      <c r="K683">
        <f t="shared" si="52"/>
        <v>188</v>
      </c>
      <c r="L683" t="str">
        <f t="shared" si="53"/>
        <v>Pass</v>
      </c>
      <c r="M683" t="str" cm="1">
        <f t="array" ref="M683">_xlfn.IFS(J683&gt;=85, "Excellent",J683&gt;=70, "Good",J683&gt;=50, "Average",TRUE, "Poor")</f>
        <v>Average</v>
      </c>
      <c r="N683" s="2">
        <f t="shared" si="54"/>
        <v>62.7</v>
      </c>
    </row>
    <row r="684" spans="1:14" x14ac:dyDescent="0.25">
      <c r="A684" t="str">
        <f t="shared" si="50"/>
        <v>Student  684</v>
      </c>
      <c r="B684" t="s">
        <v>9</v>
      </c>
      <c r="C684" t="s">
        <v>1</v>
      </c>
      <c r="D684" t="s">
        <v>14</v>
      </c>
      <c r="E684" t="s">
        <v>3</v>
      </c>
      <c r="F684" t="s">
        <v>4</v>
      </c>
      <c r="G684">
        <v>62</v>
      </c>
      <c r="H684">
        <v>55</v>
      </c>
      <c r="I684">
        <v>54</v>
      </c>
      <c r="J684" s="2">
        <f t="shared" si="51"/>
        <v>57</v>
      </c>
      <c r="K684">
        <f t="shared" si="52"/>
        <v>171</v>
      </c>
      <c r="L684" t="str">
        <f t="shared" si="53"/>
        <v>Pass</v>
      </c>
      <c r="M684" t="str" cm="1">
        <f t="array" ref="M684">_xlfn.IFS(J684&gt;=85, "Excellent",J684&gt;=70, "Good",J684&gt;=50, "Average",TRUE, "Poor")</f>
        <v>Average</v>
      </c>
      <c r="N684" s="2">
        <f t="shared" si="54"/>
        <v>57</v>
      </c>
    </row>
    <row r="685" spans="1:14" x14ac:dyDescent="0.25">
      <c r="A685" t="str">
        <f t="shared" si="50"/>
        <v>Student  685</v>
      </c>
      <c r="B685" t="s">
        <v>0</v>
      </c>
      <c r="C685" t="s">
        <v>5</v>
      </c>
      <c r="D685" t="s">
        <v>15</v>
      </c>
      <c r="E685" t="s">
        <v>12</v>
      </c>
      <c r="F685" t="s">
        <v>7</v>
      </c>
      <c r="G685">
        <v>29</v>
      </c>
      <c r="H685">
        <v>40</v>
      </c>
      <c r="I685">
        <v>44</v>
      </c>
      <c r="J685" s="2">
        <f t="shared" si="51"/>
        <v>37.666666666666664</v>
      </c>
      <c r="K685">
        <f t="shared" si="52"/>
        <v>113</v>
      </c>
      <c r="L685" t="str">
        <f t="shared" si="53"/>
        <v>Fail</v>
      </c>
      <c r="M685" t="str" cm="1">
        <f t="array" ref="M685">_xlfn.IFS(J685&gt;=85, "Excellent",J685&gt;=70, "Good",J685&gt;=50, "Average",TRUE, "Poor")</f>
        <v>Poor</v>
      </c>
      <c r="N685" s="2">
        <f t="shared" si="54"/>
        <v>37.700000000000003</v>
      </c>
    </row>
    <row r="686" spans="1:14" x14ac:dyDescent="0.25">
      <c r="A686" t="str">
        <f t="shared" si="50"/>
        <v>Student  686</v>
      </c>
      <c r="B686" t="s">
        <v>9</v>
      </c>
      <c r="C686" t="s">
        <v>1</v>
      </c>
      <c r="D686" t="s">
        <v>6</v>
      </c>
      <c r="E686" t="s">
        <v>3</v>
      </c>
      <c r="F686" t="s">
        <v>7</v>
      </c>
      <c r="G686">
        <v>62</v>
      </c>
      <c r="H686">
        <v>66</v>
      </c>
      <c r="I686">
        <v>68</v>
      </c>
      <c r="J686" s="2">
        <f t="shared" si="51"/>
        <v>65.333333333333329</v>
      </c>
      <c r="K686">
        <f t="shared" si="52"/>
        <v>196</v>
      </c>
      <c r="L686" t="str">
        <f t="shared" si="53"/>
        <v>Pass</v>
      </c>
      <c r="M686" t="str" cm="1">
        <f t="array" ref="M686">_xlfn.IFS(J686&gt;=85, "Excellent",J686&gt;=70, "Good",J686&gt;=50, "Average",TRUE, "Poor")</f>
        <v>Average</v>
      </c>
      <c r="N686" s="2">
        <f t="shared" si="54"/>
        <v>65.3</v>
      </c>
    </row>
    <row r="687" spans="1:14" x14ac:dyDescent="0.25">
      <c r="A687" t="str">
        <f t="shared" si="50"/>
        <v>Student  687</v>
      </c>
      <c r="B687" t="s">
        <v>0</v>
      </c>
      <c r="C687" t="s">
        <v>16</v>
      </c>
      <c r="D687" t="s">
        <v>8</v>
      </c>
      <c r="E687" t="s">
        <v>3</v>
      </c>
      <c r="F687" t="s">
        <v>7</v>
      </c>
      <c r="G687">
        <v>94</v>
      </c>
      <c r="H687">
        <v>99</v>
      </c>
      <c r="I687">
        <v>100</v>
      </c>
      <c r="J687" s="2">
        <f t="shared" si="51"/>
        <v>97.666666666666671</v>
      </c>
      <c r="K687">
        <f t="shared" si="52"/>
        <v>293</v>
      </c>
      <c r="L687" t="str">
        <f t="shared" si="53"/>
        <v>Pass</v>
      </c>
      <c r="M687" t="str" cm="1">
        <f t="array" ref="M687">_xlfn.IFS(J687&gt;=85, "Excellent",J687&gt;=70, "Good",J687&gt;=50, "Average",TRUE, "Poor")</f>
        <v>Excellent</v>
      </c>
      <c r="N687" s="2">
        <f t="shared" si="54"/>
        <v>97.7</v>
      </c>
    </row>
    <row r="688" spans="1:14" x14ac:dyDescent="0.25">
      <c r="A688" t="str">
        <f t="shared" si="50"/>
        <v>Student  688</v>
      </c>
      <c r="B688" t="s">
        <v>9</v>
      </c>
      <c r="C688" t="s">
        <v>16</v>
      </c>
      <c r="D688" t="s">
        <v>6</v>
      </c>
      <c r="E688" t="s">
        <v>3</v>
      </c>
      <c r="F688" t="s">
        <v>7</v>
      </c>
      <c r="G688">
        <v>85</v>
      </c>
      <c r="H688">
        <v>75</v>
      </c>
      <c r="I688">
        <v>68</v>
      </c>
      <c r="J688" s="2">
        <f t="shared" si="51"/>
        <v>76</v>
      </c>
      <c r="K688">
        <f t="shared" si="52"/>
        <v>228</v>
      </c>
      <c r="L688" t="str">
        <f t="shared" si="53"/>
        <v>Pass</v>
      </c>
      <c r="M688" t="str" cm="1">
        <f t="array" ref="M688">_xlfn.IFS(J688&gt;=85, "Excellent",J688&gt;=70, "Good",J688&gt;=50, "Average",TRUE, "Poor")</f>
        <v>Good</v>
      </c>
      <c r="N688" s="2">
        <f t="shared" si="54"/>
        <v>76</v>
      </c>
    </row>
    <row r="689" spans="1:14" x14ac:dyDescent="0.25">
      <c r="A689" t="str">
        <f t="shared" si="50"/>
        <v>Student  689</v>
      </c>
      <c r="B689" t="s">
        <v>9</v>
      </c>
      <c r="C689" t="s">
        <v>13</v>
      </c>
      <c r="D689" t="s">
        <v>11</v>
      </c>
      <c r="E689" t="s">
        <v>12</v>
      </c>
      <c r="F689" t="s">
        <v>4</v>
      </c>
      <c r="G689">
        <v>77</v>
      </c>
      <c r="H689">
        <v>78</v>
      </c>
      <c r="I689">
        <v>73</v>
      </c>
      <c r="J689" s="2">
        <f t="shared" si="51"/>
        <v>76</v>
      </c>
      <c r="K689">
        <f t="shared" si="52"/>
        <v>228</v>
      </c>
      <c r="L689" t="str">
        <f t="shared" si="53"/>
        <v>Pass</v>
      </c>
      <c r="M689" t="str" cm="1">
        <f t="array" ref="M689">_xlfn.IFS(J689&gt;=85, "Excellent",J689&gt;=70, "Good",J689&gt;=50, "Average",TRUE, "Poor")</f>
        <v>Good</v>
      </c>
      <c r="N689" s="2">
        <f t="shared" si="54"/>
        <v>76</v>
      </c>
    </row>
    <row r="690" spans="1:14" x14ac:dyDescent="0.25">
      <c r="A690" t="str">
        <f t="shared" si="50"/>
        <v>Student  690</v>
      </c>
      <c r="B690" t="s">
        <v>9</v>
      </c>
      <c r="C690" t="s">
        <v>10</v>
      </c>
      <c r="D690" t="s">
        <v>14</v>
      </c>
      <c r="E690" t="s">
        <v>12</v>
      </c>
      <c r="F690" t="s">
        <v>4</v>
      </c>
      <c r="G690">
        <v>53</v>
      </c>
      <c r="H690">
        <v>58</v>
      </c>
      <c r="I690">
        <v>44</v>
      </c>
      <c r="J690" s="2">
        <f t="shared" si="51"/>
        <v>51.666666666666664</v>
      </c>
      <c r="K690">
        <f t="shared" si="52"/>
        <v>155</v>
      </c>
      <c r="L690" t="str">
        <f t="shared" si="53"/>
        <v>Pass</v>
      </c>
      <c r="M690" t="str" cm="1">
        <f t="array" ref="M690">_xlfn.IFS(J690&gt;=85, "Excellent",J690&gt;=70, "Good",J690&gt;=50, "Average",TRUE, "Poor")</f>
        <v>Average</v>
      </c>
      <c r="N690" s="2">
        <f t="shared" si="54"/>
        <v>51.7</v>
      </c>
    </row>
    <row r="691" spans="1:14" x14ac:dyDescent="0.25">
      <c r="A691" t="str">
        <f t="shared" si="50"/>
        <v>Student  691</v>
      </c>
      <c r="B691" t="s">
        <v>9</v>
      </c>
      <c r="C691" t="s">
        <v>16</v>
      </c>
      <c r="D691" t="s">
        <v>6</v>
      </c>
      <c r="E691" t="s">
        <v>12</v>
      </c>
      <c r="F691" t="s">
        <v>4</v>
      </c>
      <c r="G691">
        <v>93</v>
      </c>
      <c r="H691">
        <v>90</v>
      </c>
      <c r="I691">
        <v>83</v>
      </c>
      <c r="J691" s="2">
        <f t="shared" si="51"/>
        <v>88.666666666666671</v>
      </c>
      <c r="K691">
        <f t="shared" si="52"/>
        <v>266</v>
      </c>
      <c r="L691" t="str">
        <f t="shared" si="53"/>
        <v>Pass</v>
      </c>
      <c r="M691" t="str" cm="1">
        <f t="array" ref="M691">_xlfn.IFS(J691&gt;=85, "Excellent",J691&gt;=70, "Good",J691&gt;=50, "Average",TRUE, "Poor")</f>
        <v>Excellent</v>
      </c>
      <c r="N691" s="2">
        <f t="shared" si="54"/>
        <v>88.7</v>
      </c>
    </row>
    <row r="692" spans="1:14" x14ac:dyDescent="0.25">
      <c r="A692" t="str">
        <f t="shared" si="50"/>
        <v>Student  692</v>
      </c>
      <c r="B692" t="s">
        <v>0</v>
      </c>
      <c r="C692" t="s">
        <v>5</v>
      </c>
      <c r="D692" t="s">
        <v>11</v>
      </c>
      <c r="E692" t="s">
        <v>3</v>
      </c>
      <c r="F692" t="s">
        <v>4</v>
      </c>
      <c r="G692">
        <v>49</v>
      </c>
      <c r="H692">
        <v>53</v>
      </c>
      <c r="I692">
        <v>53</v>
      </c>
      <c r="J692" s="2">
        <f t="shared" si="51"/>
        <v>51.666666666666664</v>
      </c>
      <c r="K692">
        <f t="shared" si="52"/>
        <v>155</v>
      </c>
      <c r="L692" t="str">
        <f t="shared" si="53"/>
        <v>Pass</v>
      </c>
      <c r="M692" t="str" cm="1">
        <f t="array" ref="M692">_xlfn.IFS(J692&gt;=85, "Excellent",J692&gt;=70, "Good",J692&gt;=50, "Average",TRUE, "Poor")</f>
        <v>Average</v>
      </c>
      <c r="N692" s="2">
        <f t="shared" si="54"/>
        <v>51.7</v>
      </c>
    </row>
    <row r="693" spans="1:14" x14ac:dyDescent="0.25">
      <c r="A693" t="str">
        <f t="shared" si="50"/>
        <v>Student  693</v>
      </c>
      <c r="B693" t="s">
        <v>0</v>
      </c>
      <c r="C693" t="s">
        <v>16</v>
      </c>
      <c r="D693" t="s">
        <v>11</v>
      </c>
      <c r="E693" t="s">
        <v>12</v>
      </c>
      <c r="F693" t="s">
        <v>4</v>
      </c>
      <c r="G693">
        <v>73</v>
      </c>
      <c r="H693">
        <v>76</v>
      </c>
      <c r="I693">
        <v>78</v>
      </c>
      <c r="J693" s="2">
        <f t="shared" si="51"/>
        <v>75.666666666666671</v>
      </c>
      <c r="K693">
        <f t="shared" si="52"/>
        <v>227</v>
      </c>
      <c r="L693" t="str">
        <f t="shared" si="53"/>
        <v>Pass</v>
      </c>
      <c r="M693" t="str" cm="1">
        <f t="array" ref="M693">_xlfn.IFS(J693&gt;=85, "Excellent",J693&gt;=70, "Good",J693&gt;=50, "Average",TRUE, "Poor")</f>
        <v>Good</v>
      </c>
      <c r="N693" s="2">
        <f t="shared" si="54"/>
        <v>75.7</v>
      </c>
    </row>
    <row r="694" spans="1:14" x14ac:dyDescent="0.25">
      <c r="A694" t="str">
        <f t="shared" si="50"/>
        <v>Student  694</v>
      </c>
      <c r="B694" t="s">
        <v>0</v>
      </c>
      <c r="C694" t="s">
        <v>5</v>
      </c>
      <c r="D694" t="s">
        <v>2</v>
      </c>
      <c r="E694" t="s">
        <v>12</v>
      </c>
      <c r="F694" t="s">
        <v>7</v>
      </c>
      <c r="G694">
        <v>66</v>
      </c>
      <c r="H694">
        <v>74</v>
      </c>
      <c r="I694">
        <v>81</v>
      </c>
      <c r="J694" s="2">
        <f t="shared" si="51"/>
        <v>73.666666666666671</v>
      </c>
      <c r="K694">
        <f t="shared" si="52"/>
        <v>221</v>
      </c>
      <c r="L694" t="str">
        <f t="shared" si="53"/>
        <v>Pass</v>
      </c>
      <c r="M694" t="str" cm="1">
        <f t="array" ref="M694">_xlfn.IFS(J694&gt;=85, "Excellent",J694&gt;=70, "Good",J694&gt;=50, "Average",TRUE, "Poor")</f>
        <v>Good</v>
      </c>
      <c r="N694" s="2">
        <f t="shared" si="54"/>
        <v>73.7</v>
      </c>
    </row>
    <row r="695" spans="1:14" x14ac:dyDescent="0.25">
      <c r="A695" t="str">
        <f t="shared" si="50"/>
        <v>Student  695</v>
      </c>
      <c r="B695" t="s">
        <v>0</v>
      </c>
      <c r="C695" t="s">
        <v>13</v>
      </c>
      <c r="D695" t="s">
        <v>11</v>
      </c>
      <c r="E695" t="s">
        <v>3</v>
      </c>
      <c r="F695" t="s">
        <v>4</v>
      </c>
      <c r="G695">
        <v>77</v>
      </c>
      <c r="H695">
        <v>77</v>
      </c>
      <c r="I695">
        <v>73</v>
      </c>
      <c r="J695" s="2">
        <f t="shared" si="51"/>
        <v>75.666666666666671</v>
      </c>
      <c r="K695">
        <f t="shared" si="52"/>
        <v>227</v>
      </c>
      <c r="L695" t="str">
        <f t="shared" si="53"/>
        <v>Pass</v>
      </c>
      <c r="M695" t="str" cm="1">
        <f t="array" ref="M695">_xlfn.IFS(J695&gt;=85, "Excellent",J695&gt;=70, "Good",J695&gt;=50, "Average",TRUE, "Poor")</f>
        <v>Good</v>
      </c>
      <c r="N695" s="2">
        <f t="shared" si="54"/>
        <v>75.7</v>
      </c>
    </row>
    <row r="696" spans="1:14" x14ac:dyDescent="0.25">
      <c r="A696" t="str">
        <f t="shared" si="50"/>
        <v>Student  696</v>
      </c>
      <c r="B696" t="s">
        <v>0</v>
      </c>
      <c r="C696" t="s">
        <v>5</v>
      </c>
      <c r="D696" t="s">
        <v>15</v>
      </c>
      <c r="E696" t="s">
        <v>3</v>
      </c>
      <c r="F696" t="s">
        <v>4</v>
      </c>
      <c r="G696">
        <v>49</v>
      </c>
      <c r="H696">
        <v>63</v>
      </c>
      <c r="I696">
        <v>56</v>
      </c>
      <c r="J696" s="2">
        <f t="shared" si="51"/>
        <v>56</v>
      </c>
      <c r="K696">
        <f t="shared" si="52"/>
        <v>168</v>
      </c>
      <c r="L696" t="str">
        <f t="shared" si="53"/>
        <v>Pass</v>
      </c>
      <c r="M696" t="str" cm="1">
        <f t="array" ref="M696">_xlfn.IFS(J696&gt;=85, "Excellent",J696&gt;=70, "Good",J696&gt;=50, "Average",TRUE, "Poor")</f>
        <v>Average</v>
      </c>
      <c r="N696" s="2">
        <f t="shared" si="54"/>
        <v>56</v>
      </c>
    </row>
    <row r="697" spans="1:14" x14ac:dyDescent="0.25">
      <c r="A697" t="str">
        <f t="shared" si="50"/>
        <v>Student  697</v>
      </c>
      <c r="B697" t="s">
        <v>0</v>
      </c>
      <c r="C697" t="s">
        <v>13</v>
      </c>
      <c r="D697" t="s">
        <v>6</v>
      </c>
      <c r="E697" t="s">
        <v>12</v>
      </c>
      <c r="F697" t="s">
        <v>4</v>
      </c>
      <c r="G697">
        <v>79</v>
      </c>
      <c r="H697">
        <v>89</v>
      </c>
      <c r="I697">
        <v>86</v>
      </c>
      <c r="J697" s="2">
        <f t="shared" si="51"/>
        <v>84.666666666666671</v>
      </c>
      <c r="K697">
        <f t="shared" si="52"/>
        <v>254</v>
      </c>
      <c r="L697" t="str">
        <f t="shared" si="53"/>
        <v>Pass</v>
      </c>
      <c r="M697" t="str" cm="1">
        <f t="array" ref="M697">_xlfn.IFS(J697&gt;=85, "Excellent",J697&gt;=70, "Good",J697&gt;=50, "Average",TRUE, "Poor")</f>
        <v>Good</v>
      </c>
      <c r="N697" s="2">
        <f t="shared" si="54"/>
        <v>84.7</v>
      </c>
    </row>
    <row r="698" spans="1:14" x14ac:dyDescent="0.25">
      <c r="A698" t="str">
        <f t="shared" si="50"/>
        <v>Student  698</v>
      </c>
      <c r="B698" t="s">
        <v>0</v>
      </c>
      <c r="C698" t="s">
        <v>5</v>
      </c>
      <c r="D698" t="s">
        <v>11</v>
      </c>
      <c r="E698" t="s">
        <v>3</v>
      </c>
      <c r="F698" t="s">
        <v>7</v>
      </c>
      <c r="G698">
        <v>75</v>
      </c>
      <c r="H698">
        <v>82</v>
      </c>
      <c r="I698">
        <v>90</v>
      </c>
      <c r="J698" s="2">
        <f t="shared" si="51"/>
        <v>82.333333333333329</v>
      </c>
      <c r="K698">
        <f t="shared" si="52"/>
        <v>247</v>
      </c>
      <c r="L698" t="str">
        <f t="shared" si="53"/>
        <v>Pass</v>
      </c>
      <c r="M698" t="str" cm="1">
        <f t="array" ref="M698">_xlfn.IFS(J698&gt;=85, "Excellent",J698&gt;=70, "Good",J698&gt;=50, "Average",TRUE, "Poor")</f>
        <v>Good</v>
      </c>
      <c r="N698" s="2">
        <f t="shared" si="54"/>
        <v>82.3</v>
      </c>
    </row>
    <row r="699" spans="1:14" x14ac:dyDescent="0.25">
      <c r="A699" t="str">
        <f t="shared" si="50"/>
        <v>Student  699</v>
      </c>
      <c r="B699" t="s">
        <v>0</v>
      </c>
      <c r="C699" t="s">
        <v>10</v>
      </c>
      <c r="D699" t="s">
        <v>2</v>
      </c>
      <c r="E699" t="s">
        <v>3</v>
      </c>
      <c r="F699" t="s">
        <v>4</v>
      </c>
      <c r="G699">
        <v>59</v>
      </c>
      <c r="H699">
        <v>72</v>
      </c>
      <c r="I699">
        <v>70</v>
      </c>
      <c r="J699" s="2">
        <f t="shared" si="51"/>
        <v>67</v>
      </c>
      <c r="K699">
        <f t="shared" si="52"/>
        <v>201</v>
      </c>
      <c r="L699" t="str">
        <f t="shared" si="53"/>
        <v>Pass</v>
      </c>
      <c r="M699" t="str" cm="1">
        <f t="array" ref="M699">_xlfn.IFS(J699&gt;=85, "Excellent",J699&gt;=70, "Good",J699&gt;=50, "Average",TRUE, "Poor")</f>
        <v>Average</v>
      </c>
      <c r="N699" s="2">
        <f t="shared" si="54"/>
        <v>67</v>
      </c>
    </row>
    <row r="700" spans="1:14" x14ac:dyDescent="0.25">
      <c r="A700" t="str">
        <f t="shared" si="50"/>
        <v>Student  700</v>
      </c>
      <c r="B700" t="s">
        <v>0</v>
      </c>
      <c r="C700" t="s">
        <v>13</v>
      </c>
      <c r="D700" t="s">
        <v>11</v>
      </c>
      <c r="E700" t="s">
        <v>3</v>
      </c>
      <c r="F700" t="s">
        <v>7</v>
      </c>
      <c r="G700">
        <v>57</v>
      </c>
      <c r="H700">
        <v>78</v>
      </c>
      <c r="I700">
        <v>79</v>
      </c>
      <c r="J700" s="2">
        <f t="shared" si="51"/>
        <v>71.333333333333329</v>
      </c>
      <c r="K700">
        <f t="shared" si="52"/>
        <v>214</v>
      </c>
      <c r="L700" t="str">
        <f t="shared" si="53"/>
        <v>Pass</v>
      </c>
      <c r="M700" t="str" cm="1">
        <f t="array" ref="M700">_xlfn.IFS(J700&gt;=85, "Excellent",J700&gt;=70, "Good",J700&gt;=50, "Average",TRUE, "Poor")</f>
        <v>Good</v>
      </c>
      <c r="N700" s="2">
        <f t="shared" si="54"/>
        <v>71.3</v>
      </c>
    </row>
    <row r="701" spans="1:14" x14ac:dyDescent="0.25">
      <c r="A701" t="str">
        <f t="shared" si="50"/>
        <v>Student  701</v>
      </c>
      <c r="B701" t="s">
        <v>9</v>
      </c>
      <c r="C701" t="s">
        <v>5</v>
      </c>
      <c r="D701" t="s">
        <v>14</v>
      </c>
      <c r="E701" t="s">
        <v>12</v>
      </c>
      <c r="F701" t="s">
        <v>4</v>
      </c>
      <c r="G701">
        <v>66</v>
      </c>
      <c r="H701">
        <v>66</v>
      </c>
      <c r="I701">
        <v>59</v>
      </c>
      <c r="J701" s="2">
        <f t="shared" si="51"/>
        <v>63.666666666666664</v>
      </c>
      <c r="K701">
        <f t="shared" si="52"/>
        <v>191</v>
      </c>
      <c r="L701" t="str">
        <f t="shared" si="53"/>
        <v>Pass</v>
      </c>
      <c r="M701" t="str" cm="1">
        <f t="array" ref="M701">_xlfn.IFS(J701&gt;=85, "Excellent",J701&gt;=70, "Good",J701&gt;=50, "Average",TRUE, "Poor")</f>
        <v>Average</v>
      </c>
      <c r="N701" s="2">
        <f t="shared" si="54"/>
        <v>63.7</v>
      </c>
    </row>
    <row r="702" spans="1:14" x14ac:dyDescent="0.25">
      <c r="A702" t="str">
        <f t="shared" si="50"/>
        <v>Student  702</v>
      </c>
      <c r="B702" t="s">
        <v>0</v>
      </c>
      <c r="C702" t="s">
        <v>16</v>
      </c>
      <c r="D702" t="s">
        <v>2</v>
      </c>
      <c r="E702" t="s">
        <v>3</v>
      </c>
      <c r="F702" t="s">
        <v>7</v>
      </c>
      <c r="G702">
        <v>79</v>
      </c>
      <c r="H702">
        <v>81</v>
      </c>
      <c r="I702">
        <v>82</v>
      </c>
      <c r="J702" s="2">
        <f t="shared" si="51"/>
        <v>80.666666666666671</v>
      </c>
      <c r="K702">
        <f t="shared" si="52"/>
        <v>242</v>
      </c>
      <c r="L702" t="str">
        <f t="shared" si="53"/>
        <v>Pass</v>
      </c>
      <c r="M702" t="str" cm="1">
        <f t="array" ref="M702">_xlfn.IFS(J702&gt;=85, "Excellent",J702&gt;=70, "Good",J702&gt;=50, "Average",TRUE, "Poor")</f>
        <v>Good</v>
      </c>
      <c r="N702" s="2">
        <f t="shared" si="54"/>
        <v>80.7</v>
      </c>
    </row>
    <row r="703" spans="1:14" x14ac:dyDescent="0.25">
      <c r="A703" t="str">
        <f t="shared" si="50"/>
        <v>Student  703</v>
      </c>
      <c r="B703" t="s">
        <v>0</v>
      </c>
      <c r="C703" t="s">
        <v>1</v>
      </c>
      <c r="D703" t="s">
        <v>15</v>
      </c>
      <c r="E703" t="s">
        <v>3</v>
      </c>
      <c r="F703" t="s">
        <v>4</v>
      </c>
      <c r="G703">
        <v>57</v>
      </c>
      <c r="H703">
        <v>67</v>
      </c>
      <c r="I703">
        <v>72</v>
      </c>
      <c r="J703" s="2">
        <f t="shared" si="51"/>
        <v>65.333333333333329</v>
      </c>
      <c r="K703">
        <f t="shared" si="52"/>
        <v>196</v>
      </c>
      <c r="L703" t="str">
        <f t="shared" si="53"/>
        <v>Pass</v>
      </c>
      <c r="M703" t="str" cm="1">
        <f t="array" ref="M703">_xlfn.IFS(J703&gt;=85, "Excellent",J703&gt;=70, "Good",J703&gt;=50, "Average",TRUE, "Poor")</f>
        <v>Average</v>
      </c>
      <c r="N703" s="2">
        <f t="shared" si="54"/>
        <v>65.3</v>
      </c>
    </row>
    <row r="704" spans="1:14" x14ac:dyDescent="0.25">
      <c r="A704" t="str">
        <f t="shared" si="50"/>
        <v>Student  704</v>
      </c>
      <c r="B704" t="s">
        <v>9</v>
      </c>
      <c r="C704" t="s">
        <v>10</v>
      </c>
      <c r="D704" t="s">
        <v>2</v>
      </c>
      <c r="E704" t="s">
        <v>3</v>
      </c>
      <c r="F704" t="s">
        <v>7</v>
      </c>
      <c r="G704">
        <v>87</v>
      </c>
      <c r="H704">
        <v>84</v>
      </c>
      <c r="I704">
        <v>87</v>
      </c>
      <c r="J704" s="2">
        <f t="shared" si="51"/>
        <v>86</v>
      </c>
      <c r="K704">
        <f t="shared" si="52"/>
        <v>258</v>
      </c>
      <c r="L704" t="str">
        <f t="shared" si="53"/>
        <v>Pass</v>
      </c>
      <c r="M704" t="str" cm="1">
        <f t="array" ref="M704">_xlfn.IFS(J704&gt;=85, "Excellent",J704&gt;=70, "Good",J704&gt;=50, "Average",TRUE, "Poor")</f>
        <v>Excellent</v>
      </c>
      <c r="N704" s="2">
        <f t="shared" si="54"/>
        <v>86</v>
      </c>
    </row>
    <row r="705" spans="1:14" x14ac:dyDescent="0.25">
      <c r="A705" t="str">
        <f t="shared" si="50"/>
        <v>Student  705</v>
      </c>
      <c r="B705" t="s">
        <v>0</v>
      </c>
      <c r="C705" t="s">
        <v>13</v>
      </c>
      <c r="D705" t="s">
        <v>6</v>
      </c>
      <c r="E705" t="s">
        <v>3</v>
      </c>
      <c r="F705" t="s">
        <v>4</v>
      </c>
      <c r="G705">
        <v>63</v>
      </c>
      <c r="H705">
        <v>64</v>
      </c>
      <c r="I705">
        <v>67</v>
      </c>
      <c r="J705" s="2">
        <f t="shared" si="51"/>
        <v>64.666666666666671</v>
      </c>
      <c r="K705">
        <f t="shared" si="52"/>
        <v>194</v>
      </c>
      <c r="L705" t="str">
        <f t="shared" si="53"/>
        <v>Pass</v>
      </c>
      <c r="M705" t="str" cm="1">
        <f t="array" ref="M705">_xlfn.IFS(J705&gt;=85, "Excellent",J705&gt;=70, "Good",J705&gt;=50, "Average",TRUE, "Poor")</f>
        <v>Average</v>
      </c>
      <c r="N705" s="2">
        <f t="shared" si="54"/>
        <v>64.7</v>
      </c>
    </row>
    <row r="706" spans="1:14" x14ac:dyDescent="0.25">
      <c r="A706" t="str">
        <f t="shared" si="50"/>
        <v>Student  706</v>
      </c>
      <c r="B706" t="s">
        <v>0</v>
      </c>
      <c r="C706" t="s">
        <v>1</v>
      </c>
      <c r="D706" t="s">
        <v>15</v>
      </c>
      <c r="E706" t="s">
        <v>12</v>
      </c>
      <c r="F706" t="s">
        <v>7</v>
      </c>
      <c r="G706">
        <v>59</v>
      </c>
      <c r="H706">
        <v>63</v>
      </c>
      <c r="I706">
        <v>64</v>
      </c>
      <c r="J706" s="2">
        <f t="shared" si="51"/>
        <v>62</v>
      </c>
      <c r="K706">
        <f t="shared" si="52"/>
        <v>186</v>
      </c>
      <c r="L706" t="str">
        <f t="shared" si="53"/>
        <v>Pass</v>
      </c>
      <c r="M706" t="str" cm="1">
        <f t="array" ref="M706">_xlfn.IFS(J706&gt;=85, "Excellent",J706&gt;=70, "Good",J706&gt;=50, "Average",TRUE, "Poor")</f>
        <v>Average</v>
      </c>
      <c r="N706" s="2">
        <f t="shared" si="54"/>
        <v>62</v>
      </c>
    </row>
    <row r="707" spans="1:14" x14ac:dyDescent="0.25">
      <c r="A707" t="str">
        <f t="shared" ref="A707:A770" si="55">"Student  " &amp; ROW()</f>
        <v>Student  707</v>
      </c>
      <c r="B707" t="s">
        <v>9</v>
      </c>
      <c r="C707" t="s">
        <v>10</v>
      </c>
      <c r="D707" t="s">
        <v>2</v>
      </c>
      <c r="E707" t="s">
        <v>12</v>
      </c>
      <c r="F707" t="s">
        <v>4</v>
      </c>
      <c r="G707">
        <v>62</v>
      </c>
      <c r="H707">
        <v>72</v>
      </c>
      <c r="I707">
        <v>65</v>
      </c>
      <c r="J707" s="2">
        <f t="shared" ref="J707:J770" si="56">AVERAGE(G707,H707,I707)</f>
        <v>66.333333333333329</v>
      </c>
      <c r="K707">
        <f t="shared" ref="K707:K770" si="57">SUM(G707,H707,I707)</f>
        <v>199</v>
      </c>
      <c r="L707" t="str">
        <f t="shared" ref="L707:L770" si="58">IF(J707&gt;=50, "Pass", "Fail")</f>
        <v>Pass</v>
      </c>
      <c r="M707" t="str" cm="1">
        <f t="array" ref="M707">_xlfn.IFS(J707&gt;=85, "Excellent",J707&gt;=70, "Good",J707&gt;=50, "Average",TRUE, "Poor")</f>
        <v>Average</v>
      </c>
      <c r="N707" s="2">
        <f t="shared" ref="N707:N770" si="59">ROUND(J707,1)</f>
        <v>66.3</v>
      </c>
    </row>
    <row r="708" spans="1:14" x14ac:dyDescent="0.25">
      <c r="A708" t="str">
        <f t="shared" si="55"/>
        <v>Student  708</v>
      </c>
      <c r="B708" t="s">
        <v>9</v>
      </c>
      <c r="C708" t="s">
        <v>13</v>
      </c>
      <c r="D708" t="s">
        <v>14</v>
      </c>
      <c r="E708" t="s">
        <v>3</v>
      </c>
      <c r="F708" t="s">
        <v>4</v>
      </c>
      <c r="G708">
        <v>46</v>
      </c>
      <c r="H708">
        <v>34</v>
      </c>
      <c r="I708">
        <v>36</v>
      </c>
      <c r="J708" s="2">
        <f t="shared" si="56"/>
        <v>38.666666666666664</v>
      </c>
      <c r="K708">
        <f t="shared" si="57"/>
        <v>116</v>
      </c>
      <c r="L708" t="str">
        <f t="shared" si="58"/>
        <v>Fail</v>
      </c>
      <c r="M708" t="str" cm="1">
        <f t="array" ref="M708">_xlfn.IFS(J708&gt;=85, "Excellent",J708&gt;=70, "Good",J708&gt;=50, "Average",TRUE, "Poor")</f>
        <v>Poor</v>
      </c>
      <c r="N708" s="2">
        <f t="shared" si="59"/>
        <v>38.700000000000003</v>
      </c>
    </row>
    <row r="709" spans="1:14" x14ac:dyDescent="0.25">
      <c r="A709" t="str">
        <f t="shared" si="55"/>
        <v>Student  709</v>
      </c>
      <c r="B709" t="s">
        <v>9</v>
      </c>
      <c r="C709" t="s">
        <v>5</v>
      </c>
      <c r="D709" t="s">
        <v>6</v>
      </c>
      <c r="E709" t="s">
        <v>3</v>
      </c>
      <c r="F709" t="s">
        <v>4</v>
      </c>
      <c r="G709">
        <v>66</v>
      </c>
      <c r="H709">
        <v>59</v>
      </c>
      <c r="I709">
        <v>52</v>
      </c>
      <c r="J709" s="2">
        <f t="shared" si="56"/>
        <v>59</v>
      </c>
      <c r="K709">
        <f t="shared" si="57"/>
        <v>177</v>
      </c>
      <c r="L709" t="str">
        <f t="shared" si="58"/>
        <v>Pass</v>
      </c>
      <c r="M709" t="str" cm="1">
        <f t="array" ref="M709">_xlfn.IFS(J709&gt;=85, "Excellent",J709&gt;=70, "Good",J709&gt;=50, "Average",TRUE, "Poor")</f>
        <v>Average</v>
      </c>
      <c r="N709" s="2">
        <f t="shared" si="59"/>
        <v>59</v>
      </c>
    </row>
    <row r="710" spans="1:14" x14ac:dyDescent="0.25">
      <c r="A710" t="str">
        <f t="shared" si="55"/>
        <v>Student  710</v>
      </c>
      <c r="B710" t="s">
        <v>9</v>
      </c>
      <c r="C710" t="s">
        <v>13</v>
      </c>
      <c r="D710" t="s">
        <v>14</v>
      </c>
      <c r="E710" t="s">
        <v>3</v>
      </c>
      <c r="F710" t="s">
        <v>4</v>
      </c>
      <c r="G710">
        <v>89</v>
      </c>
      <c r="H710">
        <v>87</v>
      </c>
      <c r="I710">
        <v>79</v>
      </c>
      <c r="J710" s="2">
        <f t="shared" si="56"/>
        <v>85</v>
      </c>
      <c r="K710">
        <f t="shared" si="57"/>
        <v>255</v>
      </c>
      <c r="L710" t="str">
        <f t="shared" si="58"/>
        <v>Pass</v>
      </c>
      <c r="M710" t="str" cm="1">
        <f t="array" ref="M710">_xlfn.IFS(J710&gt;=85, "Excellent",J710&gt;=70, "Good",J710&gt;=50, "Average",TRUE, "Poor")</f>
        <v>Excellent</v>
      </c>
      <c r="N710" s="2">
        <f t="shared" si="59"/>
        <v>85</v>
      </c>
    </row>
    <row r="711" spans="1:14" x14ac:dyDescent="0.25">
      <c r="A711" t="str">
        <f t="shared" si="55"/>
        <v>Student  711</v>
      </c>
      <c r="B711" t="s">
        <v>0</v>
      </c>
      <c r="C711" t="s">
        <v>13</v>
      </c>
      <c r="D711" t="s">
        <v>11</v>
      </c>
      <c r="E711" t="s">
        <v>12</v>
      </c>
      <c r="F711" t="s">
        <v>7</v>
      </c>
      <c r="G711">
        <v>42</v>
      </c>
      <c r="H711">
        <v>61</v>
      </c>
      <c r="I711">
        <v>58</v>
      </c>
      <c r="J711" s="2">
        <f t="shared" si="56"/>
        <v>53.666666666666664</v>
      </c>
      <c r="K711">
        <f t="shared" si="57"/>
        <v>161</v>
      </c>
      <c r="L711" t="str">
        <f t="shared" si="58"/>
        <v>Pass</v>
      </c>
      <c r="M711" t="str" cm="1">
        <f t="array" ref="M711">_xlfn.IFS(J711&gt;=85, "Excellent",J711&gt;=70, "Good",J711&gt;=50, "Average",TRUE, "Poor")</f>
        <v>Average</v>
      </c>
      <c r="N711" s="2">
        <f t="shared" si="59"/>
        <v>53.7</v>
      </c>
    </row>
    <row r="712" spans="1:14" x14ac:dyDescent="0.25">
      <c r="A712" t="str">
        <f t="shared" si="55"/>
        <v>Student  712</v>
      </c>
      <c r="B712" t="s">
        <v>9</v>
      </c>
      <c r="C712" t="s">
        <v>5</v>
      </c>
      <c r="D712" t="s">
        <v>6</v>
      </c>
      <c r="E712" t="s">
        <v>3</v>
      </c>
      <c r="F712" t="s">
        <v>7</v>
      </c>
      <c r="G712">
        <v>93</v>
      </c>
      <c r="H712">
        <v>84</v>
      </c>
      <c r="I712">
        <v>90</v>
      </c>
      <c r="J712" s="2">
        <f t="shared" si="56"/>
        <v>89</v>
      </c>
      <c r="K712">
        <f t="shared" si="57"/>
        <v>267</v>
      </c>
      <c r="L712" t="str">
        <f t="shared" si="58"/>
        <v>Pass</v>
      </c>
      <c r="M712" t="str" cm="1">
        <f t="array" ref="M712">_xlfn.IFS(J712&gt;=85, "Excellent",J712&gt;=70, "Good",J712&gt;=50, "Average",TRUE, "Poor")</f>
        <v>Excellent</v>
      </c>
      <c r="N712" s="2">
        <f t="shared" si="59"/>
        <v>89</v>
      </c>
    </row>
    <row r="713" spans="1:14" x14ac:dyDescent="0.25">
      <c r="A713" t="str">
        <f t="shared" si="55"/>
        <v>Student  713</v>
      </c>
      <c r="B713" t="s">
        <v>0</v>
      </c>
      <c r="C713" t="s">
        <v>16</v>
      </c>
      <c r="D713" t="s">
        <v>15</v>
      </c>
      <c r="E713" t="s">
        <v>3</v>
      </c>
      <c r="F713" t="s">
        <v>7</v>
      </c>
      <c r="G713">
        <v>80</v>
      </c>
      <c r="H713">
        <v>85</v>
      </c>
      <c r="I713">
        <v>85</v>
      </c>
      <c r="J713" s="2">
        <f t="shared" si="56"/>
        <v>83.333333333333329</v>
      </c>
      <c r="K713">
        <f t="shared" si="57"/>
        <v>250</v>
      </c>
      <c r="L713" t="str">
        <f t="shared" si="58"/>
        <v>Pass</v>
      </c>
      <c r="M713" t="str" cm="1">
        <f t="array" ref="M713">_xlfn.IFS(J713&gt;=85, "Excellent",J713&gt;=70, "Good",J713&gt;=50, "Average",TRUE, "Poor")</f>
        <v>Good</v>
      </c>
      <c r="N713" s="2">
        <f t="shared" si="59"/>
        <v>83.3</v>
      </c>
    </row>
    <row r="714" spans="1:14" x14ac:dyDescent="0.25">
      <c r="A714" t="str">
        <f t="shared" si="55"/>
        <v>Student  714</v>
      </c>
      <c r="B714" t="s">
        <v>0</v>
      </c>
      <c r="C714" t="s">
        <v>13</v>
      </c>
      <c r="D714" t="s">
        <v>6</v>
      </c>
      <c r="E714" t="s">
        <v>3</v>
      </c>
      <c r="F714" t="s">
        <v>4</v>
      </c>
      <c r="G714">
        <v>98</v>
      </c>
      <c r="H714">
        <v>100</v>
      </c>
      <c r="I714">
        <v>99</v>
      </c>
      <c r="J714" s="2">
        <f t="shared" si="56"/>
        <v>99</v>
      </c>
      <c r="K714">
        <f t="shared" si="57"/>
        <v>297</v>
      </c>
      <c r="L714" t="str">
        <f t="shared" si="58"/>
        <v>Pass</v>
      </c>
      <c r="M714" t="str" cm="1">
        <f t="array" ref="M714">_xlfn.IFS(J714&gt;=85, "Excellent",J714&gt;=70, "Good",J714&gt;=50, "Average",TRUE, "Poor")</f>
        <v>Excellent</v>
      </c>
      <c r="N714" s="2">
        <f t="shared" si="59"/>
        <v>99</v>
      </c>
    </row>
    <row r="715" spans="1:14" x14ac:dyDescent="0.25">
      <c r="A715" t="str">
        <f t="shared" si="55"/>
        <v>Student  715</v>
      </c>
      <c r="B715" t="s">
        <v>9</v>
      </c>
      <c r="C715" t="s">
        <v>13</v>
      </c>
      <c r="D715" t="s">
        <v>8</v>
      </c>
      <c r="E715" t="s">
        <v>3</v>
      </c>
      <c r="F715" t="s">
        <v>4</v>
      </c>
      <c r="G715">
        <v>81</v>
      </c>
      <c r="H715">
        <v>81</v>
      </c>
      <c r="I715">
        <v>84</v>
      </c>
      <c r="J715" s="2">
        <f t="shared" si="56"/>
        <v>82</v>
      </c>
      <c r="K715">
        <f t="shared" si="57"/>
        <v>246</v>
      </c>
      <c r="L715" t="str">
        <f t="shared" si="58"/>
        <v>Pass</v>
      </c>
      <c r="M715" t="str" cm="1">
        <f t="array" ref="M715">_xlfn.IFS(J715&gt;=85, "Excellent",J715&gt;=70, "Good",J715&gt;=50, "Average",TRUE, "Poor")</f>
        <v>Good</v>
      </c>
      <c r="N715" s="2">
        <f t="shared" si="59"/>
        <v>82</v>
      </c>
    </row>
    <row r="716" spans="1:14" x14ac:dyDescent="0.25">
      <c r="A716" t="str">
        <f t="shared" si="55"/>
        <v>Student  716</v>
      </c>
      <c r="B716" t="s">
        <v>0</v>
      </c>
      <c r="C716" t="s">
        <v>1</v>
      </c>
      <c r="D716" t="s">
        <v>15</v>
      </c>
      <c r="E716" t="s">
        <v>3</v>
      </c>
      <c r="F716" t="s">
        <v>7</v>
      </c>
      <c r="G716">
        <v>60</v>
      </c>
      <c r="H716">
        <v>70</v>
      </c>
      <c r="I716">
        <v>74</v>
      </c>
      <c r="J716" s="2">
        <f t="shared" si="56"/>
        <v>68</v>
      </c>
      <c r="K716">
        <f t="shared" si="57"/>
        <v>204</v>
      </c>
      <c r="L716" t="str">
        <f t="shared" si="58"/>
        <v>Pass</v>
      </c>
      <c r="M716" t="str" cm="1">
        <f t="array" ref="M716">_xlfn.IFS(J716&gt;=85, "Excellent",J716&gt;=70, "Good",J716&gt;=50, "Average",TRUE, "Poor")</f>
        <v>Average</v>
      </c>
      <c r="N716" s="2">
        <f t="shared" si="59"/>
        <v>68</v>
      </c>
    </row>
    <row r="717" spans="1:14" x14ac:dyDescent="0.25">
      <c r="A717" t="str">
        <f t="shared" si="55"/>
        <v>Student  717</v>
      </c>
      <c r="B717" t="s">
        <v>0</v>
      </c>
      <c r="C717" t="s">
        <v>1</v>
      </c>
      <c r="D717" t="s">
        <v>11</v>
      </c>
      <c r="E717" t="s">
        <v>12</v>
      </c>
      <c r="F717" t="s">
        <v>7</v>
      </c>
      <c r="G717">
        <v>76</v>
      </c>
      <c r="H717">
        <v>94</v>
      </c>
      <c r="I717">
        <v>87</v>
      </c>
      <c r="J717" s="2">
        <f t="shared" si="56"/>
        <v>85.666666666666671</v>
      </c>
      <c r="K717">
        <f t="shared" si="57"/>
        <v>257</v>
      </c>
      <c r="L717" t="str">
        <f t="shared" si="58"/>
        <v>Pass</v>
      </c>
      <c r="M717" t="str" cm="1">
        <f t="array" ref="M717">_xlfn.IFS(J717&gt;=85, "Excellent",J717&gt;=70, "Good",J717&gt;=50, "Average",TRUE, "Poor")</f>
        <v>Excellent</v>
      </c>
      <c r="N717" s="2">
        <f t="shared" si="59"/>
        <v>85.7</v>
      </c>
    </row>
    <row r="718" spans="1:14" x14ac:dyDescent="0.25">
      <c r="A718" t="str">
        <f t="shared" si="55"/>
        <v>Student  718</v>
      </c>
      <c r="B718" t="s">
        <v>9</v>
      </c>
      <c r="C718" t="s">
        <v>5</v>
      </c>
      <c r="D718" t="s">
        <v>11</v>
      </c>
      <c r="E718" t="s">
        <v>3</v>
      </c>
      <c r="F718" t="s">
        <v>7</v>
      </c>
      <c r="G718">
        <v>73</v>
      </c>
      <c r="H718">
        <v>78</v>
      </c>
      <c r="I718">
        <v>72</v>
      </c>
      <c r="J718" s="2">
        <f t="shared" si="56"/>
        <v>74.333333333333329</v>
      </c>
      <c r="K718">
        <f t="shared" si="57"/>
        <v>223</v>
      </c>
      <c r="L718" t="str">
        <f t="shared" si="58"/>
        <v>Pass</v>
      </c>
      <c r="M718" t="str" cm="1">
        <f t="array" ref="M718">_xlfn.IFS(J718&gt;=85, "Excellent",J718&gt;=70, "Good",J718&gt;=50, "Average",TRUE, "Poor")</f>
        <v>Good</v>
      </c>
      <c r="N718" s="2">
        <f t="shared" si="59"/>
        <v>74.3</v>
      </c>
    </row>
    <row r="719" spans="1:14" x14ac:dyDescent="0.25">
      <c r="A719" t="str">
        <f t="shared" si="55"/>
        <v>Student  719</v>
      </c>
      <c r="B719" t="s">
        <v>0</v>
      </c>
      <c r="C719" t="s">
        <v>5</v>
      </c>
      <c r="D719" t="s">
        <v>11</v>
      </c>
      <c r="E719" t="s">
        <v>3</v>
      </c>
      <c r="F719" t="s">
        <v>7</v>
      </c>
      <c r="G719">
        <v>96</v>
      </c>
      <c r="H719">
        <v>96</v>
      </c>
      <c r="I719">
        <v>99</v>
      </c>
      <c r="J719" s="2">
        <f t="shared" si="56"/>
        <v>97</v>
      </c>
      <c r="K719">
        <f t="shared" si="57"/>
        <v>291</v>
      </c>
      <c r="L719" t="str">
        <f t="shared" si="58"/>
        <v>Pass</v>
      </c>
      <c r="M719" t="str" cm="1">
        <f t="array" ref="M719">_xlfn.IFS(J719&gt;=85, "Excellent",J719&gt;=70, "Good",J719&gt;=50, "Average",TRUE, "Poor")</f>
        <v>Excellent</v>
      </c>
      <c r="N719" s="2">
        <f t="shared" si="59"/>
        <v>97</v>
      </c>
    </row>
    <row r="720" spans="1:14" x14ac:dyDescent="0.25">
      <c r="A720" t="str">
        <f t="shared" si="55"/>
        <v>Student  720</v>
      </c>
      <c r="B720" t="s">
        <v>0</v>
      </c>
      <c r="C720" t="s">
        <v>5</v>
      </c>
      <c r="D720" t="s">
        <v>14</v>
      </c>
      <c r="E720" t="s">
        <v>3</v>
      </c>
      <c r="F720" t="s">
        <v>4</v>
      </c>
      <c r="G720">
        <v>76</v>
      </c>
      <c r="H720">
        <v>76</v>
      </c>
      <c r="I720">
        <v>74</v>
      </c>
      <c r="J720" s="2">
        <f t="shared" si="56"/>
        <v>75.333333333333329</v>
      </c>
      <c r="K720">
        <f t="shared" si="57"/>
        <v>226</v>
      </c>
      <c r="L720" t="str">
        <f t="shared" si="58"/>
        <v>Pass</v>
      </c>
      <c r="M720" t="str" cm="1">
        <f t="array" ref="M720">_xlfn.IFS(J720&gt;=85, "Excellent",J720&gt;=70, "Good",J720&gt;=50, "Average",TRUE, "Poor")</f>
        <v>Good</v>
      </c>
      <c r="N720" s="2">
        <f t="shared" si="59"/>
        <v>75.3</v>
      </c>
    </row>
    <row r="721" spans="1:14" x14ac:dyDescent="0.25">
      <c r="A721" t="str">
        <f t="shared" si="55"/>
        <v>Student  721</v>
      </c>
      <c r="B721" t="s">
        <v>9</v>
      </c>
      <c r="C721" t="s">
        <v>16</v>
      </c>
      <c r="D721" t="s">
        <v>11</v>
      </c>
      <c r="E721" t="s">
        <v>12</v>
      </c>
      <c r="F721" t="s">
        <v>7</v>
      </c>
      <c r="G721">
        <v>91</v>
      </c>
      <c r="H721">
        <v>73</v>
      </c>
      <c r="I721">
        <v>80</v>
      </c>
      <c r="J721" s="2">
        <f t="shared" si="56"/>
        <v>81.333333333333329</v>
      </c>
      <c r="K721">
        <f t="shared" si="57"/>
        <v>244</v>
      </c>
      <c r="L721" t="str">
        <f t="shared" si="58"/>
        <v>Pass</v>
      </c>
      <c r="M721" t="str" cm="1">
        <f t="array" ref="M721">_xlfn.IFS(J721&gt;=85, "Excellent",J721&gt;=70, "Good",J721&gt;=50, "Average",TRUE, "Poor")</f>
        <v>Good</v>
      </c>
      <c r="N721" s="2">
        <f t="shared" si="59"/>
        <v>81.3</v>
      </c>
    </row>
    <row r="722" spans="1:14" x14ac:dyDescent="0.25">
      <c r="A722" t="str">
        <f t="shared" si="55"/>
        <v>Student  722</v>
      </c>
      <c r="B722" t="s">
        <v>0</v>
      </c>
      <c r="C722" t="s">
        <v>5</v>
      </c>
      <c r="D722" t="s">
        <v>6</v>
      </c>
      <c r="E722" t="s">
        <v>12</v>
      </c>
      <c r="F722" t="s">
        <v>4</v>
      </c>
      <c r="G722">
        <v>62</v>
      </c>
      <c r="H722">
        <v>72</v>
      </c>
      <c r="I722">
        <v>70</v>
      </c>
      <c r="J722" s="2">
        <f t="shared" si="56"/>
        <v>68</v>
      </c>
      <c r="K722">
        <f t="shared" si="57"/>
        <v>204</v>
      </c>
      <c r="L722" t="str">
        <f t="shared" si="58"/>
        <v>Pass</v>
      </c>
      <c r="M722" t="str" cm="1">
        <f t="array" ref="M722">_xlfn.IFS(J722&gt;=85, "Excellent",J722&gt;=70, "Good",J722&gt;=50, "Average",TRUE, "Poor")</f>
        <v>Average</v>
      </c>
      <c r="N722" s="2">
        <f t="shared" si="59"/>
        <v>68</v>
      </c>
    </row>
    <row r="723" spans="1:14" x14ac:dyDescent="0.25">
      <c r="A723" t="str">
        <f t="shared" si="55"/>
        <v>Student  723</v>
      </c>
      <c r="B723" t="s">
        <v>9</v>
      </c>
      <c r="C723" t="s">
        <v>13</v>
      </c>
      <c r="D723" t="s">
        <v>15</v>
      </c>
      <c r="E723" t="s">
        <v>12</v>
      </c>
      <c r="F723" t="s">
        <v>7</v>
      </c>
      <c r="G723">
        <v>55</v>
      </c>
      <c r="H723">
        <v>59</v>
      </c>
      <c r="I723">
        <v>59</v>
      </c>
      <c r="J723" s="2">
        <f t="shared" si="56"/>
        <v>57.666666666666664</v>
      </c>
      <c r="K723">
        <f t="shared" si="57"/>
        <v>173</v>
      </c>
      <c r="L723" t="str">
        <f t="shared" si="58"/>
        <v>Pass</v>
      </c>
      <c r="M723" t="str" cm="1">
        <f t="array" ref="M723">_xlfn.IFS(J723&gt;=85, "Excellent",J723&gt;=70, "Good",J723&gt;=50, "Average",TRUE, "Poor")</f>
        <v>Average</v>
      </c>
      <c r="N723" s="2">
        <f t="shared" si="59"/>
        <v>57.7</v>
      </c>
    </row>
    <row r="724" spans="1:14" x14ac:dyDescent="0.25">
      <c r="A724" t="str">
        <f t="shared" si="55"/>
        <v>Student  724</v>
      </c>
      <c r="B724" t="s">
        <v>0</v>
      </c>
      <c r="C724" t="s">
        <v>1</v>
      </c>
      <c r="D724" t="s">
        <v>15</v>
      </c>
      <c r="E724" t="s">
        <v>12</v>
      </c>
      <c r="F724" t="s">
        <v>7</v>
      </c>
      <c r="G724">
        <v>74</v>
      </c>
      <c r="H724">
        <v>90</v>
      </c>
      <c r="I724">
        <v>88</v>
      </c>
      <c r="J724" s="2">
        <f t="shared" si="56"/>
        <v>84</v>
      </c>
      <c r="K724">
        <f t="shared" si="57"/>
        <v>252</v>
      </c>
      <c r="L724" t="str">
        <f t="shared" si="58"/>
        <v>Pass</v>
      </c>
      <c r="M724" t="str" cm="1">
        <f t="array" ref="M724">_xlfn.IFS(J724&gt;=85, "Excellent",J724&gt;=70, "Good",J724&gt;=50, "Average",TRUE, "Poor")</f>
        <v>Good</v>
      </c>
      <c r="N724" s="2">
        <f t="shared" si="59"/>
        <v>84</v>
      </c>
    </row>
    <row r="725" spans="1:14" x14ac:dyDescent="0.25">
      <c r="A725" t="str">
        <f t="shared" si="55"/>
        <v>Student  725</v>
      </c>
      <c r="B725" t="s">
        <v>9</v>
      </c>
      <c r="C725" t="s">
        <v>5</v>
      </c>
      <c r="D725" t="s">
        <v>14</v>
      </c>
      <c r="E725" t="s">
        <v>3</v>
      </c>
      <c r="F725" t="s">
        <v>4</v>
      </c>
      <c r="G725">
        <v>50</v>
      </c>
      <c r="H725">
        <v>48</v>
      </c>
      <c r="I725">
        <v>42</v>
      </c>
      <c r="J725" s="2">
        <f t="shared" si="56"/>
        <v>46.666666666666664</v>
      </c>
      <c r="K725">
        <f t="shared" si="57"/>
        <v>140</v>
      </c>
      <c r="L725" t="str">
        <f t="shared" si="58"/>
        <v>Fail</v>
      </c>
      <c r="M725" t="str" cm="1">
        <f t="array" ref="M725">_xlfn.IFS(J725&gt;=85, "Excellent",J725&gt;=70, "Good",J725&gt;=50, "Average",TRUE, "Poor")</f>
        <v>Poor</v>
      </c>
      <c r="N725" s="2">
        <f t="shared" si="59"/>
        <v>46.7</v>
      </c>
    </row>
    <row r="726" spans="1:14" x14ac:dyDescent="0.25">
      <c r="A726" t="str">
        <f t="shared" si="55"/>
        <v>Student  726</v>
      </c>
      <c r="B726" t="s">
        <v>9</v>
      </c>
      <c r="C726" t="s">
        <v>1</v>
      </c>
      <c r="D726" t="s">
        <v>6</v>
      </c>
      <c r="E726" t="s">
        <v>3</v>
      </c>
      <c r="F726" t="s">
        <v>4</v>
      </c>
      <c r="G726">
        <v>47</v>
      </c>
      <c r="H726">
        <v>43</v>
      </c>
      <c r="I726">
        <v>41</v>
      </c>
      <c r="J726" s="2">
        <f t="shared" si="56"/>
        <v>43.666666666666664</v>
      </c>
      <c r="K726">
        <f t="shared" si="57"/>
        <v>131</v>
      </c>
      <c r="L726" t="str">
        <f t="shared" si="58"/>
        <v>Fail</v>
      </c>
      <c r="M726" t="str" cm="1">
        <f t="array" ref="M726">_xlfn.IFS(J726&gt;=85, "Excellent",J726&gt;=70, "Good",J726&gt;=50, "Average",TRUE, "Poor")</f>
        <v>Poor</v>
      </c>
      <c r="N726" s="2">
        <f t="shared" si="59"/>
        <v>43.7</v>
      </c>
    </row>
    <row r="727" spans="1:14" x14ac:dyDescent="0.25">
      <c r="A727" t="str">
        <f t="shared" si="55"/>
        <v>Student  727</v>
      </c>
      <c r="B727" t="s">
        <v>9</v>
      </c>
      <c r="C727" t="s">
        <v>16</v>
      </c>
      <c r="D727" t="s">
        <v>6</v>
      </c>
      <c r="E727" t="s">
        <v>3</v>
      </c>
      <c r="F727" t="s">
        <v>7</v>
      </c>
      <c r="G727">
        <v>81</v>
      </c>
      <c r="H727">
        <v>74</v>
      </c>
      <c r="I727">
        <v>71</v>
      </c>
      <c r="J727" s="2">
        <f t="shared" si="56"/>
        <v>75.333333333333329</v>
      </c>
      <c r="K727">
        <f t="shared" si="57"/>
        <v>226</v>
      </c>
      <c r="L727" t="str">
        <f t="shared" si="58"/>
        <v>Pass</v>
      </c>
      <c r="M727" t="str" cm="1">
        <f t="array" ref="M727">_xlfn.IFS(J727&gt;=85, "Excellent",J727&gt;=70, "Good",J727&gt;=50, "Average",TRUE, "Poor")</f>
        <v>Good</v>
      </c>
      <c r="N727" s="2">
        <f t="shared" si="59"/>
        <v>75.3</v>
      </c>
    </row>
    <row r="728" spans="1:14" x14ac:dyDescent="0.25">
      <c r="A728" t="str">
        <f t="shared" si="55"/>
        <v>Student  728</v>
      </c>
      <c r="B728" t="s">
        <v>0</v>
      </c>
      <c r="C728" t="s">
        <v>16</v>
      </c>
      <c r="D728" t="s">
        <v>11</v>
      </c>
      <c r="E728" t="s">
        <v>3</v>
      </c>
      <c r="F728" t="s">
        <v>7</v>
      </c>
      <c r="G728">
        <v>65</v>
      </c>
      <c r="H728">
        <v>75</v>
      </c>
      <c r="I728">
        <v>77</v>
      </c>
      <c r="J728" s="2">
        <f t="shared" si="56"/>
        <v>72.333333333333329</v>
      </c>
      <c r="K728">
        <f t="shared" si="57"/>
        <v>217</v>
      </c>
      <c r="L728" t="str">
        <f t="shared" si="58"/>
        <v>Pass</v>
      </c>
      <c r="M728" t="str" cm="1">
        <f t="array" ref="M728">_xlfn.IFS(J728&gt;=85, "Excellent",J728&gt;=70, "Good",J728&gt;=50, "Average",TRUE, "Poor")</f>
        <v>Good</v>
      </c>
      <c r="N728" s="2">
        <f t="shared" si="59"/>
        <v>72.3</v>
      </c>
    </row>
    <row r="729" spans="1:14" x14ac:dyDescent="0.25">
      <c r="A729" t="str">
        <f t="shared" si="55"/>
        <v>Student  729</v>
      </c>
      <c r="B729" t="s">
        <v>9</v>
      </c>
      <c r="C729" t="s">
        <v>16</v>
      </c>
      <c r="D729" t="s">
        <v>15</v>
      </c>
      <c r="E729" t="s">
        <v>3</v>
      </c>
      <c r="F729" t="s">
        <v>7</v>
      </c>
      <c r="G729">
        <v>68</v>
      </c>
      <c r="H729">
        <v>51</v>
      </c>
      <c r="I729">
        <v>57</v>
      </c>
      <c r="J729" s="2">
        <f t="shared" si="56"/>
        <v>58.666666666666664</v>
      </c>
      <c r="K729">
        <f t="shared" si="57"/>
        <v>176</v>
      </c>
      <c r="L729" t="str">
        <f t="shared" si="58"/>
        <v>Pass</v>
      </c>
      <c r="M729" t="str" cm="1">
        <f t="array" ref="M729">_xlfn.IFS(J729&gt;=85, "Excellent",J729&gt;=70, "Good",J729&gt;=50, "Average",TRUE, "Poor")</f>
        <v>Average</v>
      </c>
      <c r="N729" s="2">
        <f t="shared" si="59"/>
        <v>58.7</v>
      </c>
    </row>
    <row r="730" spans="1:14" x14ac:dyDescent="0.25">
      <c r="A730" t="str">
        <f t="shared" si="55"/>
        <v>Student  730</v>
      </c>
      <c r="B730" t="s">
        <v>0</v>
      </c>
      <c r="C730" t="s">
        <v>13</v>
      </c>
      <c r="D730" t="s">
        <v>14</v>
      </c>
      <c r="E730" t="s">
        <v>12</v>
      </c>
      <c r="F730" t="s">
        <v>4</v>
      </c>
      <c r="G730">
        <v>73</v>
      </c>
      <c r="H730">
        <v>92</v>
      </c>
      <c r="I730">
        <v>84</v>
      </c>
      <c r="J730" s="2">
        <f t="shared" si="56"/>
        <v>83</v>
      </c>
      <c r="K730">
        <f t="shared" si="57"/>
        <v>249</v>
      </c>
      <c r="L730" t="str">
        <f t="shared" si="58"/>
        <v>Pass</v>
      </c>
      <c r="M730" t="str" cm="1">
        <f t="array" ref="M730">_xlfn.IFS(J730&gt;=85, "Excellent",J730&gt;=70, "Good",J730&gt;=50, "Average",TRUE, "Poor")</f>
        <v>Good</v>
      </c>
      <c r="N730" s="2">
        <f t="shared" si="59"/>
        <v>83</v>
      </c>
    </row>
    <row r="731" spans="1:14" x14ac:dyDescent="0.25">
      <c r="A731" t="str">
        <f t="shared" si="55"/>
        <v>Student  731</v>
      </c>
      <c r="B731" t="s">
        <v>9</v>
      </c>
      <c r="C731" t="s">
        <v>5</v>
      </c>
      <c r="D731" t="s">
        <v>6</v>
      </c>
      <c r="E731" t="s">
        <v>3</v>
      </c>
      <c r="F731" t="s">
        <v>4</v>
      </c>
      <c r="G731">
        <v>53</v>
      </c>
      <c r="H731">
        <v>39</v>
      </c>
      <c r="I731">
        <v>37</v>
      </c>
      <c r="J731" s="2">
        <f t="shared" si="56"/>
        <v>43</v>
      </c>
      <c r="K731">
        <f t="shared" si="57"/>
        <v>129</v>
      </c>
      <c r="L731" t="str">
        <f t="shared" si="58"/>
        <v>Fail</v>
      </c>
      <c r="M731" t="str" cm="1">
        <f t="array" ref="M731">_xlfn.IFS(J731&gt;=85, "Excellent",J731&gt;=70, "Good",J731&gt;=50, "Average",TRUE, "Poor")</f>
        <v>Poor</v>
      </c>
      <c r="N731" s="2">
        <f t="shared" si="59"/>
        <v>43</v>
      </c>
    </row>
    <row r="732" spans="1:14" x14ac:dyDescent="0.25">
      <c r="A732" t="str">
        <f t="shared" si="55"/>
        <v>Student  732</v>
      </c>
      <c r="B732" t="s">
        <v>0</v>
      </c>
      <c r="C732" t="s">
        <v>1</v>
      </c>
      <c r="D732" t="s">
        <v>11</v>
      </c>
      <c r="E732" t="s">
        <v>12</v>
      </c>
      <c r="F732" t="s">
        <v>7</v>
      </c>
      <c r="G732">
        <v>68</v>
      </c>
      <c r="H732">
        <v>77</v>
      </c>
      <c r="I732">
        <v>80</v>
      </c>
      <c r="J732" s="2">
        <f t="shared" si="56"/>
        <v>75</v>
      </c>
      <c r="K732">
        <f t="shared" si="57"/>
        <v>225</v>
      </c>
      <c r="L732" t="str">
        <f t="shared" si="58"/>
        <v>Pass</v>
      </c>
      <c r="M732" t="str" cm="1">
        <f t="array" ref="M732">_xlfn.IFS(J732&gt;=85, "Excellent",J732&gt;=70, "Good",J732&gt;=50, "Average",TRUE, "Poor")</f>
        <v>Good</v>
      </c>
      <c r="N732" s="2">
        <f t="shared" si="59"/>
        <v>75</v>
      </c>
    </row>
    <row r="733" spans="1:14" x14ac:dyDescent="0.25">
      <c r="A733" t="str">
        <f t="shared" si="55"/>
        <v>Student  733</v>
      </c>
      <c r="B733" t="s">
        <v>9</v>
      </c>
      <c r="C733" t="s">
        <v>10</v>
      </c>
      <c r="D733" t="s">
        <v>15</v>
      </c>
      <c r="E733" t="s">
        <v>12</v>
      </c>
      <c r="F733" t="s">
        <v>4</v>
      </c>
      <c r="G733">
        <v>55</v>
      </c>
      <c r="H733">
        <v>46</v>
      </c>
      <c r="I733">
        <v>43</v>
      </c>
      <c r="J733" s="2">
        <f t="shared" si="56"/>
        <v>48</v>
      </c>
      <c r="K733">
        <f t="shared" si="57"/>
        <v>144</v>
      </c>
      <c r="L733" t="str">
        <f t="shared" si="58"/>
        <v>Fail</v>
      </c>
      <c r="M733" t="str" cm="1">
        <f t="array" ref="M733">_xlfn.IFS(J733&gt;=85, "Excellent",J733&gt;=70, "Good",J733&gt;=50, "Average",TRUE, "Poor")</f>
        <v>Poor</v>
      </c>
      <c r="N733" s="2">
        <f t="shared" si="59"/>
        <v>48</v>
      </c>
    </row>
    <row r="734" spans="1:14" x14ac:dyDescent="0.25">
      <c r="A734" t="str">
        <f t="shared" si="55"/>
        <v>Student  734</v>
      </c>
      <c r="B734" t="s">
        <v>0</v>
      </c>
      <c r="C734" t="s">
        <v>5</v>
      </c>
      <c r="D734" t="s">
        <v>6</v>
      </c>
      <c r="E734" t="s">
        <v>3</v>
      </c>
      <c r="F734" t="s">
        <v>7</v>
      </c>
      <c r="G734">
        <v>87</v>
      </c>
      <c r="H734">
        <v>89</v>
      </c>
      <c r="I734">
        <v>94</v>
      </c>
      <c r="J734" s="2">
        <f t="shared" si="56"/>
        <v>90</v>
      </c>
      <c r="K734">
        <f t="shared" si="57"/>
        <v>270</v>
      </c>
      <c r="L734" t="str">
        <f t="shared" si="58"/>
        <v>Pass</v>
      </c>
      <c r="M734" t="str" cm="1">
        <f t="array" ref="M734">_xlfn.IFS(J734&gt;=85, "Excellent",J734&gt;=70, "Good",J734&gt;=50, "Average",TRUE, "Poor")</f>
        <v>Excellent</v>
      </c>
      <c r="N734" s="2">
        <f t="shared" si="59"/>
        <v>90</v>
      </c>
    </row>
    <row r="735" spans="1:14" x14ac:dyDescent="0.25">
      <c r="A735" t="str">
        <f t="shared" si="55"/>
        <v>Student  735</v>
      </c>
      <c r="B735" t="s">
        <v>9</v>
      </c>
      <c r="C735" t="s">
        <v>13</v>
      </c>
      <c r="D735" t="s">
        <v>15</v>
      </c>
      <c r="E735" t="s">
        <v>3</v>
      </c>
      <c r="F735" t="s">
        <v>4</v>
      </c>
      <c r="G735">
        <v>55</v>
      </c>
      <c r="H735">
        <v>47</v>
      </c>
      <c r="I735">
        <v>44</v>
      </c>
      <c r="J735" s="2">
        <f t="shared" si="56"/>
        <v>48.666666666666664</v>
      </c>
      <c r="K735">
        <f t="shared" si="57"/>
        <v>146</v>
      </c>
      <c r="L735" t="str">
        <f t="shared" si="58"/>
        <v>Fail</v>
      </c>
      <c r="M735" t="str" cm="1">
        <f t="array" ref="M735">_xlfn.IFS(J735&gt;=85, "Excellent",J735&gt;=70, "Good",J735&gt;=50, "Average",TRUE, "Poor")</f>
        <v>Poor</v>
      </c>
      <c r="N735" s="2">
        <f t="shared" si="59"/>
        <v>48.7</v>
      </c>
    </row>
    <row r="736" spans="1:14" x14ac:dyDescent="0.25">
      <c r="A736" t="str">
        <f t="shared" si="55"/>
        <v>Student  736</v>
      </c>
      <c r="B736" t="s">
        <v>0</v>
      </c>
      <c r="C736" t="s">
        <v>16</v>
      </c>
      <c r="D736" t="s">
        <v>6</v>
      </c>
      <c r="E736" t="s">
        <v>12</v>
      </c>
      <c r="F736" t="s">
        <v>4</v>
      </c>
      <c r="G736">
        <v>53</v>
      </c>
      <c r="H736">
        <v>58</v>
      </c>
      <c r="I736">
        <v>57</v>
      </c>
      <c r="J736" s="2">
        <f t="shared" si="56"/>
        <v>56</v>
      </c>
      <c r="K736">
        <f t="shared" si="57"/>
        <v>168</v>
      </c>
      <c r="L736" t="str">
        <f t="shared" si="58"/>
        <v>Pass</v>
      </c>
      <c r="M736" t="str" cm="1">
        <f t="array" ref="M736">_xlfn.IFS(J736&gt;=85, "Excellent",J736&gt;=70, "Good",J736&gt;=50, "Average",TRUE, "Poor")</f>
        <v>Average</v>
      </c>
      <c r="N736" s="2">
        <f t="shared" si="59"/>
        <v>56</v>
      </c>
    </row>
    <row r="737" spans="1:14" x14ac:dyDescent="0.25">
      <c r="A737" t="str">
        <f t="shared" si="55"/>
        <v>Student  737</v>
      </c>
      <c r="B737" t="s">
        <v>9</v>
      </c>
      <c r="C737" t="s">
        <v>5</v>
      </c>
      <c r="D737" t="s">
        <v>8</v>
      </c>
      <c r="E737" t="s">
        <v>3</v>
      </c>
      <c r="F737" t="s">
        <v>4</v>
      </c>
      <c r="G737">
        <v>67</v>
      </c>
      <c r="H737">
        <v>57</v>
      </c>
      <c r="I737">
        <v>59</v>
      </c>
      <c r="J737" s="2">
        <f t="shared" si="56"/>
        <v>61</v>
      </c>
      <c r="K737">
        <f t="shared" si="57"/>
        <v>183</v>
      </c>
      <c r="L737" t="str">
        <f t="shared" si="58"/>
        <v>Pass</v>
      </c>
      <c r="M737" t="str" cm="1">
        <f t="array" ref="M737">_xlfn.IFS(J737&gt;=85, "Excellent",J737&gt;=70, "Good",J737&gt;=50, "Average",TRUE, "Poor")</f>
        <v>Average</v>
      </c>
      <c r="N737" s="2">
        <f t="shared" si="59"/>
        <v>61</v>
      </c>
    </row>
    <row r="738" spans="1:14" x14ac:dyDescent="0.25">
      <c r="A738" t="str">
        <f t="shared" si="55"/>
        <v>Student  738</v>
      </c>
      <c r="B738" t="s">
        <v>9</v>
      </c>
      <c r="C738" t="s">
        <v>5</v>
      </c>
      <c r="D738" t="s">
        <v>11</v>
      </c>
      <c r="E738" t="s">
        <v>3</v>
      </c>
      <c r="F738" t="s">
        <v>4</v>
      </c>
      <c r="G738">
        <v>92</v>
      </c>
      <c r="H738">
        <v>79</v>
      </c>
      <c r="I738">
        <v>84</v>
      </c>
      <c r="J738" s="2">
        <f t="shared" si="56"/>
        <v>85</v>
      </c>
      <c r="K738">
        <f t="shared" si="57"/>
        <v>255</v>
      </c>
      <c r="L738" t="str">
        <f t="shared" si="58"/>
        <v>Pass</v>
      </c>
      <c r="M738" t="str" cm="1">
        <f t="array" ref="M738">_xlfn.IFS(J738&gt;=85, "Excellent",J738&gt;=70, "Good",J738&gt;=50, "Average",TRUE, "Poor")</f>
        <v>Excellent</v>
      </c>
      <c r="N738" s="2">
        <f t="shared" si="59"/>
        <v>85</v>
      </c>
    </row>
    <row r="739" spans="1:14" x14ac:dyDescent="0.25">
      <c r="A739" t="str">
        <f t="shared" si="55"/>
        <v>Student  739</v>
      </c>
      <c r="B739" t="s">
        <v>0</v>
      </c>
      <c r="C739" t="s">
        <v>1</v>
      </c>
      <c r="D739" t="s">
        <v>6</v>
      </c>
      <c r="E739" t="s">
        <v>12</v>
      </c>
      <c r="F739" t="s">
        <v>7</v>
      </c>
      <c r="G739">
        <v>53</v>
      </c>
      <c r="H739">
        <v>66</v>
      </c>
      <c r="I739">
        <v>73</v>
      </c>
      <c r="J739" s="2">
        <f t="shared" si="56"/>
        <v>64</v>
      </c>
      <c r="K739">
        <f t="shared" si="57"/>
        <v>192</v>
      </c>
      <c r="L739" t="str">
        <f t="shared" si="58"/>
        <v>Pass</v>
      </c>
      <c r="M739" t="str" cm="1">
        <f t="array" ref="M739">_xlfn.IFS(J739&gt;=85, "Excellent",J739&gt;=70, "Good",J739&gt;=50, "Average",TRUE, "Poor")</f>
        <v>Average</v>
      </c>
      <c r="N739" s="2">
        <f t="shared" si="59"/>
        <v>64</v>
      </c>
    </row>
    <row r="740" spans="1:14" x14ac:dyDescent="0.25">
      <c r="A740" t="str">
        <f t="shared" si="55"/>
        <v>Student  740</v>
      </c>
      <c r="B740" t="s">
        <v>9</v>
      </c>
      <c r="C740" t="s">
        <v>13</v>
      </c>
      <c r="D740" t="s">
        <v>11</v>
      </c>
      <c r="E740" t="s">
        <v>3</v>
      </c>
      <c r="F740" t="s">
        <v>4</v>
      </c>
      <c r="G740">
        <v>81</v>
      </c>
      <c r="H740">
        <v>71</v>
      </c>
      <c r="I740">
        <v>73</v>
      </c>
      <c r="J740" s="2">
        <f t="shared" si="56"/>
        <v>75</v>
      </c>
      <c r="K740">
        <f t="shared" si="57"/>
        <v>225</v>
      </c>
      <c r="L740" t="str">
        <f t="shared" si="58"/>
        <v>Pass</v>
      </c>
      <c r="M740" t="str" cm="1">
        <f t="array" ref="M740">_xlfn.IFS(J740&gt;=85, "Excellent",J740&gt;=70, "Good",J740&gt;=50, "Average",TRUE, "Poor")</f>
        <v>Good</v>
      </c>
      <c r="N740" s="2">
        <f t="shared" si="59"/>
        <v>75</v>
      </c>
    </row>
    <row r="741" spans="1:14" x14ac:dyDescent="0.25">
      <c r="A741" t="str">
        <f t="shared" si="55"/>
        <v>Student  741</v>
      </c>
      <c r="B741" t="s">
        <v>9</v>
      </c>
      <c r="C741" t="s">
        <v>5</v>
      </c>
      <c r="D741" t="s">
        <v>14</v>
      </c>
      <c r="E741" t="s">
        <v>12</v>
      </c>
      <c r="F741" t="s">
        <v>4</v>
      </c>
      <c r="G741">
        <v>61</v>
      </c>
      <c r="H741">
        <v>60</v>
      </c>
      <c r="I741">
        <v>55</v>
      </c>
      <c r="J741" s="2">
        <f t="shared" si="56"/>
        <v>58.666666666666664</v>
      </c>
      <c r="K741">
        <f t="shared" si="57"/>
        <v>176</v>
      </c>
      <c r="L741" t="str">
        <f t="shared" si="58"/>
        <v>Pass</v>
      </c>
      <c r="M741" t="str" cm="1">
        <f t="array" ref="M741">_xlfn.IFS(J741&gt;=85, "Excellent",J741&gt;=70, "Good",J741&gt;=50, "Average",TRUE, "Poor")</f>
        <v>Average</v>
      </c>
      <c r="N741" s="2">
        <f t="shared" si="59"/>
        <v>58.7</v>
      </c>
    </row>
    <row r="742" spans="1:14" x14ac:dyDescent="0.25">
      <c r="A742" t="str">
        <f t="shared" si="55"/>
        <v>Student  742</v>
      </c>
      <c r="B742" t="s">
        <v>9</v>
      </c>
      <c r="C742" t="s">
        <v>13</v>
      </c>
      <c r="D742" t="s">
        <v>2</v>
      </c>
      <c r="E742" t="s">
        <v>3</v>
      </c>
      <c r="F742" t="s">
        <v>4</v>
      </c>
      <c r="G742">
        <v>80</v>
      </c>
      <c r="H742">
        <v>73</v>
      </c>
      <c r="I742">
        <v>72</v>
      </c>
      <c r="J742" s="2">
        <f t="shared" si="56"/>
        <v>75</v>
      </c>
      <c r="K742">
        <f t="shared" si="57"/>
        <v>225</v>
      </c>
      <c r="L742" t="str">
        <f t="shared" si="58"/>
        <v>Pass</v>
      </c>
      <c r="M742" t="str" cm="1">
        <f t="array" ref="M742">_xlfn.IFS(J742&gt;=85, "Excellent",J742&gt;=70, "Good",J742&gt;=50, "Average",TRUE, "Poor")</f>
        <v>Good</v>
      </c>
      <c r="N742" s="2">
        <f t="shared" si="59"/>
        <v>75</v>
      </c>
    </row>
    <row r="743" spans="1:14" x14ac:dyDescent="0.25">
      <c r="A743" t="str">
        <f t="shared" si="55"/>
        <v>Student  743</v>
      </c>
      <c r="B743" t="s">
        <v>0</v>
      </c>
      <c r="C743" t="s">
        <v>10</v>
      </c>
      <c r="D743" t="s">
        <v>11</v>
      </c>
      <c r="E743" t="s">
        <v>12</v>
      </c>
      <c r="F743" t="s">
        <v>4</v>
      </c>
      <c r="G743">
        <v>37</v>
      </c>
      <c r="H743">
        <v>57</v>
      </c>
      <c r="I743">
        <v>56</v>
      </c>
      <c r="J743" s="2">
        <f t="shared" si="56"/>
        <v>50</v>
      </c>
      <c r="K743">
        <f t="shared" si="57"/>
        <v>150</v>
      </c>
      <c r="L743" t="str">
        <f t="shared" si="58"/>
        <v>Pass</v>
      </c>
      <c r="M743" t="str" cm="1">
        <f t="array" ref="M743">_xlfn.IFS(J743&gt;=85, "Excellent",J743&gt;=70, "Good",J743&gt;=50, "Average",TRUE, "Poor")</f>
        <v>Average</v>
      </c>
      <c r="N743" s="2">
        <f t="shared" si="59"/>
        <v>50</v>
      </c>
    </row>
    <row r="744" spans="1:14" x14ac:dyDescent="0.25">
      <c r="A744" t="str">
        <f t="shared" si="55"/>
        <v>Student  744</v>
      </c>
      <c r="B744" t="s">
        <v>0</v>
      </c>
      <c r="C744" t="s">
        <v>5</v>
      </c>
      <c r="D744" t="s">
        <v>14</v>
      </c>
      <c r="E744" t="s">
        <v>3</v>
      </c>
      <c r="F744" t="s">
        <v>4</v>
      </c>
      <c r="G744">
        <v>81</v>
      </c>
      <c r="H744">
        <v>84</v>
      </c>
      <c r="I744">
        <v>82</v>
      </c>
      <c r="J744" s="2">
        <f t="shared" si="56"/>
        <v>82.333333333333329</v>
      </c>
      <c r="K744">
        <f t="shared" si="57"/>
        <v>247</v>
      </c>
      <c r="L744" t="str">
        <f t="shared" si="58"/>
        <v>Pass</v>
      </c>
      <c r="M744" t="str" cm="1">
        <f t="array" ref="M744">_xlfn.IFS(J744&gt;=85, "Excellent",J744&gt;=70, "Good",J744&gt;=50, "Average",TRUE, "Poor")</f>
        <v>Good</v>
      </c>
      <c r="N744" s="2">
        <f t="shared" si="59"/>
        <v>82.3</v>
      </c>
    </row>
    <row r="745" spans="1:14" x14ac:dyDescent="0.25">
      <c r="A745" t="str">
        <f t="shared" si="55"/>
        <v>Student  745</v>
      </c>
      <c r="B745" t="s">
        <v>0</v>
      </c>
      <c r="C745" t="s">
        <v>5</v>
      </c>
      <c r="D745" t="s">
        <v>11</v>
      </c>
      <c r="E745" t="s">
        <v>3</v>
      </c>
      <c r="F745" t="s">
        <v>7</v>
      </c>
      <c r="G745">
        <v>59</v>
      </c>
      <c r="H745">
        <v>73</v>
      </c>
      <c r="I745">
        <v>72</v>
      </c>
      <c r="J745" s="2">
        <f t="shared" si="56"/>
        <v>68</v>
      </c>
      <c r="K745">
        <f t="shared" si="57"/>
        <v>204</v>
      </c>
      <c r="L745" t="str">
        <f t="shared" si="58"/>
        <v>Pass</v>
      </c>
      <c r="M745" t="str" cm="1">
        <f t="array" ref="M745">_xlfn.IFS(J745&gt;=85, "Excellent",J745&gt;=70, "Good",J745&gt;=50, "Average",TRUE, "Poor")</f>
        <v>Average</v>
      </c>
      <c r="N745" s="2">
        <f t="shared" si="59"/>
        <v>68</v>
      </c>
    </row>
    <row r="746" spans="1:14" x14ac:dyDescent="0.25">
      <c r="A746" t="str">
        <f t="shared" si="55"/>
        <v>Student  746</v>
      </c>
      <c r="B746" t="s">
        <v>9</v>
      </c>
      <c r="C746" t="s">
        <v>1</v>
      </c>
      <c r="D746" t="s">
        <v>6</v>
      </c>
      <c r="E746" t="s">
        <v>12</v>
      </c>
      <c r="F746" t="s">
        <v>4</v>
      </c>
      <c r="G746">
        <v>55</v>
      </c>
      <c r="H746">
        <v>55</v>
      </c>
      <c r="I746">
        <v>47</v>
      </c>
      <c r="J746" s="2">
        <f t="shared" si="56"/>
        <v>52.333333333333336</v>
      </c>
      <c r="K746">
        <f t="shared" si="57"/>
        <v>157</v>
      </c>
      <c r="L746" t="str">
        <f t="shared" si="58"/>
        <v>Pass</v>
      </c>
      <c r="M746" t="str" cm="1">
        <f t="array" ref="M746">_xlfn.IFS(J746&gt;=85, "Excellent",J746&gt;=70, "Good",J746&gt;=50, "Average",TRUE, "Poor")</f>
        <v>Average</v>
      </c>
      <c r="N746" s="2">
        <f t="shared" si="59"/>
        <v>52.3</v>
      </c>
    </row>
    <row r="747" spans="1:14" x14ac:dyDescent="0.25">
      <c r="A747" t="str">
        <f t="shared" si="55"/>
        <v>Student  747</v>
      </c>
      <c r="B747" t="s">
        <v>9</v>
      </c>
      <c r="C747" t="s">
        <v>13</v>
      </c>
      <c r="D747" t="s">
        <v>11</v>
      </c>
      <c r="E747" t="s">
        <v>3</v>
      </c>
      <c r="F747" t="s">
        <v>4</v>
      </c>
      <c r="G747">
        <v>72</v>
      </c>
      <c r="H747">
        <v>79</v>
      </c>
      <c r="I747">
        <v>74</v>
      </c>
      <c r="J747" s="2">
        <f t="shared" si="56"/>
        <v>75</v>
      </c>
      <c r="K747">
        <f t="shared" si="57"/>
        <v>225</v>
      </c>
      <c r="L747" t="str">
        <f t="shared" si="58"/>
        <v>Pass</v>
      </c>
      <c r="M747" t="str" cm="1">
        <f t="array" ref="M747">_xlfn.IFS(J747&gt;=85, "Excellent",J747&gt;=70, "Good",J747&gt;=50, "Average",TRUE, "Poor")</f>
        <v>Good</v>
      </c>
      <c r="N747" s="2">
        <f t="shared" si="59"/>
        <v>75</v>
      </c>
    </row>
    <row r="748" spans="1:14" x14ac:dyDescent="0.25">
      <c r="A748" t="str">
        <f t="shared" si="55"/>
        <v>Student  748</v>
      </c>
      <c r="B748" t="s">
        <v>9</v>
      </c>
      <c r="C748" t="s">
        <v>13</v>
      </c>
      <c r="D748" t="s">
        <v>14</v>
      </c>
      <c r="E748" t="s">
        <v>3</v>
      </c>
      <c r="F748" t="s">
        <v>4</v>
      </c>
      <c r="G748">
        <v>69</v>
      </c>
      <c r="H748">
        <v>75</v>
      </c>
      <c r="I748">
        <v>71</v>
      </c>
      <c r="J748" s="2">
        <f t="shared" si="56"/>
        <v>71.666666666666671</v>
      </c>
      <c r="K748">
        <f t="shared" si="57"/>
        <v>215</v>
      </c>
      <c r="L748" t="str">
        <f t="shared" si="58"/>
        <v>Pass</v>
      </c>
      <c r="M748" t="str" cm="1">
        <f t="array" ref="M748">_xlfn.IFS(J748&gt;=85, "Excellent",J748&gt;=70, "Good",J748&gt;=50, "Average",TRUE, "Poor")</f>
        <v>Good</v>
      </c>
      <c r="N748" s="2">
        <f t="shared" si="59"/>
        <v>71.7</v>
      </c>
    </row>
    <row r="749" spans="1:14" x14ac:dyDescent="0.25">
      <c r="A749" t="str">
        <f t="shared" si="55"/>
        <v>Student  749</v>
      </c>
      <c r="B749" t="s">
        <v>9</v>
      </c>
      <c r="C749" t="s">
        <v>5</v>
      </c>
      <c r="D749" t="s">
        <v>6</v>
      </c>
      <c r="E749" t="s">
        <v>3</v>
      </c>
      <c r="F749" t="s">
        <v>4</v>
      </c>
      <c r="G749">
        <v>69</v>
      </c>
      <c r="H749">
        <v>64</v>
      </c>
      <c r="I749">
        <v>68</v>
      </c>
      <c r="J749" s="2">
        <f t="shared" si="56"/>
        <v>67</v>
      </c>
      <c r="K749">
        <f t="shared" si="57"/>
        <v>201</v>
      </c>
      <c r="L749" t="str">
        <f t="shared" si="58"/>
        <v>Pass</v>
      </c>
      <c r="M749" t="str" cm="1">
        <f t="array" ref="M749">_xlfn.IFS(J749&gt;=85, "Excellent",J749&gt;=70, "Good",J749&gt;=50, "Average",TRUE, "Poor")</f>
        <v>Average</v>
      </c>
      <c r="N749" s="2">
        <f t="shared" si="59"/>
        <v>67</v>
      </c>
    </row>
    <row r="750" spans="1:14" x14ac:dyDescent="0.25">
      <c r="A750" t="str">
        <f t="shared" si="55"/>
        <v>Student  750</v>
      </c>
      <c r="B750" t="s">
        <v>0</v>
      </c>
      <c r="C750" t="s">
        <v>5</v>
      </c>
      <c r="D750" t="s">
        <v>2</v>
      </c>
      <c r="E750" t="s">
        <v>12</v>
      </c>
      <c r="F750" t="s">
        <v>4</v>
      </c>
      <c r="G750">
        <v>50</v>
      </c>
      <c r="H750">
        <v>60</v>
      </c>
      <c r="I750">
        <v>59</v>
      </c>
      <c r="J750" s="2">
        <f t="shared" si="56"/>
        <v>56.333333333333336</v>
      </c>
      <c r="K750">
        <f t="shared" si="57"/>
        <v>169</v>
      </c>
      <c r="L750" t="str">
        <f t="shared" si="58"/>
        <v>Pass</v>
      </c>
      <c r="M750" t="str" cm="1">
        <f t="array" ref="M750">_xlfn.IFS(J750&gt;=85, "Excellent",J750&gt;=70, "Good",J750&gt;=50, "Average",TRUE, "Poor")</f>
        <v>Average</v>
      </c>
      <c r="N750" s="2">
        <f t="shared" si="59"/>
        <v>56.3</v>
      </c>
    </row>
    <row r="751" spans="1:14" x14ac:dyDescent="0.25">
      <c r="A751" t="str">
        <f t="shared" si="55"/>
        <v>Student  751</v>
      </c>
      <c r="B751" t="s">
        <v>9</v>
      </c>
      <c r="C751" t="s">
        <v>1</v>
      </c>
      <c r="D751" t="s">
        <v>6</v>
      </c>
      <c r="E751" t="s">
        <v>3</v>
      </c>
      <c r="F751" t="s">
        <v>7</v>
      </c>
      <c r="G751">
        <v>87</v>
      </c>
      <c r="H751">
        <v>84</v>
      </c>
      <c r="I751">
        <v>86</v>
      </c>
      <c r="J751" s="2">
        <f t="shared" si="56"/>
        <v>85.666666666666671</v>
      </c>
      <c r="K751">
        <f t="shared" si="57"/>
        <v>257</v>
      </c>
      <c r="L751" t="str">
        <f t="shared" si="58"/>
        <v>Pass</v>
      </c>
      <c r="M751" t="str" cm="1">
        <f t="array" ref="M751">_xlfn.IFS(J751&gt;=85, "Excellent",J751&gt;=70, "Good",J751&gt;=50, "Average",TRUE, "Poor")</f>
        <v>Excellent</v>
      </c>
      <c r="N751" s="2">
        <f t="shared" si="59"/>
        <v>85.7</v>
      </c>
    </row>
    <row r="752" spans="1:14" x14ac:dyDescent="0.25">
      <c r="A752" t="str">
        <f t="shared" si="55"/>
        <v>Student  752</v>
      </c>
      <c r="B752" t="s">
        <v>9</v>
      </c>
      <c r="C752" t="s">
        <v>13</v>
      </c>
      <c r="D752" t="s">
        <v>15</v>
      </c>
      <c r="E752" t="s">
        <v>3</v>
      </c>
      <c r="F752" t="s">
        <v>7</v>
      </c>
      <c r="G752">
        <v>71</v>
      </c>
      <c r="H752">
        <v>69</v>
      </c>
      <c r="I752">
        <v>68</v>
      </c>
      <c r="J752" s="2">
        <f t="shared" si="56"/>
        <v>69.333333333333329</v>
      </c>
      <c r="K752">
        <f t="shared" si="57"/>
        <v>208</v>
      </c>
      <c r="L752" t="str">
        <f t="shared" si="58"/>
        <v>Pass</v>
      </c>
      <c r="M752" t="str" cm="1">
        <f t="array" ref="M752">_xlfn.IFS(J752&gt;=85, "Excellent",J752&gt;=70, "Good",J752&gt;=50, "Average",TRUE, "Poor")</f>
        <v>Average</v>
      </c>
      <c r="N752" s="2">
        <f t="shared" si="59"/>
        <v>69.3</v>
      </c>
    </row>
    <row r="753" spans="1:14" x14ac:dyDescent="0.25">
      <c r="A753" t="str">
        <f t="shared" si="55"/>
        <v>Student  753</v>
      </c>
      <c r="B753" t="s">
        <v>9</v>
      </c>
      <c r="C753" t="s">
        <v>16</v>
      </c>
      <c r="D753" t="s">
        <v>6</v>
      </c>
      <c r="E753" t="s">
        <v>3</v>
      </c>
      <c r="F753" t="s">
        <v>4</v>
      </c>
      <c r="G753">
        <v>68</v>
      </c>
      <c r="H753">
        <v>72</v>
      </c>
      <c r="I753">
        <v>65</v>
      </c>
      <c r="J753" s="2">
        <f t="shared" si="56"/>
        <v>68.333333333333329</v>
      </c>
      <c r="K753">
        <f t="shared" si="57"/>
        <v>205</v>
      </c>
      <c r="L753" t="str">
        <f t="shared" si="58"/>
        <v>Pass</v>
      </c>
      <c r="M753" t="str" cm="1">
        <f t="array" ref="M753">_xlfn.IFS(J753&gt;=85, "Excellent",J753&gt;=70, "Good",J753&gt;=50, "Average",TRUE, "Poor")</f>
        <v>Average</v>
      </c>
      <c r="N753" s="2">
        <f t="shared" si="59"/>
        <v>68.3</v>
      </c>
    </row>
    <row r="754" spans="1:14" x14ac:dyDescent="0.25">
      <c r="A754" t="str">
        <f t="shared" si="55"/>
        <v>Student  754</v>
      </c>
      <c r="B754" t="s">
        <v>9</v>
      </c>
      <c r="C754" t="s">
        <v>5</v>
      </c>
      <c r="D754" t="s">
        <v>8</v>
      </c>
      <c r="E754" t="s">
        <v>12</v>
      </c>
      <c r="F754" t="s">
        <v>7</v>
      </c>
      <c r="G754">
        <v>79</v>
      </c>
      <c r="H754">
        <v>77</v>
      </c>
      <c r="I754">
        <v>75</v>
      </c>
      <c r="J754" s="2">
        <f t="shared" si="56"/>
        <v>77</v>
      </c>
      <c r="K754">
        <f t="shared" si="57"/>
        <v>231</v>
      </c>
      <c r="L754" t="str">
        <f t="shared" si="58"/>
        <v>Pass</v>
      </c>
      <c r="M754" t="str" cm="1">
        <f t="array" ref="M754">_xlfn.IFS(J754&gt;=85, "Excellent",J754&gt;=70, "Good",J754&gt;=50, "Average",TRUE, "Poor")</f>
        <v>Good</v>
      </c>
      <c r="N754" s="2">
        <f t="shared" si="59"/>
        <v>77</v>
      </c>
    </row>
    <row r="755" spans="1:14" x14ac:dyDescent="0.25">
      <c r="A755" t="str">
        <f t="shared" si="55"/>
        <v>Student  755</v>
      </c>
      <c r="B755" t="s">
        <v>0</v>
      </c>
      <c r="C755" t="s">
        <v>5</v>
      </c>
      <c r="D755" t="s">
        <v>15</v>
      </c>
      <c r="E755" t="s">
        <v>3</v>
      </c>
      <c r="F755" t="s">
        <v>7</v>
      </c>
      <c r="G755">
        <v>77</v>
      </c>
      <c r="H755">
        <v>90</v>
      </c>
      <c r="I755">
        <v>85</v>
      </c>
      <c r="J755" s="2">
        <f t="shared" si="56"/>
        <v>84</v>
      </c>
      <c r="K755">
        <f t="shared" si="57"/>
        <v>252</v>
      </c>
      <c r="L755" t="str">
        <f t="shared" si="58"/>
        <v>Pass</v>
      </c>
      <c r="M755" t="str" cm="1">
        <f t="array" ref="M755">_xlfn.IFS(J755&gt;=85, "Excellent",J755&gt;=70, "Good",J755&gt;=50, "Average",TRUE, "Poor")</f>
        <v>Good</v>
      </c>
      <c r="N755" s="2">
        <f t="shared" si="59"/>
        <v>84</v>
      </c>
    </row>
    <row r="756" spans="1:14" x14ac:dyDescent="0.25">
      <c r="A756" t="str">
        <f t="shared" si="55"/>
        <v>Student  756</v>
      </c>
      <c r="B756" t="s">
        <v>9</v>
      </c>
      <c r="C756" t="s">
        <v>5</v>
      </c>
      <c r="D756" t="s">
        <v>11</v>
      </c>
      <c r="E756" t="s">
        <v>12</v>
      </c>
      <c r="F756" t="s">
        <v>4</v>
      </c>
      <c r="G756">
        <v>58</v>
      </c>
      <c r="H756">
        <v>55</v>
      </c>
      <c r="I756">
        <v>53</v>
      </c>
      <c r="J756" s="2">
        <f t="shared" si="56"/>
        <v>55.333333333333336</v>
      </c>
      <c r="K756">
        <f t="shared" si="57"/>
        <v>166</v>
      </c>
      <c r="L756" t="str">
        <f t="shared" si="58"/>
        <v>Pass</v>
      </c>
      <c r="M756" t="str" cm="1">
        <f t="array" ref="M756">_xlfn.IFS(J756&gt;=85, "Excellent",J756&gt;=70, "Good",J756&gt;=50, "Average",TRUE, "Poor")</f>
        <v>Average</v>
      </c>
      <c r="N756" s="2">
        <f t="shared" si="59"/>
        <v>55.3</v>
      </c>
    </row>
    <row r="757" spans="1:14" x14ac:dyDescent="0.25">
      <c r="A757" t="str">
        <f t="shared" si="55"/>
        <v>Student  757</v>
      </c>
      <c r="B757" t="s">
        <v>0</v>
      </c>
      <c r="C757" t="s">
        <v>16</v>
      </c>
      <c r="D757" t="s">
        <v>11</v>
      </c>
      <c r="E757" t="s">
        <v>3</v>
      </c>
      <c r="F757" t="s">
        <v>4</v>
      </c>
      <c r="G757">
        <v>84</v>
      </c>
      <c r="H757">
        <v>95</v>
      </c>
      <c r="I757">
        <v>92</v>
      </c>
      <c r="J757" s="2">
        <f t="shared" si="56"/>
        <v>90.333333333333329</v>
      </c>
      <c r="K757">
        <f t="shared" si="57"/>
        <v>271</v>
      </c>
      <c r="L757" t="str">
        <f t="shared" si="58"/>
        <v>Pass</v>
      </c>
      <c r="M757" t="str" cm="1">
        <f t="array" ref="M757">_xlfn.IFS(J757&gt;=85, "Excellent",J757&gt;=70, "Good",J757&gt;=50, "Average",TRUE, "Poor")</f>
        <v>Excellent</v>
      </c>
      <c r="N757" s="2">
        <f t="shared" si="59"/>
        <v>90.3</v>
      </c>
    </row>
    <row r="758" spans="1:14" x14ac:dyDescent="0.25">
      <c r="A758" t="str">
        <f t="shared" si="55"/>
        <v>Student  758</v>
      </c>
      <c r="B758" t="s">
        <v>9</v>
      </c>
      <c r="C758" t="s">
        <v>13</v>
      </c>
      <c r="D758" t="s">
        <v>6</v>
      </c>
      <c r="E758" t="s">
        <v>3</v>
      </c>
      <c r="F758" t="s">
        <v>4</v>
      </c>
      <c r="G758">
        <v>55</v>
      </c>
      <c r="H758">
        <v>58</v>
      </c>
      <c r="I758">
        <v>52</v>
      </c>
      <c r="J758" s="2">
        <f t="shared" si="56"/>
        <v>55</v>
      </c>
      <c r="K758">
        <f t="shared" si="57"/>
        <v>165</v>
      </c>
      <c r="L758" t="str">
        <f t="shared" si="58"/>
        <v>Pass</v>
      </c>
      <c r="M758" t="str" cm="1">
        <f t="array" ref="M758">_xlfn.IFS(J758&gt;=85, "Excellent",J758&gt;=70, "Good",J758&gt;=50, "Average",TRUE, "Poor")</f>
        <v>Average</v>
      </c>
      <c r="N758" s="2">
        <f t="shared" si="59"/>
        <v>55</v>
      </c>
    </row>
    <row r="759" spans="1:14" x14ac:dyDescent="0.25">
      <c r="A759" t="str">
        <f t="shared" si="55"/>
        <v>Student  759</v>
      </c>
      <c r="B759" t="s">
        <v>9</v>
      </c>
      <c r="C759" t="s">
        <v>16</v>
      </c>
      <c r="D759" t="s">
        <v>2</v>
      </c>
      <c r="E759" t="s">
        <v>12</v>
      </c>
      <c r="F759" t="s">
        <v>7</v>
      </c>
      <c r="G759">
        <v>70</v>
      </c>
      <c r="H759">
        <v>68</v>
      </c>
      <c r="I759">
        <v>72</v>
      </c>
      <c r="J759" s="2">
        <f t="shared" si="56"/>
        <v>70</v>
      </c>
      <c r="K759">
        <f t="shared" si="57"/>
        <v>210</v>
      </c>
      <c r="L759" t="str">
        <f t="shared" si="58"/>
        <v>Pass</v>
      </c>
      <c r="M759" t="str" cm="1">
        <f t="array" ref="M759">_xlfn.IFS(J759&gt;=85, "Excellent",J759&gt;=70, "Good",J759&gt;=50, "Average",TRUE, "Poor")</f>
        <v>Good</v>
      </c>
      <c r="N759" s="2">
        <f t="shared" si="59"/>
        <v>70</v>
      </c>
    </row>
    <row r="760" spans="1:14" x14ac:dyDescent="0.25">
      <c r="A760" t="str">
        <f t="shared" si="55"/>
        <v>Student  760</v>
      </c>
      <c r="B760" t="s">
        <v>0</v>
      </c>
      <c r="C760" t="s">
        <v>13</v>
      </c>
      <c r="D760" t="s">
        <v>6</v>
      </c>
      <c r="E760" t="s">
        <v>12</v>
      </c>
      <c r="F760" t="s">
        <v>7</v>
      </c>
      <c r="G760">
        <v>52</v>
      </c>
      <c r="H760">
        <v>59</v>
      </c>
      <c r="I760">
        <v>65</v>
      </c>
      <c r="J760" s="2">
        <f t="shared" si="56"/>
        <v>58.666666666666664</v>
      </c>
      <c r="K760">
        <f t="shared" si="57"/>
        <v>176</v>
      </c>
      <c r="L760" t="str">
        <f t="shared" si="58"/>
        <v>Pass</v>
      </c>
      <c r="M760" t="str" cm="1">
        <f t="array" ref="M760">_xlfn.IFS(J760&gt;=85, "Excellent",J760&gt;=70, "Good",J760&gt;=50, "Average",TRUE, "Poor")</f>
        <v>Average</v>
      </c>
      <c r="N760" s="2">
        <f t="shared" si="59"/>
        <v>58.7</v>
      </c>
    </row>
    <row r="761" spans="1:14" x14ac:dyDescent="0.25">
      <c r="A761" t="str">
        <f t="shared" si="55"/>
        <v>Student  761</v>
      </c>
      <c r="B761" t="s">
        <v>9</v>
      </c>
      <c r="C761" t="s">
        <v>1</v>
      </c>
      <c r="D761" t="s">
        <v>6</v>
      </c>
      <c r="E761" t="s">
        <v>3</v>
      </c>
      <c r="F761" t="s">
        <v>7</v>
      </c>
      <c r="G761">
        <v>69</v>
      </c>
      <c r="H761">
        <v>77</v>
      </c>
      <c r="I761">
        <v>77</v>
      </c>
      <c r="J761" s="2">
        <f t="shared" si="56"/>
        <v>74.333333333333329</v>
      </c>
      <c r="K761">
        <f t="shared" si="57"/>
        <v>223</v>
      </c>
      <c r="L761" t="str">
        <f t="shared" si="58"/>
        <v>Pass</v>
      </c>
      <c r="M761" t="str" cm="1">
        <f t="array" ref="M761">_xlfn.IFS(J761&gt;=85, "Excellent",J761&gt;=70, "Good",J761&gt;=50, "Average",TRUE, "Poor")</f>
        <v>Good</v>
      </c>
      <c r="N761" s="2">
        <f t="shared" si="59"/>
        <v>74.3</v>
      </c>
    </row>
    <row r="762" spans="1:14" x14ac:dyDescent="0.25">
      <c r="A762" t="str">
        <f t="shared" si="55"/>
        <v>Student  762</v>
      </c>
      <c r="B762" t="s">
        <v>0</v>
      </c>
      <c r="C762" t="s">
        <v>5</v>
      </c>
      <c r="D762" t="s">
        <v>14</v>
      </c>
      <c r="E762" t="s">
        <v>12</v>
      </c>
      <c r="F762" t="s">
        <v>4</v>
      </c>
      <c r="G762">
        <v>53</v>
      </c>
      <c r="H762">
        <v>72</v>
      </c>
      <c r="I762">
        <v>64</v>
      </c>
      <c r="J762" s="2">
        <f t="shared" si="56"/>
        <v>63</v>
      </c>
      <c r="K762">
        <f t="shared" si="57"/>
        <v>189</v>
      </c>
      <c r="L762" t="str">
        <f t="shared" si="58"/>
        <v>Pass</v>
      </c>
      <c r="M762" t="str" cm="1">
        <f t="array" ref="M762">_xlfn.IFS(J762&gt;=85, "Excellent",J762&gt;=70, "Good",J762&gt;=50, "Average",TRUE, "Poor")</f>
        <v>Average</v>
      </c>
      <c r="N762" s="2">
        <f t="shared" si="59"/>
        <v>63</v>
      </c>
    </row>
    <row r="763" spans="1:14" x14ac:dyDescent="0.25">
      <c r="A763" t="str">
        <f t="shared" si="55"/>
        <v>Student  763</v>
      </c>
      <c r="B763" t="s">
        <v>0</v>
      </c>
      <c r="C763" t="s">
        <v>13</v>
      </c>
      <c r="D763" t="s">
        <v>15</v>
      </c>
      <c r="E763" t="s">
        <v>3</v>
      </c>
      <c r="F763" t="s">
        <v>4</v>
      </c>
      <c r="G763">
        <v>48</v>
      </c>
      <c r="H763">
        <v>58</v>
      </c>
      <c r="I763">
        <v>54</v>
      </c>
      <c r="J763" s="2">
        <f t="shared" si="56"/>
        <v>53.333333333333336</v>
      </c>
      <c r="K763">
        <f t="shared" si="57"/>
        <v>160</v>
      </c>
      <c r="L763" t="str">
        <f t="shared" si="58"/>
        <v>Pass</v>
      </c>
      <c r="M763" t="str" cm="1">
        <f t="array" ref="M763">_xlfn.IFS(J763&gt;=85, "Excellent",J763&gt;=70, "Good",J763&gt;=50, "Average",TRUE, "Poor")</f>
        <v>Average</v>
      </c>
      <c r="N763" s="2">
        <f t="shared" si="59"/>
        <v>53.3</v>
      </c>
    </row>
    <row r="764" spans="1:14" x14ac:dyDescent="0.25">
      <c r="A764" t="str">
        <f t="shared" si="55"/>
        <v>Student  764</v>
      </c>
      <c r="B764" t="s">
        <v>9</v>
      </c>
      <c r="C764" t="s">
        <v>13</v>
      </c>
      <c r="D764" t="s">
        <v>15</v>
      </c>
      <c r="E764" t="s">
        <v>3</v>
      </c>
      <c r="F764" t="s">
        <v>7</v>
      </c>
      <c r="G764">
        <v>78</v>
      </c>
      <c r="H764">
        <v>81</v>
      </c>
      <c r="I764">
        <v>86</v>
      </c>
      <c r="J764" s="2">
        <f t="shared" si="56"/>
        <v>81.666666666666671</v>
      </c>
      <c r="K764">
        <f t="shared" si="57"/>
        <v>245</v>
      </c>
      <c r="L764" t="str">
        <f t="shared" si="58"/>
        <v>Pass</v>
      </c>
      <c r="M764" t="str" cm="1">
        <f t="array" ref="M764">_xlfn.IFS(J764&gt;=85, "Excellent",J764&gt;=70, "Good",J764&gt;=50, "Average",TRUE, "Poor")</f>
        <v>Good</v>
      </c>
      <c r="N764" s="2">
        <f t="shared" si="59"/>
        <v>81.7</v>
      </c>
    </row>
    <row r="765" spans="1:14" x14ac:dyDescent="0.25">
      <c r="A765" t="str">
        <f t="shared" si="55"/>
        <v>Student  765</v>
      </c>
      <c r="B765" t="s">
        <v>0</v>
      </c>
      <c r="C765" t="s">
        <v>1</v>
      </c>
      <c r="D765" t="s">
        <v>14</v>
      </c>
      <c r="E765" t="s">
        <v>3</v>
      </c>
      <c r="F765" t="s">
        <v>4</v>
      </c>
      <c r="G765">
        <v>62</v>
      </c>
      <c r="H765">
        <v>62</v>
      </c>
      <c r="I765">
        <v>63</v>
      </c>
      <c r="J765" s="2">
        <f t="shared" si="56"/>
        <v>62.333333333333336</v>
      </c>
      <c r="K765">
        <f t="shared" si="57"/>
        <v>187</v>
      </c>
      <c r="L765" t="str">
        <f t="shared" si="58"/>
        <v>Pass</v>
      </c>
      <c r="M765" t="str" cm="1">
        <f t="array" ref="M765">_xlfn.IFS(J765&gt;=85, "Excellent",J765&gt;=70, "Good",J765&gt;=50, "Average",TRUE, "Poor")</f>
        <v>Average</v>
      </c>
      <c r="N765" s="2">
        <f t="shared" si="59"/>
        <v>62.3</v>
      </c>
    </row>
    <row r="766" spans="1:14" x14ac:dyDescent="0.25">
      <c r="A766" t="str">
        <f t="shared" si="55"/>
        <v>Student  766</v>
      </c>
      <c r="B766" t="s">
        <v>9</v>
      </c>
      <c r="C766" t="s">
        <v>13</v>
      </c>
      <c r="D766" t="s">
        <v>6</v>
      </c>
      <c r="E766" t="s">
        <v>3</v>
      </c>
      <c r="F766" t="s">
        <v>4</v>
      </c>
      <c r="G766">
        <v>60</v>
      </c>
      <c r="H766">
        <v>63</v>
      </c>
      <c r="I766">
        <v>59</v>
      </c>
      <c r="J766" s="2">
        <f t="shared" si="56"/>
        <v>60.666666666666664</v>
      </c>
      <c r="K766">
        <f t="shared" si="57"/>
        <v>182</v>
      </c>
      <c r="L766" t="str">
        <f t="shared" si="58"/>
        <v>Pass</v>
      </c>
      <c r="M766" t="str" cm="1">
        <f t="array" ref="M766">_xlfn.IFS(J766&gt;=85, "Excellent",J766&gt;=70, "Good",J766&gt;=50, "Average",TRUE, "Poor")</f>
        <v>Average</v>
      </c>
      <c r="N766" s="2">
        <f t="shared" si="59"/>
        <v>60.7</v>
      </c>
    </row>
    <row r="767" spans="1:14" x14ac:dyDescent="0.25">
      <c r="A767" t="str">
        <f t="shared" si="55"/>
        <v>Student  767</v>
      </c>
      <c r="B767" t="s">
        <v>0</v>
      </c>
      <c r="C767" t="s">
        <v>1</v>
      </c>
      <c r="D767" t="s">
        <v>14</v>
      </c>
      <c r="E767" t="s">
        <v>3</v>
      </c>
      <c r="F767" t="s">
        <v>4</v>
      </c>
      <c r="G767">
        <v>74</v>
      </c>
      <c r="H767">
        <v>72</v>
      </c>
      <c r="I767">
        <v>72</v>
      </c>
      <c r="J767" s="2">
        <f t="shared" si="56"/>
        <v>72.666666666666671</v>
      </c>
      <c r="K767">
        <f t="shared" si="57"/>
        <v>218</v>
      </c>
      <c r="L767" t="str">
        <f t="shared" si="58"/>
        <v>Pass</v>
      </c>
      <c r="M767" t="str" cm="1">
        <f t="array" ref="M767">_xlfn.IFS(J767&gt;=85, "Excellent",J767&gt;=70, "Good",J767&gt;=50, "Average",TRUE, "Poor")</f>
        <v>Good</v>
      </c>
      <c r="N767" s="2">
        <f t="shared" si="59"/>
        <v>72.7</v>
      </c>
    </row>
    <row r="768" spans="1:14" x14ac:dyDescent="0.25">
      <c r="A768" t="str">
        <f t="shared" si="55"/>
        <v>Student  768</v>
      </c>
      <c r="B768" t="s">
        <v>0</v>
      </c>
      <c r="C768" t="s">
        <v>5</v>
      </c>
      <c r="D768" t="s">
        <v>14</v>
      </c>
      <c r="E768" t="s">
        <v>3</v>
      </c>
      <c r="F768" t="s">
        <v>7</v>
      </c>
      <c r="G768">
        <v>58</v>
      </c>
      <c r="H768">
        <v>75</v>
      </c>
      <c r="I768">
        <v>77</v>
      </c>
      <c r="J768" s="2">
        <f t="shared" si="56"/>
        <v>70</v>
      </c>
      <c r="K768">
        <f t="shared" si="57"/>
        <v>210</v>
      </c>
      <c r="L768" t="str">
        <f t="shared" si="58"/>
        <v>Pass</v>
      </c>
      <c r="M768" t="str" cm="1">
        <f t="array" ref="M768">_xlfn.IFS(J768&gt;=85, "Excellent",J768&gt;=70, "Good",J768&gt;=50, "Average",TRUE, "Poor")</f>
        <v>Good</v>
      </c>
      <c r="N768" s="2">
        <f t="shared" si="59"/>
        <v>70</v>
      </c>
    </row>
    <row r="769" spans="1:14" x14ac:dyDescent="0.25">
      <c r="A769" t="str">
        <f t="shared" si="55"/>
        <v>Student  769</v>
      </c>
      <c r="B769" t="s">
        <v>9</v>
      </c>
      <c r="C769" t="s">
        <v>1</v>
      </c>
      <c r="D769" t="s">
        <v>14</v>
      </c>
      <c r="E769" t="s">
        <v>3</v>
      </c>
      <c r="F769" t="s">
        <v>7</v>
      </c>
      <c r="G769">
        <v>76</v>
      </c>
      <c r="H769">
        <v>62</v>
      </c>
      <c r="I769">
        <v>60</v>
      </c>
      <c r="J769" s="2">
        <f t="shared" si="56"/>
        <v>66</v>
      </c>
      <c r="K769">
        <f t="shared" si="57"/>
        <v>198</v>
      </c>
      <c r="L769" t="str">
        <f t="shared" si="58"/>
        <v>Pass</v>
      </c>
      <c r="M769" t="str" cm="1">
        <f t="array" ref="M769">_xlfn.IFS(J769&gt;=85, "Excellent",J769&gt;=70, "Good",J769&gt;=50, "Average",TRUE, "Poor")</f>
        <v>Average</v>
      </c>
      <c r="N769" s="2">
        <f t="shared" si="59"/>
        <v>66</v>
      </c>
    </row>
    <row r="770" spans="1:14" x14ac:dyDescent="0.25">
      <c r="A770" t="str">
        <f t="shared" si="55"/>
        <v>Student  770</v>
      </c>
      <c r="B770" t="s">
        <v>0</v>
      </c>
      <c r="C770" t="s">
        <v>13</v>
      </c>
      <c r="D770" t="s">
        <v>15</v>
      </c>
      <c r="E770" t="s">
        <v>3</v>
      </c>
      <c r="F770" t="s">
        <v>4</v>
      </c>
      <c r="G770">
        <v>68</v>
      </c>
      <c r="H770">
        <v>71</v>
      </c>
      <c r="I770">
        <v>75</v>
      </c>
      <c r="J770" s="2">
        <f t="shared" si="56"/>
        <v>71.333333333333329</v>
      </c>
      <c r="K770">
        <f t="shared" si="57"/>
        <v>214</v>
      </c>
      <c r="L770" t="str">
        <f t="shared" si="58"/>
        <v>Pass</v>
      </c>
      <c r="M770" t="str" cm="1">
        <f t="array" ref="M770">_xlfn.IFS(J770&gt;=85, "Excellent",J770&gt;=70, "Good",J770&gt;=50, "Average",TRUE, "Poor")</f>
        <v>Good</v>
      </c>
      <c r="N770" s="2">
        <f t="shared" si="59"/>
        <v>71.3</v>
      </c>
    </row>
    <row r="771" spans="1:14" x14ac:dyDescent="0.25">
      <c r="A771" t="str">
        <f t="shared" ref="A771:A834" si="60">"Student  " &amp; ROW()</f>
        <v>Student  771</v>
      </c>
      <c r="B771" t="s">
        <v>9</v>
      </c>
      <c r="C771" t="s">
        <v>10</v>
      </c>
      <c r="D771" t="s">
        <v>6</v>
      </c>
      <c r="E771" t="s">
        <v>12</v>
      </c>
      <c r="F771" t="s">
        <v>4</v>
      </c>
      <c r="G771">
        <v>58</v>
      </c>
      <c r="H771">
        <v>60</v>
      </c>
      <c r="I771">
        <v>57</v>
      </c>
      <c r="J771" s="2">
        <f t="shared" ref="J771:J834" si="61">AVERAGE(G771,H771,I771)</f>
        <v>58.333333333333336</v>
      </c>
      <c r="K771">
        <f t="shared" ref="K771:K834" si="62">SUM(G771,H771,I771)</f>
        <v>175</v>
      </c>
      <c r="L771" t="str">
        <f t="shared" ref="L771:L834" si="63">IF(J771&gt;=50, "Pass", "Fail")</f>
        <v>Pass</v>
      </c>
      <c r="M771" t="str" cm="1">
        <f t="array" ref="M771">_xlfn.IFS(J771&gt;=85, "Excellent",J771&gt;=70, "Good",J771&gt;=50, "Average",TRUE, "Poor")</f>
        <v>Average</v>
      </c>
      <c r="N771" s="2">
        <f t="shared" ref="N771:N834" si="64">ROUND(J771,1)</f>
        <v>58.3</v>
      </c>
    </row>
    <row r="772" spans="1:14" x14ac:dyDescent="0.25">
      <c r="A772" t="str">
        <f t="shared" si="60"/>
        <v>Student  772</v>
      </c>
      <c r="B772" t="s">
        <v>9</v>
      </c>
      <c r="C772" t="s">
        <v>1</v>
      </c>
      <c r="D772" t="s">
        <v>14</v>
      </c>
      <c r="E772" t="s">
        <v>3</v>
      </c>
      <c r="F772" t="s">
        <v>4</v>
      </c>
      <c r="G772">
        <v>52</v>
      </c>
      <c r="H772">
        <v>48</v>
      </c>
      <c r="I772">
        <v>49</v>
      </c>
      <c r="J772" s="2">
        <f t="shared" si="61"/>
        <v>49.666666666666664</v>
      </c>
      <c r="K772">
        <f t="shared" si="62"/>
        <v>149</v>
      </c>
      <c r="L772" t="str">
        <f t="shared" si="63"/>
        <v>Fail</v>
      </c>
      <c r="M772" t="str" cm="1">
        <f t="array" ref="M772">_xlfn.IFS(J772&gt;=85, "Excellent",J772&gt;=70, "Good",J772&gt;=50, "Average",TRUE, "Poor")</f>
        <v>Poor</v>
      </c>
      <c r="N772" s="2">
        <f t="shared" si="64"/>
        <v>49.7</v>
      </c>
    </row>
    <row r="773" spans="1:14" x14ac:dyDescent="0.25">
      <c r="A773" t="str">
        <f t="shared" si="60"/>
        <v>Student  773</v>
      </c>
      <c r="B773" t="s">
        <v>9</v>
      </c>
      <c r="C773" t="s">
        <v>13</v>
      </c>
      <c r="D773" t="s">
        <v>2</v>
      </c>
      <c r="E773" t="s">
        <v>3</v>
      </c>
      <c r="F773" t="s">
        <v>4</v>
      </c>
      <c r="G773">
        <v>75</v>
      </c>
      <c r="H773">
        <v>73</v>
      </c>
      <c r="I773">
        <v>74</v>
      </c>
      <c r="J773" s="2">
        <f t="shared" si="61"/>
        <v>74</v>
      </c>
      <c r="K773">
        <f t="shared" si="62"/>
        <v>222</v>
      </c>
      <c r="L773" t="str">
        <f t="shared" si="63"/>
        <v>Pass</v>
      </c>
      <c r="M773" t="str" cm="1">
        <f t="array" ref="M773">_xlfn.IFS(J773&gt;=85, "Excellent",J773&gt;=70, "Good",J773&gt;=50, "Average",TRUE, "Poor")</f>
        <v>Good</v>
      </c>
      <c r="N773" s="2">
        <f t="shared" si="64"/>
        <v>74</v>
      </c>
    </row>
    <row r="774" spans="1:14" x14ac:dyDescent="0.25">
      <c r="A774" t="str">
        <f t="shared" si="60"/>
        <v>Student  774</v>
      </c>
      <c r="B774" t="s">
        <v>0</v>
      </c>
      <c r="C774" t="s">
        <v>1</v>
      </c>
      <c r="D774" t="s">
        <v>15</v>
      </c>
      <c r="E774" t="s">
        <v>12</v>
      </c>
      <c r="F774" t="s">
        <v>7</v>
      </c>
      <c r="G774">
        <v>52</v>
      </c>
      <c r="H774">
        <v>67</v>
      </c>
      <c r="I774">
        <v>72</v>
      </c>
      <c r="J774" s="2">
        <f t="shared" si="61"/>
        <v>63.666666666666664</v>
      </c>
      <c r="K774">
        <f t="shared" si="62"/>
        <v>191</v>
      </c>
      <c r="L774" t="str">
        <f t="shared" si="63"/>
        <v>Pass</v>
      </c>
      <c r="M774" t="str" cm="1">
        <f t="array" ref="M774">_xlfn.IFS(J774&gt;=85, "Excellent",J774&gt;=70, "Good",J774&gt;=50, "Average",TRUE, "Poor")</f>
        <v>Average</v>
      </c>
      <c r="N774" s="2">
        <f t="shared" si="64"/>
        <v>63.7</v>
      </c>
    </row>
    <row r="775" spans="1:14" x14ac:dyDescent="0.25">
      <c r="A775" t="str">
        <f t="shared" si="60"/>
        <v>Student  775</v>
      </c>
      <c r="B775" t="s">
        <v>0</v>
      </c>
      <c r="C775" t="s">
        <v>5</v>
      </c>
      <c r="D775" t="s">
        <v>2</v>
      </c>
      <c r="E775" t="s">
        <v>12</v>
      </c>
      <c r="F775" t="s">
        <v>4</v>
      </c>
      <c r="G775">
        <v>62</v>
      </c>
      <c r="H775">
        <v>78</v>
      </c>
      <c r="I775">
        <v>79</v>
      </c>
      <c r="J775" s="2">
        <f t="shared" si="61"/>
        <v>73</v>
      </c>
      <c r="K775">
        <f t="shared" si="62"/>
        <v>219</v>
      </c>
      <c r="L775" t="str">
        <f t="shared" si="63"/>
        <v>Pass</v>
      </c>
      <c r="M775" t="str" cm="1">
        <f t="array" ref="M775">_xlfn.IFS(J775&gt;=85, "Excellent",J775&gt;=70, "Good",J775&gt;=50, "Average",TRUE, "Poor")</f>
        <v>Good</v>
      </c>
      <c r="N775" s="2">
        <f t="shared" si="64"/>
        <v>73</v>
      </c>
    </row>
    <row r="776" spans="1:14" x14ac:dyDescent="0.25">
      <c r="A776" t="str">
        <f t="shared" si="60"/>
        <v>Student  776</v>
      </c>
      <c r="B776" t="s">
        <v>9</v>
      </c>
      <c r="C776" t="s">
        <v>1</v>
      </c>
      <c r="D776" t="s">
        <v>6</v>
      </c>
      <c r="E776" t="s">
        <v>3</v>
      </c>
      <c r="F776" t="s">
        <v>4</v>
      </c>
      <c r="G776">
        <v>66</v>
      </c>
      <c r="H776">
        <v>65</v>
      </c>
      <c r="I776">
        <v>60</v>
      </c>
      <c r="J776" s="2">
        <f t="shared" si="61"/>
        <v>63.666666666666664</v>
      </c>
      <c r="K776">
        <f t="shared" si="62"/>
        <v>191</v>
      </c>
      <c r="L776" t="str">
        <f t="shared" si="63"/>
        <v>Pass</v>
      </c>
      <c r="M776" t="str" cm="1">
        <f t="array" ref="M776">_xlfn.IFS(J776&gt;=85, "Excellent",J776&gt;=70, "Good",J776&gt;=50, "Average",TRUE, "Poor")</f>
        <v>Average</v>
      </c>
      <c r="N776" s="2">
        <f t="shared" si="64"/>
        <v>63.7</v>
      </c>
    </row>
    <row r="777" spans="1:14" x14ac:dyDescent="0.25">
      <c r="A777" t="str">
        <f t="shared" si="60"/>
        <v>Student  777</v>
      </c>
      <c r="B777" t="s">
        <v>0</v>
      </c>
      <c r="C777" t="s">
        <v>1</v>
      </c>
      <c r="D777" t="s">
        <v>15</v>
      </c>
      <c r="E777" t="s">
        <v>12</v>
      </c>
      <c r="F777" t="s">
        <v>4</v>
      </c>
      <c r="G777">
        <v>49</v>
      </c>
      <c r="H777">
        <v>58</v>
      </c>
      <c r="I777">
        <v>55</v>
      </c>
      <c r="J777" s="2">
        <f t="shared" si="61"/>
        <v>54</v>
      </c>
      <c r="K777">
        <f t="shared" si="62"/>
        <v>162</v>
      </c>
      <c r="L777" t="str">
        <f t="shared" si="63"/>
        <v>Pass</v>
      </c>
      <c r="M777" t="str" cm="1">
        <f t="array" ref="M777">_xlfn.IFS(J777&gt;=85, "Excellent",J777&gt;=70, "Good",J777&gt;=50, "Average",TRUE, "Poor")</f>
        <v>Average</v>
      </c>
      <c r="N777" s="2">
        <f t="shared" si="64"/>
        <v>54</v>
      </c>
    </row>
    <row r="778" spans="1:14" x14ac:dyDescent="0.25">
      <c r="A778" t="str">
        <f t="shared" si="60"/>
        <v>Student  778</v>
      </c>
      <c r="B778" t="s">
        <v>0</v>
      </c>
      <c r="C778" t="s">
        <v>1</v>
      </c>
      <c r="D778" t="s">
        <v>14</v>
      </c>
      <c r="E778" t="s">
        <v>3</v>
      </c>
      <c r="F778" t="s">
        <v>4</v>
      </c>
      <c r="G778">
        <v>66</v>
      </c>
      <c r="H778">
        <v>72</v>
      </c>
      <c r="I778">
        <v>70</v>
      </c>
      <c r="J778" s="2">
        <f t="shared" si="61"/>
        <v>69.333333333333329</v>
      </c>
      <c r="K778">
        <f t="shared" si="62"/>
        <v>208</v>
      </c>
      <c r="L778" t="str">
        <f t="shared" si="63"/>
        <v>Pass</v>
      </c>
      <c r="M778" t="str" cm="1">
        <f t="array" ref="M778">_xlfn.IFS(J778&gt;=85, "Excellent",J778&gt;=70, "Good",J778&gt;=50, "Average",TRUE, "Poor")</f>
        <v>Average</v>
      </c>
      <c r="N778" s="2">
        <f t="shared" si="64"/>
        <v>69.3</v>
      </c>
    </row>
    <row r="779" spans="1:14" x14ac:dyDescent="0.25">
      <c r="A779" t="str">
        <f t="shared" si="60"/>
        <v>Student  779</v>
      </c>
      <c r="B779" t="s">
        <v>0</v>
      </c>
      <c r="C779" t="s">
        <v>5</v>
      </c>
      <c r="D779" t="s">
        <v>6</v>
      </c>
      <c r="E779" t="s">
        <v>12</v>
      </c>
      <c r="F779" t="s">
        <v>4</v>
      </c>
      <c r="G779">
        <v>35</v>
      </c>
      <c r="H779">
        <v>44</v>
      </c>
      <c r="I779">
        <v>43</v>
      </c>
      <c r="J779" s="2">
        <f t="shared" si="61"/>
        <v>40.666666666666664</v>
      </c>
      <c r="K779">
        <f t="shared" si="62"/>
        <v>122</v>
      </c>
      <c r="L779" t="str">
        <f t="shared" si="63"/>
        <v>Fail</v>
      </c>
      <c r="M779" t="str" cm="1">
        <f t="array" ref="M779">_xlfn.IFS(J779&gt;=85, "Excellent",J779&gt;=70, "Good",J779&gt;=50, "Average",TRUE, "Poor")</f>
        <v>Poor</v>
      </c>
      <c r="N779" s="2">
        <f t="shared" si="64"/>
        <v>40.700000000000003</v>
      </c>
    </row>
    <row r="780" spans="1:14" x14ac:dyDescent="0.25">
      <c r="A780" t="str">
        <f t="shared" si="60"/>
        <v>Student  780</v>
      </c>
      <c r="B780" t="s">
        <v>0</v>
      </c>
      <c r="C780" t="s">
        <v>10</v>
      </c>
      <c r="D780" t="s">
        <v>6</v>
      </c>
      <c r="E780" t="s">
        <v>3</v>
      </c>
      <c r="F780" t="s">
        <v>7</v>
      </c>
      <c r="G780">
        <v>72</v>
      </c>
      <c r="H780">
        <v>79</v>
      </c>
      <c r="I780">
        <v>82</v>
      </c>
      <c r="J780" s="2">
        <f t="shared" si="61"/>
        <v>77.666666666666671</v>
      </c>
      <c r="K780">
        <f t="shared" si="62"/>
        <v>233</v>
      </c>
      <c r="L780" t="str">
        <f t="shared" si="63"/>
        <v>Pass</v>
      </c>
      <c r="M780" t="str" cm="1">
        <f t="array" ref="M780">_xlfn.IFS(J780&gt;=85, "Excellent",J780&gt;=70, "Good",J780&gt;=50, "Average",TRUE, "Poor")</f>
        <v>Good</v>
      </c>
      <c r="N780" s="2">
        <f t="shared" si="64"/>
        <v>77.7</v>
      </c>
    </row>
    <row r="781" spans="1:14" x14ac:dyDescent="0.25">
      <c r="A781" t="str">
        <f t="shared" si="60"/>
        <v>Student  781</v>
      </c>
      <c r="B781" t="s">
        <v>9</v>
      </c>
      <c r="C781" t="s">
        <v>16</v>
      </c>
      <c r="D781" t="s">
        <v>11</v>
      </c>
      <c r="E781" t="s">
        <v>3</v>
      </c>
      <c r="F781" t="s">
        <v>7</v>
      </c>
      <c r="G781">
        <v>94</v>
      </c>
      <c r="H781">
        <v>85</v>
      </c>
      <c r="I781">
        <v>82</v>
      </c>
      <c r="J781" s="2">
        <f t="shared" si="61"/>
        <v>87</v>
      </c>
      <c r="K781">
        <f t="shared" si="62"/>
        <v>261</v>
      </c>
      <c r="L781" t="str">
        <f t="shared" si="63"/>
        <v>Pass</v>
      </c>
      <c r="M781" t="str" cm="1">
        <f t="array" ref="M781">_xlfn.IFS(J781&gt;=85, "Excellent",J781&gt;=70, "Good",J781&gt;=50, "Average",TRUE, "Poor")</f>
        <v>Excellent</v>
      </c>
      <c r="N781" s="2">
        <f t="shared" si="64"/>
        <v>87</v>
      </c>
    </row>
    <row r="782" spans="1:14" x14ac:dyDescent="0.25">
      <c r="A782" t="str">
        <f t="shared" si="60"/>
        <v>Student  782</v>
      </c>
      <c r="B782" t="s">
        <v>0</v>
      </c>
      <c r="C782" t="s">
        <v>13</v>
      </c>
      <c r="D782" t="s">
        <v>11</v>
      </c>
      <c r="E782" t="s">
        <v>12</v>
      </c>
      <c r="F782" t="s">
        <v>4</v>
      </c>
      <c r="G782">
        <v>46</v>
      </c>
      <c r="H782">
        <v>56</v>
      </c>
      <c r="I782">
        <v>57</v>
      </c>
      <c r="J782" s="2">
        <f t="shared" si="61"/>
        <v>53</v>
      </c>
      <c r="K782">
        <f t="shared" si="62"/>
        <v>159</v>
      </c>
      <c r="L782" t="str">
        <f t="shared" si="63"/>
        <v>Pass</v>
      </c>
      <c r="M782" t="str" cm="1">
        <f t="array" ref="M782">_xlfn.IFS(J782&gt;=85, "Excellent",J782&gt;=70, "Good",J782&gt;=50, "Average",TRUE, "Poor")</f>
        <v>Average</v>
      </c>
      <c r="N782" s="2">
        <f t="shared" si="64"/>
        <v>53</v>
      </c>
    </row>
    <row r="783" spans="1:14" x14ac:dyDescent="0.25">
      <c r="A783" t="str">
        <f t="shared" si="60"/>
        <v>Student  783</v>
      </c>
      <c r="B783" t="s">
        <v>0</v>
      </c>
      <c r="C783" t="s">
        <v>1</v>
      </c>
      <c r="D783" t="s">
        <v>8</v>
      </c>
      <c r="E783" t="s">
        <v>3</v>
      </c>
      <c r="F783" t="s">
        <v>4</v>
      </c>
      <c r="G783">
        <v>77</v>
      </c>
      <c r="H783">
        <v>90</v>
      </c>
      <c r="I783">
        <v>84</v>
      </c>
      <c r="J783" s="2">
        <f t="shared" si="61"/>
        <v>83.666666666666671</v>
      </c>
      <c r="K783">
        <f t="shared" si="62"/>
        <v>251</v>
      </c>
      <c r="L783" t="str">
        <f t="shared" si="63"/>
        <v>Pass</v>
      </c>
      <c r="M783" t="str" cm="1">
        <f t="array" ref="M783">_xlfn.IFS(J783&gt;=85, "Excellent",J783&gt;=70, "Good",J783&gt;=50, "Average",TRUE, "Poor")</f>
        <v>Good</v>
      </c>
      <c r="N783" s="2">
        <f t="shared" si="64"/>
        <v>83.7</v>
      </c>
    </row>
    <row r="784" spans="1:14" x14ac:dyDescent="0.25">
      <c r="A784" t="str">
        <f t="shared" si="60"/>
        <v>Student  784</v>
      </c>
      <c r="B784" t="s">
        <v>0</v>
      </c>
      <c r="C784" t="s">
        <v>1</v>
      </c>
      <c r="D784" t="s">
        <v>14</v>
      </c>
      <c r="E784" t="s">
        <v>12</v>
      </c>
      <c r="F784" t="s">
        <v>7</v>
      </c>
      <c r="G784">
        <v>76</v>
      </c>
      <c r="H784">
        <v>85</v>
      </c>
      <c r="I784">
        <v>82</v>
      </c>
      <c r="J784" s="2">
        <f t="shared" si="61"/>
        <v>81</v>
      </c>
      <c r="K784">
        <f t="shared" si="62"/>
        <v>243</v>
      </c>
      <c r="L784" t="str">
        <f t="shared" si="63"/>
        <v>Pass</v>
      </c>
      <c r="M784" t="str" cm="1">
        <f t="array" ref="M784">_xlfn.IFS(J784&gt;=85, "Excellent",J784&gt;=70, "Good",J784&gt;=50, "Average",TRUE, "Poor")</f>
        <v>Good</v>
      </c>
      <c r="N784" s="2">
        <f t="shared" si="64"/>
        <v>81</v>
      </c>
    </row>
    <row r="785" spans="1:14" x14ac:dyDescent="0.25">
      <c r="A785" t="str">
        <f t="shared" si="60"/>
        <v>Student  785</v>
      </c>
      <c r="B785" t="s">
        <v>0</v>
      </c>
      <c r="C785" t="s">
        <v>5</v>
      </c>
      <c r="D785" t="s">
        <v>11</v>
      </c>
      <c r="E785" t="s">
        <v>3</v>
      </c>
      <c r="F785" t="s">
        <v>7</v>
      </c>
      <c r="G785">
        <v>52</v>
      </c>
      <c r="H785">
        <v>59</v>
      </c>
      <c r="I785">
        <v>62</v>
      </c>
      <c r="J785" s="2">
        <f t="shared" si="61"/>
        <v>57.666666666666664</v>
      </c>
      <c r="K785">
        <f t="shared" si="62"/>
        <v>173</v>
      </c>
      <c r="L785" t="str">
        <f t="shared" si="63"/>
        <v>Pass</v>
      </c>
      <c r="M785" t="str" cm="1">
        <f t="array" ref="M785">_xlfn.IFS(J785&gt;=85, "Excellent",J785&gt;=70, "Good",J785&gt;=50, "Average",TRUE, "Poor")</f>
        <v>Average</v>
      </c>
      <c r="N785" s="2">
        <f t="shared" si="64"/>
        <v>57.7</v>
      </c>
    </row>
    <row r="786" spans="1:14" x14ac:dyDescent="0.25">
      <c r="A786" t="str">
        <f t="shared" si="60"/>
        <v>Student  786</v>
      </c>
      <c r="B786" t="s">
        <v>9</v>
      </c>
      <c r="C786" t="s">
        <v>5</v>
      </c>
      <c r="D786" t="s">
        <v>2</v>
      </c>
      <c r="E786" t="s">
        <v>3</v>
      </c>
      <c r="F786" t="s">
        <v>7</v>
      </c>
      <c r="G786">
        <v>91</v>
      </c>
      <c r="H786">
        <v>81</v>
      </c>
      <c r="I786">
        <v>79</v>
      </c>
      <c r="J786" s="2">
        <f t="shared" si="61"/>
        <v>83.666666666666671</v>
      </c>
      <c r="K786">
        <f t="shared" si="62"/>
        <v>251</v>
      </c>
      <c r="L786" t="str">
        <f t="shared" si="63"/>
        <v>Pass</v>
      </c>
      <c r="M786" t="str" cm="1">
        <f t="array" ref="M786">_xlfn.IFS(J786&gt;=85, "Excellent",J786&gt;=70, "Good",J786&gt;=50, "Average",TRUE, "Poor")</f>
        <v>Good</v>
      </c>
      <c r="N786" s="2">
        <f t="shared" si="64"/>
        <v>83.7</v>
      </c>
    </row>
    <row r="787" spans="1:14" x14ac:dyDescent="0.25">
      <c r="A787" t="str">
        <f t="shared" si="60"/>
        <v>Student  787</v>
      </c>
      <c r="B787" t="s">
        <v>0</v>
      </c>
      <c r="C787" t="s">
        <v>1</v>
      </c>
      <c r="D787" t="s">
        <v>15</v>
      </c>
      <c r="E787" t="s">
        <v>3</v>
      </c>
      <c r="F787" t="s">
        <v>7</v>
      </c>
      <c r="G787">
        <v>32</v>
      </c>
      <c r="H787">
        <v>51</v>
      </c>
      <c r="I787">
        <v>44</v>
      </c>
      <c r="J787" s="2">
        <f t="shared" si="61"/>
        <v>42.333333333333336</v>
      </c>
      <c r="K787">
        <f t="shared" si="62"/>
        <v>127</v>
      </c>
      <c r="L787" t="str">
        <f t="shared" si="63"/>
        <v>Fail</v>
      </c>
      <c r="M787" t="str" cm="1">
        <f t="array" ref="M787">_xlfn.IFS(J787&gt;=85, "Excellent",J787&gt;=70, "Good",J787&gt;=50, "Average",TRUE, "Poor")</f>
        <v>Poor</v>
      </c>
      <c r="N787" s="2">
        <f t="shared" si="64"/>
        <v>42.3</v>
      </c>
    </row>
    <row r="788" spans="1:14" x14ac:dyDescent="0.25">
      <c r="A788" t="str">
        <f t="shared" si="60"/>
        <v>Student  788</v>
      </c>
      <c r="B788" t="s">
        <v>0</v>
      </c>
      <c r="C788" t="s">
        <v>16</v>
      </c>
      <c r="D788" t="s">
        <v>15</v>
      </c>
      <c r="E788" t="s">
        <v>12</v>
      </c>
      <c r="F788" t="s">
        <v>4</v>
      </c>
      <c r="G788">
        <v>72</v>
      </c>
      <c r="H788">
        <v>79</v>
      </c>
      <c r="I788">
        <v>77</v>
      </c>
      <c r="J788" s="2">
        <f t="shared" si="61"/>
        <v>76</v>
      </c>
      <c r="K788">
        <f t="shared" si="62"/>
        <v>228</v>
      </c>
      <c r="L788" t="str">
        <f t="shared" si="63"/>
        <v>Pass</v>
      </c>
      <c r="M788" t="str" cm="1">
        <f t="array" ref="M788">_xlfn.IFS(J788&gt;=85, "Excellent",J788&gt;=70, "Good",J788&gt;=50, "Average",TRUE, "Poor")</f>
        <v>Good</v>
      </c>
      <c r="N788" s="2">
        <f t="shared" si="64"/>
        <v>76</v>
      </c>
    </row>
    <row r="789" spans="1:14" x14ac:dyDescent="0.25">
      <c r="A789" t="str">
        <f t="shared" si="60"/>
        <v>Student  789</v>
      </c>
      <c r="B789" t="s">
        <v>0</v>
      </c>
      <c r="C789" t="s">
        <v>1</v>
      </c>
      <c r="D789" t="s">
        <v>6</v>
      </c>
      <c r="E789" t="s">
        <v>3</v>
      </c>
      <c r="F789" t="s">
        <v>4</v>
      </c>
      <c r="G789">
        <v>19</v>
      </c>
      <c r="H789">
        <v>38</v>
      </c>
      <c r="I789">
        <v>32</v>
      </c>
      <c r="J789" s="2">
        <f t="shared" si="61"/>
        <v>29.666666666666668</v>
      </c>
      <c r="K789">
        <f t="shared" si="62"/>
        <v>89</v>
      </c>
      <c r="L789" t="str">
        <f t="shared" si="63"/>
        <v>Fail</v>
      </c>
      <c r="M789" t="str" cm="1">
        <f t="array" ref="M789">_xlfn.IFS(J789&gt;=85, "Excellent",J789&gt;=70, "Good",J789&gt;=50, "Average",TRUE, "Poor")</f>
        <v>Poor</v>
      </c>
      <c r="N789" s="2">
        <f t="shared" si="64"/>
        <v>29.7</v>
      </c>
    </row>
    <row r="790" spans="1:14" x14ac:dyDescent="0.25">
      <c r="A790" t="str">
        <f t="shared" si="60"/>
        <v>Student  790</v>
      </c>
      <c r="B790" t="s">
        <v>9</v>
      </c>
      <c r="C790" t="s">
        <v>5</v>
      </c>
      <c r="D790" t="s">
        <v>11</v>
      </c>
      <c r="E790" t="s">
        <v>12</v>
      </c>
      <c r="F790" t="s">
        <v>4</v>
      </c>
      <c r="G790">
        <v>68</v>
      </c>
      <c r="H790">
        <v>65</v>
      </c>
      <c r="I790">
        <v>61</v>
      </c>
      <c r="J790" s="2">
        <f t="shared" si="61"/>
        <v>64.666666666666671</v>
      </c>
      <c r="K790">
        <f t="shared" si="62"/>
        <v>194</v>
      </c>
      <c r="L790" t="str">
        <f t="shared" si="63"/>
        <v>Pass</v>
      </c>
      <c r="M790" t="str" cm="1">
        <f t="array" ref="M790">_xlfn.IFS(J790&gt;=85, "Excellent",J790&gt;=70, "Good",J790&gt;=50, "Average",TRUE, "Poor")</f>
        <v>Average</v>
      </c>
      <c r="N790" s="2">
        <f t="shared" si="64"/>
        <v>64.7</v>
      </c>
    </row>
    <row r="791" spans="1:14" x14ac:dyDescent="0.25">
      <c r="A791" t="str">
        <f t="shared" si="60"/>
        <v>Student  791</v>
      </c>
      <c r="B791" t="s">
        <v>0</v>
      </c>
      <c r="C791" t="s">
        <v>5</v>
      </c>
      <c r="D791" t="s">
        <v>8</v>
      </c>
      <c r="E791" t="s">
        <v>12</v>
      </c>
      <c r="F791" t="s">
        <v>4</v>
      </c>
      <c r="G791">
        <v>52</v>
      </c>
      <c r="H791">
        <v>65</v>
      </c>
      <c r="I791">
        <v>61</v>
      </c>
      <c r="J791" s="2">
        <f t="shared" si="61"/>
        <v>59.333333333333336</v>
      </c>
      <c r="K791">
        <f t="shared" si="62"/>
        <v>178</v>
      </c>
      <c r="L791" t="str">
        <f t="shared" si="63"/>
        <v>Pass</v>
      </c>
      <c r="M791" t="str" cm="1">
        <f t="array" ref="M791">_xlfn.IFS(J791&gt;=85, "Excellent",J791&gt;=70, "Good",J791&gt;=50, "Average",TRUE, "Poor")</f>
        <v>Average</v>
      </c>
      <c r="N791" s="2">
        <f t="shared" si="64"/>
        <v>59.3</v>
      </c>
    </row>
    <row r="792" spans="1:14" x14ac:dyDescent="0.25">
      <c r="A792" t="str">
        <f t="shared" si="60"/>
        <v>Student  792</v>
      </c>
      <c r="B792" t="s">
        <v>0</v>
      </c>
      <c r="C792" t="s">
        <v>1</v>
      </c>
      <c r="D792" t="s">
        <v>14</v>
      </c>
      <c r="E792" t="s">
        <v>3</v>
      </c>
      <c r="F792" t="s">
        <v>4</v>
      </c>
      <c r="G792">
        <v>48</v>
      </c>
      <c r="H792">
        <v>62</v>
      </c>
      <c r="I792">
        <v>60</v>
      </c>
      <c r="J792" s="2">
        <f t="shared" si="61"/>
        <v>56.666666666666664</v>
      </c>
      <c r="K792">
        <f t="shared" si="62"/>
        <v>170</v>
      </c>
      <c r="L792" t="str">
        <f t="shared" si="63"/>
        <v>Pass</v>
      </c>
      <c r="M792" t="str" cm="1">
        <f t="array" ref="M792">_xlfn.IFS(J792&gt;=85, "Excellent",J792&gt;=70, "Good",J792&gt;=50, "Average",TRUE, "Poor")</f>
        <v>Average</v>
      </c>
      <c r="N792" s="2">
        <f t="shared" si="64"/>
        <v>56.7</v>
      </c>
    </row>
    <row r="793" spans="1:14" x14ac:dyDescent="0.25">
      <c r="A793" t="str">
        <f t="shared" si="60"/>
        <v>Student  793</v>
      </c>
      <c r="B793" t="s">
        <v>0</v>
      </c>
      <c r="C793" t="s">
        <v>13</v>
      </c>
      <c r="D793" t="s">
        <v>6</v>
      </c>
      <c r="E793" t="s">
        <v>12</v>
      </c>
      <c r="F793" t="s">
        <v>4</v>
      </c>
      <c r="G793">
        <v>60</v>
      </c>
      <c r="H793">
        <v>66</v>
      </c>
      <c r="I793">
        <v>70</v>
      </c>
      <c r="J793" s="2">
        <f t="shared" si="61"/>
        <v>65.333333333333329</v>
      </c>
      <c r="K793">
        <f t="shared" si="62"/>
        <v>196</v>
      </c>
      <c r="L793" t="str">
        <f t="shared" si="63"/>
        <v>Pass</v>
      </c>
      <c r="M793" t="str" cm="1">
        <f t="array" ref="M793">_xlfn.IFS(J793&gt;=85, "Excellent",J793&gt;=70, "Good",J793&gt;=50, "Average",TRUE, "Poor")</f>
        <v>Average</v>
      </c>
      <c r="N793" s="2">
        <f t="shared" si="64"/>
        <v>65.3</v>
      </c>
    </row>
    <row r="794" spans="1:14" x14ac:dyDescent="0.25">
      <c r="A794" t="str">
        <f t="shared" si="60"/>
        <v>Student  794</v>
      </c>
      <c r="B794" t="s">
        <v>9</v>
      </c>
      <c r="C794" t="s">
        <v>13</v>
      </c>
      <c r="D794" t="s">
        <v>14</v>
      </c>
      <c r="E794" t="s">
        <v>12</v>
      </c>
      <c r="F794" t="s">
        <v>4</v>
      </c>
      <c r="G794">
        <v>66</v>
      </c>
      <c r="H794">
        <v>74</v>
      </c>
      <c r="I794">
        <v>69</v>
      </c>
      <c r="J794" s="2">
        <f t="shared" si="61"/>
        <v>69.666666666666671</v>
      </c>
      <c r="K794">
        <f t="shared" si="62"/>
        <v>209</v>
      </c>
      <c r="L794" t="str">
        <f t="shared" si="63"/>
        <v>Pass</v>
      </c>
      <c r="M794" t="str" cm="1">
        <f t="array" ref="M794">_xlfn.IFS(J794&gt;=85, "Excellent",J794&gt;=70, "Good",J794&gt;=50, "Average",TRUE, "Poor")</f>
        <v>Average</v>
      </c>
      <c r="N794" s="2">
        <f t="shared" si="64"/>
        <v>69.7</v>
      </c>
    </row>
    <row r="795" spans="1:14" x14ac:dyDescent="0.25">
      <c r="A795" t="str">
        <f t="shared" si="60"/>
        <v>Student  795</v>
      </c>
      <c r="B795" t="s">
        <v>9</v>
      </c>
      <c r="C795" t="s">
        <v>16</v>
      </c>
      <c r="D795" t="s">
        <v>15</v>
      </c>
      <c r="E795" t="s">
        <v>3</v>
      </c>
      <c r="F795" t="s">
        <v>7</v>
      </c>
      <c r="G795">
        <v>89</v>
      </c>
      <c r="H795">
        <v>84</v>
      </c>
      <c r="I795">
        <v>77</v>
      </c>
      <c r="J795" s="2">
        <f t="shared" si="61"/>
        <v>83.333333333333329</v>
      </c>
      <c r="K795">
        <f t="shared" si="62"/>
        <v>250</v>
      </c>
      <c r="L795" t="str">
        <f t="shared" si="63"/>
        <v>Pass</v>
      </c>
      <c r="M795" t="str" cm="1">
        <f t="array" ref="M795">_xlfn.IFS(J795&gt;=85, "Excellent",J795&gt;=70, "Good",J795&gt;=50, "Average",TRUE, "Poor")</f>
        <v>Good</v>
      </c>
      <c r="N795" s="2">
        <f t="shared" si="64"/>
        <v>83.3</v>
      </c>
    </row>
    <row r="796" spans="1:14" x14ac:dyDescent="0.25">
      <c r="A796" t="str">
        <f t="shared" si="60"/>
        <v>Student  796</v>
      </c>
      <c r="B796" t="s">
        <v>0</v>
      </c>
      <c r="C796" t="s">
        <v>1</v>
      </c>
      <c r="D796" t="s">
        <v>14</v>
      </c>
      <c r="E796" t="s">
        <v>3</v>
      </c>
      <c r="F796" t="s">
        <v>4</v>
      </c>
      <c r="G796">
        <v>42</v>
      </c>
      <c r="H796">
        <v>52</v>
      </c>
      <c r="I796">
        <v>51</v>
      </c>
      <c r="J796" s="2">
        <f t="shared" si="61"/>
        <v>48.333333333333336</v>
      </c>
      <c r="K796">
        <f t="shared" si="62"/>
        <v>145</v>
      </c>
      <c r="L796" t="str">
        <f t="shared" si="63"/>
        <v>Fail</v>
      </c>
      <c r="M796" t="str" cm="1">
        <f t="array" ref="M796">_xlfn.IFS(J796&gt;=85, "Excellent",J796&gt;=70, "Good",J796&gt;=50, "Average",TRUE, "Poor")</f>
        <v>Poor</v>
      </c>
      <c r="N796" s="2">
        <f t="shared" si="64"/>
        <v>48.3</v>
      </c>
    </row>
    <row r="797" spans="1:14" x14ac:dyDescent="0.25">
      <c r="A797" t="str">
        <f t="shared" si="60"/>
        <v>Student  797</v>
      </c>
      <c r="B797" t="s">
        <v>0</v>
      </c>
      <c r="C797" t="s">
        <v>16</v>
      </c>
      <c r="D797" t="s">
        <v>11</v>
      </c>
      <c r="E797" t="s">
        <v>12</v>
      </c>
      <c r="F797" t="s">
        <v>7</v>
      </c>
      <c r="G797">
        <v>57</v>
      </c>
      <c r="H797">
        <v>68</v>
      </c>
      <c r="I797">
        <v>73</v>
      </c>
      <c r="J797" s="2">
        <f t="shared" si="61"/>
        <v>66</v>
      </c>
      <c r="K797">
        <f t="shared" si="62"/>
        <v>198</v>
      </c>
      <c r="L797" t="str">
        <f t="shared" si="63"/>
        <v>Pass</v>
      </c>
      <c r="M797" t="str" cm="1">
        <f t="array" ref="M797">_xlfn.IFS(J797&gt;=85, "Excellent",J797&gt;=70, "Good",J797&gt;=50, "Average",TRUE, "Poor")</f>
        <v>Average</v>
      </c>
      <c r="N797" s="2">
        <f t="shared" si="64"/>
        <v>66</v>
      </c>
    </row>
    <row r="798" spans="1:14" x14ac:dyDescent="0.25">
      <c r="A798" t="str">
        <f t="shared" si="60"/>
        <v>Student  798</v>
      </c>
      <c r="B798" t="s">
        <v>9</v>
      </c>
      <c r="C798" t="s">
        <v>13</v>
      </c>
      <c r="D798" t="s">
        <v>14</v>
      </c>
      <c r="E798" t="s">
        <v>3</v>
      </c>
      <c r="F798" t="s">
        <v>4</v>
      </c>
      <c r="G798">
        <v>70</v>
      </c>
      <c r="H798">
        <v>70</v>
      </c>
      <c r="I798">
        <v>70</v>
      </c>
      <c r="J798" s="2">
        <f t="shared" si="61"/>
        <v>70</v>
      </c>
      <c r="K798">
        <f t="shared" si="62"/>
        <v>210</v>
      </c>
      <c r="L798" t="str">
        <f t="shared" si="63"/>
        <v>Pass</v>
      </c>
      <c r="M798" t="str" cm="1">
        <f t="array" ref="M798">_xlfn.IFS(J798&gt;=85, "Excellent",J798&gt;=70, "Good",J798&gt;=50, "Average",TRUE, "Poor")</f>
        <v>Good</v>
      </c>
      <c r="N798" s="2">
        <f t="shared" si="64"/>
        <v>70</v>
      </c>
    </row>
    <row r="799" spans="1:14" x14ac:dyDescent="0.25">
      <c r="A799" t="str">
        <f t="shared" si="60"/>
        <v>Student  799</v>
      </c>
      <c r="B799" t="s">
        <v>0</v>
      </c>
      <c r="C799" t="s">
        <v>16</v>
      </c>
      <c r="D799" t="s">
        <v>11</v>
      </c>
      <c r="E799" t="s">
        <v>12</v>
      </c>
      <c r="F799" t="s">
        <v>4</v>
      </c>
      <c r="G799">
        <v>70</v>
      </c>
      <c r="H799">
        <v>84</v>
      </c>
      <c r="I799">
        <v>81</v>
      </c>
      <c r="J799" s="2">
        <f t="shared" si="61"/>
        <v>78.333333333333329</v>
      </c>
      <c r="K799">
        <f t="shared" si="62"/>
        <v>235</v>
      </c>
      <c r="L799" t="str">
        <f t="shared" si="63"/>
        <v>Pass</v>
      </c>
      <c r="M799" t="str" cm="1">
        <f t="array" ref="M799">_xlfn.IFS(J799&gt;=85, "Excellent",J799&gt;=70, "Good",J799&gt;=50, "Average",TRUE, "Poor")</f>
        <v>Good</v>
      </c>
      <c r="N799" s="2">
        <f t="shared" si="64"/>
        <v>78.3</v>
      </c>
    </row>
    <row r="800" spans="1:14" x14ac:dyDescent="0.25">
      <c r="A800" t="str">
        <f t="shared" si="60"/>
        <v>Student  800</v>
      </c>
      <c r="B800" t="s">
        <v>9</v>
      </c>
      <c r="C800" t="s">
        <v>16</v>
      </c>
      <c r="D800" t="s">
        <v>6</v>
      </c>
      <c r="E800" t="s">
        <v>3</v>
      </c>
      <c r="F800" t="s">
        <v>4</v>
      </c>
      <c r="G800">
        <v>69</v>
      </c>
      <c r="H800">
        <v>60</v>
      </c>
      <c r="I800">
        <v>54</v>
      </c>
      <c r="J800" s="2">
        <f t="shared" si="61"/>
        <v>61</v>
      </c>
      <c r="K800">
        <f t="shared" si="62"/>
        <v>183</v>
      </c>
      <c r="L800" t="str">
        <f t="shared" si="63"/>
        <v>Pass</v>
      </c>
      <c r="M800" t="str" cm="1">
        <f t="array" ref="M800">_xlfn.IFS(J800&gt;=85, "Excellent",J800&gt;=70, "Good",J800&gt;=50, "Average",TRUE, "Poor")</f>
        <v>Average</v>
      </c>
      <c r="N800" s="2">
        <f t="shared" si="64"/>
        <v>61</v>
      </c>
    </row>
    <row r="801" spans="1:14" x14ac:dyDescent="0.25">
      <c r="A801" t="str">
        <f t="shared" si="60"/>
        <v>Student  801</v>
      </c>
      <c r="B801" t="s">
        <v>0</v>
      </c>
      <c r="C801" t="s">
        <v>5</v>
      </c>
      <c r="D801" t="s">
        <v>11</v>
      </c>
      <c r="E801" t="s">
        <v>3</v>
      </c>
      <c r="F801" t="s">
        <v>4</v>
      </c>
      <c r="G801">
        <v>52</v>
      </c>
      <c r="H801">
        <v>55</v>
      </c>
      <c r="I801">
        <v>57</v>
      </c>
      <c r="J801" s="2">
        <f t="shared" si="61"/>
        <v>54.666666666666664</v>
      </c>
      <c r="K801">
        <f t="shared" si="62"/>
        <v>164</v>
      </c>
      <c r="L801" t="str">
        <f t="shared" si="63"/>
        <v>Pass</v>
      </c>
      <c r="M801" t="str" cm="1">
        <f t="array" ref="M801">_xlfn.IFS(J801&gt;=85, "Excellent",J801&gt;=70, "Good",J801&gt;=50, "Average",TRUE, "Poor")</f>
        <v>Average</v>
      </c>
      <c r="N801" s="2">
        <f t="shared" si="64"/>
        <v>54.7</v>
      </c>
    </row>
    <row r="802" spans="1:14" x14ac:dyDescent="0.25">
      <c r="A802" t="str">
        <f t="shared" si="60"/>
        <v>Student  802</v>
      </c>
      <c r="B802" t="s">
        <v>9</v>
      </c>
      <c r="C802" t="s">
        <v>5</v>
      </c>
      <c r="D802" t="s">
        <v>15</v>
      </c>
      <c r="E802" t="s">
        <v>3</v>
      </c>
      <c r="F802" t="s">
        <v>7</v>
      </c>
      <c r="G802">
        <v>67</v>
      </c>
      <c r="H802">
        <v>73</v>
      </c>
      <c r="I802">
        <v>68</v>
      </c>
      <c r="J802" s="2">
        <f t="shared" si="61"/>
        <v>69.333333333333329</v>
      </c>
      <c r="K802">
        <f t="shared" si="62"/>
        <v>208</v>
      </c>
      <c r="L802" t="str">
        <f t="shared" si="63"/>
        <v>Pass</v>
      </c>
      <c r="M802" t="str" cm="1">
        <f t="array" ref="M802">_xlfn.IFS(J802&gt;=85, "Excellent",J802&gt;=70, "Good",J802&gt;=50, "Average",TRUE, "Poor")</f>
        <v>Average</v>
      </c>
      <c r="N802" s="2">
        <f t="shared" si="64"/>
        <v>69.3</v>
      </c>
    </row>
    <row r="803" spans="1:14" x14ac:dyDescent="0.25">
      <c r="A803" t="str">
        <f t="shared" si="60"/>
        <v>Student  803</v>
      </c>
      <c r="B803" t="s">
        <v>9</v>
      </c>
      <c r="C803" t="s">
        <v>5</v>
      </c>
      <c r="D803" t="s">
        <v>15</v>
      </c>
      <c r="E803" t="s">
        <v>3</v>
      </c>
      <c r="F803" t="s">
        <v>7</v>
      </c>
      <c r="G803">
        <v>76</v>
      </c>
      <c r="H803">
        <v>80</v>
      </c>
      <c r="I803">
        <v>73</v>
      </c>
      <c r="J803" s="2">
        <f t="shared" si="61"/>
        <v>76.333333333333329</v>
      </c>
      <c r="K803">
        <f t="shared" si="62"/>
        <v>229</v>
      </c>
      <c r="L803" t="str">
        <f t="shared" si="63"/>
        <v>Pass</v>
      </c>
      <c r="M803" t="str" cm="1">
        <f t="array" ref="M803">_xlfn.IFS(J803&gt;=85, "Excellent",J803&gt;=70, "Good",J803&gt;=50, "Average",TRUE, "Poor")</f>
        <v>Good</v>
      </c>
      <c r="N803" s="2">
        <f t="shared" si="64"/>
        <v>76.3</v>
      </c>
    </row>
    <row r="804" spans="1:14" x14ac:dyDescent="0.25">
      <c r="A804" t="str">
        <f t="shared" si="60"/>
        <v>Student  804</v>
      </c>
      <c r="B804" t="s">
        <v>0</v>
      </c>
      <c r="C804" t="s">
        <v>16</v>
      </c>
      <c r="D804" t="s">
        <v>11</v>
      </c>
      <c r="E804" t="s">
        <v>3</v>
      </c>
      <c r="F804" t="s">
        <v>4</v>
      </c>
      <c r="G804">
        <v>87</v>
      </c>
      <c r="H804">
        <v>94</v>
      </c>
      <c r="I804">
        <v>95</v>
      </c>
      <c r="J804" s="2">
        <f t="shared" si="61"/>
        <v>92</v>
      </c>
      <c r="K804">
        <f t="shared" si="62"/>
        <v>276</v>
      </c>
      <c r="L804" t="str">
        <f t="shared" si="63"/>
        <v>Pass</v>
      </c>
      <c r="M804" t="str" cm="1">
        <f t="array" ref="M804">_xlfn.IFS(J804&gt;=85, "Excellent",J804&gt;=70, "Good",J804&gt;=50, "Average",TRUE, "Poor")</f>
        <v>Excellent</v>
      </c>
      <c r="N804" s="2">
        <f t="shared" si="64"/>
        <v>92</v>
      </c>
    </row>
    <row r="805" spans="1:14" x14ac:dyDescent="0.25">
      <c r="A805" t="str">
        <f t="shared" si="60"/>
        <v>Student  805</v>
      </c>
      <c r="B805" t="s">
        <v>0</v>
      </c>
      <c r="C805" t="s">
        <v>1</v>
      </c>
      <c r="D805" t="s">
        <v>6</v>
      </c>
      <c r="E805" t="s">
        <v>3</v>
      </c>
      <c r="F805" t="s">
        <v>4</v>
      </c>
      <c r="G805">
        <v>82</v>
      </c>
      <c r="H805">
        <v>85</v>
      </c>
      <c r="I805">
        <v>87</v>
      </c>
      <c r="J805" s="2">
        <f t="shared" si="61"/>
        <v>84.666666666666671</v>
      </c>
      <c r="K805">
        <f t="shared" si="62"/>
        <v>254</v>
      </c>
      <c r="L805" t="str">
        <f t="shared" si="63"/>
        <v>Pass</v>
      </c>
      <c r="M805" t="str" cm="1">
        <f t="array" ref="M805">_xlfn.IFS(J805&gt;=85, "Excellent",J805&gt;=70, "Good",J805&gt;=50, "Average",TRUE, "Poor")</f>
        <v>Good</v>
      </c>
      <c r="N805" s="2">
        <f t="shared" si="64"/>
        <v>84.7</v>
      </c>
    </row>
    <row r="806" spans="1:14" x14ac:dyDescent="0.25">
      <c r="A806" t="str">
        <f t="shared" si="60"/>
        <v>Student  806</v>
      </c>
      <c r="B806" t="s">
        <v>0</v>
      </c>
      <c r="C806" t="s">
        <v>5</v>
      </c>
      <c r="D806" t="s">
        <v>6</v>
      </c>
      <c r="E806" t="s">
        <v>3</v>
      </c>
      <c r="F806" t="s">
        <v>4</v>
      </c>
      <c r="G806">
        <v>73</v>
      </c>
      <c r="H806">
        <v>76</v>
      </c>
      <c r="I806">
        <v>78</v>
      </c>
      <c r="J806" s="2">
        <f t="shared" si="61"/>
        <v>75.666666666666671</v>
      </c>
      <c r="K806">
        <f t="shared" si="62"/>
        <v>227</v>
      </c>
      <c r="L806" t="str">
        <f t="shared" si="63"/>
        <v>Pass</v>
      </c>
      <c r="M806" t="str" cm="1">
        <f t="array" ref="M806">_xlfn.IFS(J806&gt;=85, "Excellent",J806&gt;=70, "Good",J806&gt;=50, "Average",TRUE, "Poor")</f>
        <v>Good</v>
      </c>
      <c r="N806" s="2">
        <f t="shared" si="64"/>
        <v>75.7</v>
      </c>
    </row>
    <row r="807" spans="1:14" x14ac:dyDescent="0.25">
      <c r="A807" t="str">
        <f t="shared" si="60"/>
        <v>Student  807</v>
      </c>
      <c r="B807" t="s">
        <v>9</v>
      </c>
      <c r="C807" t="s">
        <v>10</v>
      </c>
      <c r="D807" t="s">
        <v>6</v>
      </c>
      <c r="E807" t="s">
        <v>12</v>
      </c>
      <c r="F807" t="s">
        <v>4</v>
      </c>
      <c r="G807">
        <v>75</v>
      </c>
      <c r="H807">
        <v>81</v>
      </c>
      <c r="I807">
        <v>74</v>
      </c>
      <c r="J807" s="2">
        <f t="shared" si="61"/>
        <v>76.666666666666671</v>
      </c>
      <c r="K807">
        <f t="shared" si="62"/>
        <v>230</v>
      </c>
      <c r="L807" t="str">
        <f t="shared" si="63"/>
        <v>Pass</v>
      </c>
      <c r="M807" t="str" cm="1">
        <f t="array" ref="M807">_xlfn.IFS(J807&gt;=85, "Excellent",J807&gt;=70, "Good",J807&gt;=50, "Average",TRUE, "Poor")</f>
        <v>Good</v>
      </c>
      <c r="N807" s="2">
        <f t="shared" si="64"/>
        <v>76.7</v>
      </c>
    </row>
    <row r="808" spans="1:14" x14ac:dyDescent="0.25">
      <c r="A808" t="str">
        <f t="shared" si="60"/>
        <v>Student  808</v>
      </c>
      <c r="B808" t="s">
        <v>0</v>
      </c>
      <c r="C808" t="s">
        <v>13</v>
      </c>
      <c r="D808" t="s">
        <v>6</v>
      </c>
      <c r="E808" t="s">
        <v>12</v>
      </c>
      <c r="F808" t="s">
        <v>4</v>
      </c>
      <c r="G808">
        <v>64</v>
      </c>
      <c r="H808">
        <v>74</v>
      </c>
      <c r="I808">
        <v>75</v>
      </c>
      <c r="J808" s="2">
        <f t="shared" si="61"/>
        <v>71</v>
      </c>
      <c r="K808">
        <f t="shared" si="62"/>
        <v>213</v>
      </c>
      <c r="L808" t="str">
        <f t="shared" si="63"/>
        <v>Pass</v>
      </c>
      <c r="M808" t="str" cm="1">
        <f t="array" ref="M808">_xlfn.IFS(J808&gt;=85, "Excellent",J808&gt;=70, "Good",J808&gt;=50, "Average",TRUE, "Poor")</f>
        <v>Good</v>
      </c>
      <c r="N808" s="2">
        <f t="shared" si="64"/>
        <v>71</v>
      </c>
    </row>
    <row r="809" spans="1:14" x14ac:dyDescent="0.25">
      <c r="A809" t="str">
        <f t="shared" si="60"/>
        <v>Student  809</v>
      </c>
      <c r="B809" t="s">
        <v>0</v>
      </c>
      <c r="C809" t="s">
        <v>16</v>
      </c>
      <c r="D809" t="s">
        <v>14</v>
      </c>
      <c r="E809" t="s">
        <v>12</v>
      </c>
      <c r="F809" t="s">
        <v>4</v>
      </c>
      <c r="G809">
        <v>41</v>
      </c>
      <c r="H809">
        <v>45</v>
      </c>
      <c r="I809">
        <v>40</v>
      </c>
      <c r="J809" s="2">
        <f t="shared" si="61"/>
        <v>42</v>
      </c>
      <c r="K809">
        <f t="shared" si="62"/>
        <v>126</v>
      </c>
      <c r="L809" t="str">
        <f t="shared" si="63"/>
        <v>Fail</v>
      </c>
      <c r="M809" t="str" cm="1">
        <f t="array" ref="M809">_xlfn.IFS(J809&gt;=85, "Excellent",J809&gt;=70, "Good",J809&gt;=50, "Average",TRUE, "Poor")</f>
        <v>Poor</v>
      </c>
      <c r="N809" s="2">
        <f t="shared" si="64"/>
        <v>42</v>
      </c>
    </row>
    <row r="810" spans="1:14" x14ac:dyDescent="0.25">
      <c r="A810" t="str">
        <f t="shared" si="60"/>
        <v>Student  810</v>
      </c>
      <c r="B810" t="s">
        <v>9</v>
      </c>
      <c r="C810" t="s">
        <v>5</v>
      </c>
      <c r="D810" t="s">
        <v>14</v>
      </c>
      <c r="E810" t="s">
        <v>3</v>
      </c>
      <c r="F810" t="s">
        <v>4</v>
      </c>
      <c r="G810">
        <v>90</v>
      </c>
      <c r="H810">
        <v>75</v>
      </c>
      <c r="I810">
        <v>69</v>
      </c>
      <c r="J810" s="2">
        <f t="shared" si="61"/>
        <v>78</v>
      </c>
      <c r="K810">
        <f t="shared" si="62"/>
        <v>234</v>
      </c>
      <c r="L810" t="str">
        <f t="shared" si="63"/>
        <v>Pass</v>
      </c>
      <c r="M810" t="str" cm="1">
        <f t="array" ref="M810">_xlfn.IFS(J810&gt;=85, "Excellent",J810&gt;=70, "Good",J810&gt;=50, "Average",TRUE, "Poor")</f>
        <v>Good</v>
      </c>
      <c r="N810" s="2">
        <f t="shared" si="64"/>
        <v>78</v>
      </c>
    </row>
    <row r="811" spans="1:14" x14ac:dyDescent="0.25">
      <c r="A811" t="str">
        <f t="shared" si="60"/>
        <v>Student  811</v>
      </c>
      <c r="B811" t="s">
        <v>9</v>
      </c>
      <c r="C811" t="s">
        <v>1</v>
      </c>
      <c r="D811" t="s">
        <v>2</v>
      </c>
      <c r="E811" t="s">
        <v>3</v>
      </c>
      <c r="F811" t="s">
        <v>4</v>
      </c>
      <c r="G811">
        <v>59</v>
      </c>
      <c r="H811">
        <v>54</v>
      </c>
      <c r="I811">
        <v>51</v>
      </c>
      <c r="J811" s="2">
        <f t="shared" si="61"/>
        <v>54.666666666666664</v>
      </c>
      <c r="K811">
        <f t="shared" si="62"/>
        <v>164</v>
      </c>
      <c r="L811" t="str">
        <f t="shared" si="63"/>
        <v>Pass</v>
      </c>
      <c r="M811" t="str" cm="1">
        <f t="array" ref="M811">_xlfn.IFS(J811&gt;=85, "Excellent",J811&gt;=70, "Good",J811&gt;=50, "Average",TRUE, "Poor")</f>
        <v>Average</v>
      </c>
      <c r="N811" s="2">
        <f t="shared" si="64"/>
        <v>54.7</v>
      </c>
    </row>
    <row r="812" spans="1:14" x14ac:dyDescent="0.25">
      <c r="A812" t="str">
        <f t="shared" si="60"/>
        <v>Student  812</v>
      </c>
      <c r="B812" t="s">
        <v>9</v>
      </c>
      <c r="C812" t="s">
        <v>10</v>
      </c>
      <c r="D812" t="s">
        <v>15</v>
      </c>
      <c r="E812" t="s">
        <v>3</v>
      </c>
      <c r="F812" t="s">
        <v>4</v>
      </c>
      <c r="G812">
        <v>51</v>
      </c>
      <c r="H812">
        <v>31</v>
      </c>
      <c r="I812">
        <v>36</v>
      </c>
      <c r="J812" s="2">
        <f t="shared" si="61"/>
        <v>39.333333333333336</v>
      </c>
      <c r="K812">
        <f t="shared" si="62"/>
        <v>118</v>
      </c>
      <c r="L812" t="str">
        <f t="shared" si="63"/>
        <v>Fail</v>
      </c>
      <c r="M812" t="str" cm="1">
        <f t="array" ref="M812">_xlfn.IFS(J812&gt;=85, "Excellent",J812&gt;=70, "Good",J812&gt;=50, "Average",TRUE, "Poor")</f>
        <v>Poor</v>
      </c>
      <c r="N812" s="2">
        <f t="shared" si="64"/>
        <v>39.299999999999997</v>
      </c>
    </row>
    <row r="813" spans="1:14" x14ac:dyDescent="0.25">
      <c r="A813" t="str">
        <f t="shared" si="60"/>
        <v>Student  813</v>
      </c>
      <c r="B813" t="s">
        <v>9</v>
      </c>
      <c r="C813" t="s">
        <v>10</v>
      </c>
      <c r="D813" t="s">
        <v>14</v>
      </c>
      <c r="E813" t="s">
        <v>12</v>
      </c>
      <c r="F813" t="s">
        <v>4</v>
      </c>
      <c r="G813">
        <v>45</v>
      </c>
      <c r="H813">
        <v>47</v>
      </c>
      <c r="I813">
        <v>49</v>
      </c>
      <c r="J813" s="2">
        <f t="shared" si="61"/>
        <v>47</v>
      </c>
      <c r="K813">
        <f t="shared" si="62"/>
        <v>141</v>
      </c>
      <c r="L813" t="str">
        <f t="shared" si="63"/>
        <v>Fail</v>
      </c>
      <c r="M813" t="str" cm="1">
        <f t="array" ref="M813">_xlfn.IFS(J813&gt;=85, "Excellent",J813&gt;=70, "Good",J813&gt;=50, "Average",TRUE, "Poor")</f>
        <v>Poor</v>
      </c>
      <c r="N813" s="2">
        <f t="shared" si="64"/>
        <v>47</v>
      </c>
    </row>
    <row r="814" spans="1:14" x14ac:dyDescent="0.25">
      <c r="A814" t="str">
        <f t="shared" si="60"/>
        <v>Student  814</v>
      </c>
      <c r="B814" t="s">
        <v>0</v>
      </c>
      <c r="C814" t="s">
        <v>5</v>
      </c>
      <c r="D814" t="s">
        <v>8</v>
      </c>
      <c r="E814" t="s">
        <v>3</v>
      </c>
      <c r="F814" t="s">
        <v>7</v>
      </c>
      <c r="G814">
        <v>54</v>
      </c>
      <c r="H814">
        <v>64</v>
      </c>
      <c r="I814">
        <v>67</v>
      </c>
      <c r="J814" s="2">
        <f t="shared" si="61"/>
        <v>61.666666666666664</v>
      </c>
      <c r="K814">
        <f t="shared" si="62"/>
        <v>185</v>
      </c>
      <c r="L814" t="str">
        <f t="shared" si="63"/>
        <v>Pass</v>
      </c>
      <c r="M814" t="str" cm="1">
        <f t="array" ref="M814">_xlfn.IFS(J814&gt;=85, "Excellent",J814&gt;=70, "Good",J814&gt;=50, "Average",TRUE, "Poor")</f>
        <v>Average</v>
      </c>
      <c r="N814" s="2">
        <f t="shared" si="64"/>
        <v>61.7</v>
      </c>
    </row>
    <row r="815" spans="1:14" x14ac:dyDescent="0.25">
      <c r="A815" t="str">
        <f t="shared" si="60"/>
        <v>Student  815</v>
      </c>
      <c r="B815" t="s">
        <v>9</v>
      </c>
      <c r="C815" t="s">
        <v>16</v>
      </c>
      <c r="D815" t="s">
        <v>15</v>
      </c>
      <c r="E815" t="s">
        <v>3</v>
      </c>
      <c r="F815" t="s">
        <v>7</v>
      </c>
      <c r="G815">
        <v>87</v>
      </c>
      <c r="H815">
        <v>84</v>
      </c>
      <c r="I815">
        <v>76</v>
      </c>
      <c r="J815" s="2">
        <f t="shared" si="61"/>
        <v>82.333333333333329</v>
      </c>
      <c r="K815">
        <f t="shared" si="62"/>
        <v>247</v>
      </c>
      <c r="L815" t="str">
        <f t="shared" si="63"/>
        <v>Pass</v>
      </c>
      <c r="M815" t="str" cm="1">
        <f t="array" ref="M815">_xlfn.IFS(J815&gt;=85, "Excellent",J815&gt;=70, "Good",J815&gt;=50, "Average",TRUE, "Poor")</f>
        <v>Good</v>
      </c>
      <c r="N815" s="2">
        <f t="shared" si="64"/>
        <v>82.3</v>
      </c>
    </row>
    <row r="816" spans="1:14" x14ac:dyDescent="0.25">
      <c r="A816" t="str">
        <f t="shared" si="60"/>
        <v>Student  816</v>
      </c>
      <c r="B816" t="s">
        <v>0</v>
      </c>
      <c r="C816" t="s">
        <v>5</v>
      </c>
      <c r="D816" t="s">
        <v>14</v>
      </c>
      <c r="E816" t="s">
        <v>3</v>
      </c>
      <c r="F816" t="s">
        <v>4</v>
      </c>
      <c r="G816">
        <v>72</v>
      </c>
      <c r="H816">
        <v>80</v>
      </c>
      <c r="I816">
        <v>83</v>
      </c>
      <c r="J816" s="2">
        <f t="shared" si="61"/>
        <v>78.333333333333329</v>
      </c>
      <c r="K816">
        <f t="shared" si="62"/>
        <v>235</v>
      </c>
      <c r="L816" t="str">
        <f t="shared" si="63"/>
        <v>Pass</v>
      </c>
      <c r="M816" t="str" cm="1">
        <f t="array" ref="M816">_xlfn.IFS(J816&gt;=85, "Excellent",J816&gt;=70, "Good",J816&gt;=50, "Average",TRUE, "Poor")</f>
        <v>Good</v>
      </c>
      <c r="N816" s="2">
        <f t="shared" si="64"/>
        <v>78.3</v>
      </c>
    </row>
    <row r="817" spans="1:14" x14ac:dyDescent="0.25">
      <c r="A817" t="str">
        <f t="shared" si="60"/>
        <v>Student  817</v>
      </c>
      <c r="B817" t="s">
        <v>9</v>
      </c>
      <c r="C817" t="s">
        <v>1</v>
      </c>
      <c r="D817" t="s">
        <v>15</v>
      </c>
      <c r="E817" t="s">
        <v>3</v>
      </c>
      <c r="F817" t="s">
        <v>7</v>
      </c>
      <c r="G817">
        <v>94</v>
      </c>
      <c r="H817">
        <v>86</v>
      </c>
      <c r="I817">
        <v>87</v>
      </c>
      <c r="J817" s="2">
        <f t="shared" si="61"/>
        <v>89</v>
      </c>
      <c r="K817">
        <f t="shared" si="62"/>
        <v>267</v>
      </c>
      <c r="L817" t="str">
        <f t="shared" si="63"/>
        <v>Pass</v>
      </c>
      <c r="M817" t="str" cm="1">
        <f t="array" ref="M817">_xlfn.IFS(J817&gt;=85, "Excellent",J817&gt;=70, "Good",J817&gt;=50, "Average",TRUE, "Poor")</f>
        <v>Excellent</v>
      </c>
      <c r="N817" s="2">
        <f t="shared" si="64"/>
        <v>89</v>
      </c>
    </row>
    <row r="818" spans="1:14" x14ac:dyDescent="0.25">
      <c r="A818" t="str">
        <f t="shared" si="60"/>
        <v>Student  818</v>
      </c>
      <c r="B818" t="s">
        <v>0</v>
      </c>
      <c r="C818" t="s">
        <v>10</v>
      </c>
      <c r="D818" t="s">
        <v>2</v>
      </c>
      <c r="E818" t="s">
        <v>3</v>
      </c>
      <c r="F818" t="s">
        <v>4</v>
      </c>
      <c r="G818">
        <v>45</v>
      </c>
      <c r="H818">
        <v>59</v>
      </c>
      <c r="I818">
        <v>64</v>
      </c>
      <c r="J818" s="2">
        <f t="shared" si="61"/>
        <v>56</v>
      </c>
      <c r="K818">
        <f t="shared" si="62"/>
        <v>168</v>
      </c>
      <c r="L818" t="str">
        <f t="shared" si="63"/>
        <v>Pass</v>
      </c>
      <c r="M818" t="str" cm="1">
        <f t="array" ref="M818">_xlfn.IFS(J818&gt;=85, "Excellent",J818&gt;=70, "Good",J818&gt;=50, "Average",TRUE, "Poor")</f>
        <v>Average</v>
      </c>
      <c r="N818" s="2">
        <f t="shared" si="64"/>
        <v>56</v>
      </c>
    </row>
    <row r="819" spans="1:14" x14ac:dyDescent="0.25">
      <c r="A819" t="str">
        <f t="shared" si="60"/>
        <v>Student  819</v>
      </c>
      <c r="B819" t="s">
        <v>9</v>
      </c>
      <c r="C819" t="s">
        <v>13</v>
      </c>
      <c r="D819" t="s">
        <v>2</v>
      </c>
      <c r="E819" t="s">
        <v>12</v>
      </c>
      <c r="F819" t="s">
        <v>7</v>
      </c>
      <c r="G819">
        <v>61</v>
      </c>
      <c r="H819">
        <v>70</v>
      </c>
      <c r="I819">
        <v>76</v>
      </c>
      <c r="J819" s="2">
        <f t="shared" si="61"/>
        <v>69</v>
      </c>
      <c r="K819">
        <f t="shared" si="62"/>
        <v>207</v>
      </c>
      <c r="L819" t="str">
        <f t="shared" si="63"/>
        <v>Pass</v>
      </c>
      <c r="M819" t="str" cm="1">
        <f t="array" ref="M819">_xlfn.IFS(J819&gt;=85, "Excellent",J819&gt;=70, "Good",J819&gt;=50, "Average",TRUE, "Poor")</f>
        <v>Average</v>
      </c>
      <c r="N819" s="2">
        <f t="shared" si="64"/>
        <v>69</v>
      </c>
    </row>
    <row r="820" spans="1:14" x14ac:dyDescent="0.25">
      <c r="A820" t="str">
        <f t="shared" si="60"/>
        <v>Student  820</v>
      </c>
      <c r="B820" t="s">
        <v>0</v>
      </c>
      <c r="C820" t="s">
        <v>1</v>
      </c>
      <c r="D820" t="s">
        <v>14</v>
      </c>
      <c r="E820" t="s">
        <v>12</v>
      </c>
      <c r="F820" t="s">
        <v>4</v>
      </c>
      <c r="G820">
        <v>60</v>
      </c>
      <c r="H820">
        <v>72</v>
      </c>
      <c r="I820">
        <v>68</v>
      </c>
      <c r="J820" s="2">
        <f t="shared" si="61"/>
        <v>66.666666666666671</v>
      </c>
      <c r="K820">
        <f t="shared" si="62"/>
        <v>200</v>
      </c>
      <c r="L820" t="str">
        <f t="shared" si="63"/>
        <v>Pass</v>
      </c>
      <c r="M820" t="str" cm="1">
        <f t="array" ref="M820">_xlfn.IFS(J820&gt;=85, "Excellent",J820&gt;=70, "Good",J820&gt;=50, "Average",TRUE, "Poor")</f>
        <v>Average</v>
      </c>
      <c r="N820" s="2">
        <f t="shared" si="64"/>
        <v>66.7</v>
      </c>
    </row>
    <row r="821" spans="1:14" x14ac:dyDescent="0.25">
      <c r="A821" t="str">
        <f t="shared" si="60"/>
        <v>Student  821</v>
      </c>
      <c r="B821" t="s">
        <v>0</v>
      </c>
      <c r="C821" t="s">
        <v>5</v>
      </c>
      <c r="D821" t="s">
        <v>15</v>
      </c>
      <c r="E821" t="s">
        <v>3</v>
      </c>
      <c r="F821" t="s">
        <v>4</v>
      </c>
      <c r="G821">
        <v>77</v>
      </c>
      <c r="H821">
        <v>91</v>
      </c>
      <c r="I821">
        <v>88</v>
      </c>
      <c r="J821" s="2">
        <f t="shared" si="61"/>
        <v>85.333333333333329</v>
      </c>
      <c r="K821">
        <f t="shared" si="62"/>
        <v>256</v>
      </c>
      <c r="L821" t="str">
        <f t="shared" si="63"/>
        <v>Pass</v>
      </c>
      <c r="M821" t="str" cm="1">
        <f t="array" ref="M821">_xlfn.IFS(J821&gt;=85, "Excellent",J821&gt;=70, "Good",J821&gt;=50, "Average",TRUE, "Poor")</f>
        <v>Excellent</v>
      </c>
      <c r="N821" s="2">
        <f t="shared" si="64"/>
        <v>85.3</v>
      </c>
    </row>
    <row r="822" spans="1:14" x14ac:dyDescent="0.25">
      <c r="A822" t="str">
        <f t="shared" si="60"/>
        <v>Student  822</v>
      </c>
      <c r="B822" t="s">
        <v>0</v>
      </c>
      <c r="C822" t="s">
        <v>10</v>
      </c>
      <c r="D822" t="s">
        <v>15</v>
      </c>
      <c r="E822" t="s">
        <v>3</v>
      </c>
      <c r="F822" t="s">
        <v>7</v>
      </c>
      <c r="G822">
        <v>85</v>
      </c>
      <c r="H822">
        <v>90</v>
      </c>
      <c r="I822">
        <v>92</v>
      </c>
      <c r="J822" s="2">
        <f t="shared" si="61"/>
        <v>89</v>
      </c>
      <c r="K822">
        <f t="shared" si="62"/>
        <v>267</v>
      </c>
      <c r="L822" t="str">
        <f t="shared" si="63"/>
        <v>Pass</v>
      </c>
      <c r="M822" t="str" cm="1">
        <f t="array" ref="M822">_xlfn.IFS(J822&gt;=85, "Excellent",J822&gt;=70, "Good",J822&gt;=50, "Average",TRUE, "Poor")</f>
        <v>Excellent</v>
      </c>
      <c r="N822" s="2">
        <f t="shared" si="64"/>
        <v>89</v>
      </c>
    </row>
    <row r="823" spans="1:14" x14ac:dyDescent="0.25">
      <c r="A823" t="str">
        <f t="shared" si="60"/>
        <v>Student  823</v>
      </c>
      <c r="B823" t="s">
        <v>0</v>
      </c>
      <c r="C823" t="s">
        <v>13</v>
      </c>
      <c r="D823" t="s">
        <v>2</v>
      </c>
      <c r="E823" t="s">
        <v>12</v>
      </c>
      <c r="F823" t="s">
        <v>4</v>
      </c>
      <c r="G823">
        <v>78</v>
      </c>
      <c r="H823">
        <v>90</v>
      </c>
      <c r="I823">
        <v>93</v>
      </c>
      <c r="J823" s="2">
        <f t="shared" si="61"/>
        <v>87</v>
      </c>
      <c r="K823">
        <f t="shared" si="62"/>
        <v>261</v>
      </c>
      <c r="L823" t="str">
        <f t="shared" si="63"/>
        <v>Pass</v>
      </c>
      <c r="M823" t="str" cm="1">
        <f t="array" ref="M823">_xlfn.IFS(J823&gt;=85, "Excellent",J823&gt;=70, "Good",J823&gt;=50, "Average",TRUE, "Poor")</f>
        <v>Excellent</v>
      </c>
      <c r="N823" s="2">
        <f t="shared" si="64"/>
        <v>87</v>
      </c>
    </row>
    <row r="824" spans="1:14" x14ac:dyDescent="0.25">
      <c r="A824" t="str">
        <f t="shared" si="60"/>
        <v>Student  824</v>
      </c>
      <c r="B824" t="s">
        <v>9</v>
      </c>
      <c r="C824" t="s">
        <v>16</v>
      </c>
      <c r="D824" t="s">
        <v>6</v>
      </c>
      <c r="E824" t="s">
        <v>12</v>
      </c>
      <c r="F824" t="s">
        <v>7</v>
      </c>
      <c r="G824">
        <v>49</v>
      </c>
      <c r="H824">
        <v>52</v>
      </c>
      <c r="I824">
        <v>51</v>
      </c>
      <c r="J824" s="2">
        <f t="shared" si="61"/>
        <v>50.666666666666664</v>
      </c>
      <c r="K824">
        <f t="shared" si="62"/>
        <v>152</v>
      </c>
      <c r="L824" t="str">
        <f t="shared" si="63"/>
        <v>Pass</v>
      </c>
      <c r="M824" t="str" cm="1">
        <f t="array" ref="M824">_xlfn.IFS(J824&gt;=85, "Excellent",J824&gt;=70, "Good",J824&gt;=50, "Average",TRUE, "Poor")</f>
        <v>Average</v>
      </c>
      <c r="N824" s="2">
        <f t="shared" si="64"/>
        <v>50.7</v>
      </c>
    </row>
    <row r="825" spans="1:14" x14ac:dyDescent="0.25">
      <c r="A825" t="str">
        <f t="shared" si="60"/>
        <v>Student  825</v>
      </c>
      <c r="B825" t="s">
        <v>0</v>
      </c>
      <c r="C825" t="s">
        <v>1</v>
      </c>
      <c r="D825" t="s">
        <v>14</v>
      </c>
      <c r="E825" t="s">
        <v>12</v>
      </c>
      <c r="F825" t="s">
        <v>4</v>
      </c>
      <c r="G825">
        <v>71</v>
      </c>
      <c r="H825">
        <v>87</v>
      </c>
      <c r="I825">
        <v>82</v>
      </c>
      <c r="J825" s="2">
        <f t="shared" si="61"/>
        <v>80</v>
      </c>
      <c r="K825">
        <f t="shared" si="62"/>
        <v>240</v>
      </c>
      <c r="L825" t="str">
        <f t="shared" si="63"/>
        <v>Pass</v>
      </c>
      <c r="M825" t="str" cm="1">
        <f t="array" ref="M825">_xlfn.IFS(J825&gt;=85, "Excellent",J825&gt;=70, "Good",J825&gt;=50, "Average",TRUE, "Poor")</f>
        <v>Good</v>
      </c>
      <c r="N825" s="2">
        <f t="shared" si="64"/>
        <v>80</v>
      </c>
    </row>
    <row r="826" spans="1:14" x14ac:dyDescent="0.25">
      <c r="A826" t="str">
        <f t="shared" si="60"/>
        <v>Student  826</v>
      </c>
      <c r="B826" t="s">
        <v>0</v>
      </c>
      <c r="C826" t="s">
        <v>5</v>
      </c>
      <c r="D826" t="s">
        <v>15</v>
      </c>
      <c r="E826" t="s">
        <v>12</v>
      </c>
      <c r="F826" t="s">
        <v>4</v>
      </c>
      <c r="G826">
        <v>48</v>
      </c>
      <c r="H826">
        <v>58</v>
      </c>
      <c r="I826">
        <v>52</v>
      </c>
      <c r="J826" s="2">
        <f t="shared" si="61"/>
        <v>52.666666666666664</v>
      </c>
      <c r="K826">
        <f t="shared" si="62"/>
        <v>158</v>
      </c>
      <c r="L826" t="str">
        <f t="shared" si="63"/>
        <v>Pass</v>
      </c>
      <c r="M826" t="str" cm="1">
        <f t="array" ref="M826">_xlfn.IFS(J826&gt;=85, "Excellent",J826&gt;=70, "Good",J826&gt;=50, "Average",TRUE, "Poor")</f>
        <v>Average</v>
      </c>
      <c r="N826" s="2">
        <f t="shared" si="64"/>
        <v>52.7</v>
      </c>
    </row>
    <row r="827" spans="1:14" x14ac:dyDescent="0.25">
      <c r="A827" t="str">
        <f t="shared" si="60"/>
        <v>Student  827</v>
      </c>
      <c r="B827" t="s">
        <v>9</v>
      </c>
      <c r="C827" t="s">
        <v>5</v>
      </c>
      <c r="D827" t="s">
        <v>14</v>
      </c>
      <c r="E827" t="s">
        <v>3</v>
      </c>
      <c r="F827" t="s">
        <v>4</v>
      </c>
      <c r="G827">
        <v>62</v>
      </c>
      <c r="H827">
        <v>67</v>
      </c>
      <c r="I827">
        <v>58</v>
      </c>
      <c r="J827" s="2">
        <f t="shared" si="61"/>
        <v>62.333333333333336</v>
      </c>
      <c r="K827">
        <f t="shared" si="62"/>
        <v>187</v>
      </c>
      <c r="L827" t="str">
        <f t="shared" si="63"/>
        <v>Pass</v>
      </c>
      <c r="M827" t="str" cm="1">
        <f t="array" ref="M827">_xlfn.IFS(J827&gt;=85, "Excellent",J827&gt;=70, "Good",J827&gt;=50, "Average",TRUE, "Poor")</f>
        <v>Average</v>
      </c>
      <c r="N827" s="2">
        <f t="shared" si="64"/>
        <v>62.3</v>
      </c>
    </row>
    <row r="828" spans="1:14" x14ac:dyDescent="0.25">
      <c r="A828" t="str">
        <f t="shared" si="60"/>
        <v>Student  828</v>
      </c>
      <c r="B828" t="s">
        <v>0</v>
      </c>
      <c r="C828" t="s">
        <v>5</v>
      </c>
      <c r="D828" t="s">
        <v>11</v>
      </c>
      <c r="E828" t="s">
        <v>12</v>
      </c>
      <c r="F828" t="s">
        <v>7</v>
      </c>
      <c r="G828">
        <v>56</v>
      </c>
      <c r="H828">
        <v>68</v>
      </c>
      <c r="I828">
        <v>70</v>
      </c>
      <c r="J828" s="2">
        <f t="shared" si="61"/>
        <v>64.666666666666671</v>
      </c>
      <c r="K828">
        <f t="shared" si="62"/>
        <v>194</v>
      </c>
      <c r="L828" t="str">
        <f t="shared" si="63"/>
        <v>Pass</v>
      </c>
      <c r="M828" t="str" cm="1">
        <f t="array" ref="M828">_xlfn.IFS(J828&gt;=85, "Excellent",J828&gt;=70, "Good",J828&gt;=50, "Average",TRUE, "Poor")</f>
        <v>Average</v>
      </c>
      <c r="N828" s="2">
        <f t="shared" si="64"/>
        <v>64.7</v>
      </c>
    </row>
    <row r="829" spans="1:14" x14ac:dyDescent="0.25">
      <c r="A829" t="str">
        <f t="shared" si="60"/>
        <v>Student  829</v>
      </c>
      <c r="B829" t="s">
        <v>0</v>
      </c>
      <c r="C829" t="s">
        <v>5</v>
      </c>
      <c r="D829" t="s">
        <v>15</v>
      </c>
      <c r="E829" t="s">
        <v>3</v>
      </c>
      <c r="F829" t="s">
        <v>4</v>
      </c>
      <c r="G829">
        <v>65</v>
      </c>
      <c r="H829">
        <v>69</v>
      </c>
      <c r="I829">
        <v>76</v>
      </c>
      <c r="J829" s="2">
        <f t="shared" si="61"/>
        <v>70</v>
      </c>
      <c r="K829">
        <f t="shared" si="62"/>
        <v>210</v>
      </c>
      <c r="L829" t="str">
        <f t="shared" si="63"/>
        <v>Pass</v>
      </c>
      <c r="M829" t="str" cm="1">
        <f t="array" ref="M829">_xlfn.IFS(J829&gt;=85, "Excellent",J829&gt;=70, "Good",J829&gt;=50, "Average",TRUE, "Poor")</f>
        <v>Good</v>
      </c>
      <c r="N829" s="2">
        <f t="shared" si="64"/>
        <v>70</v>
      </c>
    </row>
    <row r="830" spans="1:14" x14ac:dyDescent="0.25">
      <c r="A830" t="str">
        <f t="shared" si="60"/>
        <v>Student  830</v>
      </c>
      <c r="B830" t="s">
        <v>0</v>
      </c>
      <c r="C830" t="s">
        <v>13</v>
      </c>
      <c r="D830" t="s">
        <v>15</v>
      </c>
      <c r="E830" t="s">
        <v>12</v>
      </c>
      <c r="F830" t="s">
        <v>7</v>
      </c>
      <c r="G830">
        <v>69</v>
      </c>
      <c r="H830">
        <v>86</v>
      </c>
      <c r="I830">
        <v>81</v>
      </c>
      <c r="J830" s="2">
        <f t="shared" si="61"/>
        <v>78.666666666666671</v>
      </c>
      <c r="K830">
        <f t="shared" si="62"/>
        <v>236</v>
      </c>
      <c r="L830" t="str">
        <f t="shared" si="63"/>
        <v>Pass</v>
      </c>
      <c r="M830" t="str" cm="1">
        <f t="array" ref="M830">_xlfn.IFS(J830&gt;=85, "Excellent",J830&gt;=70, "Good",J830&gt;=50, "Average",TRUE, "Poor")</f>
        <v>Good</v>
      </c>
      <c r="N830" s="2">
        <f t="shared" si="64"/>
        <v>78.7</v>
      </c>
    </row>
    <row r="831" spans="1:14" x14ac:dyDescent="0.25">
      <c r="A831" t="str">
        <f t="shared" si="60"/>
        <v>Student  831</v>
      </c>
      <c r="B831" t="s">
        <v>9</v>
      </c>
      <c r="C831" t="s">
        <v>1</v>
      </c>
      <c r="D831" t="s">
        <v>15</v>
      </c>
      <c r="E831" t="s">
        <v>3</v>
      </c>
      <c r="F831" t="s">
        <v>4</v>
      </c>
      <c r="G831">
        <v>68</v>
      </c>
      <c r="H831">
        <v>54</v>
      </c>
      <c r="I831">
        <v>53</v>
      </c>
      <c r="J831" s="2">
        <f t="shared" si="61"/>
        <v>58.333333333333336</v>
      </c>
      <c r="K831">
        <f t="shared" si="62"/>
        <v>175</v>
      </c>
      <c r="L831" t="str">
        <f t="shared" si="63"/>
        <v>Pass</v>
      </c>
      <c r="M831" t="str" cm="1">
        <f t="array" ref="M831">_xlfn.IFS(J831&gt;=85, "Excellent",J831&gt;=70, "Good",J831&gt;=50, "Average",TRUE, "Poor")</f>
        <v>Average</v>
      </c>
      <c r="N831" s="2">
        <f t="shared" si="64"/>
        <v>58.3</v>
      </c>
    </row>
    <row r="832" spans="1:14" x14ac:dyDescent="0.25">
      <c r="A832" t="str">
        <f t="shared" si="60"/>
        <v>Student  832</v>
      </c>
      <c r="B832" t="s">
        <v>0</v>
      </c>
      <c r="C832" t="s">
        <v>10</v>
      </c>
      <c r="D832" t="s">
        <v>6</v>
      </c>
      <c r="E832" t="s">
        <v>12</v>
      </c>
      <c r="F832" t="s">
        <v>4</v>
      </c>
      <c r="G832">
        <v>61</v>
      </c>
      <c r="H832">
        <v>60</v>
      </c>
      <c r="I832">
        <v>57</v>
      </c>
      <c r="J832" s="2">
        <f t="shared" si="61"/>
        <v>59.333333333333336</v>
      </c>
      <c r="K832">
        <f t="shared" si="62"/>
        <v>178</v>
      </c>
      <c r="L832" t="str">
        <f t="shared" si="63"/>
        <v>Pass</v>
      </c>
      <c r="M832" t="str" cm="1">
        <f t="array" ref="M832">_xlfn.IFS(J832&gt;=85, "Excellent",J832&gt;=70, "Good",J832&gt;=50, "Average",TRUE, "Poor")</f>
        <v>Average</v>
      </c>
      <c r="N832" s="2">
        <f t="shared" si="64"/>
        <v>59.3</v>
      </c>
    </row>
    <row r="833" spans="1:14" x14ac:dyDescent="0.25">
      <c r="A833" t="str">
        <f t="shared" si="60"/>
        <v>Student  833</v>
      </c>
      <c r="B833" t="s">
        <v>0</v>
      </c>
      <c r="C833" t="s">
        <v>5</v>
      </c>
      <c r="D833" t="s">
        <v>2</v>
      </c>
      <c r="E833" t="s">
        <v>12</v>
      </c>
      <c r="F833" t="s">
        <v>7</v>
      </c>
      <c r="G833">
        <v>74</v>
      </c>
      <c r="H833">
        <v>86</v>
      </c>
      <c r="I833">
        <v>89</v>
      </c>
      <c r="J833" s="2">
        <f t="shared" si="61"/>
        <v>83</v>
      </c>
      <c r="K833">
        <f t="shared" si="62"/>
        <v>249</v>
      </c>
      <c r="L833" t="str">
        <f t="shared" si="63"/>
        <v>Pass</v>
      </c>
      <c r="M833" t="str" cm="1">
        <f t="array" ref="M833">_xlfn.IFS(J833&gt;=85, "Excellent",J833&gt;=70, "Good",J833&gt;=50, "Average",TRUE, "Poor")</f>
        <v>Good</v>
      </c>
      <c r="N833" s="2">
        <f t="shared" si="64"/>
        <v>83</v>
      </c>
    </row>
    <row r="834" spans="1:14" x14ac:dyDescent="0.25">
      <c r="A834" t="str">
        <f t="shared" si="60"/>
        <v>Student  834</v>
      </c>
      <c r="B834" t="s">
        <v>9</v>
      </c>
      <c r="C834" t="s">
        <v>10</v>
      </c>
      <c r="D834" t="s">
        <v>2</v>
      </c>
      <c r="E834" t="s">
        <v>3</v>
      </c>
      <c r="F834" t="s">
        <v>4</v>
      </c>
      <c r="G834">
        <v>64</v>
      </c>
      <c r="H834">
        <v>60</v>
      </c>
      <c r="I834">
        <v>58</v>
      </c>
      <c r="J834" s="2">
        <f t="shared" si="61"/>
        <v>60.666666666666664</v>
      </c>
      <c r="K834">
        <f t="shared" si="62"/>
        <v>182</v>
      </c>
      <c r="L834" t="str">
        <f t="shared" si="63"/>
        <v>Pass</v>
      </c>
      <c r="M834" t="str" cm="1">
        <f t="array" ref="M834">_xlfn.IFS(J834&gt;=85, "Excellent",J834&gt;=70, "Good",J834&gt;=50, "Average",TRUE, "Poor")</f>
        <v>Average</v>
      </c>
      <c r="N834" s="2">
        <f t="shared" si="64"/>
        <v>60.7</v>
      </c>
    </row>
    <row r="835" spans="1:14" x14ac:dyDescent="0.25">
      <c r="A835" t="str">
        <f t="shared" ref="A835:A898" si="65">"Student  " &amp; ROW()</f>
        <v>Student  835</v>
      </c>
      <c r="B835" t="s">
        <v>0</v>
      </c>
      <c r="C835" t="s">
        <v>1</v>
      </c>
      <c r="D835" t="s">
        <v>14</v>
      </c>
      <c r="E835" t="s">
        <v>3</v>
      </c>
      <c r="F835" t="s">
        <v>7</v>
      </c>
      <c r="G835">
        <v>77</v>
      </c>
      <c r="H835">
        <v>82</v>
      </c>
      <c r="I835">
        <v>89</v>
      </c>
      <c r="J835" s="2">
        <f t="shared" ref="J835:J898" si="66">AVERAGE(G835,H835,I835)</f>
        <v>82.666666666666671</v>
      </c>
      <c r="K835">
        <f t="shared" ref="K835:K898" si="67">SUM(G835,H835,I835)</f>
        <v>248</v>
      </c>
      <c r="L835" t="str">
        <f t="shared" ref="L835:L898" si="68">IF(J835&gt;=50, "Pass", "Fail")</f>
        <v>Pass</v>
      </c>
      <c r="M835" t="str" cm="1">
        <f t="array" ref="M835">_xlfn.IFS(J835&gt;=85, "Excellent",J835&gt;=70, "Good",J835&gt;=50, "Average",TRUE, "Poor")</f>
        <v>Good</v>
      </c>
      <c r="N835" s="2">
        <f t="shared" ref="N835:N898" si="69">ROUND(J835,1)</f>
        <v>82.7</v>
      </c>
    </row>
    <row r="836" spans="1:14" x14ac:dyDescent="0.25">
      <c r="A836" t="str">
        <f t="shared" si="65"/>
        <v>Student  836</v>
      </c>
      <c r="B836" t="s">
        <v>9</v>
      </c>
      <c r="C836" t="s">
        <v>1</v>
      </c>
      <c r="D836" t="s">
        <v>6</v>
      </c>
      <c r="E836" t="s">
        <v>3</v>
      </c>
      <c r="F836" t="s">
        <v>4</v>
      </c>
      <c r="G836">
        <v>58</v>
      </c>
      <c r="H836">
        <v>50</v>
      </c>
      <c r="I836">
        <v>45</v>
      </c>
      <c r="J836" s="2">
        <f t="shared" si="66"/>
        <v>51</v>
      </c>
      <c r="K836">
        <f t="shared" si="67"/>
        <v>153</v>
      </c>
      <c r="L836" t="str">
        <f t="shared" si="68"/>
        <v>Pass</v>
      </c>
      <c r="M836" t="str" cm="1">
        <f t="array" ref="M836">_xlfn.IFS(J836&gt;=85, "Excellent",J836&gt;=70, "Good",J836&gt;=50, "Average",TRUE, "Poor")</f>
        <v>Average</v>
      </c>
      <c r="N836" s="2">
        <f t="shared" si="69"/>
        <v>51</v>
      </c>
    </row>
    <row r="837" spans="1:14" x14ac:dyDescent="0.25">
      <c r="A837" t="str">
        <f t="shared" si="65"/>
        <v>Student  837</v>
      </c>
      <c r="B837" t="s">
        <v>0</v>
      </c>
      <c r="C837" t="s">
        <v>5</v>
      </c>
      <c r="D837" t="s">
        <v>14</v>
      </c>
      <c r="E837" t="s">
        <v>3</v>
      </c>
      <c r="F837" t="s">
        <v>7</v>
      </c>
      <c r="G837">
        <v>60</v>
      </c>
      <c r="H837">
        <v>64</v>
      </c>
      <c r="I837">
        <v>74</v>
      </c>
      <c r="J837" s="2">
        <f t="shared" si="66"/>
        <v>66</v>
      </c>
      <c r="K837">
        <f t="shared" si="67"/>
        <v>198</v>
      </c>
      <c r="L837" t="str">
        <f t="shared" si="68"/>
        <v>Pass</v>
      </c>
      <c r="M837" t="str" cm="1">
        <f t="array" ref="M837">_xlfn.IFS(J837&gt;=85, "Excellent",J837&gt;=70, "Good",J837&gt;=50, "Average",TRUE, "Poor")</f>
        <v>Average</v>
      </c>
      <c r="N837" s="2">
        <f t="shared" si="69"/>
        <v>66</v>
      </c>
    </row>
    <row r="838" spans="1:14" x14ac:dyDescent="0.25">
      <c r="A838" t="str">
        <f t="shared" si="65"/>
        <v>Student  838</v>
      </c>
      <c r="B838" t="s">
        <v>9</v>
      </c>
      <c r="C838" t="s">
        <v>16</v>
      </c>
      <c r="D838" t="s">
        <v>14</v>
      </c>
      <c r="E838" t="s">
        <v>3</v>
      </c>
      <c r="F838" t="s">
        <v>4</v>
      </c>
      <c r="G838">
        <v>73</v>
      </c>
      <c r="H838">
        <v>64</v>
      </c>
      <c r="I838">
        <v>57</v>
      </c>
      <c r="J838" s="2">
        <f t="shared" si="66"/>
        <v>64.666666666666671</v>
      </c>
      <c r="K838">
        <f t="shared" si="67"/>
        <v>194</v>
      </c>
      <c r="L838" t="str">
        <f t="shared" si="68"/>
        <v>Pass</v>
      </c>
      <c r="M838" t="str" cm="1">
        <f t="array" ref="M838">_xlfn.IFS(J838&gt;=85, "Excellent",J838&gt;=70, "Good",J838&gt;=50, "Average",TRUE, "Poor")</f>
        <v>Average</v>
      </c>
      <c r="N838" s="2">
        <f t="shared" si="69"/>
        <v>64.7</v>
      </c>
    </row>
    <row r="839" spans="1:14" x14ac:dyDescent="0.25">
      <c r="A839" t="str">
        <f t="shared" si="65"/>
        <v>Student  839</v>
      </c>
      <c r="B839" t="s">
        <v>0</v>
      </c>
      <c r="C839" t="s">
        <v>10</v>
      </c>
      <c r="D839" t="s">
        <v>14</v>
      </c>
      <c r="E839" t="s">
        <v>3</v>
      </c>
      <c r="F839" t="s">
        <v>7</v>
      </c>
      <c r="G839">
        <v>75</v>
      </c>
      <c r="H839">
        <v>82</v>
      </c>
      <c r="I839">
        <v>79</v>
      </c>
      <c r="J839" s="2">
        <f t="shared" si="66"/>
        <v>78.666666666666671</v>
      </c>
      <c r="K839">
        <f t="shared" si="67"/>
        <v>236</v>
      </c>
      <c r="L839" t="str">
        <f t="shared" si="68"/>
        <v>Pass</v>
      </c>
      <c r="M839" t="str" cm="1">
        <f t="array" ref="M839">_xlfn.IFS(J839&gt;=85, "Excellent",J839&gt;=70, "Good",J839&gt;=50, "Average",TRUE, "Poor")</f>
        <v>Good</v>
      </c>
      <c r="N839" s="2">
        <f t="shared" si="69"/>
        <v>78.7</v>
      </c>
    </row>
    <row r="840" spans="1:14" x14ac:dyDescent="0.25">
      <c r="A840" t="str">
        <f t="shared" si="65"/>
        <v>Student  840</v>
      </c>
      <c r="B840" t="s">
        <v>9</v>
      </c>
      <c r="C840" t="s">
        <v>1</v>
      </c>
      <c r="D840" t="s">
        <v>11</v>
      </c>
      <c r="E840" t="s">
        <v>12</v>
      </c>
      <c r="F840" t="s">
        <v>7</v>
      </c>
      <c r="G840">
        <v>58</v>
      </c>
      <c r="H840">
        <v>57</v>
      </c>
      <c r="I840">
        <v>53</v>
      </c>
      <c r="J840" s="2">
        <f t="shared" si="66"/>
        <v>56</v>
      </c>
      <c r="K840">
        <f t="shared" si="67"/>
        <v>168</v>
      </c>
      <c r="L840" t="str">
        <f t="shared" si="68"/>
        <v>Pass</v>
      </c>
      <c r="M840" t="str" cm="1">
        <f t="array" ref="M840">_xlfn.IFS(J840&gt;=85, "Excellent",J840&gt;=70, "Good",J840&gt;=50, "Average",TRUE, "Poor")</f>
        <v>Average</v>
      </c>
      <c r="N840" s="2">
        <f t="shared" si="69"/>
        <v>56</v>
      </c>
    </row>
    <row r="841" spans="1:14" x14ac:dyDescent="0.25">
      <c r="A841" t="str">
        <f t="shared" si="65"/>
        <v>Student  841</v>
      </c>
      <c r="B841" t="s">
        <v>0</v>
      </c>
      <c r="C841" t="s">
        <v>5</v>
      </c>
      <c r="D841" t="s">
        <v>11</v>
      </c>
      <c r="E841" t="s">
        <v>3</v>
      </c>
      <c r="F841" t="s">
        <v>4</v>
      </c>
      <c r="G841">
        <v>66</v>
      </c>
      <c r="H841">
        <v>77</v>
      </c>
      <c r="I841">
        <v>73</v>
      </c>
      <c r="J841" s="2">
        <f t="shared" si="66"/>
        <v>72</v>
      </c>
      <c r="K841">
        <f t="shared" si="67"/>
        <v>216</v>
      </c>
      <c r="L841" t="str">
        <f t="shared" si="68"/>
        <v>Pass</v>
      </c>
      <c r="M841" t="str" cm="1">
        <f t="array" ref="M841">_xlfn.IFS(J841&gt;=85, "Excellent",J841&gt;=70, "Good",J841&gt;=50, "Average",TRUE, "Poor")</f>
        <v>Good</v>
      </c>
      <c r="N841" s="2">
        <f t="shared" si="69"/>
        <v>72</v>
      </c>
    </row>
    <row r="842" spans="1:14" x14ac:dyDescent="0.25">
      <c r="A842" t="str">
        <f t="shared" si="65"/>
        <v>Student  842</v>
      </c>
      <c r="B842" t="s">
        <v>0</v>
      </c>
      <c r="C842" t="s">
        <v>13</v>
      </c>
      <c r="D842" t="s">
        <v>14</v>
      </c>
      <c r="E842" t="s">
        <v>12</v>
      </c>
      <c r="F842" t="s">
        <v>4</v>
      </c>
      <c r="G842">
        <v>39</v>
      </c>
      <c r="H842">
        <v>52</v>
      </c>
      <c r="I842">
        <v>46</v>
      </c>
      <c r="J842" s="2">
        <f t="shared" si="66"/>
        <v>45.666666666666664</v>
      </c>
      <c r="K842">
        <f t="shared" si="67"/>
        <v>137</v>
      </c>
      <c r="L842" t="str">
        <f t="shared" si="68"/>
        <v>Fail</v>
      </c>
      <c r="M842" t="str" cm="1">
        <f t="array" ref="M842">_xlfn.IFS(J842&gt;=85, "Excellent",J842&gt;=70, "Good",J842&gt;=50, "Average",TRUE, "Poor")</f>
        <v>Poor</v>
      </c>
      <c r="N842" s="2">
        <f t="shared" si="69"/>
        <v>45.7</v>
      </c>
    </row>
    <row r="843" spans="1:14" x14ac:dyDescent="0.25">
      <c r="A843" t="str">
        <f t="shared" si="65"/>
        <v>Student  843</v>
      </c>
      <c r="B843" t="s">
        <v>9</v>
      </c>
      <c r="C843" t="s">
        <v>5</v>
      </c>
      <c r="D843" t="s">
        <v>15</v>
      </c>
      <c r="E843" t="s">
        <v>3</v>
      </c>
      <c r="F843" t="s">
        <v>4</v>
      </c>
      <c r="G843">
        <v>64</v>
      </c>
      <c r="H843">
        <v>58</v>
      </c>
      <c r="I843">
        <v>51</v>
      </c>
      <c r="J843" s="2">
        <f t="shared" si="66"/>
        <v>57.666666666666664</v>
      </c>
      <c r="K843">
        <f t="shared" si="67"/>
        <v>173</v>
      </c>
      <c r="L843" t="str">
        <f t="shared" si="68"/>
        <v>Pass</v>
      </c>
      <c r="M843" t="str" cm="1">
        <f t="array" ref="M843">_xlfn.IFS(J843&gt;=85, "Excellent",J843&gt;=70, "Good",J843&gt;=50, "Average",TRUE, "Poor")</f>
        <v>Average</v>
      </c>
      <c r="N843" s="2">
        <f t="shared" si="69"/>
        <v>57.7</v>
      </c>
    </row>
    <row r="844" spans="1:14" x14ac:dyDescent="0.25">
      <c r="A844" t="str">
        <f t="shared" si="65"/>
        <v>Student  844</v>
      </c>
      <c r="B844" t="s">
        <v>0</v>
      </c>
      <c r="C844" t="s">
        <v>1</v>
      </c>
      <c r="D844" t="s">
        <v>14</v>
      </c>
      <c r="E844" t="s">
        <v>12</v>
      </c>
      <c r="F844" t="s">
        <v>7</v>
      </c>
      <c r="G844">
        <v>23</v>
      </c>
      <c r="H844">
        <v>44</v>
      </c>
      <c r="I844">
        <v>36</v>
      </c>
      <c r="J844" s="2">
        <f t="shared" si="66"/>
        <v>34.333333333333336</v>
      </c>
      <c r="K844">
        <f t="shared" si="67"/>
        <v>103</v>
      </c>
      <c r="L844" t="str">
        <f t="shared" si="68"/>
        <v>Fail</v>
      </c>
      <c r="M844" t="str" cm="1">
        <f t="array" ref="M844">_xlfn.IFS(J844&gt;=85, "Excellent",J844&gt;=70, "Good",J844&gt;=50, "Average",TRUE, "Poor")</f>
        <v>Poor</v>
      </c>
      <c r="N844" s="2">
        <f t="shared" si="69"/>
        <v>34.299999999999997</v>
      </c>
    </row>
    <row r="845" spans="1:14" x14ac:dyDescent="0.25">
      <c r="A845" t="str">
        <f t="shared" si="65"/>
        <v>Student  845</v>
      </c>
      <c r="B845" t="s">
        <v>9</v>
      </c>
      <c r="C845" t="s">
        <v>1</v>
      </c>
      <c r="D845" t="s">
        <v>6</v>
      </c>
      <c r="E845" t="s">
        <v>12</v>
      </c>
      <c r="F845" t="s">
        <v>7</v>
      </c>
      <c r="G845">
        <v>74</v>
      </c>
      <c r="H845">
        <v>77</v>
      </c>
      <c r="I845">
        <v>76</v>
      </c>
      <c r="J845" s="2">
        <f t="shared" si="66"/>
        <v>75.666666666666671</v>
      </c>
      <c r="K845">
        <f t="shared" si="67"/>
        <v>227</v>
      </c>
      <c r="L845" t="str">
        <f t="shared" si="68"/>
        <v>Pass</v>
      </c>
      <c r="M845" t="str" cm="1">
        <f t="array" ref="M845">_xlfn.IFS(J845&gt;=85, "Excellent",J845&gt;=70, "Good",J845&gt;=50, "Average",TRUE, "Poor")</f>
        <v>Good</v>
      </c>
      <c r="N845" s="2">
        <f t="shared" si="69"/>
        <v>75.7</v>
      </c>
    </row>
    <row r="846" spans="1:14" x14ac:dyDescent="0.25">
      <c r="A846" t="str">
        <f t="shared" si="65"/>
        <v>Student  846</v>
      </c>
      <c r="B846" t="s">
        <v>0</v>
      </c>
      <c r="C846" t="s">
        <v>13</v>
      </c>
      <c r="D846" t="s">
        <v>15</v>
      </c>
      <c r="E846" t="s">
        <v>12</v>
      </c>
      <c r="F846" t="s">
        <v>7</v>
      </c>
      <c r="G846">
        <v>40</v>
      </c>
      <c r="H846">
        <v>65</v>
      </c>
      <c r="I846">
        <v>64</v>
      </c>
      <c r="J846" s="2">
        <f t="shared" si="66"/>
        <v>56.333333333333336</v>
      </c>
      <c r="K846">
        <f t="shared" si="67"/>
        <v>169</v>
      </c>
      <c r="L846" t="str">
        <f t="shared" si="68"/>
        <v>Pass</v>
      </c>
      <c r="M846" t="str" cm="1">
        <f t="array" ref="M846">_xlfn.IFS(J846&gt;=85, "Excellent",J846&gt;=70, "Good",J846&gt;=50, "Average",TRUE, "Poor")</f>
        <v>Average</v>
      </c>
      <c r="N846" s="2">
        <f t="shared" si="69"/>
        <v>56.3</v>
      </c>
    </row>
    <row r="847" spans="1:14" x14ac:dyDescent="0.25">
      <c r="A847" t="str">
        <f t="shared" si="65"/>
        <v>Student  847</v>
      </c>
      <c r="B847" t="s">
        <v>9</v>
      </c>
      <c r="C847" t="s">
        <v>16</v>
      </c>
      <c r="D847" t="s">
        <v>8</v>
      </c>
      <c r="E847" t="s">
        <v>3</v>
      </c>
      <c r="F847" t="s">
        <v>4</v>
      </c>
      <c r="G847">
        <v>90</v>
      </c>
      <c r="H847">
        <v>85</v>
      </c>
      <c r="I847">
        <v>84</v>
      </c>
      <c r="J847" s="2">
        <f t="shared" si="66"/>
        <v>86.333333333333329</v>
      </c>
      <c r="K847">
        <f t="shared" si="67"/>
        <v>259</v>
      </c>
      <c r="L847" t="str">
        <f t="shared" si="68"/>
        <v>Pass</v>
      </c>
      <c r="M847" t="str" cm="1">
        <f t="array" ref="M847">_xlfn.IFS(J847&gt;=85, "Excellent",J847&gt;=70, "Good",J847&gt;=50, "Average",TRUE, "Poor")</f>
        <v>Excellent</v>
      </c>
      <c r="N847" s="2">
        <f t="shared" si="69"/>
        <v>86.3</v>
      </c>
    </row>
    <row r="848" spans="1:14" x14ac:dyDescent="0.25">
      <c r="A848" t="str">
        <f t="shared" si="65"/>
        <v>Student  848</v>
      </c>
      <c r="B848" t="s">
        <v>9</v>
      </c>
      <c r="C848" t="s">
        <v>5</v>
      </c>
      <c r="D848" t="s">
        <v>8</v>
      </c>
      <c r="E848" t="s">
        <v>3</v>
      </c>
      <c r="F848" t="s">
        <v>7</v>
      </c>
      <c r="G848">
        <v>91</v>
      </c>
      <c r="H848">
        <v>85</v>
      </c>
      <c r="I848">
        <v>85</v>
      </c>
      <c r="J848" s="2">
        <f t="shared" si="66"/>
        <v>87</v>
      </c>
      <c r="K848">
        <f t="shared" si="67"/>
        <v>261</v>
      </c>
      <c r="L848" t="str">
        <f t="shared" si="68"/>
        <v>Pass</v>
      </c>
      <c r="M848" t="str" cm="1">
        <f t="array" ref="M848">_xlfn.IFS(J848&gt;=85, "Excellent",J848&gt;=70, "Good",J848&gt;=50, "Average",TRUE, "Poor")</f>
        <v>Excellent</v>
      </c>
      <c r="N848" s="2">
        <f t="shared" si="69"/>
        <v>87</v>
      </c>
    </row>
    <row r="849" spans="1:14" x14ac:dyDescent="0.25">
      <c r="A849" t="str">
        <f t="shared" si="65"/>
        <v>Student  849</v>
      </c>
      <c r="B849" t="s">
        <v>9</v>
      </c>
      <c r="C849" t="s">
        <v>13</v>
      </c>
      <c r="D849" t="s">
        <v>14</v>
      </c>
      <c r="E849" t="s">
        <v>3</v>
      </c>
      <c r="F849" t="s">
        <v>4</v>
      </c>
      <c r="G849">
        <v>64</v>
      </c>
      <c r="H849">
        <v>54</v>
      </c>
      <c r="I849">
        <v>50</v>
      </c>
      <c r="J849" s="2">
        <f t="shared" si="66"/>
        <v>56</v>
      </c>
      <c r="K849">
        <f t="shared" si="67"/>
        <v>168</v>
      </c>
      <c r="L849" t="str">
        <f t="shared" si="68"/>
        <v>Pass</v>
      </c>
      <c r="M849" t="str" cm="1">
        <f t="array" ref="M849">_xlfn.IFS(J849&gt;=85, "Excellent",J849&gt;=70, "Good",J849&gt;=50, "Average",TRUE, "Poor")</f>
        <v>Average</v>
      </c>
      <c r="N849" s="2">
        <f t="shared" si="69"/>
        <v>56</v>
      </c>
    </row>
    <row r="850" spans="1:14" x14ac:dyDescent="0.25">
      <c r="A850" t="str">
        <f t="shared" si="65"/>
        <v>Student  850</v>
      </c>
      <c r="B850" t="s">
        <v>0</v>
      </c>
      <c r="C850" t="s">
        <v>5</v>
      </c>
      <c r="D850" t="s">
        <v>14</v>
      </c>
      <c r="E850" t="s">
        <v>3</v>
      </c>
      <c r="F850" t="s">
        <v>4</v>
      </c>
      <c r="G850">
        <v>59</v>
      </c>
      <c r="H850">
        <v>72</v>
      </c>
      <c r="I850">
        <v>68</v>
      </c>
      <c r="J850" s="2">
        <f t="shared" si="66"/>
        <v>66.333333333333329</v>
      </c>
      <c r="K850">
        <f t="shared" si="67"/>
        <v>199</v>
      </c>
      <c r="L850" t="str">
        <f t="shared" si="68"/>
        <v>Pass</v>
      </c>
      <c r="M850" t="str" cm="1">
        <f t="array" ref="M850">_xlfn.IFS(J850&gt;=85, "Excellent",J850&gt;=70, "Good",J850&gt;=50, "Average",TRUE, "Poor")</f>
        <v>Average</v>
      </c>
      <c r="N850" s="2">
        <f t="shared" si="69"/>
        <v>66.3</v>
      </c>
    </row>
    <row r="851" spans="1:14" x14ac:dyDescent="0.25">
      <c r="A851" t="str">
        <f t="shared" si="65"/>
        <v>Student  851</v>
      </c>
      <c r="B851" t="s">
        <v>9</v>
      </c>
      <c r="C851" t="s">
        <v>13</v>
      </c>
      <c r="D851" t="s">
        <v>11</v>
      </c>
      <c r="E851" t="s">
        <v>3</v>
      </c>
      <c r="F851" t="s">
        <v>4</v>
      </c>
      <c r="G851">
        <v>80</v>
      </c>
      <c r="H851">
        <v>75</v>
      </c>
      <c r="I851">
        <v>69</v>
      </c>
      <c r="J851" s="2">
        <f t="shared" si="66"/>
        <v>74.666666666666671</v>
      </c>
      <c r="K851">
        <f t="shared" si="67"/>
        <v>224</v>
      </c>
      <c r="L851" t="str">
        <f t="shared" si="68"/>
        <v>Pass</v>
      </c>
      <c r="M851" t="str" cm="1">
        <f t="array" ref="M851">_xlfn.IFS(J851&gt;=85, "Excellent",J851&gt;=70, "Good",J851&gt;=50, "Average",TRUE, "Poor")</f>
        <v>Good</v>
      </c>
      <c r="N851" s="2">
        <f t="shared" si="69"/>
        <v>74.7</v>
      </c>
    </row>
    <row r="852" spans="1:14" x14ac:dyDescent="0.25">
      <c r="A852" t="str">
        <f t="shared" si="65"/>
        <v>Student  852</v>
      </c>
      <c r="B852" t="s">
        <v>9</v>
      </c>
      <c r="C852" t="s">
        <v>5</v>
      </c>
      <c r="D852" t="s">
        <v>8</v>
      </c>
      <c r="E852" t="s">
        <v>3</v>
      </c>
      <c r="F852" t="s">
        <v>4</v>
      </c>
      <c r="G852">
        <v>71</v>
      </c>
      <c r="H852">
        <v>67</v>
      </c>
      <c r="I852">
        <v>67</v>
      </c>
      <c r="J852" s="2">
        <f t="shared" si="66"/>
        <v>68.333333333333329</v>
      </c>
      <c r="K852">
        <f t="shared" si="67"/>
        <v>205</v>
      </c>
      <c r="L852" t="str">
        <f t="shared" si="68"/>
        <v>Pass</v>
      </c>
      <c r="M852" t="str" cm="1">
        <f t="array" ref="M852">_xlfn.IFS(J852&gt;=85, "Excellent",J852&gt;=70, "Good",J852&gt;=50, "Average",TRUE, "Poor")</f>
        <v>Average</v>
      </c>
      <c r="N852" s="2">
        <f t="shared" si="69"/>
        <v>68.3</v>
      </c>
    </row>
    <row r="853" spans="1:14" x14ac:dyDescent="0.25">
      <c r="A853" t="str">
        <f t="shared" si="65"/>
        <v>Student  853</v>
      </c>
      <c r="B853" t="s">
        <v>0</v>
      </c>
      <c r="C853" t="s">
        <v>10</v>
      </c>
      <c r="D853" t="s">
        <v>14</v>
      </c>
      <c r="E853" t="s">
        <v>3</v>
      </c>
      <c r="F853" t="s">
        <v>4</v>
      </c>
      <c r="G853">
        <v>61</v>
      </c>
      <c r="H853">
        <v>68</v>
      </c>
      <c r="I853">
        <v>63</v>
      </c>
      <c r="J853" s="2">
        <f t="shared" si="66"/>
        <v>64</v>
      </c>
      <c r="K853">
        <f t="shared" si="67"/>
        <v>192</v>
      </c>
      <c r="L853" t="str">
        <f t="shared" si="68"/>
        <v>Pass</v>
      </c>
      <c r="M853" t="str" cm="1">
        <f t="array" ref="M853">_xlfn.IFS(J853&gt;=85, "Excellent",J853&gt;=70, "Good",J853&gt;=50, "Average",TRUE, "Poor")</f>
        <v>Average</v>
      </c>
      <c r="N853" s="2">
        <f t="shared" si="69"/>
        <v>64</v>
      </c>
    </row>
    <row r="854" spans="1:14" x14ac:dyDescent="0.25">
      <c r="A854" t="str">
        <f t="shared" si="65"/>
        <v>Student  854</v>
      </c>
      <c r="B854" t="s">
        <v>0</v>
      </c>
      <c r="C854" t="s">
        <v>16</v>
      </c>
      <c r="D854" t="s">
        <v>6</v>
      </c>
      <c r="E854" t="s">
        <v>3</v>
      </c>
      <c r="F854" t="s">
        <v>4</v>
      </c>
      <c r="G854">
        <v>87</v>
      </c>
      <c r="H854">
        <v>85</v>
      </c>
      <c r="I854">
        <v>93</v>
      </c>
      <c r="J854" s="2">
        <f t="shared" si="66"/>
        <v>88.333333333333329</v>
      </c>
      <c r="K854">
        <f t="shared" si="67"/>
        <v>265</v>
      </c>
      <c r="L854" t="str">
        <f t="shared" si="68"/>
        <v>Pass</v>
      </c>
      <c r="M854" t="str" cm="1">
        <f t="array" ref="M854">_xlfn.IFS(J854&gt;=85, "Excellent",J854&gt;=70, "Good",J854&gt;=50, "Average",TRUE, "Poor")</f>
        <v>Excellent</v>
      </c>
      <c r="N854" s="2">
        <f t="shared" si="69"/>
        <v>88.3</v>
      </c>
    </row>
    <row r="855" spans="1:14" x14ac:dyDescent="0.25">
      <c r="A855" t="str">
        <f t="shared" si="65"/>
        <v>Student  855</v>
      </c>
      <c r="B855" t="s">
        <v>9</v>
      </c>
      <c r="C855" t="s">
        <v>16</v>
      </c>
      <c r="D855" t="s">
        <v>15</v>
      </c>
      <c r="E855" t="s">
        <v>3</v>
      </c>
      <c r="F855" t="s">
        <v>4</v>
      </c>
      <c r="G855">
        <v>82</v>
      </c>
      <c r="H855">
        <v>67</v>
      </c>
      <c r="I855">
        <v>61</v>
      </c>
      <c r="J855" s="2">
        <f t="shared" si="66"/>
        <v>70</v>
      </c>
      <c r="K855">
        <f t="shared" si="67"/>
        <v>210</v>
      </c>
      <c r="L855" t="str">
        <f t="shared" si="68"/>
        <v>Pass</v>
      </c>
      <c r="M855" t="str" cm="1">
        <f t="array" ref="M855">_xlfn.IFS(J855&gt;=85, "Excellent",J855&gt;=70, "Good",J855&gt;=50, "Average",TRUE, "Poor")</f>
        <v>Good</v>
      </c>
      <c r="N855" s="2">
        <f t="shared" si="69"/>
        <v>70</v>
      </c>
    </row>
    <row r="856" spans="1:14" x14ac:dyDescent="0.25">
      <c r="A856" t="str">
        <f t="shared" si="65"/>
        <v>Student  856</v>
      </c>
      <c r="B856" t="s">
        <v>9</v>
      </c>
      <c r="C856" t="s">
        <v>5</v>
      </c>
      <c r="D856" t="s">
        <v>15</v>
      </c>
      <c r="E856" t="s">
        <v>3</v>
      </c>
      <c r="F856" t="s">
        <v>4</v>
      </c>
      <c r="G856">
        <v>62</v>
      </c>
      <c r="H856">
        <v>64</v>
      </c>
      <c r="I856">
        <v>55</v>
      </c>
      <c r="J856" s="2">
        <f t="shared" si="66"/>
        <v>60.333333333333336</v>
      </c>
      <c r="K856">
        <f t="shared" si="67"/>
        <v>181</v>
      </c>
      <c r="L856" t="str">
        <f t="shared" si="68"/>
        <v>Pass</v>
      </c>
      <c r="M856" t="str" cm="1">
        <f t="array" ref="M856">_xlfn.IFS(J856&gt;=85, "Excellent",J856&gt;=70, "Good",J856&gt;=50, "Average",TRUE, "Poor")</f>
        <v>Average</v>
      </c>
      <c r="N856" s="2">
        <f t="shared" si="69"/>
        <v>60.3</v>
      </c>
    </row>
    <row r="857" spans="1:14" x14ac:dyDescent="0.25">
      <c r="A857" t="str">
        <f t="shared" si="65"/>
        <v>Student  857</v>
      </c>
      <c r="B857" t="s">
        <v>0</v>
      </c>
      <c r="C857" t="s">
        <v>1</v>
      </c>
      <c r="D857" t="s">
        <v>2</v>
      </c>
      <c r="E857" t="s">
        <v>3</v>
      </c>
      <c r="F857" t="s">
        <v>4</v>
      </c>
      <c r="G857">
        <v>97</v>
      </c>
      <c r="H857">
        <v>97</v>
      </c>
      <c r="I857">
        <v>96</v>
      </c>
      <c r="J857" s="2">
        <f t="shared" si="66"/>
        <v>96.666666666666671</v>
      </c>
      <c r="K857">
        <f t="shared" si="67"/>
        <v>290</v>
      </c>
      <c r="L857" t="str">
        <f t="shared" si="68"/>
        <v>Pass</v>
      </c>
      <c r="M857" t="str" cm="1">
        <f t="array" ref="M857">_xlfn.IFS(J857&gt;=85, "Excellent",J857&gt;=70, "Good",J857&gt;=50, "Average",TRUE, "Poor")</f>
        <v>Excellent</v>
      </c>
      <c r="N857" s="2">
        <f t="shared" si="69"/>
        <v>96.7</v>
      </c>
    </row>
    <row r="858" spans="1:14" x14ac:dyDescent="0.25">
      <c r="A858" t="str">
        <f t="shared" si="65"/>
        <v>Student  858</v>
      </c>
      <c r="B858" t="s">
        <v>9</v>
      </c>
      <c r="C858" t="s">
        <v>1</v>
      </c>
      <c r="D858" t="s">
        <v>6</v>
      </c>
      <c r="E858" t="s">
        <v>12</v>
      </c>
      <c r="F858" t="s">
        <v>4</v>
      </c>
      <c r="G858">
        <v>75</v>
      </c>
      <c r="H858">
        <v>68</v>
      </c>
      <c r="I858">
        <v>65</v>
      </c>
      <c r="J858" s="2">
        <f t="shared" si="66"/>
        <v>69.333333333333329</v>
      </c>
      <c r="K858">
        <f t="shared" si="67"/>
        <v>208</v>
      </c>
      <c r="L858" t="str">
        <f t="shared" si="68"/>
        <v>Pass</v>
      </c>
      <c r="M858" t="str" cm="1">
        <f t="array" ref="M858">_xlfn.IFS(J858&gt;=85, "Excellent",J858&gt;=70, "Good",J858&gt;=50, "Average",TRUE, "Poor")</f>
        <v>Average</v>
      </c>
      <c r="N858" s="2">
        <f t="shared" si="69"/>
        <v>69.3</v>
      </c>
    </row>
    <row r="859" spans="1:14" x14ac:dyDescent="0.25">
      <c r="A859" t="str">
        <f t="shared" si="65"/>
        <v>Student  859</v>
      </c>
      <c r="B859" t="s">
        <v>0</v>
      </c>
      <c r="C859" t="s">
        <v>5</v>
      </c>
      <c r="D859" t="s">
        <v>2</v>
      </c>
      <c r="E859" t="s">
        <v>3</v>
      </c>
      <c r="F859" t="s">
        <v>4</v>
      </c>
      <c r="G859">
        <v>65</v>
      </c>
      <c r="H859">
        <v>79</v>
      </c>
      <c r="I859">
        <v>81</v>
      </c>
      <c r="J859" s="2">
        <f t="shared" si="66"/>
        <v>75</v>
      </c>
      <c r="K859">
        <f t="shared" si="67"/>
        <v>225</v>
      </c>
      <c r="L859" t="str">
        <f t="shared" si="68"/>
        <v>Pass</v>
      </c>
      <c r="M859" t="str" cm="1">
        <f t="array" ref="M859">_xlfn.IFS(J859&gt;=85, "Excellent",J859&gt;=70, "Good",J859&gt;=50, "Average",TRUE, "Poor")</f>
        <v>Good</v>
      </c>
      <c r="N859" s="2">
        <f t="shared" si="69"/>
        <v>75</v>
      </c>
    </row>
    <row r="860" spans="1:14" x14ac:dyDescent="0.25">
      <c r="A860" t="str">
        <f t="shared" si="65"/>
        <v>Student  860</v>
      </c>
      <c r="B860" t="s">
        <v>9</v>
      </c>
      <c r="C860" t="s">
        <v>1</v>
      </c>
      <c r="D860" t="s">
        <v>14</v>
      </c>
      <c r="E860" t="s">
        <v>3</v>
      </c>
      <c r="F860" t="s">
        <v>7</v>
      </c>
      <c r="G860">
        <v>52</v>
      </c>
      <c r="H860">
        <v>49</v>
      </c>
      <c r="I860">
        <v>46</v>
      </c>
      <c r="J860" s="2">
        <f t="shared" si="66"/>
        <v>49</v>
      </c>
      <c r="K860">
        <f t="shared" si="67"/>
        <v>147</v>
      </c>
      <c r="L860" t="str">
        <f t="shared" si="68"/>
        <v>Fail</v>
      </c>
      <c r="M860" t="str" cm="1">
        <f t="array" ref="M860">_xlfn.IFS(J860&gt;=85, "Excellent",J860&gt;=70, "Good",J860&gt;=50, "Average",TRUE, "Poor")</f>
        <v>Poor</v>
      </c>
      <c r="N860" s="2">
        <f t="shared" si="69"/>
        <v>49</v>
      </c>
    </row>
    <row r="861" spans="1:14" x14ac:dyDescent="0.25">
      <c r="A861" t="str">
        <f t="shared" si="65"/>
        <v>Student  861</v>
      </c>
      <c r="B861" t="s">
        <v>9</v>
      </c>
      <c r="C861" t="s">
        <v>5</v>
      </c>
      <c r="D861" t="s">
        <v>11</v>
      </c>
      <c r="E861" t="s">
        <v>12</v>
      </c>
      <c r="F861" t="s">
        <v>4</v>
      </c>
      <c r="G861">
        <v>87</v>
      </c>
      <c r="H861">
        <v>73</v>
      </c>
      <c r="I861">
        <v>72</v>
      </c>
      <c r="J861" s="2">
        <f t="shared" si="66"/>
        <v>77.333333333333329</v>
      </c>
      <c r="K861">
        <f t="shared" si="67"/>
        <v>232</v>
      </c>
      <c r="L861" t="str">
        <f t="shared" si="68"/>
        <v>Pass</v>
      </c>
      <c r="M861" t="str" cm="1">
        <f t="array" ref="M861">_xlfn.IFS(J861&gt;=85, "Excellent",J861&gt;=70, "Good",J861&gt;=50, "Average",TRUE, "Poor")</f>
        <v>Good</v>
      </c>
      <c r="N861" s="2">
        <f t="shared" si="69"/>
        <v>77.3</v>
      </c>
    </row>
    <row r="862" spans="1:14" x14ac:dyDescent="0.25">
      <c r="A862" t="str">
        <f t="shared" si="65"/>
        <v>Student  862</v>
      </c>
      <c r="B862" t="s">
        <v>0</v>
      </c>
      <c r="C862" t="s">
        <v>5</v>
      </c>
      <c r="D862" t="s">
        <v>11</v>
      </c>
      <c r="E862" t="s">
        <v>3</v>
      </c>
      <c r="F862" t="s">
        <v>4</v>
      </c>
      <c r="G862">
        <v>53</v>
      </c>
      <c r="H862">
        <v>62</v>
      </c>
      <c r="I862">
        <v>53</v>
      </c>
      <c r="J862" s="2">
        <f t="shared" si="66"/>
        <v>56</v>
      </c>
      <c r="K862">
        <f t="shared" si="67"/>
        <v>168</v>
      </c>
      <c r="L862" t="str">
        <f t="shared" si="68"/>
        <v>Pass</v>
      </c>
      <c r="M862" t="str" cm="1">
        <f t="array" ref="M862">_xlfn.IFS(J862&gt;=85, "Excellent",J862&gt;=70, "Good",J862&gt;=50, "Average",TRUE, "Poor")</f>
        <v>Average</v>
      </c>
      <c r="N862" s="2">
        <f t="shared" si="69"/>
        <v>56</v>
      </c>
    </row>
    <row r="863" spans="1:14" x14ac:dyDescent="0.25">
      <c r="A863" t="str">
        <f t="shared" si="65"/>
        <v>Student  863</v>
      </c>
      <c r="B863" t="s">
        <v>0</v>
      </c>
      <c r="C863" t="s">
        <v>16</v>
      </c>
      <c r="D863" t="s">
        <v>8</v>
      </c>
      <c r="E863" t="s">
        <v>12</v>
      </c>
      <c r="F863" t="s">
        <v>4</v>
      </c>
      <c r="G863">
        <v>81</v>
      </c>
      <c r="H863">
        <v>86</v>
      </c>
      <c r="I863">
        <v>87</v>
      </c>
      <c r="J863" s="2">
        <f t="shared" si="66"/>
        <v>84.666666666666671</v>
      </c>
      <c r="K863">
        <f t="shared" si="67"/>
        <v>254</v>
      </c>
      <c r="L863" t="str">
        <f t="shared" si="68"/>
        <v>Pass</v>
      </c>
      <c r="M863" t="str" cm="1">
        <f t="array" ref="M863">_xlfn.IFS(J863&gt;=85, "Excellent",J863&gt;=70, "Good",J863&gt;=50, "Average",TRUE, "Poor")</f>
        <v>Good</v>
      </c>
      <c r="N863" s="2">
        <f t="shared" si="69"/>
        <v>84.7</v>
      </c>
    </row>
    <row r="864" spans="1:14" x14ac:dyDescent="0.25">
      <c r="A864" t="str">
        <f t="shared" si="65"/>
        <v>Student  864</v>
      </c>
      <c r="B864" t="s">
        <v>9</v>
      </c>
      <c r="C864" t="s">
        <v>13</v>
      </c>
      <c r="D864" t="s">
        <v>2</v>
      </c>
      <c r="E864" t="s">
        <v>12</v>
      </c>
      <c r="F864" t="s">
        <v>7</v>
      </c>
      <c r="G864">
        <v>39</v>
      </c>
      <c r="H864">
        <v>42</v>
      </c>
      <c r="I864">
        <v>38</v>
      </c>
      <c r="J864" s="2">
        <f t="shared" si="66"/>
        <v>39.666666666666664</v>
      </c>
      <c r="K864">
        <f t="shared" si="67"/>
        <v>119</v>
      </c>
      <c r="L864" t="str">
        <f t="shared" si="68"/>
        <v>Fail</v>
      </c>
      <c r="M864" t="str" cm="1">
        <f t="array" ref="M864">_xlfn.IFS(J864&gt;=85, "Excellent",J864&gt;=70, "Good",J864&gt;=50, "Average",TRUE, "Poor")</f>
        <v>Poor</v>
      </c>
      <c r="N864" s="2">
        <f t="shared" si="69"/>
        <v>39.700000000000003</v>
      </c>
    </row>
    <row r="865" spans="1:14" x14ac:dyDescent="0.25">
      <c r="A865" t="str">
        <f t="shared" si="65"/>
        <v>Student  865</v>
      </c>
      <c r="B865" t="s">
        <v>0</v>
      </c>
      <c r="C865" t="s">
        <v>5</v>
      </c>
      <c r="D865" t="s">
        <v>6</v>
      </c>
      <c r="E865" t="s">
        <v>3</v>
      </c>
      <c r="F865" t="s">
        <v>7</v>
      </c>
      <c r="G865">
        <v>71</v>
      </c>
      <c r="H865">
        <v>71</v>
      </c>
      <c r="I865">
        <v>80</v>
      </c>
      <c r="J865" s="2">
        <f t="shared" si="66"/>
        <v>74</v>
      </c>
      <c r="K865">
        <f t="shared" si="67"/>
        <v>222</v>
      </c>
      <c r="L865" t="str">
        <f t="shared" si="68"/>
        <v>Pass</v>
      </c>
      <c r="M865" t="str" cm="1">
        <f t="array" ref="M865">_xlfn.IFS(J865&gt;=85, "Excellent",J865&gt;=70, "Good",J865&gt;=50, "Average",TRUE, "Poor")</f>
        <v>Good</v>
      </c>
      <c r="N865" s="2">
        <f t="shared" si="69"/>
        <v>74</v>
      </c>
    </row>
    <row r="866" spans="1:14" x14ac:dyDescent="0.25">
      <c r="A866" t="str">
        <f t="shared" si="65"/>
        <v>Student  866</v>
      </c>
      <c r="B866" t="s">
        <v>9</v>
      </c>
      <c r="C866" t="s">
        <v>5</v>
      </c>
      <c r="D866" t="s">
        <v>11</v>
      </c>
      <c r="E866" t="s">
        <v>3</v>
      </c>
      <c r="F866" t="s">
        <v>4</v>
      </c>
      <c r="G866">
        <v>97</v>
      </c>
      <c r="H866">
        <v>93</v>
      </c>
      <c r="I866">
        <v>91</v>
      </c>
      <c r="J866" s="2">
        <f t="shared" si="66"/>
        <v>93.666666666666671</v>
      </c>
      <c r="K866">
        <f t="shared" si="67"/>
        <v>281</v>
      </c>
      <c r="L866" t="str">
        <f t="shared" si="68"/>
        <v>Pass</v>
      </c>
      <c r="M866" t="str" cm="1">
        <f t="array" ref="M866">_xlfn.IFS(J866&gt;=85, "Excellent",J866&gt;=70, "Good",J866&gt;=50, "Average",TRUE, "Poor")</f>
        <v>Excellent</v>
      </c>
      <c r="N866" s="2">
        <f t="shared" si="69"/>
        <v>93.7</v>
      </c>
    </row>
    <row r="867" spans="1:14" x14ac:dyDescent="0.25">
      <c r="A867" t="str">
        <f t="shared" si="65"/>
        <v>Student  867</v>
      </c>
      <c r="B867" t="s">
        <v>9</v>
      </c>
      <c r="C867" t="s">
        <v>13</v>
      </c>
      <c r="D867" t="s">
        <v>6</v>
      </c>
      <c r="E867" t="s">
        <v>3</v>
      </c>
      <c r="F867" t="s">
        <v>7</v>
      </c>
      <c r="G867">
        <v>82</v>
      </c>
      <c r="H867">
        <v>82</v>
      </c>
      <c r="I867">
        <v>88</v>
      </c>
      <c r="J867" s="2">
        <f t="shared" si="66"/>
        <v>84</v>
      </c>
      <c r="K867">
        <f t="shared" si="67"/>
        <v>252</v>
      </c>
      <c r="L867" t="str">
        <f t="shared" si="68"/>
        <v>Pass</v>
      </c>
      <c r="M867" t="str" cm="1">
        <f t="array" ref="M867">_xlfn.IFS(J867&gt;=85, "Excellent",J867&gt;=70, "Good",J867&gt;=50, "Average",TRUE, "Poor")</f>
        <v>Good</v>
      </c>
      <c r="N867" s="2">
        <f t="shared" si="69"/>
        <v>84</v>
      </c>
    </row>
    <row r="868" spans="1:14" x14ac:dyDescent="0.25">
      <c r="A868" t="str">
        <f t="shared" si="65"/>
        <v>Student  868</v>
      </c>
      <c r="B868" t="s">
        <v>9</v>
      </c>
      <c r="C868" t="s">
        <v>5</v>
      </c>
      <c r="D868" t="s">
        <v>14</v>
      </c>
      <c r="E868" t="s">
        <v>12</v>
      </c>
      <c r="F868" t="s">
        <v>4</v>
      </c>
      <c r="G868">
        <v>59</v>
      </c>
      <c r="H868">
        <v>53</v>
      </c>
      <c r="I868">
        <v>52</v>
      </c>
      <c r="J868" s="2">
        <f t="shared" si="66"/>
        <v>54.666666666666664</v>
      </c>
      <c r="K868">
        <f t="shared" si="67"/>
        <v>164</v>
      </c>
      <c r="L868" t="str">
        <f t="shared" si="68"/>
        <v>Pass</v>
      </c>
      <c r="M868" t="str" cm="1">
        <f t="array" ref="M868">_xlfn.IFS(J868&gt;=85, "Excellent",J868&gt;=70, "Good",J868&gt;=50, "Average",TRUE, "Poor")</f>
        <v>Average</v>
      </c>
      <c r="N868" s="2">
        <f t="shared" si="69"/>
        <v>54.7</v>
      </c>
    </row>
    <row r="869" spans="1:14" x14ac:dyDescent="0.25">
      <c r="A869" t="str">
        <f t="shared" si="65"/>
        <v>Student  869</v>
      </c>
      <c r="B869" t="s">
        <v>9</v>
      </c>
      <c r="C869" t="s">
        <v>1</v>
      </c>
      <c r="D869" t="s">
        <v>11</v>
      </c>
      <c r="E869" t="s">
        <v>3</v>
      </c>
      <c r="F869" t="s">
        <v>4</v>
      </c>
      <c r="G869">
        <v>61</v>
      </c>
      <c r="H869">
        <v>42</v>
      </c>
      <c r="I869">
        <v>41</v>
      </c>
      <c r="J869" s="2">
        <f t="shared" si="66"/>
        <v>48</v>
      </c>
      <c r="K869">
        <f t="shared" si="67"/>
        <v>144</v>
      </c>
      <c r="L869" t="str">
        <f t="shared" si="68"/>
        <v>Fail</v>
      </c>
      <c r="M869" t="str" cm="1">
        <f t="array" ref="M869">_xlfn.IFS(J869&gt;=85, "Excellent",J869&gt;=70, "Good",J869&gt;=50, "Average",TRUE, "Poor")</f>
        <v>Poor</v>
      </c>
      <c r="N869" s="2">
        <f t="shared" si="69"/>
        <v>48</v>
      </c>
    </row>
    <row r="870" spans="1:14" x14ac:dyDescent="0.25">
      <c r="A870" t="str">
        <f t="shared" si="65"/>
        <v>Student  870</v>
      </c>
      <c r="B870" t="s">
        <v>9</v>
      </c>
      <c r="C870" t="s">
        <v>16</v>
      </c>
      <c r="D870" t="s">
        <v>11</v>
      </c>
      <c r="E870" t="s">
        <v>12</v>
      </c>
      <c r="F870" t="s">
        <v>7</v>
      </c>
      <c r="G870">
        <v>78</v>
      </c>
      <c r="H870">
        <v>74</v>
      </c>
      <c r="I870">
        <v>72</v>
      </c>
      <c r="J870" s="2">
        <f t="shared" si="66"/>
        <v>74.666666666666671</v>
      </c>
      <c r="K870">
        <f t="shared" si="67"/>
        <v>224</v>
      </c>
      <c r="L870" t="str">
        <f t="shared" si="68"/>
        <v>Pass</v>
      </c>
      <c r="M870" t="str" cm="1">
        <f t="array" ref="M870">_xlfn.IFS(J870&gt;=85, "Excellent",J870&gt;=70, "Good",J870&gt;=50, "Average",TRUE, "Poor")</f>
        <v>Good</v>
      </c>
      <c r="N870" s="2">
        <f t="shared" si="69"/>
        <v>74.7</v>
      </c>
    </row>
    <row r="871" spans="1:14" x14ac:dyDescent="0.25">
      <c r="A871" t="str">
        <f t="shared" si="65"/>
        <v>Student  871</v>
      </c>
      <c r="B871" t="s">
        <v>9</v>
      </c>
      <c r="C871" t="s">
        <v>5</v>
      </c>
      <c r="D871" t="s">
        <v>11</v>
      </c>
      <c r="E871" t="s">
        <v>12</v>
      </c>
      <c r="F871" t="s">
        <v>4</v>
      </c>
      <c r="G871">
        <v>49</v>
      </c>
      <c r="H871">
        <v>51</v>
      </c>
      <c r="I871">
        <v>51</v>
      </c>
      <c r="J871" s="2">
        <f t="shared" si="66"/>
        <v>50.333333333333336</v>
      </c>
      <c r="K871">
        <f t="shared" si="67"/>
        <v>151</v>
      </c>
      <c r="L871" t="str">
        <f t="shared" si="68"/>
        <v>Pass</v>
      </c>
      <c r="M871" t="str" cm="1">
        <f t="array" ref="M871">_xlfn.IFS(J871&gt;=85, "Excellent",J871&gt;=70, "Good",J871&gt;=50, "Average",TRUE, "Poor")</f>
        <v>Average</v>
      </c>
      <c r="N871" s="2">
        <f t="shared" si="69"/>
        <v>50.3</v>
      </c>
    </row>
    <row r="872" spans="1:14" x14ac:dyDescent="0.25">
      <c r="A872" t="str">
        <f t="shared" si="65"/>
        <v>Student  872</v>
      </c>
      <c r="B872" t="s">
        <v>9</v>
      </c>
      <c r="C872" t="s">
        <v>1</v>
      </c>
      <c r="D872" t="s">
        <v>14</v>
      </c>
      <c r="E872" t="s">
        <v>3</v>
      </c>
      <c r="F872" t="s">
        <v>4</v>
      </c>
      <c r="G872">
        <v>59</v>
      </c>
      <c r="H872">
        <v>58</v>
      </c>
      <c r="I872">
        <v>47</v>
      </c>
      <c r="J872" s="2">
        <f t="shared" si="66"/>
        <v>54.666666666666664</v>
      </c>
      <c r="K872">
        <f t="shared" si="67"/>
        <v>164</v>
      </c>
      <c r="L872" t="str">
        <f t="shared" si="68"/>
        <v>Pass</v>
      </c>
      <c r="M872" t="str" cm="1">
        <f t="array" ref="M872">_xlfn.IFS(J872&gt;=85, "Excellent",J872&gt;=70, "Good",J872&gt;=50, "Average",TRUE, "Poor")</f>
        <v>Average</v>
      </c>
      <c r="N872" s="2">
        <f t="shared" si="69"/>
        <v>54.7</v>
      </c>
    </row>
    <row r="873" spans="1:14" x14ac:dyDescent="0.25">
      <c r="A873" t="str">
        <f t="shared" si="65"/>
        <v>Student  873</v>
      </c>
      <c r="B873" t="s">
        <v>0</v>
      </c>
      <c r="C873" t="s">
        <v>5</v>
      </c>
      <c r="D873" t="s">
        <v>6</v>
      </c>
      <c r="E873" t="s">
        <v>3</v>
      </c>
      <c r="F873" t="s">
        <v>7</v>
      </c>
      <c r="G873">
        <v>70</v>
      </c>
      <c r="H873">
        <v>72</v>
      </c>
      <c r="I873">
        <v>76</v>
      </c>
      <c r="J873" s="2">
        <f t="shared" si="66"/>
        <v>72.666666666666671</v>
      </c>
      <c r="K873">
        <f t="shared" si="67"/>
        <v>218</v>
      </c>
      <c r="L873" t="str">
        <f t="shared" si="68"/>
        <v>Pass</v>
      </c>
      <c r="M873" t="str" cm="1">
        <f t="array" ref="M873">_xlfn.IFS(J873&gt;=85, "Excellent",J873&gt;=70, "Good",J873&gt;=50, "Average",TRUE, "Poor")</f>
        <v>Good</v>
      </c>
      <c r="N873" s="2">
        <f t="shared" si="69"/>
        <v>72.7</v>
      </c>
    </row>
    <row r="874" spans="1:14" x14ac:dyDescent="0.25">
      <c r="A874" t="str">
        <f t="shared" si="65"/>
        <v>Student  874</v>
      </c>
      <c r="B874" t="s">
        <v>9</v>
      </c>
      <c r="C874" t="s">
        <v>1</v>
      </c>
      <c r="D874" t="s">
        <v>11</v>
      </c>
      <c r="E874" t="s">
        <v>3</v>
      </c>
      <c r="F874" t="s">
        <v>7</v>
      </c>
      <c r="G874">
        <v>82</v>
      </c>
      <c r="H874">
        <v>84</v>
      </c>
      <c r="I874">
        <v>78</v>
      </c>
      <c r="J874" s="2">
        <f t="shared" si="66"/>
        <v>81.333333333333329</v>
      </c>
      <c r="K874">
        <f t="shared" si="67"/>
        <v>244</v>
      </c>
      <c r="L874" t="str">
        <f t="shared" si="68"/>
        <v>Pass</v>
      </c>
      <c r="M874" t="str" cm="1">
        <f t="array" ref="M874">_xlfn.IFS(J874&gt;=85, "Excellent",J874&gt;=70, "Good",J874&gt;=50, "Average",TRUE, "Poor")</f>
        <v>Good</v>
      </c>
      <c r="N874" s="2">
        <f t="shared" si="69"/>
        <v>81.3</v>
      </c>
    </row>
    <row r="875" spans="1:14" x14ac:dyDescent="0.25">
      <c r="A875" t="str">
        <f t="shared" si="65"/>
        <v>Student  875</v>
      </c>
      <c r="B875" t="s">
        <v>9</v>
      </c>
      <c r="C875" t="s">
        <v>16</v>
      </c>
      <c r="D875" t="s">
        <v>11</v>
      </c>
      <c r="E875" t="s">
        <v>12</v>
      </c>
      <c r="F875" t="s">
        <v>4</v>
      </c>
      <c r="G875">
        <v>90</v>
      </c>
      <c r="H875">
        <v>90</v>
      </c>
      <c r="I875">
        <v>82</v>
      </c>
      <c r="J875" s="2">
        <f t="shared" si="66"/>
        <v>87.333333333333329</v>
      </c>
      <c r="K875">
        <f t="shared" si="67"/>
        <v>262</v>
      </c>
      <c r="L875" t="str">
        <f t="shared" si="68"/>
        <v>Pass</v>
      </c>
      <c r="M875" t="str" cm="1">
        <f t="array" ref="M875">_xlfn.IFS(J875&gt;=85, "Excellent",J875&gt;=70, "Good",J875&gt;=50, "Average",TRUE, "Poor")</f>
        <v>Excellent</v>
      </c>
      <c r="N875" s="2">
        <f t="shared" si="69"/>
        <v>87.3</v>
      </c>
    </row>
    <row r="876" spans="1:14" x14ac:dyDescent="0.25">
      <c r="A876" t="str">
        <f t="shared" si="65"/>
        <v>Student  876</v>
      </c>
      <c r="B876" t="s">
        <v>0</v>
      </c>
      <c r="C876" t="s">
        <v>5</v>
      </c>
      <c r="D876" t="s">
        <v>2</v>
      </c>
      <c r="E876" t="s">
        <v>12</v>
      </c>
      <c r="F876" t="s">
        <v>4</v>
      </c>
      <c r="G876">
        <v>43</v>
      </c>
      <c r="H876">
        <v>62</v>
      </c>
      <c r="I876">
        <v>61</v>
      </c>
      <c r="J876" s="2">
        <f t="shared" si="66"/>
        <v>55.333333333333336</v>
      </c>
      <c r="K876">
        <f t="shared" si="67"/>
        <v>166</v>
      </c>
      <c r="L876" t="str">
        <f t="shared" si="68"/>
        <v>Pass</v>
      </c>
      <c r="M876" t="str" cm="1">
        <f t="array" ref="M876">_xlfn.IFS(J876&gt;=85, "Excellent",J876&gt;=70, "Good",J876&gt;=50, "Average",TRUE, "Poor")</f>
        <v>Average</v>
      </c>
      <c r="N876" s="2">
        <f t="shared" si="69"/>
        <v>55.3</v>
      </c>
    </row>
    <row r="877" spans="1:14" x14ac:dyDescent="0.25">
      <c r="A877" t="str">
        <f t="shared" si="65"/>
        <v>Student  877</v>
      </c>
      <c r="B877" t="s">
        <v>9</v>
      </c>
      <c r="C877" t="s">
        <v>5</v>
      </c>
      <c r="D877" t="s">
        <v>6</v>
      </c>
      <c r="E877" t="s">
        <v>12</v>
      </c>
      <c r="F877" t="s">
        <v>4</v>
      </c>
      <c r="G877">
        <v>80</v>
      </c>
      <c r="H877">
        <v>64</v>
      </c>
      <c r="I877">
        <v>66</v>
      </c>
      <c r="J877" s="2">
        <f t="shared" si="66"/>
        <v>70</v>
      </c>
      <c r="K877">
        <f t="shared" si="67"/>
        <v>210</v>
      </c>
      <c r="L877" t="str">
        <f t="shared" si="68"/>
        <v>Pass</v>
      </c>
      <c r="M877" t="str" cm="1">
        <f t="array" ref="M877">_xlfn.IFS(J877&gt;=85, "Excellent",J877&gt;=70, "Good",J877&gt;=50, "Average",TRUE, "Poor")</f>
        <v>Good</v>
      </c>
      <c r="N877" s="2">
        <f t="shared" si="69"/>
        <v>70</v>
      </c>
    </row>
    <row r="878" spans="1:14" x14ac:dyDescent="0.25">
      <c r="A878" t="str">
        <f t="shared" si="65"/>
        <v>Student  878</v>
      </c>
      <c r="B878" t="s">
        <v>9</v>
      </c>
      <c r="C878" t="s">
        <v>13</v>
      </c>
      <c r="D878" t="s">
        <v>6</v>
      </c>
      <c r="E878" t="s">
        <v>3</v>
      </c>
      <c r="F878" t="s">
        <v>4</v>
      </c>
      <c r="G878">
        <v>81</v>
      </c>
      <c r="H878">
        <v>82</v>
      </c>
      <c r="I878">
        <v>84</v>
      </c>
      <c r="J878" s="2">
        <f t="shared" si="66"/>
        <v>82.333333333333329</v>
      </c>
      <c r="K878">
        <f t="shared" si="67"/>
        <v>247</v>
      </c>
      <c r="L878" t="str">
        <f t="shared" si="68"/>
        <v>Pass</v>
      </c>
      <c r="M878" t="str" cm="1">
        <f t="array" ref="M878">_xlfn.IFS(J878&gt;=85, "Excellent",J878&gt;=70, "Good",J878&gt;=50, "Average",TRUE, "Poor")</f>
        <v>Good</v>
      </c>
      <c r="N878" s="2">
        <f t="shared" si="69"/>
        <v>82.3</v>
      </c>
    </row>
    <row r="879" spans="1:14" x14ac:dyDescent="0.25">
      <c r="A879" t="str">
        <f t="shared" si="65"/>
        <v>Student  879</v>
      </c>
      <c r="B879" t="s">
        <v>9</v>
      </c>
      <c r="C879" t="s">
        <v>5</v>
      </c>
      <c r="D879" t="s">
        <v>15</v>
      </c>
      <c r="E879" t="s">
        <v>3</v>
      </c>
      <c r="F879" t="s">
        <v>4</v>
      </c>
      <c r="G879">
        <v>57</v>
      </c>
      <c r="H879">
        <v>61</v>
      </c>
      <c r="I879">
        <v>54</v>
      </c>
      <c r="J879" s="2">
        <f t="shared" si="66"/>
        <v>57.333333333333336</v>
      </c>
      <c r="K879">
        <f t="shared" si="67"/>
        <v>172</v>
      </c>
      <c r="L879" t="str">
        <f t="shared" si="68"/>
        <v>Pass</v>
      </c>
      <c r="M879" t="str" cm="1">
        <f t="array" ref="M879">_xlfn.IFS(J879&gt;=85, "Excellent",J879&gt;=70, "Good",J879&gt;=50, "Average",TRUE, "Poor")</f>
        <v>Average</v>
      </c>
      <c r="N879" s="2">
        <f t="shared" si="69"/>
        <v>57.3</v>
      </c>
    </row>
    <row r="880" spans="1:14" x14ac:dyDescent="0.25">
      <c r="A880" t="str">
        <f t="shared" si="65"/>
        <v>Student  880</v>
      </c>
      <c r="B880" t="s">
        <v>0</v>
      </c>
      <c r="C880" t="s">
        <v>13</v>
      </c>
      <c r="D880" t="s">
        <v>15</v>
      </c>
      <c r="E880" t="s">
        <v>3</v>
      </c>
      <c r="F880" t="s">
        <v>4</v>
      </c>
      <c r="G880">
        <v>59</v>
      </c>
      <c r="H880">
        <v>72</v>
      </c>
      <c r="I880">
        <v>80</v>
      </c>
      <c r="J880" s="2">
        <f t="shared" si="66"/>
        <v>70.333333333333329</v>
      </c>
      <c r="K880">
        <f t="shared" si="67"/>
        <v>211</v>
      </c>
      <c r="L880" t="str">
        <f t="shared" si="68"/>
        <v>Pass</v>
      </c>
      <c r="M880" t="str" cm="1">
        <f t="array" ref="M880">_xlfn.IFS(J880&gt;=85, "Excellent",J880&gt;=70, "Good",J880&gt;=50, "Average",TRUE, "Poor")</f>
        <v>Good</v>
      </c>
      <c r="N880" s="2">
        <f t="shared" si="69"/>
        <v>70.3</v>
      </c>
    </row>
    <row r="881" spans="1:14" x14ac:dyDescent="0.25">
      <c r="A881" t="str">
        <f t="shared" si="65"/>
        <v>Student  881</v>
      </c>
      <c r="B881" t="s">
        <v>0</v>
      </c>
      <c r="C881" t="s">
        <v>13</v>
      </c>
      <c r="D881" t="s">
        <v>11</v>
      </c>
      <c r="E881" t="s">
        <v>3</v>
      </c>
      <c r="F881" t="s">
        <v>4</v>
      </c>
      <c r="G881">
        <v>64</v>
      </c>
      <c r="H881">
        <v>76</v>
      </c>
      <c r="I881">
        <v>74</v>
      </c>
      <c r="J881" s="2">
        <f t="shared" si="66"/>
        <v>71.333333333333329</v>
      </c>
      <c r="K881">
        <f t="shared" si="67"/>
        <v>214</v>
      </c>
      <c r="L881" t="str">
        <f t="shared" si="68"/>
        <v>Pass</v>
      </c>
      <c r="M881" t="str" cm="1">
        <f t="array" ref="M881">_xlfn.IFS(J881&gt;=85, "Excellent",J881&gt;=70, "Good",J881&gt;=50, "Average",TRUE, "Poor")</f>
        <v>Good</v>
      </c>
      <c r="N881" s="2">
        <f t="shared" si="69"/>
        <v>71.3</v>
      </c>
    </row>
    <row r="882" spans="1:14" x14ac:dyDescent="0.25">
      <c r="A882" t="str">
        <f t="shared" si="65"/>
        <v>Student  882</v>
      </c>
      <c r="B882" t="s">
        <v>9</v>
      </c>
      <c r="C882" t="s">
        <v>5</v>
      </c>
      <c r="D882" t="s">
        <v>2</v>
      </c>
      <c r="E882" t="s">
        <v>3</v>
      </c>
      <c r="F882" t="s">
        <v>7</v>
      </c>
      <c r="G882">
        <v>63</v>
      </c>
      <c r="H882">
        <v>64</v>
      </c>
      <c r="I882">
        <v>66</v>
      </c>
      <c r="J882" s="2">
        <f t="shared" si="66"/>
        <v>64.333333333333329</v>
      </c>
      <c r="K882">
        <f t="shared" si="67"/>
        <v>193</v>
      </c>
      <c r="L882" t="str">
        <f t="shared" si="68"/>
        <v>Pass</v>
      </c>
      <c r="M882" t="str" cm="1">
        <f t="array" ref="M882">_xlfn.IFS(J882&gt;=85, "Excellent",J882&gt;=70, "Good",J882&gt;=50, "Average",TRUE, "Poor")</f>
        <v>Average</v>
      </c>
      <c r="N882" s="2">
        <f t="shared" si="69"/>
        <v>64.3</v>
      </c>
    </row>
    <row r="883" spans="1:14" x14ac:dyDescent="0.25">
      <c r="A883" t="str">
        <f t="shared" si="65"/>
        <v>Student  883</v>
      </c>
      <c r="B883" t="s">
        <v>0</v>
      </c>
      <c r="C883" t="s">
        <v>16</v>
      </c>
      <c r="D883" t="s">
        <v>2</v>
      </c>
      <c r="E883" t="s">
        <v>3</v>
      </c>
      <c r="F883" t="s">
        <v>7</v>
      </c>
      <c r="G883">
        <v>71</v>
      </c>
      <c r="H883">
        <v>70</v>
      </c>
      <c r="I883">
        <v>70</v>
      </c>
      <c r="J883" s="2">
        <f t="shared" si="66"/>
        <v>70.333333333333329</v>
      </c>
      <c r="K883">
        <f t="shared" si="67"/>
        <v>211</v>
      </c>
      <c r="L883" t="str">
        <f t="shared" si="68"/>
        <v>Pass</v>
      </c>
      <c r="M883" t="str" cm="1">
        <f t="array" ref="M883">_xlfn.IFS(J883&gt;=85, "Excellent",J883&gt;=70, "Good",J883&gt;=50, "Average",TRUE, "Poor")</f>
        <v>Good</v>
      </c>
      <c r="N883" s="2">
        <f t="shared" si="69"/>
        <v>70.3</v>
      </c>
    </row>
    <row r="884" spans="1:14" x14ac:dyDescent="0.25">
      <c r="A884" t="str">
        <f t="shared" si="65"/>
        <v>Student  884</v>
      </c>
      <c r="B884" t="s">
        <v>0</v>
      </c>
      <c r="C884" t="s">
        <v>1</v>
      </c>
      <c r="D884" t="s">
        <v>14</v>
      </c>
      <c r="E884" t="s">
        <v>12</v>
      </c>
      <c r="F884" t="s">
        <v>4</v>
      </c>
      <c r="G884">
        <v>64</v>
      </c>
      <c r="H884">
        <v>73</v>
      </c>
      <c r="I884">
        <v>71</v>
      </c>
      <c r="J884" s="2">
        <f t="shared" si="66"/>
        <v>69.333333333333329</v>
      </c>
      <c r="K884">
        <f t="shared" si="67"/>
        <v>208</v>
      </c>
      <c r="L884" t="str">
        <f t="shared" si="68"/>
        <v>Pass</v>
      </c>
      <c r="M884" t="str" cm="1">
        <f t="array" ref="M884">_xlfn.IFS(J884&gt;=85, "Excellent",J884&gt;=70, "Good",J884&gt;=50, "Average",TRUE, "Poor")</f>
        <v>Average</v>
      </c>
      <c r="N884" s="2">
        <f t="shared" si="69"/>
        <v>69.3</v>
      </c>
    </row>
    <row r="885" spans="1:14" x14ac:dyDescent="0.25">
      <c r="A885" t="str">
        <f t="shared" si="65"/>
        <v>Student  885</v>
      </c>
      <c r="B885" t="s">
        <v>9</v>
      </c>
      <c r="C885" t="s">
        <v>13</v>
      </c>
      <c r="D885" t="s">
        <v>2</v>
      </c>
      <c r="E885" t="s">
        <v>12</v>
      </c>
      <c r="F885" t="s">
        <v>4</v>
      </c>
      <c r="G885">
        <v>55</v>
      </c>
      <c r="H885">
        <v>46</v>
      </c>
      <c r="I885">
        <v>44</v>
      </c>
      <c r="J885" s="2">
        <f t="shared" si="66"/>
        <v>48.333333333333336</v>
      </c>
      <c r="K885">
        <f t="shared" si="67"/>
        <v>145</v>
      </c>
      <c r="L885" t="str">
        <f t="shared" si="68"/>
        <v>Fail</v>
      </c>
      <c r="M885" t="str" cm="1">
        <f t="array" ref="M885">_xlfn.IFS(J885&gt;=85, "Excellent",J885&gt;=70, "Good",J885&gt;=50, "Average",TRUE, "Poor")</f>
        <v>Poor</v>
      </c>
      <c r="N885" s="2">
        <f t="shared" si="69"/>
        <v>48.3</v>
      </c>
    </row>
    <row r="886" spans="1:14" x14ac:dyDescent="0.25">
      <c r="A886" t="str">
        <f t="shared" si="65"/>
        <v>Student  886</v>
      </c>
      <c r="B886" t="s">
        <v>0</v>
      </c>
      <c r="C886" t="s">
        <v>16</v>
      </c>
      <c r="D886" t="s">
        <v>11</v>
      </c>
      <c r="E886" t="s">
        <v>3</v>
      </c>
      <c r="F886" t="s">
        <v>4</v>
      </c>
      <c r="G886">
        <v>51</v>
      </c>
      <c r="H886">
        <v>51</v>
      </c>
      <c r="I886">
        <v>54</v>
      </c>
      <c r="J886" s="2">
        <f t="shared" si="66"/>
        <v>52</v>
      </c>
      <c r="K886">
        <f t="shared" si="67"/>
        <v>156</v>
      </c>
      <c r="L886" t="str">
        <f t="shared" si="68"/>
        <v>Pass</v>
      </c>
      <c r="M886" t="str" cm="1">
        <f t="array" ref="M886">_xlfn.IFS(J886&gt;=85, "Excellent",J886&gt;=70, "Good",J886&gt;=50, "Average",TRUE, "Poor")</f>
        <v>Average</v>
      </c>
      <c r="N886" s="2">
        <f t="shared" si="69"/>
        <v>52</v>
      </c>
    </row>
    <row r="887" spans="1:14" x14ac:dyDescent="0.25">
      <c r="A887" t="str">
        <f t="shared" si="65"/>
        <v>Student  887</v>
      </c>
      <c r="B887" t="s">
        <v>0</v>
      </c>
      <c r="C887" t="s">
        <v>5</v>
      </c>
      <c r="D887" t="s">
        <v>11</v>
      </c>
      <c r="E887" t="s">
        <v>3</v>
      </c>
      <c r="F887" t="s">
        <v>7</v>
      </c>
      <c r="G887">
        <v>62</v>
      </c>
      <c r="H887">
        <v>76</v>
      </c>
      <c r="I887">
        <v>80</v>
      </c>
      <c r="J887" s="2">
        <f t="shared" si="66"/>
        <v>72.666666666666671</v>
      </c>
      <c r="K887">
        <f t="shared" si="67"/>
        <v>218</v>
      </c>
      <c r="L887" t="str">
        <f t="shared" si="68"/>
        <v>Pass</v>
      </c>
      <c r="M887" t="str" cm="1">
        <f t="array" ref="M887">_xlfn.IFS(J887&gt;=85, "Excellent",J887&gt;=70, "Good",J887&gt;=50, "Average",TRUE, "Poor")</f>
        <v>Good</v>
      </c>
      <c r="N887" s="2">
        <f t="shared" si="69"/>
        <v>72.7</v>
      </c>
    </row>
    <row r="888" spans="1:14" x14ac:dyDescent="0.25">
      <c r="A888" t="str">
        <f t="shared" si="65"/>
        <v>Student  888</v>
      </c>
      <c r="B888" t="s">
        <v>0</v>
      </c>
      <c r="C888" t="s">
        <v>16</v>
      </c>
      <c r="D888" t="s">
        <v>11</v>
      </c>
      <c r="E888" t="s">
        <v>3</v>
      </c>
      <c r="F888" t="s">
        <v>7</v>
      </c>
      <c r="G888">
        <v>93</v>
      </c>
      <c r="H888">
        <v>100</v>
      </c>
      <c r="I888">
        <v>95</v>
      </c>
      <c r="J888" s="2">
        <f t="shared" si="66"/>
        <v>96</v>
      </c>
      <c r="K888">
        <f t="shared" si="67"/>
        <v>288</v>
      </c>
      <c r="L888" t="str">
        <f t="shared" si="68"/>
        <v>Pass</v>
      </c>
      <c r="M888" t="str" cm="1">
        <f t="array" ref="M888">_xlfn.IFS(J888&gt;=85, "Excellent",J888&gt;=70, "Good",J888&gt;=50, "Average",TRUE, "Poor")</f>
        <v>Excellent</v>
      </c>
      <c r="N888" s="2">
        <f t="shared" si="69"/>
        <v>96</v>
      </c>
    </row>
    <row r="889" spans="1:14" x14ac:dyDescent="0.25">
      <c r="A889" t="str">
        <f t="shared" si="65"/>
        <v>Student  889</v>
      </c>
      <c r="B889" t="s">
        <v>9</v>
      </c>
      <c r="C889" t="s">
        <v>5</v>
      </c>
      <c r="D889" t="s">
        <v>14</v>
      </c>
      <c r="E889" t="s">
        <v>12</v>
      </c>
      <c r="F889" t="s">
        <v>4</v>
      </c>
      <c r="G889">
        <v>54</v>
      </c>
      <c r="H889">
        <v>72</v>
      </c>
      <c r="I889">
        <v>59</v>
      </c>
      <c r="J889" s="2">
        <f t="shared" si="66"/>
        <v>61.666666666666664</v>
      </c>
      <c r="K889">
        <f t="shared" si="67"/>
        <v>185</v>
      </c>
      <c r="L889" t="str">
        <f t="shared" si="68"/>
        <v>Pass</v>
      </c>
      <c r="M889" t="str" cm="1">
        <f t="array" ref="M889">_xlfn.IFS(J889&gt;=85, "Excellent",J889&gt;=70, "Good",J889&gt;=50, "Average",TRUE, "Poor")</f>
        <v>Average</v>
      </c>
      <c r="N889" s="2">
        <f t="shared" si="69"/>
        <v>61.7</v>
      </c>
    </row>
    <row r="890" spans="1:14" x14ac:dyDescent="0.25">
      <c r="A890" t="str">
        <f t="shared" si="65"/>
        <v>Student  890</v>
      </c>
      <c r="B890" t="s">
        <v>0</v>
      </c>
      <c r="C890" t="s">
        <v>13</v>
      </c>
      <c r="D890" t="s">
        <v>6</v>
      </c>
      <c r="E890" t="s">
        <v>12</v>
      </c>
      <c r="F890" t="s">
        <v>4</v>
      </c>
      <c r="G890">
        <v>69</v>
      </c>
      <c r="H890">
        <v>65</v>
      </c>
      <c r="I890">
        <v>74</v>
      </c>
      <c r="J890" s="2">
        <f t="shared" si="66"/>
        <v>69.333333333333329</v>
      </c>
      <c r="K890">
        <f t="shared" si="67"/>
        <v>208</v>
      </c>
      <c r="L890" t="str">
        <f t="shared" si="68"/>
        <v>Pass</v>
      </c>
      <c r="M890" t="str" cm="1">
        <f t="array" ref="M890">_xlfn.IFS(J890&gt;=85, "Excellent",J890&gt;=70, "Good",J890&gt;=50, "Average",TRUE, "Poor")</f>
        <v>Average</v>
      </c>
      <c r="N890" s="2">
        <f t="shared" si="69"/>
        <v>69.3</v>
      </c>
    </row>
    <row r="891" spans="1:14" x14ac:dyDescent="0.25">
      <c r="A891" t="str">
        <f t="shared" si="65"/>
        <v>Student  891</v>
      </c>
      <c r="B891" t="s">
        <v>9</v>
      </c>
      <c r="C891" t="s">
        <v>13</v>
      </c>
      <c r="D891" t="s">
        <v>14</v>
      </c>
      <c r="E891" t="s">
        <v>12</v>
      </c>
      <c r="F891" t="s">
        <v>4</v>
      </c>
      <c r="G891">
        <v>44</v>
      </c>
      <c r="H891">
        <v>51</v>
      </c>
      <c r="I891">
        <v>48</v>
      </c>
      <c r="J891" s="2">
        <f t="shared" si="66"/>
        <v>47.666666666666664</v>
      </c>
      <c r="K891">
        <f t="shared" si="67"/>
        <v>143</v>
      </c>
      <c r="L891" t="str">
        <f t="shared" si="68"/>
        <v>Fail</v>
      </c>
      <c r="M891" t="str" cm="1">
        <f t="array" ref="M891">_xlfn.IFS(J891&gt;=85, "Excellent",J891&gt;=70, "Good",J891&gt;=50, "Average",TRUE, "Poor")</f>
        <v>Poor</v>
      </c>
      <c r="N891" s="2">
        <f t="shared" si="69"/>
        <v>47.7</v>
      </c>
    </row>
    <row r="892" spans="1:14" x14ac:dyDescent="0.25">
      <c r="A892" t="str">
        <f t="shared" si="65"/>
        <v>Student  892</v>
      </c>
      <c r="B892" t="s">
        <v>0</v>
      </c>
      <c r="C892" t="s">
        <v>16</v>
      </c>
      <c r="D892" t="s">
        <v>6</v>
      </c>
      <c r="E892" t="s">
        <v>3</v>
      </c>
      <c r="F892" t="s">
        <v>7</v>
      </c>
      <c r="G892">
        <v>86</v>
      </c>
      <c r="H892">
        <v>85</v>
      </c>
      <c r="I892">
        <v>91</v>
      </c>
      <c r="J892" s="2">
        <f t="shared" si="66"/>
        <v>87.333333333333329</v>
      </c>
      <c r="K892">
        <f t="shared" si="67"/>
        <v>262</v>
      </c>
      <c r="L892" t="str">
        <f t="shared" si="68"/>
        <v>Pass</v>
      </c>
      <c r="M892" t="str" cm="1">
        <f t="array" ref="M892">_xlfn.IFS(J892&gt;=85, "Excellent",J892&gt;=70, "Good",J892&gt;=50, "Average",TRUE, "Poor")</f>
        <v>Excellent</v>
      </c>
      <c r="N892" s="2">
        <f t="shared" si="69"/>
        <v>87.3</v>
      </c>
    </row>
    <row r="893" spans="1:14" x14ac:dyDescent="0.25">
      <c r="A893" t="str">
        <f t="shared" si="65"/>
        <v>Student  893</v>
      </c>
      <c r="B893" t="s">
        <v>0</v>
      </c>
      <c r="C893" t="s">
        <v>16</v>
      </c>
      <c r="D893" t="s">
        <v>11</v>
      </c>
      <c r="E893" t="s">
        <v>3</v>
      </c>
      <c r="F893" t="s">
        <v>4</v>
      </c>
      <c r="G893">
        <v>85</v>
      </c>
      <c r="H893">
        <v>92</v>
      </c>
      <c r="I893">
        <v>85</v>
      </c>
      <c r="J893" s="2">
        <f t="shared" si="66"/>
        <v>87.333333333333329</v>
      </c>
      <c r="K893">
        <f t="shared" si="67"/>
        <v>262</v>
      </c>
      <c r="L893" t="str">
        <f t="shared" si="68"/>
        <v>Pass</v>
      </c>
      <c r="M893" t="str" cm="1">
        <f t="array" ref="M893">_xlfn.IFS(J893&gt;=85, "Excellent",J893&gt;=70, "Good",J893&gt;=50, "Average",TRUE, "Poor")</f>
        <v>Excellent</v>
      </c>
      <c r="N893" s="2">
        <f t="shared" si="69"/>
        <v>87.3</v>
      </c>
    </row>
    <row r="894" spans="1:14" x14ac:dyDescent="0.25">
      <c r="A894" t="str">
        <f t="shared" si="65"/>
        <v>Student  894</v>
      </c>
      <c r="B894" t="s">
        <v>0</v>
      </c>
      <c r="C894" t="s">
        <v>10</v>
      </c>
      <c r="D894" t="s">
        <v>8</v>
      </c>
      <c r="E894" t="s">
        <v>12</v>
      </c>
      <c r="F894" t="s">
        <v>4</v>
      </c>
      <c r="G894">
        <v>50</v>
      </c>
      <c r="H894">
        <v>67</v>
      </c>
      <c r="I894">
        <v>73</v>
      </c>
      <c r="J894" s="2">
        <f t="shared" si="66"/>
        <v>63.333333333333336</v>
      </c>
      <c r="K894">
        <f t="shared" si="67"/>
        <v>190</v>
      </c>
      <c r="L894" t="str">
        <f t="shared" si="68"/>
        <v>Pass</v>
      </c>
      <c r="M894" t="str" cm="1">
        <f t="array" ref="M894">_xlfn.IFS(J894&gt;=85, "Excellent",J894&gt;=70, "Good",J894&gt;=50, "Average",TRUE, "Poor")</f>
        <v>Average</v>
      </c>
      <c r="N894" s="2">
        <f t="shared" si="69"/>
        <v>63.3</v>
      </c>
    </row>
    <row r="895" spans="1:14" x14ac:dyDescent="0.25">
      <c r="A895" t="str">
        <f t="shared" si="65"/>
        <v>Student  895</v>
      </c>
      <c r="B895" t="s">
        <v>9</v>
      </c>
      <c r="C895" t="s">
        <v>13</v>
      </c>
      <c r="D895" t="s">
        <v>15</v>
      </c>
      <c r="E895" t="s">
        <v>3</v>
      </c>
      <c r="F895" t="s">
        <v>7</v>
      </c>
      <c r="G895">
        <v>88</v>
      </c>
      <c r="H895">
        <v>74</v>
      </c>
      <c r="I895">
        <v>75</v>
      </c>
      <c r="J895" s="2">
        <f t="shared" si="66"/>
        <v>79</v>
      </c>
      <c r="K895">
        <f t="shared" si="67"/>
        <v>237</v>
      </c>
      <c r="L895" t="str">
        <f t="shared" si="68"/>
        <v>Pass</v>
      </c>
      <c r="M895" t="str" cm="1">
        <f t="array" ref="M895">_xlfn.IFS(J895&gt;=85, "Excellent",J895&gt;=70, "Good",J895&gt;=50, "Average",TRUE, "Poor")</f>
        <v>Good</v>
      </c>
      <c r="N895" s="2">
        <f t="shared" si="69"/>
        <v>79</v>
      </c>
    </row>
    <row r="896" spans="1:14" x14ac:dyDescent="0.25">
      <c r="A896" t="str">
        <f t="shared" si="65"/>
        <v>Student  896</v>
      </c>
      <c r="B896" t="s">
        <v>0</v>
      </c>
      <c r="C896" t="s">
        <v>16</v>
      </c>
      <c r="D896" t="s">
        <v>11</v>
      </c>
      <c r="E896" t="s">
        <v>3</v>
      </c>
      <c r="F896" t="s">
        <v>4</v>
      </c>
      <c r="G896">
        <v>59</v>
      </c>
      <c r="H896">
        <v>62</v>
      </c>
      <c r="I896">
        <v>69</v>
      </c>
      <c r="J896" s="2">
        <f t="shared" si="66"/>
        <v>63.333333333333336</v>
      </c>
      <c r="K896">
        <f t="shared" si="67"/>
        <v>190</v>
      </c>
      <c r="L896" t="str">
        <f t="shared" si="68"/>
        <v>Pass</v>
      </c>
      <c r="M896" t="str" cm="1">
        <f t="array" ref="M896">_xlfn.IFS(J896&gt;=85, "Excellent",J896&gt;=70, "Good",J896&gt;=50, "Average",TRUE, "Poor")</f>
        <v>Average</v>
      </c>
      <c r="N896" s="2">
        <f t="shared" si="69"/>
        <v>63.3</v>
      </c>
    </row>
    <row r="897" spans="1:14" x14ac:dyDescent="0.25">
      <c r="A897" t="str">
        <f t="shared" si="65"/>
        <v>Student  897</v>
      </c>
      <c r="B897" t="s">
        <v>0</v>
      </c>
      <c r="C897" t="s">
        <v>16</v>
      </c>
      <c r="D897" t="s">
        <v>15</v>
      </c>
      <c r="E897" t="s">
        <v>12</v>
      </c>
      <c r="F897" t="s">
        <v>4</v>
      </c>
      <c r="G897">
        <v>32</v>
      </c>
      <c r="H897">
        <v>34</v>
      </c>
      <c r="I897">
        <v>38</v>
      </c>
      <c r="J897" s="2">
        <f t="shared" si="66"/>
        <v>34.666666666666664</v>
      </c>
      <c r="K897">
        <f t="shared" si="67"/>
        <v>104</v>
      </c>
      <c r="L897" t="str">
        <f t="shared" si="68"/>
        <v>Fail</v>
      </c>
      <c r="M897" t="str" cm="1">
        <f t="array" ref="M897">_xlfn.IFS(J897&gt;=85, "Excellent",J897&gt;=70, "Good",J897&gt;=50, "Average",TRUE, "Poor")</f>
        <v>Poor</v>
      </c>
      <c r="N897" s="2">
        <f t="shared" si="69"/>
        <v>34.700000000000003</v>
      </c>
    </row>
    <row r="898" spans="1:14" x14ac:dyDescent="0.25">
      <c r="A898" t="str">
        <f t="shared" si="65"/>
        <v>Student  898</v>
      </c>
      <c r="B898" t="s">
        <v>9</v>
      </c>
      <c r="C898" t="s">
        <v>1</v>
      </c>
      <c r="D898" t="s">
        <v>14</v>
      </c>
      <c r="E898" t="s">
        <v>12</v>
      </c>
      <c r="F898" t="s">
        <v>4</v>
      </c>
      <c r="G898">
        <v>36</v>
      </c>
      <c r="H898">
        <v>29</v>
      </c>
      <c r="I898">
        <v>27</v>
      </c>
      <c r="J898" s="2">
        <f t="shared" si="66"/>
        <v>30.666666666666668</v>
      </c>
      <c r="K898">
        <f t="shared" si="67"/>
        <v>92</v>
      </c>
      <c r="L898" t="str">
        <f t="shared" si="68"/>
        <v>Fail</v>
      </c>
      <c r="M898" t="str" cm="1">
        <f t="array" ref="M898">_xlfn.IFS(J898&gt;=85, "Excellent",J898&gt;=70, "Good",J898&gt;=50, "Average",TRUE, "Poor")</f>
        <v>Poor</v>
      </c>
      <c r="N898" s="2">
        <f t="shared" si="69"/>
        <v>30.7</v>
      </c>
    </row>
    <row r="899" spans="1:14" x14ac:dyDescent="0.25">
      <c r="A899" t="str">
        <f t="shared" ref="A899:A962" si="70">"Student  " &amp; ROW()</f>
        <v>Student  899</v>
      </c>
      <c r="B899" t="s">
        <v>0</v>
      </c>
      <c r="C899" t="s">
        <v>1</v>
      </c>
      <c r="D899" t="s">
        <v>15</v>
      </c>
      <c r="E899" t="s">
        <v>12</v>
      </c>
      <c r="F899" t="s">
        <v>7</v>
      </c>
      <c r="G899">
        <v>63</v>
      </c>
      <c r="H899">
        <v>78</v>
      </c>
      <c r="I899">
        <v>79</v>
      </c>
      <c r="J899" s="2">
        <f t="shared" ref="J899:J962" si="71">AVERAGE(G899,H899,I899)</f>
        <v>73.333333333333329</v>
      </c>
      <c r="K899">
        <f t="shared" ref="K899:K962" si="72">SUM(G899,H899,I899)</f>
        <v>220</v>
      </c>
      <c r="L899" t="str">
        <f t="shared" ref="L899:L962" si="73">IF(J899&gt;=50, "Pass", "Fail")</f>
        <v>Pass</v>
      </c>
      <c r="M899" t="str" cm="1">
        <f t="array" ref="M899">_xlfn.IFS(J899&gt;=85, "Excellent",J899&gt;=70, "Good",J899&gt;=50, "Average",TRUE, "Poor")</f>
        <v>Good</v>
      </c>
      <c r="N899" s="2">
        <f t="shared" ref="N899:N962" si="74">ROUND(J899,1)</f>
        <v>73.3</v>
      </c>
    </row>
    <row r="900" spans="1:14" x14ac:dyDescent="0.25">
      <c r="A900" t="str">
        <f t="shared" si="70"/>
        <v>Student  900</v>
      </c>
      <c r="B900" t="s">
        <v>9</v>
      </c>
      <c r="C900" t="s">
        <v>13</v>
      </c>
      <c r="D900" t="s">
        <v>11</v>
      </c>
      <c r="E900" t="s">
        <v>3</v>
      </c>
      <c r="F900" t="s">
        <v>7</v>
      </c>
      <c r="G900">
        <v>67</v>
      </c>
      <c r="H900">
        <v>54</v>
      </c>
      <c r="I900">
        <v>63</v>
      </c>
      <c r="J900" s="2">
        <f t="shared" si="71"/>
        <v>61.333333333333336</v>
      </c>
      <c r="K900">
        <f t="shared" si="72"/>
        <v>184</v>
      </c>
      <c r="L900" t="str">
        <f t="shared" si="73"/>
        <v>Pass</v>
      </c>
      <c r="M900" t="str" cm="1">
        <f t="array" ref="M900">_xlfn.IFS(J900&gt;=85, "Excellent",J900&gt;=70, "Good",J900&gt;=50, "Average",TRUE, "Poor")</f>
        <v>Average</v>
      </c>
      <c r="N900" s="2">
        <f t="shared" si="74"/>
        <v>61.3</v>
      </c>
    </row>
    <row r="901" spans="1:14" x14ac:dyDescent="0.25">
      <c r="A901" t="str">
        <f t="shared" si="70"/>
        <v>Student  901</v>
      </c>
      <c r="B901" t="s">
        <v>0</v>
      </c>
      <c r="C901" t="s">
        <v>13</v>
      </c>
      <c r="D901" t="s">
        <v>15</v>
      </c>
      <c r="E901" t="s">
        <v>3</v>
      </c>
      <c r="F901" t="s">
        <v>7</v>
      </c>
      <c r="G901">
        <v>65</v>
      </c>
      <c r="H901">
        <v>78</v>
      </c>
      <c r="I901">
        <v>82</v>
      </c>
      <c r="J901" s="2">
        <f t="shared" si="71"/>
        <v>75</v>
      </c>
      <c r="K901">
        <f t="shared" si="72"/>
        <v>225</v>
      </c>
      <c r="L901" t="str">
        <f t="shared" si="73"/>
        <v>Pass</v>
      </c>
      <c r="M901" t="str" cm="1">
        <f t="array" ref="M901">_xlfn.IFS(J901&gt;=85, "Excellent",J901&gt;=70, "Good",J901&gt;=50, "Average",TRUE, "Poor")</f>
        <v>Good</v>
      </c>
      <c r="N901" s="2">
        <f t="shared" si="74"/>
        <v>75</v>
      </c>
    </row>
    <row r="902" spans="1:14" x14ac:dyDescent="0.25">
      <c r="A902" t="str">
        <f t="shared" si="70"/>
        <v>Student  902</v>
      </c>
      <c r="B902" t="s">
        <v>9</v>
      </c>
      <c r="C902" t="s">
        <v>13</v>
      </c>
      <c r="D902" t="s">
        <v>8</v>
      </c>
      <c r="E902" t="s">
        <v>3</v>
      </c>
      <c r="F902" t="s">
        <v>4</v>
      </c>
      <c r="G902">
        <v>85</v>
      </c>
      <c r="H902">
        <v>84</v>
      </c>
      <c r="I902">
        <v>89</v>
      </c>
      <c r="J902" s="2">
        <f t="shared" si="71"/>
        <v>86</v>
      </c>
      <c r="K902">
        <f t="shared" si="72"/>
        <v>258</v>
      </c>
      <c r="L902" t="str">
        <f t="shared" si="73"/>
        <v>Pass</v>
      </c>
      <c r="M902" t="str" cm="1">
        <f t="array" ref="M902">_xlfn.IFS(J902&gt;=85, "Excellent",J902&gt;=70, "Good",J902&gt;=50, "Average",TRUE, "Poor")</f>
        <v>Excellent</v>
      </c>
      <c r="N902" s="2">
        <f t="shared" si="74"/>
        <v>86</v>
      </c>
    </row>
    <row r="903" spans="1:14" x14ac:dyDescent="0.25">
      <c r="A903" t="str">
        <f t="shared" si="70"/>
        <v>Student  903</v>
      </c>
      <c r="B903" t="s">
        <v>0</v>
      </c>
      <c r="C903" t="s">
        <v>5</v>
      </c>
      <c r="D903" t="s">
        <v>8</v>
      </c>
      <c r="E903" t="s">
        <v>3</v>
      </c>
      <c r="F903" t="s">
        <v>4</v>
      </c>
      <c r="G903">
        <v>73</v>
      </c>
      <c r="H903">
        <v>78</v>
      </c>
      <c r="I903">
        <v>74</v>
      </c>
      <c r="J903" s="2">
        <f t="shared" si="71"/>
        <v>75</v>
      </c>
      <c r="K903">
        <f t="shared" si="72"/>
        <v>225</v>
      </c>
      <c r="L903" t="str">
        <f t="shared" si="73"/>
        <v>Pass</v>
      </c>
      <c r="M903" t="str" cm="1">
        <f t="array" ref="M903">_xlfn.IFS(J903&gt;=85, "Excellent",J903&gt;=70, "Good",J903&gt;=50, "Average",TRUE, "Poor")</f>
        <v>Good</v>
      </c>
      <c r="N903" s="2">
        <f t="shared" si="74"/>
        <v>75</v>
      </c>
    </row>
    <row r="904" spans="1:14" x14ac:dyDescent="0.25">
      <c r="A904" t="str">
        <f t="shared" si="70"/>
        <v>Student  904</v>
      </c>
      <c r="B904" t="s">
        <v>0</v>
      </c>
      <c r="C904" t="s">
        <v>10</v>
      </c>
      <c r="D904" t="s">
        <v>14</v>
      </c>
      <c r="E904" t="s">
        <v>12</v>
      </c>
      <c r="F904" t="s">
        <v>7</v>
      </c>
      <c r="G904">
        <v>34</v>
      </c>
      <c r="H904">
        <v>48</v>
      </c>
      <c r="I904">
        <v>41</v>
      </c>
      <c r="J904" s="2">
        <f t="shared" si="71"/>
        <v>41</v>
      </c>
      <c r="K904">
        <f t="shared" si="72"/>
        <v>123</v>
      </c>
      <c r="L904" t="str">
        <f t="shared" si="73"/>
        <v>Fail</v>
      </c>
      <c r="M904" t="str" cm="1">
        <f t="array" ref="M904">_xlfn.IFS(J904&gt;=85, "Excellent",J904&gt;=70, "Good",J904&gt;=50, "Average",TRUE, "Poor")</f>
        <v>Poor</v>
      </c>
      <c r="N904" s="2">
        <f t="shared" si="74"/>
        <v>41</v>
      </c>
    </row>
    <row r="905" spans="1:14" x14ac:dyDescent="0.25">
      <c r="A905" t="str">
        <f t="shared" si="70"/>
        <v>Student  905</v>
      </c>
      <c r="B905" t="s">
        <v>0</v>
      </c>
      <c r="C905" t="s">
        <v>13</v>
      </c>
      <c r="D905" t="s">
        <v>2</v>
      </c>
      <c r="E905" t="s">
        <v>12</v>
      </c>
      <c r="F905" t="s">
        <v>7</v>
      </c>
      <c r="G905">
        <v>93</v>
      </c>
      <c r="H905">
        <v>100</v>
      </c>
      <c r="I905">
        <v>100</v>
      </c>
      <c r="J905" s="2">
        <f t="shared" si="71"/>
        <v>97.666666666666671</v>
      </c>
      <c r="K905">
        <f t="shared" si="72"/>
        <v>293</v>
      </c>
      <c r="L905" t="str">
        <f t="shared" si="73"/>
        <v>Pass</v>
      </c>
      <c r="M905" t="str" cm="1">
        <f t="array" ref="M905">_xlfn.IFS(J905&gt;=85, "Excellent",J905&gt;=70, "Good",J905&gt;=50, "Average",TRUE, "Poor")</f>
        <v>Excellent</v>
      </c>
      <c r="N905" s="2">
        <f t="shared" si="74"/>
        <v>97.7</v>
      </c>
    </row>
    <row r="906" spans="1:14" x14ac:dyDescent="0.25">
      <c r="A906" t="str">
        <f t="shared" si="70"/>
        <v>Student  906</v>
      </c>
      <c r="B906" t="s">
        <v>0</v>
      </c>
      <c r="C906" t="s">
        <v>13</v>
      </c>
      <c r="D906" t="s">
        <v>15</v>
      </c>
      <c r="E906" t="s">
        <v>12</v>
      </c>
      <c r="F906" t="s">
        <v>4</v>
      </c>
      <c r="G906">
        <v>67</v>
      </c>
      <c r="H906">
        <v>84</v>
      </c>
      <c r="I906">
        <v>84</v>
      </c>
      <c r="J906" s="2">
        <f t="shared" si="71"/>
        <v>78.333333333333329</v>
      </c>
      <c r="K906">
        <f t="shared" si="72"/>
        <v>235</v>
      </c>
      <c r="L906" t="str">
        <f t="shared" si="73"/>
        <v>Pass</v>
      </c>
      <c r="M906" t="str" cm="1">
        <f t="array" ref="M906">_xlfn.IFS(J906&gt;=85, "Excellent",J906&gt;=70, "Good",J906&gt;=50, "Average",TRUE, "Poor")</f>
        <v>Good</v>
      </c>
      <c r="N906" s="2">
        <f t="shared" si="74"/>
        <v>78.3</v>
      </c>
    </row>
    <row r="907" spans="1:14" x14ac:dyDescent="0.25">
      <c r="A907" t="str">
        <f t="shared" si="70"/>
        <v>Student  907</v>
      </c>
      <c r="B907" t="s">
        <v>9</v>
      </c>
      <c r="C907" t="s">
        <v>13</v>
      </c>
      <c r="D907" t="s">
        <v>6</v>
      </c>
      <c r="E907" t="s">
        <v>3</v>
      </c>
      <c r="F907" t="s">
        <v>4</v>
      </c>
      <c r="G907">
        <v>88</v>
      </c>
      <c r="H907">
        <v>77</v>
      </c>
      <c r="I907">
        <v>77</v>
      </c>
      <c r="J907" s="2">
        <f t="shared" si="71"/>
        <v>80.666666666666671</v>
      </c>
      <c r="K907">
        <f t="shared" si="72"/>
        <v>242</v>
      </c>
      <c r="L907" t="str">
        <f t="shared" si="73"/>
        <v>Pass</v>
      </c>
      <c r="M907" t="str" cm="1">
        <f t="array" ref="M907">_xlfn.IFS(J907&gt;=85, "Excellent",J907&gt;=70, "Good",J907&gt;=50, "Average",TRUE, "Poor")</f>
        <v>Good</v>
      </c>
      <c r="N907" s="2">
        <f t="shared" si="74"/>
        <v>80.7</v>
      </c>
    </row>
    <row r="908" spans="1:14" x14ac:dyDescent="0.25">
      <c r="A908" t="str">
        <f t="shared" si="70"/>
        <v>Student  908</v>
      </c>
      <c r="B908" t="s">
        <v>9</v>
      </c>
      <c r="C908" t="s">
        <v>1</v>
      </c>
      <c r="D908" t="s">
        <v>14</v>
      </c>
      <c r="E908" t="s">
        <v>3</v>
      </c>
      <c r="F908" t="s">
        <v>4</v>
      </c>
      <c r="G908">
        <v>57</v>
      </c>
      <c r="H908">
        <v>48</v>
      </c>
      <c r="I908">
        <v>51</v>
      </c>
      <c r="J908" s="2">
        <f t="shared" si="71"/>
        <v>52</v>
      </c>
      <c r="K908">
        <f t="shared" si="72"/>
        <v>156</v>
      </c>
      <c r="L908" t="str">
        <f t="shared" si="73"/>
        <v>Pass</v>
      </c>
      <c r="M908" t="str" cm="1">
        <f t="array" ref="M908">_xlfn.IFS(J908&gt;=85, "Excellent",J908&gt;=70, "Good",J908&gt;=50, "Average",TRUE, "Poor")</f>
        <v>Average</v>
      </c>
      <c r="N908" s="2">
        <f t="shared" si="74"/>
        <v>52</v>
      </c>
    </row>
    <row r="909" spans="1:14" x14ac:dyDescent="0.25">
      <c r="A909" t="str">
        <f t="shared" si="70"/>
        <v>Student  909</v>
      </c>
      <c r="B909" t="s">
        <v>0</v>
      </c>
      <c r="C909" t="s">
        <v>13</v>
      </c>
      <c r="D909" t="s">
        <v>6</v>
      </c>
      <c r="E909" t="s">
        <v>3</v>
      </c>
      <c r="F909" t="s">
        <v>7</v>
      </c>
      <c r="G909">
        <v>79</v>
      </c>
      <c r="H909">
        <v>84</v>
      </c>
      <c r="I909">
        <v>91</v>
      </c>
      <c r="J909" s="2">
        <f t="shared" si="71"/>
        <v>84.666666666666671</v>
      </c>
      <c r="K909">
        <f t="shared" si="72"/>
        <v>254</v>
      </c>
      <c r="L909" t="str">
        <f t="shared" si="73"/>
        <v>Pass</v>
      </c>
      <c r="M909" t="str" cm="1">
        <f t="array" ref="M909">_xlfn.IFS(J909&gt;=85, "Excellent",J909&gt;=70, "Good",J909&gt;=50, "Average",TRUE, "Poor")</f>
        <v>Good</v>
      </c>
      <c r="N909" s="2">
        <f t="shared" si="74"/>
        <v>84.7</v>
      </c>
    </row>
    <row r="910" spans="1:14" x14ac:dyDescent="0.25">
      <c r="A910" t="str">
        <f t="shared" si="70"/>
        <v>Student  910</v>
      </c>
      <c r="B910" t="s">
        <v>0</v>
      </c>
      <c r="C910" t="s">
        <v>5</v>
      </c>
      <c r="D910" t="s">
        <v>2</v>
      </c>
      <c r="E910" t="s">
        <v>12</v>
      </c>
      <c r="F910" t="s">
        <v>4</v>
      </c>
      <c r="G910">
        <v>67</v>
      </c>
      <c r="H910">
        <v>75</v>
      </c>
      <c r="I910">
        <v>72</v>
      </c>
      <c r="J910" s="2">
        <f t="shared" si="71"/>
        <v>71.333333333333329</v>
      </c>
      <c r="K910">
        <f t="shared" si="72"/>
        <v>214</v>
      </c>
      <c r="L910" t="str">
        <f t="shared" si="73"/>
        <v>Pass</v>
      </c>
      <c r="M910" t="str" cm="1">
        <f t="array" ref="M910">_xlfn.IFS(J910&gt;=85, "Excellent",J910&gt;=70, "Good",J910&gt;=50, "Average",TRUE, "Poor")</f>
        <v>Good</v>
      </c>
      <c r="N910" s="2">
        <f t="shared" si="74"/>
        <v>71.3</v>
      </c>
    </row>
    <row r="911" spans="1:14" x14ac:dyDescent="0.25">
      <c r="A911" t="str">
        <f t="shared" si="70"/>
        <v>Student  911</v>
      </c>
      <c r="B911" t="s">
        <v>9</v>
      </c>
      <c r="C911" t="s">
        <v>16</v>
      </c>
      <c r="D911" t="s">
        <v>2</v>
      </c>
      <c r="E911" t="s">
        <v>3</v>
      </c>
      <c r="F911" t="s">
        <v>7</v>
      </c>
      <c r="G911">
        <v>70</v>
      </c>
      <c r="H911">
        <v>64</v>
      </c>
      <c r="I911">
        <v>70</v>
      </c>
      <c r="J911" s="2">
        <f t="shared" si="71"/>
        <v>68</v>
      </c>
      <c r="K911">
        <f t="shared" si="72"/>
        <v>204</v>
      </c>
      <c r="L911" t="str">
        <f t="shared" si="73"/>
        <v>Pass</v>
      </c>
      <c r="M911" t="str" cm="1">
        <f t="array" ref="M911">_xlfn.IFS(J911&gt;=85, "Excellent",J911&gt;=70, "Good",J911&gt;=50, "Average",TRUE, "Poor")</f>
        <v>Average</v>
      </c>
      <c r="N911" s="2">
        <f t="shared" si="74"/>
        <v>68</v>
      </c>
    </row>
    <row r="912" spans="1:14" x14ac:dyDescent="0.25">
      <c r="A912" t="str">
        <f t="shared" si="70"/>
        <v>Student  912</v>
      </c>
      <c r="B912" t="s">
        <v>9</v>
      </c>
      <c r="C912" t="s">
        <v>13</v>
      </c>
      <c r="D912" t="s">
        <v>2</v>
      </c>
      <c r="E912" t="s">
        <v>12</v>
      </c>
      <c r="F912" t="s">
        <v>4</v>
      </c>
      <c r="G912">
        <v>50</v>
      </c>
      <c r="H912">
        <v>42</v>
      </c>
      <c r="I912">
        <v>48</v>
      </c>
      <c r="J912" s="2">
        <f t="shared" si="71"/>
        <v>46.666666666666664</v>
      </c>
      <c r="K912">
        <f t="shared" si="72"/>
        <v>140</v>
      </c>
      <c r="L912" t="str">
        <f t="shared" si="73"/>
        <v>Fail</v>
      </c>
      <c r="M912" t="str" cm="1">
        <f t="array" ref="M912">_xlfn.IFS(J912&gt;=85, "Excellent",J912&gt;=70, "Good",J912&gt;=50, "Average",TRUE, "Poor")</f>
        <v>Poor</v>
      </c>
      <c r="N912" s="2">
        <f t="shared" si="74"/>
        <v>46.7</v>
      </c>
    </row>
    <row r="913" spans="1:14" x14ac:dyDescent="0.25">
      <c r="A913" t="str">
        <f t="shared" si="70"/>
        <v>Student  913</v>
      </c>
      <c r="B913" t="s">
        <v>0</v>
      </c>
      <c r="C913" t="s">
        <v>10</v>
      </c>
      <c r="D913" t="s">
        <v>6</v>
      </c>
      <c r="E913" t="s">
        <v>3</v>
      </c>
      <c r="F913" t="s">
        <v>4</v>
      </c>
      <c r="G913">
        <v>69</v>
      </c>
      <c r="H913">
        <v>84</v>
      </c>
      <c r="I913">
        <v>82</v>
      </c>
      <c r="J913" s="2">
        <f t="shared" si="71"/>
        <v>78.333333333333329</v>
      </c>
      <c r="K913">
        <f t="shared" si="72"/>
        <v>235</v>
      </c>
      <c r="L913" t="str">
        <f t="shared" si="73"/>
        <v>Pass</v>
      </c>
      <c r="M913" t="str" cm="1">
        <f t="array" ref="M913">_xlfn.IFS(J913&gt;=85, "Excellent",J913&gt;=70, "Good",J913&gt;=50, "Average",TRUE, "Poor")</f>
        <v>Good</v>
      </c>
      <c r="N913" s="2">
        <f t="shared" si="74"/>
        <v>78.3</v>
      </c>
    </row>
    <row r="914" spans="1:14" x14ac:dyDescent="0.25">
      <c r="A914" t="str">
        <f t="shared" si="70"/>
        <v>Student  914</v>
      </c>
      <c r="B914" t="s">
        <v>0</v>
      </c>
      <c r="C914" t="s">
        <v>5</v>
      </c>
      <c r="D914" t="s">
        <v>2</v>
      </c>
      <c r="E914" t="s">
        <v>3</v>
      </c>
      <c r="F914" t="s">
        <v>7</v>
      </c>
      <c r="G914">
        <v>52</v>
      </c>
      <c r="H914">
        <v>61</v>
      </c>
      <c r="I914">
        <v>66</v>
      </c>
      <c r="J914" s="2">
        <f t="shared" si="71"/>
        <v>59.666666666666664</v>
      </c>
      <c r="K914">
        <f t="shared" si="72"/>
        <v>179</v>
      </c>
      <c r="L914" t="str">
        <f t="shared" si="73"/>
        <v>Pass</v>
      </c>
      <c r="M914" t="str" cm="1">
        <f t="array" ref="M914">_xlfn.IFS(J914&gt;=85, "Excellent",J914&gt;=70, "Good",J914&gt;=50, "Average",TRUE, "Poor")</f>
        <v>Average</v>
      </c>
      <c r="N914" s="2">
        <f t="shared" si="74"/>
        <v>59.7</v>
      </c>
    </row>
    <row r="915" spans="1:14" x14ac:dyDescent="0.25">
      <c r="A915" t="str">
        <f t="shared" si="70"/>
        <v>Student  915</v>
      </c>
      <c r="B915" t="s">
        <v>0</v>
      </c>
      <c r="C915" t="s">
        <v>5</v>
      </c>
      <c r="D915" t="s">
        <v>2</v>
      </c>
      <c r="E915" t="s">
        <v>12</v>
      </c>
      <c r="F915" t="s">
        <v>7</v>
      </c>
      <c r="G915">
        <v>47</v>
      </c>
      <c r="H915">
        <v>62</v>
      </c>
      <c r="I915">
        <v>66</v>
      </c>
      <c r="J915" s="2">
        <f t="shared" si="71"/>
        <v>58.333333333333336</v>
      </c>
      <c r="K915">
        <f t="shared" si="72"/>
        <v>175</v>
      </c>
      <c r="L915" t="str">
        <f t="shared" si="73"/>
        <v>Pass</v>
      </c>
      <c r="M915" t="str" cm="1">
        <f t="array" ref="M915">_xlfn.IFS(J915&gt;=85, "Excellent",J915&gt;=70, "Good",J915&gt;=50, "Average",TRUE, "Poor")</f>
        <v>Average</v>
      </c>
      <c r="N915" s="2">
        <f t="shared" si="74"/>
        <v>58.3</v>
      </c>
    </row>
    <row r="916" spans="1:14" x14ac:dyDescent="0.25">
      <c r="A916" t="str">
        <f t="shared" si="70"/>
        <v>Student  916</v>
      </c>
      <c r="B916" t="s">
        <v>0</v>
      </c>
      <c r="C916" t="s">
        <v>1</v>
      </c>
      <c r="D916" t="s">
        <v>11</v>
      </c>
      <c r="E916" t="s">
        <v>12</v>
      </c>
      <c r="F916" t="s">
        <v>4</v>
      </c>
      <c r="G916">
        <v>46</v>
      </c>
      <c r="H916">
        <v>61</v>
      </c>
      <c r="I916">
        <v>55</v>
      </c>
      <c r="J916" s="2">
        <f t="shared" si="71"/>
        <v>54</v>
      </c>
      <c r="K916">
        <f t="shared" si="72"/>
        <v>162</v>
      </c>
      <c r="L916" t="str">
        <f t="shared" si="73"/>
        <v>Pass</v>
      </c>
      <c r="M916" t="str" cm="1">
        <f t="array" ref="M916">_xlfn.IFS(J916&gt;=85, "Excellent",J916&gt;=70, "Good",J916&gt;=50, "Average",TRUE, "Poor")</f>
        <v>Average</v>
      </c>
      <c r="N916" s="2">
        <f t="shared" si="74"/>
        <v>54</v>
      </c>
    </row>
    <row r="917" spans="1:14" x14ac:dyDescent="0.25">
      <c r="A917" t="str">
        <f t="shared" si="70"/>
        <v>Student  917</v>
      </c>
      <c r="B917" t="s">
        <v>0</v>
      </c>
      <c r="C917" t="s">
        <v>16</v>
      </c>
      <c r="D917" t="s">
        <v>6</v>
      </c>
      <c r="E917" t="s">
        <v>3</v>
      </c>
      <c r="F917" t="s">
        <v>4</v>
      </c>
      <c r="G917">
        <v>68</v>
      </c>
      <c r="H917">
        <v>70</v>
      </c>
      <c r="I917">
        <v>66</v>
      </c>
      <c r="J917" s="2">
        <f t="shared" si="71"/>
        <v>68</v>
      </c>
      <c r="K917">
        <f t="shared" si="72"/>
        <v>204</v>
      </c>
      <c r="L917" t="str">
        <f t="shared" si="73"/>
        <v>Pass</v>
      </c>
      <c r="M917" t="str" cm="1">
        <f t="array" ref="M917">_xlfn.IFS(J917&gt;=85, "Excellent",J917&gt;=70, "Good",J917&gt;=50, "Average",TRUE, "Poor")</f>
        <v>Average</v>
      </c>
      <c r="N917" s="2">
        <f t="shared" si="74"/>
        <v>68</v>
      </c>
    </row>
    <row r="918" spans="1:14" x14ac:dyDescent="0.25">
      <c r="A918" t="str">
        <f t="shared" si="70"/>
        <v>Student  918</v>
      </c>
      <c r="B918" t="s">
        <v>9</v>
      </c>
      <c r="C918" t="s">
        <v>16</v>
      </c>
      <c r="D918" t="s">
        <v>2</v>
      </c>
      <c r="E918" t="s">
        <v>3</v>
      </c>
      <c r="F918" t="s">
        <v>7</v>
      </c>
      <c r="G918">
        <v>100</v>
      </c>
      <c r="H918">
        <v>100</v>
      </c>
      <c r="I918">
        <v>100</v>
      </c>
      <c r="J918" s="2">
        <f t="shared" si="71"/>
        <v>100</v>
      </c>
      <c r="K918">
        <f t="shared" si="72"/>
        <v>300</v>
      </c>
      <c r="L918" t="str">
        <f t="shared" si="73"/>
        <v>Pass</v>
      </c>
      <c r="M918" t="str" cm="1">
        <f t="array" ref="M918">_xlfn.IFS(J918&gt;=85, "Excellent",J918&gt;=70, "Good",J918&gt;=50, "Average",TRUE, "Poor")</f>
        <v>Excellent</v>
      </c>
      <c r="N918" s="2">
        <f t="shared" si="74"/>
        <v>100</v>
      </c>
    </row>
    <row r="919" spans="1:14" x14ac:dyDescent="0.25">
      <c r="A919" t="str">
        <f t="shared" si="70"/>
        <v>Student  919</v>
      </c>
      <c r="B919" t="s">
        <v>0</v>
      </c>
      <c r="C919" t="s">
        <v>5</v>
      </c>
      <c r="D919" t="s">
        <v>14</v>
      </c>
      <c r="E919" t="s">
        <v>3</v>
      </c>
      <c r="F919" t="s">
        <v>4</v>
      </c>
      <c r="G919">
        <v>44</v>
      </c>
      <c r="H919">
        <v>61</v>
      </c>
      <c r="I919">
        <v>52</v>
      </c>
      <c r="J919" s="2">
        <f t="shared" si="71"/>
        <v>52.333333333333336</v>
      </c>
      <c r="K919">
        <f t="shared" si="72"/>
        <v>157</v>
      </c>
      <c r="L919" t="str">
        <f t="shared" si="73"/>
        <v>Pass</v>
      </c>
      <c r="M919" t="str" cm="1">
        <f t="array" ref="M919">_xlfn.IFS(J919&gt;=85, "Excellent",J919&gt;=70, "Good",J919&gt;=50, "Average",TRUE, "Poor")</f>
        <v>Average</v>
      </c>
      <c r="N919" s="2">
        <f t="shared" si="74"/>
        <v>52.3</v>
      </c>
    </row>
    <row r="920" spans="1:14" x14ac:dyDescent="0.25">
      <c r="A920" t="str">
        <f t="shared" si="70"/>
        <v>Student  920</v>
      </c>
      <c r="B920" t="s">
        <v>0</v>
      </c>
      <c r="C920" t="s">
        <v>5</v>
      </c>
      <c r="D920" t="s">
        <v>11</v>
      </c>
      <c r="E920" t="s">
        <v>3</v>
      </c>
      <c r="F920" t="s">
        <v>7</v>
      </c>
      <c r="G920">
        <v>57</v>
      </c>
      <c r="H920">
        <v>77</v>
      </c>
      <c r="I920">
        <v>80</v>
      </c>
      <c r="J920" s="2">
        <f t="shared" si="71"/>
        <v>71.333333333333329</v>
      </c>
      <c r="K920">
        <f t="shared" si="72"/>
        <v>214</v>
      </c>
      <c r="L920" t="str">
        <f t="shared" si="73"/>
        <v>Pass</v>
      </c>
      <c r="M920" t="str" cm="1">
        <f t="array" ref="M920">_xlfn.IFS(J920&gt;=85, "Excellent",J920&gt;=70, "Good",J920&gt;=50, "Average",TRUE, "Poor")</f>
        <v>Good</v>
      </c>
      <c r="N920" s="2">
        <f t="shared" si="74"/>
        <v>71.3</v>
      </c>
    </row>
    <row r="921" spans="1:14" x14ac:dyDescent="0.25">
      <c r="A921" t="str">
        <f t="shared" si="70"/>
        <v>Student  921</v>
      </c>
      <c r="B921" t="s">
        <v>9</v>
      </c>
      <c r="C921" t="s">
        <v>1</v>
      </c>
      <c r="D921" t="s">
        <v>6</v>
      </c>
      <c r="E921" t="s">
        <v>3</v>
      </c>
      <c r="F921" t="s">
        <v>7</v>
      </c>
      <c r="G921">
        <v>91</v>
      </c>
      <c r="H921">
        <v>96</v>
      </c>
      <c r="I921">
        <v>91</v>
      </c>
      <c r="J921" s="2">
        <f t="shared" si="71"/>
        <v>92.666666666666671</v>
      </c>
      <c r="K921">
        <f t="shared" si="72"/>
        <v>278</v>
      </c>
      <c r="L921" t="str">
        <f t="shared" si="73"/>
        <v>Pass</v>
      </c>
      <c r="M921" t="str" cm="1">
        <f t="array" ref="M921">_xlfn.IFS(J921&gt;=85, "Excellent",J921&gt;=70, "Good",J921&gt;=50, "Average",TRUE, "Poor")</f>
        <v>Excellent</v>
      </c>
      <c r="N921" s="2">
        <f t="shared" si="74"/>
        <v>92.7</v>
      </c>
    </row>
    <row r="922" spans="1:14" x14ac:dyDescent="0.25">
      <c r="A922" t="str">
        <f t="shared" si="70"/>
        <v>Student  922</v>
      </c>
      <c r="B922" t="s">
        <v>9</v>
      </c>
      <c r="C922" t="s">
        <v>13</v>
      </c>
      <c r="D922" t="s">
        <v>14</v>
      </c>
      <c r="E922" t="s">
        <v>12</v>
      </c>
      <c r="F922" t="s">
        <v>4</v>
      </c>
      <c r="G922">
        <v>69</v>
      </c>
      <c r="H922">
        <v>70</v>
      </c>
      <c r="I922">
        <v>67</v>
      </c>
      <c r="J922" s="2">
        <f t="shared" si="71"/>
        <v>68.666666666666671</v>
      </c>
      <c r="K922">
        <f t="shared" si="72"/>
        <v>206</v>
      </c>
      <c r="L922" t="str">
        <f t="shared" si="73"/>
        <v>Pass</v>
      </c>
      <c r="M922" t="str" cm="1">
        <f t="array" ref="M922">_xlfn.IFS(J922&gt;=85, "Excellent",J922&gt;=70, "Good",J922&gt;=50, "Average",TRUE, "Poor")</f>
        <v>Average</v>
      </c>
      <c r="N922" s="2">
        <f t="shared" si="74"/>
        <v>68.7</v>
      </c>
    </row>
    <row r="923" spans="1:14" x14ac:dyDescent="0.25">
      <c r="A923" t="str">
        <f t="shared" si="70"/>
        <v>Student  923</v>
      </c>
      <c r="B923" t="s">
        <v>0</v>
      </c>
      <c r="C923" t="s">
        <v>5</v>
      </c>
      <c r="D923" t="s">
        <v>14</v>
      </c>
      <c r="E923" t="s">
        <v>12</v>
      </c>
      <c r="F923" t="s">
        <v>4</v>
      </c>
      <c r="G923">
        <v>35</v>
      </c>
      <c r="H923">
        <v>53</v>
      </c>
      <c r="I923">
        <v>46</v>
      </c>
      <c r="J923" s="2">
        <f t="shared" si="71"/>
        <v>44.666666666666664</v>
      </c>
      <c r="K923">
        <f t="shared" si="72"/>
        <v>134</v>
      </c>
      <c r="L923" t="str">
        <f t="shared" si="73"/>
        <v>Fail</v>
      </c>
      <c r="M923" t="str" cm="1">
        <f t="array" ref="M923">_xlfn.IFS(J923&gt;=85, "Excellent",J923&gt;=70, "Good",J923&gt;=50, "Average",TRUE, "Poor")</f>
        <v>Poor</v>
      </c>
      <c r="N923" s="2">
        <f t="shared" si="74"/>
        <v>44.7</v>
      </c>
    </row>
    <row r="924" spans="1:14" x14ac:dyDescent="0.25">
      <c r="A924" t="str">
        <f t="shared" si="70"/>
        <v>Student  924</v>
      </c>
      <c r="B924" t="s">
        <v>9</v>
      </c>
      <c r="C924" t="s">
        <v>13</v>
      </c>
      <c r="D924" t="s">
        <v>14</v>
      </c>
      <c r="E924" t="s">
        <v>3</v>
      </c>
      <c r="F924" t="s">
        <v>4</v>
      </c>
      <c r="G924">
        <v>72</v>
      </c>
      <c r="H924">
        <v>66</v>
      </c>
      <c r="I924">
        <v>66</v>
      </c>
      <c r="J924" s="2">
        <f t="shared" si="71"/>
        <v>68</v>
      </c>
      <c r="K924">
        <f t="shared" si="72"/>
        <v>204</v>
      </c>
      <c r="L924" t="str">
        <f t="shared" si="73"/>
        <v>Pass</v>
      </c>
      <c r="M924" t="str" cm="1">
        <f t="array" ref="M924">_xlfn.IFS(J924&gt;=85, "Excellent",J924&gt;=70, "Good",J924&gt;=50, "Average",TRUE, "Poor")</f>
        <v>Average</v>
      </c>
      <c r="N924" s="2">
        <f t="shared" si="74"/>
        <v>68</v>
      </c>
    </row>
    <row r="925" spans="1:14" x14ac:dyDescent="0.25">
      <c r="A925" t="str">
        <f t="shared" si="70"/>
        <v>Student  925</v>
      </c>
      <c r="B925" t="s">
        <v>0</v>
      </c>
      <c r="C925" t="s">
        <v>1</v>
      </c>
      <c r="D925" t="s">
        <v>11</v>
      </c>
      <c r="E925" t="s">
        <v>12</v>
      </c>
      <c r="F925" t="s">
        <v>4</v>
      </c>
      <c r="G925">
        <v>54</v>
      </c>
      <c r="H925">
        <v>65</v>
      </c>
      <c r="I925">
        <v>65</v>
      </c>
      <c r="J925" s="2">
        <f t="shared" si="71"/>
        <v>61.333333333333336</v>
      </c>
      <c r="K925">
        <f t="shared" si="72"/>
        <v>184</v>
      </c>
      <c r="L925" t="str">
        <f t="shared" si="73"/>
        <v>Pass</v>
      </c>
      <c r="M925" t="str" cm="1">
        <f t="array" ref="M925">_xlfn.IFS(J925&gt;=85, "Excellent",J925&gt;=70, "Good",J925&gt;=50, "Average",TRUE, "Poor")</f>
        <v>Average</v>
      </c>
      <c r="N925" s="2">
        <f t="shared" si="74"/>
        <v>61.3</v>
      </c>
    </row>
    <row r="926" spans="1:14" x14ac:dyDescent="0.25">
      <c r="A926" t="str">
        <f t="shared" si="70"/>
        <v>Student  926</v>
      </c>
      <c r="B926" t="s">
        <v>9</v>
      </c>
      <c r="C926" t="s">
        <v>13</v>
      </c>
      <c r="D926" t="s">
        <v>14</v>
      </c>
      <c r="E926" t="s">
        <v>12</v>
      </c>
      <c r="F926" t="s">
        <v>4</v>
      </c>
      <c r="G926">
        <v>74</v>
      </c>
      <c r="H926">
        <v>70</v>
      </c>
      <c r="I926">
        <v>69</v>
      </c>
      <c r="J926" s="2">
        <f t="shared" si="71"/>
        <v>71</v>
      </c>
      <c r="K926">
        <f t="shared" si="72"/>
        <v>213</v>
      </c>
      <c r="L926" t="str">
        <f t="shared" si="73"/>
        <v>Pass</v>
      </c>
      <c r="M926" t="str" cm="1">
        <f t="array" ref="M926">_xlfn.IFS(J926&gt;=85, "Excellent",J926&gt;=70, "Good",J926&gt;=50, "Average",TRUE, "Poor")</f>
        <v>Good</v>
      </c>
      <c r="N926" s="2">
        <f t="shared" si="74"/>
        <v>71</v>
      </c>
    </row>
    <row r="927" spans="1:14" x14ac:dyDescent="0.25">
      <c r="A927" t="str">
        <f t="shared" si="70"/>
        <v>Student  927</v>
      </c>
      <c r="B927" t="s">
        <v>9</v>
      </c>
      <c r="C927" t="s">
        <v>16</v>
      </c>
      <c r="D927" t="s">
        <v>15</v>
      </c>
      <c r="E927" t="s">
        <v>3</v>
      </c>
      <c r="F927" t="s">
        <v>7</v>
      </c>
      <c r="G927">
        <v>74</v>
      </c>
      <c r="H927">
        <v>64</v>
      </c>
      <c r="I927">
        <v>60</v>
      </c>
      <c r="J927" s="2">
        <f t="shared" si="71"/>
        <v>66</v>
      </c>
      <c r="K927">
        <f t="shared" si="72"/>
        <v>198</v>
      </c>
      <c r="L927" t="str">
        <f t="shared" si="73"/>
        <v>Pass</v>
      </c>
      <c r="M927" t="str" cm="1">
        <f t="array" ref="M927">_xlfn.IFS(J927&gt;=85, "Excellent",J927&gt;=70, "Good",J927&gt;=50, "Average",TRUE, "Poor")</f>
        <v>Average</v>
      </c>
      <c r="N927" s="2">
        <f t="shared" si="74"/>
        <v>66</v>
      </c>
    </row>
    <row r="928" spans="1:14" x14ac:dyDescent="0.25">
      <c r="A928" t="str">
        <f t="shared" si="70"/>
        <v>Student  928</v>
      </c>
      <c r="B928" t="s">
        <v>9</v>
      </c>
      <c r="C928" t="s">
        <v>16</v>
      </c>
      <c r="D928" t="s">
        <v>11</v>
      </c>
      <c r="E928" t="s">
        <v>12</v>
      </c>
      <c r="F928" t="s">
        <v>4</v>
      </c>
      <c r="G928">
        <v>64</v>
      </c>
      <c r="H928">
        <v>56</v>
      </c>
      <c r="I928">
        <v>52</v>
      </c>
      <c r="J928" s="2">
        <f t="shared" si="71"/>
        <v>57.333333333333336</v>
      </c>
      <c r="K928">
        <f t="shared" si="72"/>
        <v>172</v>
      </c>
      <c r="L928" t="str">
        <f t="shared" si="73"/>
        <v>Pass</v>
      </c>
      <c r="M928" t="str" cm="1">
        <f t="array" ref="M928">_xlfn.IFS(J928&gt;=85, "Excellent",J928&gt;=70, "Good",J928&gt;=50, "Average",TRUE, "Poor")</f>
        <v>Average</v>
      </c>
      <c r="N928" s="2">
        <f t="shared" si="74"/>
        <v>57.3</v>
      </c>
    </row>
    <row r="929" spans="1:14" x14ac:dyDescent="0.25">
      <c r="A929" t="str">
        <f t="shared" si="70"/>
        <v>Student  929</v>
      </c>
      <c r="B929" t="s">
        <v>0</v>
      </c>
      <c r="C929" t="s">
        <v>13</v>
      </c>
      <c r="D929" t="s">
        <v>14</v>
      </c>
      <c r="E929" t="s">
        <v>12</v>
      </c>
      <c r="F929" t="s">
        <v>7</v>
      </c>
      <c r="G929">
        <v>65</v>
      </c>
      <c r="H929">
        <v>61</v>
      </c>
      <c r="I929">
        <v>71</v>
      </c>
      <c r="J929" s="2">
        <f t="shared" si="71"/>
        <v>65.666666666666671</v>
      </c>
      <c r="K929">
        <f t="shared" si="72"/>
        <v>197</v>
      </c>
      <c r="L929" t="str">
        <f t="shared" si="73"/>
        <v>Pass</v>
      </c>
      <c r="M929" t="str" cm="1">
        <f t="array" ref="M929">_xlfn.IFS(J929&gt;=85, "Excellent",J929&gt;=70, "Good",J929&gt;=50, "Average",TRUE, "Poor")</f>
        <v>Average</v>
      </c>
      <c r="N929" s="2">
        <f t="shared" si="74"/>
        <v>65.7</v>
      </c>
    </row>
    <row r="930" spans="1:14" x14ac:dyDescent="0.25">
      <c r="A930" t="str">
        <f t="shared" si="70"/>
        <v>Student  930</v>
      </c>
      <c r="B930" t="s">
        <v>9</v>
      </c>
      <c r="C930" t="s">
        <v>16</v>
      </c>
      <c r="D930" t="s">
        <v>11</v>
      </c>
      <c r="E930" t="s">
        <v>12</v>
      </c>
      <c r="F930" t="s">
        <v>7</v>
      </c>
      <c r="G930">
        <v>46</v>
      </c>
      <c r="H930">
        <v>43</v>
      </c>
      <c r="I930">
        <v>44</v>
      </c>
      <c r="J930" s="2">
        <f t="shared" si="71"/>
        <v>44.333333333333336</v>
      </c>
      <c r="K930">
        <f t="shared" si="72"/>
        <v>133</v>
      </c>
      <c r="L930" t="str">
        <f t="shared" si="73"/>
        <v>Fail</v>
      </c>
      <c r="M930" t="str" cm="1">
        <f t="array" ref="M930">_xlfn.IFS(J930&gt;=85, "Excellent",J930&gt;=70, "Good",J930&gt;=50, "Average",TRUE, "Poor")</f>
        <v>Poor</v>
      </c>
      <c r="N930" s="2">
        <f t="shared" si="74"/>
        <v>44.3</v>
      </c>
    </row>
    <row r="931" spans="1:14" x14ac:dyDescent="0.25">
      <c r="A931" t="str">
        <f t="shared" si="70"/>
        <v>Student  931</v>
      </c>
      <c r="B931" t="s">
        <v>0</v>
      </c>
      <c r="C931" t="s">
        <v>5</v>
      </c>
      <c r="D931" t="s">
        <v>15</v>
      </c>
      <c r="E931" t="s">
        <v>12</v>
      </c>
      <c r="F931" t="s">
        <v>4</v>
      </c>
      <c r="G931">
        <v>48</v>
      </c>
      <c r="H931">
        <v>56</v>
      </c>
      <c r="I931">
        <v>51</v>
      </c>
      <c r="J931" s="2">
        <f t="shared" si="71"/>
        <v>51.666666666666664</v>
      </c>
      <c r="K931">
        <f t="shared" si="72"/>
        <v>155</v>
      </c>
      <c r="L931" t="str">
        <f t="shared" si="73"/>
        <v>Pass</v>
      </c>
      <c r="M931" t="str" cm="1">
        <f t="array" ref="M931">_xlfn.IFS(J931&gt;=85, "Excellent",J931&gt;=70, "Good",J931&gt;=50, "Average",TRUE, "Poor")</f>
        <v>Average</v>
      </c>
      <c r="N931" s="2">
        <f t="shared" si="74"/>
        <v>51.7</v>
      </c>
    </row>
    <row r="932" spans="1:14" x14ac:dyDescent="0.25">
      <c r="A932" t="str">
        <f t="shared" si="70"/>
        <v>Student  932</v>
      </c>
      <c r="B932" t="s">
        <v>9</v>
      </c>
      <c r="C932" t="s">
        <v>5</v>
      </c>
      <c r="D932" t="s">
        <v>6</v>
      </c>
      <c r="E932" t="s">
        <v>12</v>
      </c>
      <c r="F932" t="s">
        <v>7</v>
      </c>
      <c r="G932">
        <v>67</v>
      </c>
      <c r="H932">
        <v>74</v>
      </c>
      <c r="I932">
        <v>70</v>
      </c>
      <c r="J932" s="2">
        <f t="shared" si="71"/>
        <v>70.333333333333329</v>
      </c>
      <c r="K932">
        <f t="shared" si="72"/>
        <v>211</v>
      </c>
      <c r="L932" t="str">
        <f t="shared" si="73"/>
        <v>Pass</v>
      </c>
      <c r="M932" t="str" cm="1">
        <f t="array" ref="M932">_xlfn.IFS(J932&gt;=85, "Excellent",J932&gt;=70, "Good",J932&gt;=50, "Average",TRUE, "Poor")</f>
        <v>Good</v>
      </c>
      <c r="N932" s="2">
        <f t="shared" si="74"/>
        <v>70.3</v>
      </c>
    </row>
    <row r="933" spans="1:14" x14ac:dyDescent="0.25">
      <c r="A933" t="str">
        <f t="shared" si="70"/>
        <v>Student  933</v>
      </c>
      <c r="B933" t="s">
        <v>9</v>
      </c>
      <c r="C933" t="s">
        <v>13</v>
      </c>
      <c r="D933" t="s">
        <v>6</v>
      </c>
      <c r="E933" t="s">
        <v>12</v>
      </c>
      <c r="F933" t="s">
        <v>4</v>
      </c>
      <c r="G933">
        <v>62</v>
      </c>
      <c r="H933">
        <v>57</v>
      </c>
      <c r="I933">
        <v>62</v>
      </c>
      <c r="J933" s="2">
        <f t="shared" si="71"/>
        <v>60.333333333333336</v>
      </c>
      <c r="K933">
        <f t="shared" si="72"/>
        <v>181</v>
      </c>
      <c r="L933" t="str">
        <f t="shared" si="73"/>
        <v>Pass</v>
      </c>
      <c r="M933" t="str" cm="1">
        <f t="array" ref="M933">_xlfn.IFS(J933&gt;=85, "Excellent",J933&gt;=70, "Good",J933&gt;=50, "Average",TRUE, "Poor")</f>
        <v>Average</v>
      </c>
      <c r="N933" s="2">
        <f t="shared" si="74"/>
        <v>60.3</v>
      </c>
    </row>
    <row r="934" spans="1:14" x14ac:dyDescent="0.25">
      <c r="A934" t="str">
        <f t="shared" si="70"/>
        <v>Student  934</v>
      </c>
      <c r="B934" t="s">
        <v>9</v>
      </c>
      <c r="C934" t="s">
        <v>13</v>
      </c>
      <c r="D934" t="s">
        <v>11</v>
      </c>
      <c r="E934" t="s">
        <v>12</v>
      </c>
      <c r="F934" t="s">
        <v>7</v>
      </c>
      <c r="G934">
        <v>61</v>
      </c>
      <c r="H934">
        <v>71</v>
      </c>
      <c r="I934">
        <v>73</v>
      </c>
      <c r="J934" s="2">
        <f t="shared" si="71"/>
        <v>68.333333333333329</v>
      </c>
      <c r="K934">
        <f t="shared" si="72"/>
        <v>205</v>
      </c>
      <c r="L934" t="str">
        <f t="shared" si="73"/>
        <v>Pass</v>
      </c>
      <c r="M934" t="str" cm="1">
        <f t="array" ref="M934">_xlfn.IFS(J934&gt;=85, "Excellent",J934&gt;=70, "Good",J934&gt;=50, "Average",TRUE, "Poor")</f>
        <v>Average</v>
      </c>
      <c r="N934" s="2">
        <f t="shared" si="74"/>
        <v>68.3</v>
      </c>
    </row>
    <row r="935" spans="1:14" x14ac:dyDescent="0.25">
      <c r="A935" t="str">
        <f t="shared" si="70"/>
        <v>Student  935</v>
      </c>
      <c r="B935" t="s">
        <v>9</v>
      </c>
      <c r="C935" t="s">
        <v>5</v>
      </c>
      <c r="D935" t="s">
        <v>2</v>
      </c>
      <c r="E935" t="s">
        <v>12</v>
      </c>
      <c r="F935" t="s">
        <v>7</v>
      </c>
      <c r="G935">
        <v>70</v>
      </c>
      <c r="H935">
        <v>75</v>
      </c>
      <c r="I935">
        <v>74</v>
      </c>
      <c r="J935" s="2">
        <f t="shared" si="71"/>
        <v>73</v>
      </c>
      <c r="K935">
        <f t="shared" si="72"/>
        <v>219</v>
      </c>
      <c r="L935" t="str">
        <f t="shared" si="73"/>
        <v>Pass</v>
      </c>
      <c r="M935" t="str" cm="1">
        <f t="array" ref="M935">_xlfn.IFS(J935&gt;=85, "Excellent",J935&gt;=70, "Good",J935&gt;=50, "Average",TRUE, "Poor")</f>
        <v>Good</v>
      </c>
      <c r="N935" s="2">
        <f t="shared" si="74"/>
        <v>73</v>
      </c>
    </row>
    <row r="936" spans="1:14" x14ac:dyDescent="0.25">
      <c r="A936" t="str">
        <f t="shared" si="70"/>
        <v>Student  936</v>
      </c>
      <c r="B936" t="s">
        <v>9</v>
      </c>
      <c r="C936" t="s">
        <v>5</v>
      </c>
      <c r="D936" t="s">
        <v>11</v>
      </c>
      <c r="E936" t="s">
        <v>3</v>
      </c>
      <c r="F936" t="s">
        <v>7</v>
      </c>
      <c r="G936">
        <v>98</v>
      </c>
      <c r="H936">
        <v>87</v>
      </c>
      <c r="I936">
        <v>90</v>
      </c>
      <c r="J936" s="2">
        <f t="shared" si="71"/>
        <v>91.666666666666671</v>
      </c>
      <c r="K936">
        <f t="shared" si="72"/>
        <v>275</v>
      </c>
      <c r="L936" t="str">
        <f t="shared" si="73"/>
        <v>Pass</v>
      </c>
      <c r="M936" t="str" cm="1">
        <f t="array" ref="M936">_xlfn.IFS(J936&gt;=85, "Excellent",J936&gt;=70, "Good",J936&gt;=50, "Average",TRUE, "Poor")</f>
        <v>Excellent</v>
      </c>
      <c r="N936" s="2">
        <f t="shared" si="74"/>
        <v>91.7</v>
      </c>
    </row>
    <row r="937" spans="1:14" x14ac:dyDescent="0.25">
      <c r="A937" t="str">
        <f t="shared" si="70"/>
        <v>Student  937</v>
      </c>
      <c r="B937" t="s">
        <v>9</v>
      </c>
      <c r="C937" t="s">
        <v>13</v>
      </c>
      <c r="D937" t="s">
        <v>6</v>
      </c>
      <c r="E937" t="s">
        <v>12</v>
      </c>
      <c r="F937" t="s">
        <v>4</v>
      </c>
      <c r="G937">
        <v>70</v>
      </c>
      <c r="H937">
        <v>63</v>
      </c>
      <c r="I937">
        <v>58</v>
      </c>
      <c r="J937" s="2">
        <f t="shared" si="71"/>
        <v>63.666666666666664</v>
      </c>
      <c r="K937">
        <f t="shared" si="72"/>
        <v>191</v>
      </c>
      <c r="L937" t="str">
        <f t="shared" si="73"/>
        <v>Pass</v>
      </c>
      <c r="M937" t="str" cm="1">
        <f t="array" ref="M937">_xlfn.IFS(J937&gt;=85, "Excellent",J937&gt;=70, "Good",J937&gt;=50, "Average",TRUE, "Poor")</f>
        <v>Average</v>
      </c>
      <c r="N937" s="2">
        <f t="shared" si="74"/>
        <v>63.7</v>
      </c>
    </row>
    <row r="938" spans="1:14" x14ac:dyDescent="0.25">
      <c r="A938" t="str">
        <f t="shared" si="70"/>
        <v>Student  938</v>
      </c>
      <c r="B938" t="s">
        <v>9</v>
      </c>
      <c r="C938" t="s">
        <v>10</v>
      </c>
      <c r="D938" t="s">
        <v>11</v>
      </c>
      <c r="E938" t="s">
        <v>3</v>
      </c>
      <c r="F938" t="s">
        <v>4</v>
      </c>
      <c r="G938">
        <v>67</v>
      </c>
      <c r="H938">
        <v>57</v>
      </c>
      <c r="I938">
        <v>53</v>
      </c>
      <c r="J938" s="2">
        <f t="shared" si="71"/>
        <v>59</v>
      </c>
      <c r="K938">
        <f t="shared" si="72"/>
        <v>177</v>
      </c>
      <c r="L938" t="str">
        <f t="shared" si="73"/>
        <v>Pass</v>
      </c>
      <c r="M938" t="str" cm="1">
        <f t="array" ref="M938">_xlfn.IFS(J938&gt;=85, "Excellent",J938&gt;=70, "Good",J938&gt;=50, "Average",TRUE, "Poor")</f>
        <v>Average</v>
      </c>
      <c r="N938" s="2">
        <f t="shared" si="74"/>
        <v>59</v>
      </c>
    </row>
    <row r="939" spans="1:14" x14ac:dyDescent="0.25">
      <c r="A939" t="str">
        <f t="shared" si="70"/>
        <v>Student  939</v>
      </c>
      <c r="B939" t="s">
        <v>0</v>
      </c>
      <c r="C939" t="s">
        <v>16</v>
      </c>
      <c r="D939" t="s">
        <v>14</v>
      </c>
      <c r="E939" t="s">
        <v>12</v>
      </c>
      <c r="F939" t="s">
        <v>4</v>
      </c>
      <c r="G939">
        <v>57</v>
      </c>
      <c r="H939">
        <v>58</v>
      </c>
      <c r="I939">
        <v>57</v>
      </c>
      <c r="J939" s="2">
        <f t="shared" si="71"/>
        <v>57.333333333333336</v>
      </c>
      <c r="K939">
        <f t="shared" si="72"/>
        <v>172</v>
      </c>
      <c r="L939" t="str">
        <f t="shared" si="73"/>
        <v>Pass</v>
      </c>
      <c r="M939" t="str" cm="1">
        <f t="array" ref="M939">_xlfn.IFS(J939&gt;=85, "Excellent",J939&gt;=70, "Good",J939&gt;=50, "Average",TRUE, "Poor")</f>
        <v>Average</v>
      </c>
      <c r="N939" s="2">
        <f t="shared" si="74"/>
        <v>57.3</v>
      </c>
    </row>
    <row r="940" spans="1:14" x14ac:dyDescent="0.25">
      <c r="A940" t="str">
        <f t="shared" si="70"/>
        <v>Student  940</v>
      </c>
      <c r="B940" t="s">
        <v>9</v>
      </c>
      <c r="C940" t="s">
        <v>13</v>
      </c>
      <c r="D940" t="s">
        <v>6</v>
      </c>
      <c r="E940" t="s">
        <v>3</v>
      </c>
      <c r="F940" t="s">
        <v>7</v>
      </c>
      <c r="G940">
        <v>85</v>
      </c>
      <c r="H940">
        <v>81</v>
      </c>
      <c r="I940">
        <v>85</v>
      </c>
      <c r="J940" s="2">
        <f t="shared" si="71"/>
        <v>83.666666666666671</v>
      </c>
      <c r="K940">
        <f t="shared" si="72"/>
        <v>251</v>
      </c>
      <c r="L940" t="str">
        <f t="shared" si="73"/>
        <v>Pass</v>
      </c>
      <c r="M940" t="str" cm="1">
        <f t="array" ref="M940">_xlfn.IFS(J940&gt;=85, "Excellent",J940&gt;=70, "Good",J940&gt;=50, "Average",TRUE, "Poor")</f>
        <v>Good</v>
      </c>
      <c r="N940" s="2">
        <f t="shared" si="74"/>
        <v>83.7</v>
      </c>
    </row>
    <row r="941" spans="1:14" x14ac:dyDescent="0.25">
      <c r="A941" t="str">
        <f t="shared" si="70"/>
        <v>Student  941</v>
      </c>
      <c r="B941" t="s">
        <v>9</v>
      </c>
      <c r="C941" t="s">
        <v>13</v>
      </c>
      <c r="D941" t="s">
        <v>15</v>
      </c>
      <c r="E941" t="s">
        <v>3</v>
      </c>
      <c r="F941" t="s">
        <v>7</v>
      </c>
      <c r="G941">
        <v>77</v>
      </c>
      <c r="H941">
        <v>68</v>
      </c>
      <c r="I941">
        <v>69</v>
      </c>
      <c r="J941" s="2">
        <f t="shared" si="71"/>
        <v>71.333333333333329</v>
      </c>
      <c r="K941">
        <f t="shared" si="72"/>
        <v>214</v>
      </c>
      <c r="L941" t="str">
        <f t="shared" si="73"/>
        <v>Pass</v>
      </c>
      <c r="M941" t="str" cm="1">
        <f t="array" ref="M941">_xlfn.IFS(J941&gt;=85, "Excellent",J941&gt;=70, "Good",J941&gt;=50, "Average",TRUE, "Poor")</f>
        <v>Good</v>
      </c>
      <c r="N941" s="2">
        <f t="shared" si="74"/>
        <v>71.3</v>
      </c>
    </row>
    <row r="942" spans="1:14" x14ac:dyDescent="0.25">
      <c r="A942" t="str">
        <f t="shared" si="70"/>
        <v>Student  942</v>
      </c>
      <c r="B942" t="s">
        <v>9</v>
      </c>
      <c r="C942" t="s">
        <v>5</v>
      </c>
      <c r="D942" t="s">
        <v>8</v>
      </c>
      <c r="E942" t="s">
        <v>12</v>
      </c>
      <c r="F942" t="s">
        <v>7</v>
      </c>
      <c r="G942">
        <v>72</v>
      </c>
      <c r="H942">
        <v>66</v>
      </c>
      <c r="I942">
        <v>72</v>
      </c>
      <c r="J942" s="2">
        <f t="shared" si="71"/>
        <v>70</v>
      </c>
      <c r="K942">
        <f t="shared" si="72"/>
        <v>210</v>
      </c>
      <c r="L942" t="str">
        <f t="shared" si="73"/>
        <v>Pass</v>
      </c>
      <c r="M942" t="str" cm="1">
        <f t="array" ref="M942">_xlfn.IFS(J942&gt;=85, "Excellent",J942&gt;=70, "Good",J942&gt;=50, "Average",TRUE, "Poor")</f>
        <v>Good</v>
      </c>
      <c r="N942" s="2">
        <f t="shared" si="74"/>
        <v>70</v>
      </c>
    </row>
    <row r="943" spans="1:14" x14ac:dyDescent="0.25">
      <c r="A943" t="str">
        <f t="shared" si="70"/>
        <v>Student  943</v>
      </c>
      <c r="B943" t="s">
        <v>0</v>
      </c>
      <c r="C943" t="s">
        <v>13</v>
      </c>
      <c r="D943" t="s">
        <v>8</v>
      </c>
      <c r="E943" t="s">
        <v>3</v>
      </c>
      <c r="F943" t="s">
        <v>4</v>
      </c>
      <c r="G943">
        <v>78</v>
      </c>
      <c r="H943">
        <v>91</v>
      </c>
      <c r="I943">
        <v>96</v>
      </c>
      <c r="J943" s="2">
        <f t="shared" si="71"/>
        <v>88.333333333333329</v>
      </c>
      <c r="K943">
        <f t="shared" si="72"/>
        <v>265</v>
      </c>
      <c r="L943" t="str">
        <f t="shared" si="73"/>
        <v>Pass</v>
      </c>
      <c r="M943" t="str" cm="1">
        <f t="array" ref="M943">_xlfn.IFS(J943&gt;=85, "Excellent",J943&gt;=70, "Good",J943&gt;=50, "Average",TRUE, "Poor")</f>
        <v>Excellent</v>
      </c>
      <c r="N943" s="2">
        <f t="shared" si="74"/>
        <v>88.3</v>
      </c>
    </row>
    <row r="944" spans="1:14" x14ac:dyDescent="0.25">
      <c r="A944" t="str">
        <f t="shared" si="70"/>
        <v>Student  944</v>
      </c>
      <c r="B944" t="s">
        <v>9</v>
      </c>
      <c r="C944" t="s">
        <v>5</v>
      </c>
      <c r="D944" t="s">
        <v>14</v>
      </c>
      <c r="E944" t="s">
        <v>3</v>
      </c>
      <c r="F944" t="s">
        <v>4</v>
      </c>
      <c r="G944">
        <v>81</v>
      </c>
      <c r="H944">
        <v>66</v>
      </c>
      <c r="I944">
        <v>64</v>
      </c>
      <c r="J944" s="2">
        <f t="shared" si="71"/>
        <v>70.333333333333329</v>
      </c>
      <c r="K944">
        <f t="shared" si="72"/>
        <v>211</v>
      </c>
      <c r="L944" t="str">
        <f t="shared" si="73"/>
        <v>Pass</v>
      </c>
      <c r="M944" t="str" cm="1">
        <f t="array" ref="M944">_xlfn.IFS(J944&gt;=85, "Excellent",J944&gt;=70, "Good",J944&gt;=50, "Average",TRUE, "Poor")</f>
        <v>Good</v>
      </c>
      <c r="N944" s="2">
        <f t="shared" si="74"/>
        <v>70.3</v>
      </c>
    </row>
    <row r="945" spans="1:14" x14ac:dyDescent="0.25">
      <c r="A945" t="str">
        <f t="shared" si="70"/>
        <v>Student  945</v>
      </c>
      <c r="B945" t="s">
        <v>9</v>
      </c>
      <c r="C945" t="s">
        <v>10</v>
      </c>
      <c r="D945" t="s">
        <v>15</v>
      </c>
      <c r="E945" t="s">
        <v>12</v>
      </c>
      <c r="F945" t="s">
        <v>7</v>
      </c>
      <c r="G945">
        <v>61</v>
      </c>
      <c r="H945">
        <v>62</v>
      </c>
      <c r="I945">
        <v>61</v>
      </c>
      <c r="J945" s="2">
        <f t="shared" si="71"/>
        <v>61.333333333333336</v>
      </c>
      <c r="K945">
        <f t="shared" si="72"/>
        <v>184</v>
      </c>
      <c r="L945" t="str">
        <f t="shared" si="73"/>
        <v>Pass</v>
      </c>
      <c r="M945" t="str" cm="1">
        <f t="array" ref="M945">_xlfn.IFS(J945&gt;=85, "Excellent",J945&gt;=70, "Good",J945&gt;=50, "Average",TRUE, "Poor")</f>
        <v>Average</v>
      </c>
      <c r="N945" s="2">
        <f t="shared" si="74"/>
        <v>61.3</v>
      </c>
    </row>
    <row r="946" spans="1:14" x14ac:dyDescent="0.25">
      <c r="A946" t="str">
        <f t="shared" si="70"/>
        <v>Student  946</v>
      </c>
      <c r="B946" t="s">
        <v>0</v>
      </c>
      <c r="C946" t="s">
        <v>1</v>
      </c>
      <c r="D946" t="s">
        <v>14</v>
      </c>
      <c r="E946" t="s">
        <v>3</v>
      </c>
      <c r="F946" t="s">
        <v>4</v>
      </c>
      <c r="G946">
        <v>58</v>
      </c>
      <c r="H946">
        <v>68</v>
      </c>
      <c r="I946">
        <v>61</v>
      </c>
      <c r="J946" s="2">
        <f t="shared" si="71"/>
        <v>62.333333333333336</v>
      </c>
      <c r="K946">
        <f t="shared" si="72"/>
        <v>187</v>
      </c>
      <c r="L946" t="str">
        <f t="shared" si="73"/>
        <v>Pass</v>
      </c>
      <c r="M946" t="str" cm="1">
        <f t="array" ref="M946">_xlfn.IFS(J946&gt;=85, "Excellent",J946&gt;=70, "Good",J946&gt;=50, "Average",TRUE, "Poor")</f>
        <v>Average</v>
      </c>
      <c r="N946" s="2">
        <f t="shared" si="74"/>
        <v>62.3</v>
      </c>
    </row>
    <row r="947" spans="1:14" x14ac:dyDescent="0.25">
      <c r="A947" t="str">
        <f t="shared" si="70"/>
        <v>Student  947</v>
      </c>
      <c r="B947" t="s">
        <v>0</v>
      </c>
      <c r="C947" t="s">
        <v>5</v>
      </c>
      <c r="D947" t="s">
        <v>11</v>
      </c>
      <c r="E947" t="s">
        <v>3</v>
      </c>
      <c r="F947" t="s">
        <v>4</v>
      </c>
      <c r="G947">
        <v>54</v>
      </c>
      <c r="H947">
        <v>61</v>
      </c>
      <c r="I947">
        <v>58</v>
      </c>
      <c r="J947" s="2">
        <f t="shared" si="71"/>
        <v>57.666666666666664</v>
      </c>
      <c r="K947">
        <f t="shared" si="72"/>
        <v>173</v>
      </c>
      <c r="L947" t="str">
        <f t="shared" si="73"/>
        <v>Pass</v>
      </c>
      <c r="M947" t="str" cm="1">
        <f t="array" ref="M947">_xlfn.IFS(J947&gt;=85, "Excellent",J947&gt;=70, "Good",J947&gt;=50, "Average",TRUE, "Poor")</f>
        <v>Average</v>
      </c>
      <c r="N947" s="2">
        <f t="shared" si="74"/>
        <v>57.7</v>
      </c>
    </row>
    <row r="948" spans="1:14" x14ac:dyDescent="0.25">
      <c r="A948" t="str">
        <f t="shared" si="70"/>
        <v>Student  948</v>
      </c>
      <c r="B948" t="s">
        <v>9</v>
      </c>
      <c r="C948" t="s">
        <v>1</v>
      </c>
      <c r="D948" t="s">
        <v>14</v>
      </c>
      <c r="E948" t="s">
        <v>3</v>
      </c>
      <c r="F948" t="s">
        <v>4</v>
      </c>
      <c r="G948">
        <v>82</v>
      </c>
      <c r="H948">
        <v>82</v>
      </c>
      <c r="I948">
        <v>80</v>
      </c>
      <c r="J948" s="2">
        <f t="shared" si="71"/>
        <v>81.333333333333329</v>
      </c>
      <c r="K948">
        <f t="shared" si="72"/>
        <v>244</v>
      </c>
      <c r="L948" t="str">
        <f t="shared" si="73"/>
        <v>Pass</v>
      </c>
      <c r="M948" t="str" cm="1">
        <f t="array" ref="M948">_xlfn.IFS(J948&gt;=85, "Excellent",J948&gt;=70, "Good",J948&gt;=50, "Average",TRUE, "Poor")</f>
        <v>Good</v>
      </c>
      <c r="N948" s="2">
        <f t="shared" si="74"/>
        <v>81.3</v>
      </c>
    </row>
    <row r="949" spans="1:14" x14ac:dyDescent="0.25">
      <c r="A949" t="str">
        <f t="shared" si="70"/>
        <v>Student  949</v>
      </c>
      <c r="B949" t="s">
        <v>0</v>
      </c>
      <c r="C949" t="s">
        <v>13</v>
      </c>
      <c r="D949" t="s">
        <v>6</v>
      </c>
      <c r="E949" t="s">
        <v>12</v>
      </c>
      <c r="F949" t="s">
        <v>4</v>
      </c>
      <c r="G949">
        <v>49</v>
      </c>
      <c r="H949">
        <v>58</v>
      </c>
      <c r="I949">
        <v>60</v>
      </c>
      <c r="J949" s="2">
        <f t="shared" si="71"/>
        <v>55.666666666666664</v>
      </c>
      <c r="K949">
        <f t="shared" si="72"/>
        <v>167</v>
      </c>
      <c r="L949" t="str">
        <f t="shared" si="73"/>
        <v>Pass</v>
      </c>
      <c r="M949" t="str" cm="1">
        <f t="array" ref="M949">_xlfn.IFS(J949&gt;=85, "Excellent",J949&gt;=70, "Good",J949&gt;=50, "Average",TRUE, "Poor")</f>
        <v>Average</v>
      </c>
      <c r="N949" s="2">
        <f t="shared" si="74"/>
        <v>55.7</v>
      </c>
    </row>
    <row r="950" spans="1:14" x14ac:dyDescent="0.25">
      <c r="A950" t="str">
        <f t="shared" si="70"/>
        <v>Student  950</v>
      </c>
      <c r="B950" t="s">
        <v>9</v>
      </c>
      <c r="C950" t="s">
        <v>1</v>
      </c>
      <c r="D950" t="s">
        <v>15</v>
      </c>
      <c r="E950" t="s">
        <v>12</v>
      </c>
      <c r="F950" t="s">
        <v>7</v>
      </c>
      <c r="G950">
        <v>49</v>
      </c>
      <c r="H950">
        <v>50</v>
      </c>
      <c r="I950">
        <v>52</v>
      </c>
      <c r="J950" s="2">
        <f t="shared" si="71"/>
        <v>50.333333333333336</v>
      </c>
      <c r="K950">
        <f t="shared" si="72"/>
        <v>151</v>
      </c>
      <c r="L950" t="str">
        <f t="shared" si="73"/>
        <v>Pass</v>
      </c>
      <c r="M950" t="str" cm="1">
        <f t="array" ref="M950">_xlfn.IFS(J950&gt;=85, "Excellent",J950&gt;=70, "Good",J950&gt;=50, "Average",TRUE, "Poor")</f>
        <v>Average</v>
      </c>
      <c r="N950" s="2">
        <f t="shared" si="74"/>
        <v>50.3</v>
      </c>
    </row>
    <row r="951" spans="1:14" x14ac:dyDescent="0.25">
      <c r="A951" t="str">
        <f t="shared" si="70"/>
        <v>Student  951</v>
      </c>
      <c r="B951" t="s">
        <v>0</v>
      </c>
      <c r="C951" t="s">
        <v>16</v>
      </c>
      <c r="D951" t="s">
        <v>14</v>
      </c>
      <c r="E951" t="s">
        <v>12</v>
      </c>
      <c r="F951" t="s">
        <v>7</v>
      </c>
      <c r="G951">
        <v>57</v>
      </c>
      <c r="H951">
        <v>75</v>
      </c>
      <c r="I951">
        <v>73</v>
      </c>
      <c r="J951" s="2">
        <f t="shared" si="71"/>
        <v>68.333333333333329</v>
      </c>
      <c r="K951">
        <f t="shared" si="72"/>
        <v>205</v>
      </c>
      <c r="L951" t="str">
        <f t="shared" si="73"/>
        <v>Pass</v>
      </c>
      <c r="M951" t="str" cm="1">
        <f t="array" ref="M951">_xlfn.IFS(J951&gt;=85, "Excellent",J951&gt;=70, "Good",J951&gt;=50, "Average",TRUE, "Poor")</f>
        <v>Average</v>
      </c>
      <c r="N951" s="2">
        <f t="shared" si="74"/>
        <v>68.3</v>
      </c>
    </row>
    <row r="952" spans="1:14" x14ac:dyDescent="0.25">
      <c r="A952" t="str">
        <f t="shared" si="70"/>
        <v>Student  952</v>
      </c>
      <c r="B952" t="s">
        <v>9</v>
      </c>
      <c r="C952" t="s">
        <v>16</v>
      </c>
      <c r="D952" t="s">
        <v>14</v>
      </c>
      <c r="E952" t="s">
        <v>3</v>
      </c>
      <c r="F952" t="s">
        <v>4</v>
      </c>
      <c r="G952">
        <v>94</v>
      </c>
      <c r="H952">
        <v>73</v>
      </c>
      <c r="I952">
        <v>71</v>
      </c>
      <c r="J952" s="2">
        <f t="shared" si="71"/>
        <v>79.333333333333329</v>
      </c>
      <c r="K952">
        <f t="shared" si="72"/>
        <v>238</v>
      </c>
      <c r="L952" t="str">
        <f t="shared" si="73"/>
        <v>Pass</v>
      </c>
      <c r="M952" t="str" cm="1">
        <f t="array" ref="M952">_xlfn.IFS(J952&gt;=85, "Excellent",J952&gt;=70, "Good",J952&gt;=50, "Average",TRUE, "Poor")</f>
        <v>Good</v>
      </c>
      <c r="N952" s="2">
        <f t="shared" si="74"/>
        <v>79.3</v>
      </c>
    </row>
    <row r="953" spans="1:14" x14ac:dyDescent="0.25">
      <c r="A953" t="str">
        <f t="shared" si="70"/>
        <v>Student  953</v>
      </c>
      <c r="B953" t="s">
        <v>0</v>
      </c>
      <c r="C953" t="s">
        <v>13</v>
      </c>
      <c r="D953" t="s">
        <v>6</v>
      </c>
      <c r="E953" t="s">
        <v>3</v>
      </c>
      <c r="F953" t="s">
        <v>7</v>
      </c>
      <c r="G953">
        <v>75</v>
      </c>
      <c r="H953">
        <v>77</v>
      </c>
      <c r="I953">
        <v>83</v>
      </c>
      <c r="J953" s="2">
        <f t="shared" si="71"/>
        <v>78.333333333333329</v>
      </c>
      <c r="K953">
        <f t="shared" si="72"/>
        <v>235</v>
      </c>
      <c r="L953" t="str">
        <f t="shared" si="73"/>
        <v>Pass</v>
      </c>
      <c r="M953" t="str" cm="1">
        <f t="array" ref="M953">_xlfn.IFS(J953&gt;=85, "Excellent",J953&gt;=70, "Good",J953&gt;=50, "Average",TRUE, "Poor")</f>
        <v>Good</v>
      </c>
      <c r="N953" s="2">
        <f t="shared" si="74"/>
        <v>78.3</v>
      </c>
    </row>
    <row r="954" spans="1:14" x14ac:dyDescent="0.25">
      <c r="A954" t="str">
        <f t="shared" si="70"/>
        <v>Student  954</v>
      </c>
      <c r="B954" t="s">
        <v>0</v>
      </c>
      <c r="C954" t="s">
        <v>16</v>
      </c>
      <c r="D954" t="s">
        <v>15</v>
      </c>
      <c r="E954" t="s">
        <v>12</v>
      </c>
      <c r="F954" t="s">
        <v>4</v>
      </c>
      <c r="G954">
        <v>74</v>
      </c>
      <c r="H954">
        <v>74</v>
      </c>
      <c r="I954">
        <v>72</v>
      </c>
      <c r="J954" s="2">
        <f t="shared" si="71"/>
        <v>73.333333333333329</v>
      </c>
      <c r="K954">
        <f t="shared" si="72"/>
        <v>220</v>
      </c>
      <c r="L954" t="str">
        <f t="shared" si="73"/>
        <v>Pass</v>
      </c>
      <c r="M954" t="str" cm="1">
        <f t="array" ref="M954">_xlfn.IFS(J954&gt;=85, "Excellent",J954&gt;=70, "Good",J954&gt;=50, "Average",TRUE, "Poor")</f>
        <v>Good</v>
      </c>
      <c r="N954" s="2">
        <f t="shared" si="74"/>
        <v>73.3</v>
      </c>
    </row>
    <row r="955" spans="1:14" x14ac:dyDescent="0.25">
      <c r="A955" t="str">
        <f t="shared" si="70"/>
        <v>Student  955</v>
      </c>
      <c r="B955" t="s">
        <v>9</v>
      </c>
      <c r="C955" t="s">
        <v>5</v>
      </c>
      <c r="D955" t="s">
        <v>14</v>
      </c>
      <c r="E955" t="s">
        <v>3</v>
      </c>
      <c r="F955" t="s">
        <v>7</v>
      </c>
      <c r="G955">
        <v>58</v>
      </c>
      <c r="H955">
        <v>52</v>
      </c>
      <c r="I955">
        <v>54</v>
      </c>
      <c r="J955" s="2">
        <f t="shared" si="71"/>
        <v>54.666666666666664</v>
      </c>
      <c r="K955">
        <f t="shared" si="72"/>
        <v>164</v>
      </c>
      <c r="L955" t="str">
        <f t="shared" si="73"/>
        <v>Pass</v>
      </c>
      <c r="M955" t="str" cm="1">
        <f t="array" ref="M955">_xlfn.IFS(J955&gt;=85, "Excellent",J955&gt;=70, "Good",J955&gt;=50, "Average",TRUE, "Poor")</f>
        <v>Average</v>
      </c>
      <c r="N955" s="2">
        <f t="shared" si="74"/>
        <v>54.7</v>
      </c>
    </row>
    <row r="956" spans="1:14" x14ac:dyDescent="0.25">
      <c r="A956" t="str">
        <f t="shared" si="70"/>
        <v>Student  956</v>
      </c>
      <c r="B956" t="s">
        <v>0</v>
      </c>
      <c r="C956" t="s">
        <v>5</v>
      </c>
      <c r="D956" t="s">
        <v>6</v>
      </c>
      <c r="E956" t="s">
        <v>3</v>
      </c>
      <c r="F956" t="s">
        <v>4</v>
      </c>
      <c r="G956">
        <v>62</v>
      </c>
      <c r="H956">
        <v>69</v>
      </c>
      <c r="I956">
        <v>69</v>
      </c>
      <c r="J956" s="2">
        <f t="shared" si="71"/>
        <v>66.666666666666671</v>
      </c>
      <c r="K956">
        <f t="shared" si="72"/>
        <v>200</v>
      </c>
      <c r="L956" t="str">
        <f t="shared" si="73"/>
        <v>Pass</v>
      </c>
      <c r="M956" t="str" cm="1">
        <f t="array" ref="M956">_xlfn.IFS(J956&gt;=85, "Excellent",J956&gt;=70, "Good",J956&gt;=50, "Average",TRUE, "Poor")</f>
        <v>Average</v>
      </c>
      <c r="N956" s="2">
        <f t="shared" si="74"/>
        <v>66.7</v>
      </c>
    </row>
    <row r="957" spans="1:14" x14ac:dyDescent="0.25">
      <c r="A957" t="str">
        <f t="shared" si="70"/>
        <v>Student  957</v>
      </c>
      <c r="B957" t="s">
        <v>9</v>
      </c>
      <c r="C957" t="s">
        <v>16</v>
      </c>
      <c r="D957" t="s">
        <v>11</v>
      </c>
      <c r="E957" t="s">
        <v>3</v>
      </c>
      <c r="F957" t="s">
        <v>4</v>
      </c>
      <c r="G957">
        <v>72</v>
      </c>
      <c r="H957">
        <v>57</v>
      </c>
      <c r="I957">
        <v>62</v>
      </c>
      <c r="J957" s="2">
        <f t="shared" si="71"/>
        <v>63.666666666666664</v>
      </c>
      <c r="K957">
        <f t="shared" si="72"/>
        <v>191</v>
      </c>
      <c r="L957" t="str">
        <f t="shared" si="73"/>
        <v>Pass</v>
      </c>
      <c r="M957" t="str" cm="1">
        <f t="array" ref="M957">_xlfn.IFS(J957&gt;=85, "Excellent",J957&gt;=70, "Good",J957&gt;=50, "Average",TRUE, "Poor")</f>
        <v>Average</v>
      </c>
      <c r="N957" s="2">
        <f t="shared" si="74"/>
        <v>63.7</v>
      </c>
    </row>
    <row r="958" spans="1:14" x14ac:dyDescent="0.25">
      <c r="A958" t="str">
        <f t="shared" si="70"/>
        <v>Student  958</v>
      </c>
      <c r="B958" t="s">
        <v>9</v>
      </c>
      <c r="C958" t="s">
        <v>5</v>
      </c>
      <c r="D958" t="s">
        <v>6</v>
      </c>
      <c r="E958" t="s">
        <v>3</v>
      </c>
      <c r="F958" t="s">
        <v>4</v>
      </c>
      <c r="G958">
        <v>84</v>
      </c>
      <c r="H958">
        <v>87</v>
      </c>
      <c r="I958">
        <v>81</v>
      </c>
      <c r="J958" s="2">
        <f t="shared" si="71"/>
        <v>84</v>
      </c>
      <c r="K958">
        <f t="shared" si="72"/>
        <v>252</v>
      </c>
      <c r="L958" t="str">
        <f t="shared" si="73"/>
        <v>Pass</v>
      </c>
      <c r="M958" t="str" cm="1">
        <f t="array" ref="M958">_xlfn.IFS(J958&gt;=85, "Excellent",J958&gt;=70, "Good",J958&gt;=50, "Average",TRUE, "Poor")</f>
        <v>Good</v>
      </c>
      <c r="N958" s="2">
        <f t="shared" si="74"/>
        <v>84</v>
      </c>
    </row>
    <row r="959" spans="1:14" x14ac:dyDescent="0.25">
      <c r="A959" t="str">
        <f t="shared" si="70"/>
        <v>Student  959</v>
      </c>
      <c r="B959" t="s">
        <v>0</v>
      </c>
      <c r="C959" t="s">
        <v>13</v>
      </c>
      <c r="D959" t="s">
        <v>8</v>
      </c>
      <c r="E959" t="s">
        <v>3</v>
      </c>
      <c r="F959" t="s">
        <v>4</v>
      </c>
      <c r="G959">
        <v>92</v>
      </c>
      <c r="H959">
        <v>100</v>
      </c>
      <c r="I959">
        <v>100</v>
      </c>
      <c r="J959" s="2">
        <f t="shared" si="71"/>
        <v>97.333333333333329</v>
      </c>
      <c r="K959">
        <f t="shared" si="72"/>
        <v>292</v>
      </c>
      <c r="L959" t="str">
        <f t="shared" si="73"/>
        <v>Pass</v>
      </c>
      <c r="M959" t="str" cm="1">
        <f t="array" ref="M959">_xlfn.IFS(J959&gt;=85, "Excellent",J959&gt;=70, "Good",J959&gt;=50, "Average",TRUE, "Poor")</f>
        <v>Excellent</v>
      </c>
      <c r="N959" s="2">
        <f t="shared" si="74"/>
        <v>97.3</v>
      </c>
    </row>
    <row r="960" spans="1:14" x14ac:dyDescent="0.25">
      <c r="A960" t="str">
        <f t="shared" si="70"/>
        <v>Student  960</v>
      </c>
      <c r="B960" t="s">
        <v>0</v>
      </c>
      <c r="C960" t="s">
        <v>13</v>
      </c>
      <c r="D960" t="s">
        <v>14</v>
      </c>
      <c r="E960" t="s">
        <v>3</v>
      </c>
      <c r="F960" t="s">
        <v>4</v>
      </c>
      <c r="G960">
        <v>45</v>
      </c>
      <c r="H960">
        <v>63</v>
      </c>
      <c r="I960">
        <v>59</v>
      </c>
      <c r="J960" s="2">
        <f t="shared" si="71"/>
        <v>55.666666666666664</v>
      </c>
      <c r="K960">
        <f t="shared" si="72"/>
        <v>167</v>
      </c>
      <c r="L960" t="str">
        <f t="shared" si="73"/>
        <v>Pass</v>
      </c>
      <c r="M960" t="str" cm="1">
        <f t="array" ref="M960">_xlfn.IFS(J960&gt;=85, "Excellent",J960&gt;=70, "Good",J960&gt;=50, "Average",TRUE, "Poor")</f>
        <v>Average</v>
      </c>
      <c r="N960" s="2">
        <f t="shared" si="74"/>
        <v>55.7</v>
      </c>
    </row>
    <row r="961" spans="1:14" x14ac:dyDescent="0.25">
      <c r="A961" t="str">
        <f t="shared" si="70"/>
        <v>Student  961</v>
      </c>
      <c r="B961" t="s">
        <v>9</v>
      </c>
      <c r="C961" t="s">
        <v>5</v>
      </c>
      <c r="D961" t="s">
        <v>14</v>
      </c>
      <c r="E961" t="s">
        <v>3</v>
      </c>
      <c r="F961" t="s">
        <v>4</v>
      </c>
      <c r="G961">
        <v>75</v>
      </c>
      <c r="H961">
        <v>81</v>
      </c>
      <c r="I961">
        <v>71</v>
      </c>
      <c r="J961" s="2">
        <f t="shared" si="71"/>
        <v>75.666666666666671</v>
      </c>
      <c r="K961">
        <f t="shared" si="72"/>
        <v>227</v>
      </c>
      <c r="L961" t="str">
        <f t="shared" si="73"/>
        <v>Pass</v>
      </c>
      <c r="M961" t="str" cm="1">
        <f t="array" ref="M961">_xlfn.IFS(J961&gt;=85, "Excellent",J961&gt;=70, "Good",J961&gt;=50, "Average",TRUE, "Poor")</f>
        <v>Good</v>
      </c>
      <c r="N961" s="2">
        <f t="shared" si="74"/>
        <v>75.7</v>
      </c>
    </row>
    <row r="962" spans="1:14" x14ac:dyDescent="0.25">
      <c r="A962" t="str">
        <f t="shared" si="70"/>
        <v>Student  962</v>
      </c>
      <c r="B962" t="s">
        <v>0</v>
      </c>
      <c r="C962" t="s">
        <v>10</v>
      </c>
      <c r="D962" t="s">
        <v>6</v>
      </c>
      <c r="E962" t="s">
        <v>3</v>
      </c>
      <c r="F962" t="s">
        <v>4</v>
      </c>
      <c r="G962">
        <v>56</v>
      </c>
      <c r="H962">
        <v>58</v>
      </c>
      <c r="I962">
        <v>64</v>
      </c>
      <c r="J962" s="2">
        <f t="shared" si="71"/>
        <v>59.333333333333336</v>
      </c>
      <c r="K962">
        <f t="shared" si="72"/>
        <v>178</v>
      </c>
      <c r="L962" t="str">
        <f t="shared" si="73"/>
        <v>Pass</v>
      </c>
      <c r="M962" t="str" cm="1">
        <f t="array" ref="M962">_xlfn.IFS(J962&gt;=85, "Excellent",J962&gt;=70, "Good",J962&gt;=50, "Average",TRUE, "Poor")</f>
        <v>Average</v>
      </c>
      <c r="N962" s="2">
        <f t="shared" si="74"/>
        <v>59.3</v>
      </c>
    </row>
    <row r="963" spans="1:14" x14ac:dyDescent="0.25">
      <c r="A963" t="str">
        <f t="shared" ref="A963:A1001" si="75">"Student  " &amp; ROW()</f>
        <v>Student  963</v>
      </c>
      <c r="B963" t="s">
        <v>0</v>
      </c>
      <c r="C963" t="s">
        <v>13</v>
      </c>
      <c r="D963" t="s">
        <v>15</v>
      </c>
      <c r="E963" t="s">
        <v>12</v>
      </c>
      <c r="F963" t="s">
        <v>4</v>
      </c>
      <c r="G963">
        <v>48</v>
      </c>
      <c r="H963">
        <v>54</v>
      </c>
      <c r="I963">
        <v>53</v>
      </c>
      <c r="J963" s="2">
        <f t="shared" ref="J963:J1001" si="76">AVERAGE(G963,H963,I963)</f>
        <v>51.666666666666664</v>
      </c>
      <c r="K963">
        <f t="shared" ref="K963:K1001" si="77">SUM(G963,H963,I963)</f>
        <v>155</v>
      </c>
      <c r="L963" t="str">
        <f t="shared" ref="L963:L1001" si="78">IF(J963&gt;=50, "Pass", "Fail")</f>
        <v>Pass</v>
      </c>
      <c r="M963" t="str" cm="1">
        <f t="array" ref="M963">_xlfn.IFS(J963&gt;=85, "Excellent",J963&gt;=70, "Good",J963&gt;=50, "Average",TRUE, "Poor")</f>
        <v>Average</v>
      </c>
      <c r="N963" s="2">
        <f t="shared" ref="N963:N1001" si="79">ROUND(J963,1)</f>
        <v>51.7</v>
      </c>
    </row>
    <row r="964" spans="1:14" x14ac:dyDescent="0.25">
      <c r="A964" t="str">
        <f t="shared" si="75"/>
        <v>Student  964</v>
      </c>
      <c r="B964" t="s">
        <v>0</v>
      </c>
      <c r="C964" t="s">
        <v>16</v>
      </c>
      <c r="D964" t="s">
        <v>11</v>
      </c>
      <c r="E964" t="s">
        <v>3</v>
      </c>
      <c r="F964" t="s">
        <v>4</v>
      </c>
      <c r="G964">
        <v>100</v>
      </c>
      <c r="H964">
        <v>100</v>
      </c>
      <c r="I964">
        <v>100</v>
      </c>
      <c r="J964" s="2">
        <f t="shared" si="76"/>
        <v>100</v>
      </c>
      <c r="K964">
        <f t="shared" si="77"/>
        <v>300</v>
      </c>
      <c r="L964" t="str">
        <f t="shared" si="78"/>
        <v>Pass</v>
      </c>
      <c r="M964" t="str" cm="1">
        <f t="array" ref="M964">_xlfn.IFS(J964&gt;=85, "Excellent",J964&gt;=70, "Good",J964&gt;=50, "Average",TRUE, "Poor")</f>
        <v>Excellent</v>
      </c>
      <c r="N964" s="2">
        <f t="shared" si="79"/>
        <v>100</v>
      </c>
    </row>
    <row r="965" spans="1:14" x14ac:dyDescent="0.25">
      <c r="A965" t="str">
        <f t="shared" si="75"/>
        <v>Student  965</v>
      </c>
      <c r="B965" t="s">
        <v>0</v>
      </c>
      <c r="C965" t="s">
        <v>5</v>
      </c>
      <c r="D965" t="s">
        <v>15</v>
      </c>
      <c r="E965" t="s">
        <v>12</v>
      </c>
      <c r="F965" t="s">
        <v>7</v>
      </c>
      <c r="G965">
        <v>65</v>
      </c>
      <c r="H965">
        <v>76</v>
      </c>
      <c r="I965">
        <v>75</v>
      </c>
      <c r="J965" s="2">
        <f t="shared" si="76"/>
        <v>72</v>
      </c>
      <c r="K965">
        <f t="shared" si="77"/>
        <v>216</v>
      </c>
      <c r="L965" t="str">
        <f t="shared" si="78"/>
        <v>Pass</v>
      </c>
      <c r="M965" t="str" cm="1">
        <f t="array" ref="M965">_xlfn.IFS(J965&gt;=85, "Excellent",J965&gt;=70, "Good",J965&gt;=50, "Average",TRUE, "Poor")</f>
        <v>Good</v>
      </c>
      <c r="N965" s="2">
        <f t="shared" si="79"/>
        <v>72</v>
      </c>
    </row>
    <row r="966" spans="1:14" x14ac:dyDescent="0.25">
      <c r="A966" t="str">
        <f t="shared" si="75"/>
        <v>Student  966</v>
      </c>
      <c r="B966" t="s">
        <v>9</v>
      </c>
      <c r="C966" t="s">
        <v>13</v>
      </c>
      <c r="D966" t="s">
        <v>6</v>
      </c>
      <c r="E966" t="s">
        <v>3</v>
      </c>
      <c r="F966" t="s">
        <v>4</v>
      </c>
      <c r="G966">
        <v>72</v>
      </c>
      <c r="H966">
        <v>57</v>
      </c>
      <c r="I966">
        <v>58</v>
      </c>
      <c r="J966" s="2">
        <f t="shared" si="76"/>
        <v>62.333333333333336</v>
      </c>
      <c r="K966">
        <f t="shared" si="77"/>
        <v>187</v>
      </c>
      <c r="L966" t="str">
        <f t="shared" si="78"/>
        <v>Pass</v>
      </c>
      <c r="M966" t="str" cm="1">
        <f t="array" ref="M966">_xlfn.IFS(J966&gt;=85, "Excellent",J966&gt;=70, "Good",J966&gt;=50, "Average",TRUE, "Poor")</f>
        <v>Average</v>
      </c>
      <c r="N966" s="2">
        <f t="shared" si="79"/>
        <v>62.3</v>
      </c>
    </row>
    <row r="967" spans="1:14" x14ac:dyDescent="0.25">
      <c r="A967" t="str">
        <f t="shared" si="75"/>
        <v>Student  967</v>
      </c>
      <c r="B967" t="s">
        <v>0</v>
      </c>
      <c r="C967" t="s">
        <v>13</v>
      </c>
      <c r="D967" t="s">
        <v>6</v>
      </c>
      <c r="E967" t="s">
        <v>3</v>
      </c>
      <c r="F967" t="s">
        <v>4</v>
      </c>
      <c r="G967">
        <v>62</v>
      </c>
      <c r="H967">
        <v>70</v>
      </c>
      <c r="I967">
        <v>72</v>
      </c>
      <c r="J967" s="2">
        <f t="shared" si="76"/>
        <v>68</v>
      </c>
      <c r="K967">
        <f t="shared" si="77"/>
        <v>204</v>
      </c>
      <c r="L967" t="str">
        <f t="shared" si="78"/>
        <v>Pass</v>
      </c>
      <c r="M967" t="str" cm="1">
        <f t="array" ref="M967">_xlfn.IFS(J967&gt;=85, "Excellent",J967&gt;=70, "Good",J967&gt;=50, "Average",TRUE, "Poor")</f>
        <v>Average</v>
      </c>
      <c r="N967" s="2">
        <f t="shared" si="79"/>
        <v>68</v>
      </c>
    </row>
    <row r="968" spans="1:14" x14ac:dyDescent="0.25">
      <c r="A968" t="str">
        <f t="shared" si="75"/>
        <v>Student  968</v>
      </c>
      <c r="B968" t="s">
        <v>9</v>
      </c>
      <c r="C968" t="s">
        <v>10</v>
      </c>
      <c r="D968" t="s">
        <v>15</v>
      </c>
      <c r="E968" t="s">
        <v>3</v>
      </c>
      <c r="F968" t="s">
        <v>7</v>
      </c>
      <c r="G968">
        <v>66</v>
      </c>
      <c r="H968">
        <v>68</v>
      </c>
      <c r="I968">
        <v>64</v>
      </c>
      <c r="J968" s="2">
        <f t="shared" si="76"/>
        <v>66</v>
      </c>
      <c r="K968">
        <f t="shared" si="77"/>
        <v>198</v>
      </c>
      <c r="L968" t="str">
        <f t="shared" si="78"/>
        <v>Pass</v>
      </c>
      <c r="M968" t="str" cm="1">
        <f t="array" ref="M968">_xlfn.IFS(J968&gt;=85, "Excellent",J968&gt;=70, "Good",J968&gt;=50, "Average",TRUE, "Poor")</f>
        <v>Average</v>
      </c>
      <c r="N968" s="2">
        <f t="shared" si="79"/>
        <v>66</v>
      </c>
    </row>
    <row r="969" spans="1:14" x14ac:dyDescent="0.25">
      <c r="A969" t="str">
        <f t="shared" si="75"/>
        <v>Student  969</v>
      </c>
      <c r="B969" t="s">
        <v>9</v>
      </c>
      <c r="C969" t="s">
        <v>5</v>
      </c>
      <c r="D969" t="s">
        <v>6</v>
      </c>
      <c r="E969" t="s">
        <v>3</v>
      </c>
      <c r="F969" t="s">
        <v>4</v>
      </c>
      <c r="G969">
        <v>63</v>
      </c>
      <c r="H969">
        <v>63</v>
      </c>
      <c r="I969">
        <v>60</v>
      </c>
      <c r="J969" s="2">
        <f t="shared" si="76"/>
        <v>62</v>
      </c>
      <c r="K969">
        <f t="shared" si="77"/>
        <v>186</v>
      </c>
      <c r="L969" t="str">
        <f t="shared" si="78"/>
        <v>Pass</v>
      </c>
      <c r="M969" t="str" cm="1">
        <f t="array" ref="M969">_xlfn.IFS(J969&gt;=85, "Excellent",J969&gt;=70, "Good",J969&gt;=50, "Average",TRUE, "Poor")</f>
        <v>Average</v>
      </c>
      <c r="N969" s="2">
        <f t="shared" si="79"/>
        <v>62</v>
      </c>
    </row>
    <row r="970" spans="1:14" x14ac:dyDescent="0.25">
      <c r="A970" t="str">
        <f t="shared" si="75"/>
        <v>Student  970</v>
      </c>
      <c r="B970" t="s">
        <v>0</v>
      </c>
      <c r="C970" t="s">
        <v>16</v>
      </c>
      <c r="D970" t="s">
        <v>11</v>
      </c>
      <c r="E970" t="s">
        <v>3</v>
      </c>
      <c r="F970" t="s">
        <v>4</v>
      </c>
      <c r="G970">
        <v>68</v>
      </c>
      <c r="H970">
        <v>76</v>
      </c>
      <c r="I970">
        <v>67</v>
      </c>
      <c r="J970" s="2">
        <f t="shared" si="76"/>
        <v>70.333333333333329</v>
      </c>
      <c r="K970">
        <f t="shared" si="77"/>
        <v>211</v>
      </c>
      <c r="L970" t="str">
        <f t="shared" si="78"/>
        <v>Pass</v>
      </c>
      <c r="M970" t="str" cm="1">
        <f t="array" ref="M970">_xlfn.IFS(J970&gt;=85, "Excellent",J970&gt;=70, "Good",J970&gt;=50, "Average",TRUE, "Poor")</f>
        <v>Good</v>
      </c>
      <c r="N970" s="2">
        <f t="shared" si="79"/>
        <v>70.3</v>
      </c>
    </row>
    <row r="971" spans="1:14" x14ac:dyDescent="0.25">
      <c r="A971" t="str">
        <f t="shared" si="75"/>
        <v>Student  971</v>
      </c>
      <c r="B971" t="s">
        <v>0</v>
      </c>
      <c r="C971" t="s">
        <v>1</v>
      </c>
      <c r="D971" t="s">
        <v>2</v>
      </c>
      <c r="E971" t="s">
        <v>3</v>
      </c>
      <c r="F971" t="s">
        <v>4</v>
      </c>
      <c r="G971">
        <v>75</v>
      </c>
      <c r="H971">
        <v>84</v>
      </c>
      <c r="I971">
        <v>80</v>
      </c>
      <c r="J971" s="2">
        <f t="shared" si="76"/>
        <v>79.666666666666671</v>
      </c>
      <c r="K971">
        <f t="shared" si="77"/>
        <v>239</v>
      </c>
      <c r="L971" t="str">
        <f t="shared" si="78"/>
        <v>Pass</v>
      </c>
      <c r="M971" t="str" cm="1">
        <f t="array" ref="M971">_xlfn.IFS(J971&gt;=85, "Excellent",J971&gt;=70, "Good",J971&gt;=50, "Average",TRUE, "Poor")</f>
        <v>Good</v>
      </c>
      <c r="N971" s="2">
        <f t="shared" si="79"/>
        <v>79.7</v>
      </c>
    </row>
    <row r="972" spans="1:14" x14ac:dyDescent="0.25">
      <c r="A972" t="str">
        <f t="shared" si="75"/>
        <v>Student  972</v>
      </c>
      <c r="B972" t="s">
        <v>0</v>
      </c>
      <c r="C972" t="s">
        <v>13</v>
      </c>
      <c r="D972" t="s">
        <v>2</v>
      </c>
      <c r="E972" t="s">
        <v>3</v>
      </c>
      <c r="F972" t="s">
        <v>4</v>
      </c>
      <c r="G972">
        <v>89</v>
      </c>
      <c r="H972">
        <v>100</v>
      </c>
      <c r="I972">
        <v>100</v>
      </c>
      <c r="J972" s="2">
        <f t="shared" si="76"/>
        <v>96.333333333333329</v>
      </c>
      <c r="K972">
        <f t="shared" si="77"/>
        <v>289</v>
      </c>
      <c r="L972" t="str">
        <f t="shared" si="78"/>
        <v>Pass</v>
      </c>
      <c r="M972" t="str" cm="1">
        <f t="array" ref="M972">_xlfn.IFS(J972&gt;=85, "Excellent",J972&gt;=70, "Good",J972&gt;=50, "Average",TRUE, "Poor")</f>
        <v>Excellent</v>
      </c>
      <c r="N972" s="2">
        <f t="shared" si="79"/>
        <v>96.3</v>
      </c>
    </row>
    <row r="973" spans="1:14" x14ac:dyDescent="0.25">
      <c r="A973" t="str">
        <f t="shared" si="75"/>
        <v>Student  973</v>
      </c>
      <c r="B973" t="s">
        <v>9</v>
      </c>
      <c r="C973" t="s">
        <v>5</v>
      </c>
      <c r="D973" t="s">
        <v>15</v>
      </c>
      <c r="E973" t="s">
        <v>3</v>
      </c>
      <c r="F973" t="s">
        <v>7</v>
      </c>
      <c r="G973">
        <v>78</v>
      </c>
      <c r="H973">
        <v>72</v>
      </c>
      <c r="I973">
        <v>69</v>
      </c>
      <c r="J973" s="2">
        <f t="shared" si="76"/>
        <v>73</v>
      </c>
      <c r="K973">
        <f t="shared" si="77"/>
        <v>219</v>
      </c>
      <c r="L973" t="str">
        <f t="shared" si="78"/>
        <v>Pass</v>
      </c>
      <c r="M973" t="str" cm="1">
        <f t="array" ref="M973">_xlfn.IFS(J973&gt;=85, "Excellent",J973&gt;=70, "Good",J973&gt;=50, "Average",TRUE, "Poor")</f>
        <v>Good</v>
      </c>
      <c r="N973" s="2">
        <f t="shared" si="79"/>
        <v>73</v>
      </c>
    </row>
    <row r="974" spans="1:14" x14ac:dyDescent="0.25">
      <c r="A974" t="str">
        <f t="shared" si="75"/>
        <v>Student  974</v>
      </c>
      <c r="B974" t="s">
        <v>0</v>
      </c>
      <c r="C974" t="s">
        <v>10</v>
      </c>
      <c r="D974" t="s">
        <v>14</v>
      </c>
      <c r="E974" t="s">
        <v>12</v>
      </c>
      <c r="F974" t="s">
        <v>7</v>
      </c>
      <c r="G974">
        <v>53</v>
      </c>
      <c r="H974">
        <v>50</v>
      </c>
      <c r="I974">
        <v>60</v>
      </c>
      <c r="J974" s="2">
        <f t="shared" si="76"/>
        <v>54.333333333333336</v>
      </c>
      <c r="K974">
        <f t="shared" si="77"/>
        <v>163</v>
      </c>
      <c r="L974" t="str">
        <f t="shared" si="78"/>
        <v>Pass</v>
      </c>
      <c r="M974" t="str" cm="1">
        <f t="array" ref="M974">_xlfn.IFS(J974&gt;=85, "Excellent",J974&gt;=70, "Good",J974&gt;=50, "Average",TRUE, "Poor")</f>
        <v>Average</v>
      </c>
      <c r="N974" s="2">
        <f t="shared" si="79"/>
        <v>54.3</v>
      </c>
    </row>
    <row r="975" spans="1:14" x14ac:dyDescent="0.25">
      <c r="A975" t="str">
        <f t="shared" si="75"/>
        <v>Student  975</v>
      </c>
      <c r="B975" t="s">
        <v>0</v>
      </c>
      <c r="C975" t="s">
        <v>13</v>
      </c>
      <c r="D975" t="s">
        <v>6</v>
      </c>
      <c r="E975" t="s">
        <v>12</v>
      </c>
      <c r="F975" t="s">
        <v>4</v>
      </c>
      <c r="G975">
        <v>49</v>
      </c>
      <c r="H975">
        <v>65</v>
      </c>
      <c r="I975">
        <v>61</v>
      </c>
      <c r="J975" s="2">
        <f t="shared" si="76"/>
        <v>58.333333333333336</v>
      </c>
      <c r="K975">
        <f t="shared" si="77"/>
        <v>175</v>
      </c>
      <c r="L975" t="str">
        <f t="shared" si="78"/>
        <v>Pass</v>
      </c>
      <c r="M975" t="str" cm="1">
        <f t="array" ref="M975">_xlfn.IFS(J975&gt;=85, "Excellent",J975&gt;=70, "Good",J975&gt;=50, "Average",TRUE, "Poor")</f>
        <v>Average</v>
      </c>
      <c r="N975" s="2">
        <f t="shared" si="79"/>
        <v>58.3</v>
      </c>
    </row>
    <row r="976" spans="1:14" x14ac:dyDescent="0.25">
      <c r="A976" t="str">
        <f t="shared" si="75"/>
        <v>Student  976</v>
      </c>
      <c r="B976" t="s">
        <v>0</v>
      </c>
      <c r="C976" t="s">
        <v>10</v>
      </c>
      <c r="D976" t="s">
        <v>6</v>
      </c>
      <c r="E976" t="s">
        <v>3</v>
      </c>
      <c r="F976" t="s">
        <v>4</v>
      </c>
      <c r="G976">
        <v>54</v>
      </c>
      <c r="H976">
        <v>63</v>
      </c>
      <c r="I976">
        <v>67</v>
      </c>
      <c r="J976" s="2">
        <f t="shared" si="76"/>
        <v>61.333333333333336</v>
      </c>
      <c r="K976">
        <f t="shared" si="77"/>
        <v>184</v>
      </c>
      <c r="L976" t="str">
        <f t="shared" si="78"/>
        <v>Pass</v>
      </c>
      <c r="M976" t="str" cm="1">
        <f t="array" ref="M976">_xlfn.IFS(J976&gt;=85, "Excellent",J976&gt;=70, "Good",J976&gt;=50, "Average",TRUE, "Poor")</f>
        <v>Average</v>
      </c>
      <c r="N976" s="2">
        <f t="shared" si="79"/>
        <v>61.3</v>
      </c>
    </row>
    <row r="977" spans="1:14" x14ac:dyDescent="0.25">
      <c r="A977" t="str">
        <f t="shared" si="75"/>
        <v>Student  977</v>
      </c>
      <c r="B977" t="s">
        <v>0</v>
      </c>
      <c r="C977" t="s">
        <v>5</v>
      </c>
      <c r="D977" t="s">
        <v>6</v>
      </c>
      <c r="E977" t="s">
        <v>3</v>
      </c>
      <c r="F977" t="s">
        <v>7</v>
      </c>
      <c r="G977">
        <v>64</v>
      </c>
      <c r="H977">
        <v>82</v>
      </c>
      <c r="I977">
        <v>77</v>
      </c>
      <c r="J977" s="2">
        <f t="shared" si="76"/>
        <v>74.333333333333329</v>
      </c>
      <c r="K977">
        <f t="shared" si="77"/>
        <v>223</v>
      </c>
      <c r="L977" t="str">
        <f t="shared" si="78"/>
        <v>Pass</v>
      </c>
      <c r="M977" t="str" cm="1">
        <f t="array" ref="M977">_xlfn.IFS(J977&gt;=85, "Excellent",J977&gt;=70, "Good",J977&gt;=50, "Average",TRUE, "Poor")</f>
        <v>Good</v>
      </c>
      <c r="N977" s="2">
        <f t="shared" si="79"/>
        <v>74.3</v>
      </c>
    </row>
    <row r="978" spans="1:14" x14ac:dyDescent="0.25">
      <c r="A978" t="str">
        <f t="shared" si="75"/>
        <v>Student  978</v>
      </c>
      <c r="B978" t="s">
        <v>9</v>
      </c>
      <c r="C978" t="s">
        <v>1</v>
      </c>
      <c r="D978" t="s">
        <v>6</v>
      </c>
      <c r="E978" t="s">
        <v>12</v>
      </c>
      <c r="F978" t="s">
        <v>7</v>
      </c>
      <c r="G978">
        <v>60</v>
      </c>
      <c r="H978">
        <v>62</v>
      </c>
      <c r="I978">
        <v>60</v>
      </c>
      <c r="J978" s="2">
        <f t="shared" si="76"/>
        <v>60.666666666666664</v>
      </c>
      <c r="K978">
        <f t="shared" si="77"/>
        <v>182</v>
      </c>
      <c r="L978" t="str">
        <f t="shared" si="78"/>
        <v>Pass</v>
      </c>
      <c r="M978" t="str" cm="1">
        <f t="array" ref="M978">_xlfn.IFS(J978&gt;=85, "Excellent",J978&gt;=70, "Good",J978&gt;=50, "Average",TRUE, "Poor")</f>
        <v>Average</v>
      </c>
      <c r="N978" s="2">
        <f t="shared" si="79"/>
        <v>60.7</v>
      </c>
    </row>
    <row r="979" spans="1:14" x14ac:dyDescent="0.25">
      <c r="A979" t="str">
        <f t="shared" si="75"/>
        <v>Student  979</v>
      </c>
      <c r="B979" t="s">
        <v>9</v>
      </c>
      <c r="C979" t="s">
        <v>5</v>
      </c>
      <c r="D979" t="s">
        <v>11</v>
      </c>
      <c r="E979" t="s">
        <v>3</v>
      </c>
      <c r="F979" t="s">
        <v>4</v>
      </c>
      <c r="G979">
        <v>62</v>
      </c>
      <c r="H979">
        <v>65</v>
      </c>
      <c r="I979">
        <v>58</v>
      </c>
      <c r="J979" s="2">
        <f t="shared" si="76"/>
        <v>61.666666666666664</v>
      </c>
      <c r="K979">
        <f t="shared" si="77"/>
        <v>185</v>
      </c>
      <c r="L979" t="str">
        <f t="shared" si="78"/>
        <v>Pass</v>
      </c>
      <c r="M979" t="str" cm="1">
        <f t="array" ref="M979">_xlfn.IFS(J979&gt;=85, "Excellent",J979&gt;=70, "Good",J979&gt;=50, "Average",TRUE, "Poor")</f>
        <v>Average</v>
      </c>
      <c r="N979" s="2">
        <f t="shared" si="79"/>
        <v>61.7</v>
      </c>
    </row>
    <row r="980" spans="1:14" x14ac:dyDescent="0.25">
      <c r="A980" t="str">
        <f t="shared" si="75"/>
        <v>Student  980</v>
      </c>
      <c r="B980" t="s">
        <v>9</v>
      </c>
      <c r="C980" t="s">
        <v>13</v>
      </c>
      <c r="D980" t="s">
        <v>14</v>
      </c>
      <c r="E980" t="s">
        <v>3</v>
      </c>
      <c r="F980" t="s">
        <v>7</v>
      </c>
      <c r="G980">
        <v>55</v>
      </c>
      <c r="H980">
        <v>41</v>
      </c>
      <c r="I980">
        <v>48</v>
      </c>
      <c r="J980" s="2">
        <f t="shared" si="76"/>
        <v>48</v>
      </c>
      <c r="K980">
        <f t="shared" si="77"/>
        <v>144</v>
      </c>
      <c r="L980" t="str">
        <f t="shared" si="78"/>
        <v>Fail</v>
      </c>
      <c r="M980" t="str" cm="1">
        <f t="array" ref="M980">_xlfn.IFS(J980&gt;=85, "Excellent",J980&gt;=70, "Good",J980&gt;=50, "Average",TRUE, "Poor")</f>
        <v>Poor</v>
      </c>
      <c r="N980" s="2">
        <f t="shared" si="79"/>
        <v>48</v>
      </c>
    </row>
    <row r="981" spans="1:14" x14ac:dyDescent="0.25">
      <c r="A981" t="str">
        <f t="shared" si="75"/>
        <v>Student  981</v>
      </c>
      <c r="B981" t="s">
        <v>0</v>
      </c>
      <c r="C981" t="s">
        <v>5</v>
      </c>
      <c r="D981" t="s">
        <v>11</v>
      </c>
      <c r="E981" t="s">
        <v>3</v>
      </c>
      <c r="F981" t="s">
        <v>4</v>
      </c>
      <c r="G981">
        <v>91</v>
      </c>
      <c r="H981">
        <v>95</v>
      </c>
      <c r="I981">
        <v>94</v>
      </c>
      <c r="J981" s="2">
        <f t="shared" si="76"/>
        <v>93.333333333333329</v>
      </c>
      <c r="K981">
        <f t="shared" si="77"/>
        <v>280</v>
      </c>
      <c r="L981" t="str">
        <f t="shared" si="78"/>
        <v>Pass</v>
      </c>
      <c r="M981" t="str" cm="1">
        <f t="array" ref="M981">_xlfn.IFS(J981&gt;=85, "Excellent",J981&gt;=70, "Good",J981&gt;=50, "Average",TRUE, "Poor")</f>
        <v>Excellent</v>
      </c>
      <c r="N981" s="2">
        <f t="shared" si="79"/>
        <v>93.3</v>
      </c>
    </row>
    <row r="982" spans="1:14" x14ac:dyDescent="0.25">
      <c r="A982" t="str">
        <f t="shared" si="75"/>
        <v>Student  982</v>
      </c>
      <c r="B982" t="s">
        <v>0</v>
      </c>
      <c r="C982" t="s">
        <v>1</v>
      </c>
      <c r="D982" t="s">
        <v>14</v>
      </c>
      <c r="E982" t="s">
        <v>12</v>
      </c>
      <c r="F982" t="s">
        <v>4</v>
      </c>
      <c r="G982">
        <v>8</v>
      </c>
      <c r="H982">
        <v>24</v>
      </c>
      <c r="I982">
        <v>23</v>
      </c>
      <c r="J982" s="2">
        <f t="shared" si="76"/>
        <v>18.333333333333332</v>
      </c>
      <c r="K982">
        <f t="shared" si="77"/>
        <v>55</v>
      </c>
      <c r="L982" t="str">
        <f t="shared" si="78"/>
        <v>Fail</v>
      </c>
      <c r="M982" t="str" cm="1">
        <f t="array" ref="M982">_xlfn.IFS(J982&gt;=85, "Excellent",J982&gt;=70, "Good",J982&gt;=50, "Average",TRUE, "Poor")</f>
        <v>Poor</v>
      </c>
      <c r="N982" s="2">
        <f t="shared" si="79"/>
        <v>18.3</v>
      </c>
    </row>
    <row r="983" spans="1:14" x14ac:dyDescent="0.25">
      <c r="A983" t="str">
        <f t="shared" si="75"/>
        <v>Student  983</v>
      </c>
      <c r="B983" t="s">
        <v>9</v>
      </c>
      <c r="C983" t="s">
        <v>13</v>
      </c>
      <c r="D983" t="s">
        <v>15</v>
      </c>
      <c r="E983" t="s">
        <v>3</v>
      </c>
      <c r="F983" t="s">
        <v>4</v>
      </c>
      <c r="G983">
        <v>81</v>
      </c>
      <c r="H983">
        <v>78</v>
      </c>
      <c r="I983">
        <v>78</v>
      </c>
      <c r="J983" s="2">
        <f t="shared" si="76"/>
        <v>79</v>
      </c>
      <c r="K983">
        <f t="shared" si="77"/>
        <v>237</v>
      </c>
      <c r="L983" t="str">
        <f t="shared" si="78"/>
        <v>Pass</v>
      </c>
      <c r="M983" t="str" cm="1">
        <f t="array" ref="M983">_xlfn.IFS(J983&gt;=85, "Excellent",J983&gt;=70, "Good",J983&gt;=50, "Average",TRUE, "Poor")</f>
        <v>Good</v>
      </c>
      <c r="N983" s="2">
        <f t="shared" si="79"/>
        <v>79</v>
      </c>
    </row>
    <row r="984" spans="1:14" x14ac:dyDescent="0.25">
      <c r="A984" t="str">
        <f t="shared" si="75"/>
        <v>Student  984</v>
      </c>
      <c r="B984" t="s">
        <v>9</v>
      </c>
      <c r="C984" t="s">
        <v>1</v>
      </c>
      <c r="D984" t="s">
        <v>15</v>
      </c>
      <c r="E984" t="s">
        <v>3</v>
      </c>
      <c r="F984" t="s">
        <v>7</v>
      </c>
      <c r="G984">
        <v>79</v>
      </c>
      <c r="H984">
        <v>85</v>
      </c>
      <c r="I984">
        <v>86</v>
      </c>
      <c r="J984" s="2">
        <f t="shared" si="76"/>
        <v>83.333333333333329</v>
      </c>
      <c r="K984">
        <f t="shared" si="77"/>
        <v>250</v>
      </c>
      <c r="L984" t="str">
        <f t="shared" si="78"/>
        <v>Pass</v>
      </c>
      <c r="M984" t="str" cm="1">
        <f t="array" ref="M984">_xlfn.IFS(J984&gt;=85, "Excellent",J984&gt;=70, "Good",J984&gt;=50, "Average",TRUE, "Poor")</f>
        <v>Good</v>
      </c>
      <c r="N984" s="2">
        <f t="shared" si="79"/>
        <v>83.3</v>
      </c>
    </row>
    <row r="985" spans="1:14" x14ac:dyDescent="0.25">
      <c r="A985" t="str">
        <f t="shared" si="75"/>
        <v>Student  985</v>
      </c>
      <c r="B985" t="s">
        <v>0</v>
      </c>
      <c r="C985" t="s">
        <v>10</v>
      </c>
      <c r="D985" t="s">
        <v>6</v>
      </c>
      <c r="E985" t="s">
        <v>3</v>
      </c>
      <c r="F985" t="s">
        <v>7</v>
      </c>
      <c r="G985">
        <v>78</v>
      </c>
      <c r="H985">
        <v>87</v>
      </c>
      <c r="I985">
        <v>91</v>
      </c>
      <c r="J985" s="2">
        <f t="shared" si="76"/>
        <v>85.333333333333329</v>
      </c>
      <c r="K985">
        <f t="shared" si="77"/>
        <v>256</v>
      </c>
      <c r="L985" t="str">
        <f t="shared" si="78"/>
        <v>Pass</v>
      </c>
      <c r="M985" t="str" cm="1">
        <f t="array" ref="M985">_xlfn.IFS(J985&gt;=85, "Excellent",J985&gt;=70, "Good",J985&gt;=50, "Average",TRUE, "Poor")</f>
        <v>Excellent</v>
      </c>
      <c r="N985" s="2">
        <f t="shared" si="79"/>
        <v>85.3</v>
      </c>
    </row>
    <row r="986" spans="1:14" x14ac:dyDescent="0.25">
      <c r="A986" t="str">
        <f t="shared" si="75"/>
        <v>Student  986</v>
      </c>
      <c r="B986" t="s">
        <v>0</v>
      </c>
      <c r="C986" t="s">
        <v>5</v>
      </c>
      <c r="D986" t="s">
        <v>15</v>
      </c>
      <c r="E986" t="s">
        <v>3</v>
      </c>
      <c r="F986" t="s">
        <v>4</v>
      </c>
      <c r="G986">
        <v>74</v>
      </c>
      <c r="H986">
        <v>75</v>
      </c>
      <c r="I986">
        <v>82</v>
      </c>
      <c r="J986" s="2">
        <f t="shared" si="76"/>
        <v>77</v>
      </c>
      <c r="K986">
        <f t="shared" si="77"/>
        <v>231</v>
      </c>
      <c r="L986" t="str">
        <f t="shared" si="78"/>
        <v>Pass</v>
      </c>
      <c r="M986" t="str" cm="1">
        <f t="array" ref="M986">_xlfn.IFS(J986&gt;=85, "Excellent",J986&gt;=70, "Good",J986&gt;=50, "Average",TRUE, "Poor")</f>
        <v>Good</v>
      </c>
      <c r="N986" s="2">
        <f t="shared" si="79"/>
        <v>77</v>
      </c>
    </row>
    <row r="987" spans="1:14" x14ac:dyDescent="0.25">
      <c r="A987" t="str">
        <f t="shared" si="75"/>
        <v>Student  987</v>
      </c>
      <c r="B987" t="s">
        <v>9</v>
      </c>
      <c r="C987" t="s">
        <v>10</v>
      </c>
      <c r="D987" t="s">
        <v>14</v>
      </c>
      <c r="E987" t="s">
        <v>3</v>
      </c>
      <c r="F987" t="s">
        <v>4</v>
      </c>
      <c r="G987">
        <v>57</v>
      </c>
      <c r="H987">
        <v>51</v>
      </c>
      <c r="I987">
        <v>54</v>
      </c>
      <c r="J987" s="2">
        <f t="shared" si="76"/>
        <v>54</v>
      </c>
      <c r="K987">
        <f t="shared" si="77"/>
        <v>162</v>
      </c>
      <c r="L987" t="str">
        <f t="shared" si="78"/>
        <v>Pass</v>
      </c>
      <c r="M987" t="str" cm="1">
        <f t="array" ref="M987">_xlfn.IFS(J987&gt;=85, "Excellent",J987&gt;=70, "Good",J987&gt;=50, "Average",TRUE, "Poor")</f>
        <v>Average</v>
      </c>
      <c r="N987" s="2">
        <f t="shared" si="79"/>
        <v>54</v>
      </c>
    </row>
    <row r="988" spans="1:14" x14ac:dyDescent="0.25">
      <c r="A988" t="str">
        <f t="shared" si="75"/>
        <v>Student  988</v>
      </c>
      <c r="B988" t="s">
        <v>0</v>
      </c>
      <c r="C988" t="s">
        <v>5</v>
      </c>
      <c r="D988" t="s">
        <v>11</v>
      </c>
      <c r="E988" t="s">
        <v>3</v>
      </c>
      <c r="F988" t="s">
        <v>4</v>
      </c>
      <c r="G988">
        <v>40</v>
      </c>
      <c r="H988">
        <v>59</v>
      </c>
      <c r="I988">
        <v>51</v>
      </c>
      <c r="J988" s="2">
        <f t="shared" si="76"/>
        <v>50</v>
      </c>
      <c r="K988">
        <f t="shared" si="77"/>
        <v>150</v>
      </c>
      <c r="L988" t="str">
        <f t="shared" si="78"/>
        <v>Pass</v>
      </c>
      <c r="M988" t="str" cm="1">
        <f t="array" ref="M988">_xlfn.IFS(J988&gt;=85, "Excellent",J988&gt;=70, "Good",J988&gt;=50, "Average",TRUE, "Poor")</f>
        <v>Average</v>
      </c>
      <c r="N988" s="2">
        <f t="shared" si="79"/>
        <v>50</v>
      </c>
    </row>
    <row r="989" spans="1:14" x14ac:dyDescent="0.25">
      <c r="A989" t="str">
        <f t="shared" si="75"/>
        <v>Student  989</v>
      </c>
      <c r="B989" t="s">
        <v>9</v>
      </c>
      <c r="C989" t="s">
        <v>16</v>
      </c>
      <c r="D989" t="s">
        <v>15</v>
      </c>
      <c r="E989" t="s">
        <v>3</v>
      </c>
      <c r="F989" t="s">
        <v>7</v>
      </c>
      <c r="G989">
        <v>81</v>
      </c>
      <c r="H989">
        <v>75</v>
      </c>
      <c r="I989">
        <v>76</v>
      </c>
      <c r="J989" s="2">
        <f t="shared" si="76"/>
        <v>77.333333333333329</v>
      </c>
      <c r="K989">
        <f t="shared" si="77"/>
        <v>232</v>
      </c>
      <c r="L989" t="str">
        <f t="shared" si="78"/>
        <v>Pass</v>
      </c>
      <c r="M989" t="str" cm="1">
        <f t="array" ref="M989">_xlfn.IFS(J989&gt;=85, "Excellent",J989&gt;=70, "Good",J989&gt;=50, "Average",TRUE, "Poor")</f>
        <v>Good</v>
      </c>
      <c r="N989" s="2">
        <f t="shared" si="79"/>
        <v>77.3</v>
      </c>
    </row>
    <row r="990" spans="1:14" x14ac:dyDescent="0.25">
      <c r="A990" t="str">
        <f t="shared" si="75"/>
        <v>Student  990</v>
      </c>
      <c r="B990" t="s">
        <v>0</v>
      </c>
      <c r="C990" t="s">
        <v>10</v>
      </c>
      <c r="D990" t="s">
        <v>15</v>
      </c>
      <c r="E990" t="s">
        <v>12</v>
      </c>
      <c r="F990" t="s">
        <v>4</v>
      </c>
      <c r="G990">
        <v>44</v>
      </c>
      <c r="H990">
        <v>45</v>
      </c>
      <c r="I990">
        <v>45</v>
      </c>
      <c r="J990" s="2">
        <f t="shared" si="76"/>
        <v>44.666666666666664</v>
      </c>
      <c r="K990">
        <f t="shared" si="77"/>
        <v>134</v>
      </c>
      <c r="L990" t="str">
        <f t="shared" si="78"/>
        <v>Fail</v>
      </c>
      <c r="M990" t="str" cm="1">
        <f t="array" ref="M990">_xlfn.IFS(J990&gt;=85, "Excellent",J990&gt;=70, "Good",J990&gt;=50, "Average",TRUE, "Poor")</f>
        <v>Poor</v>
      </c>
      <c r="N990" s="2">
        <f t="shared" si="79"/>
        <v>44.7</v>
      </c>
    </row>
    <row r="991" spans="1:14" x14ac:dyDescent="0.25">
      <c r="A991" t="str">
        <f t="shared" si="75"/>
        <v>Student  991</v>
      </c>
      <c r="B991" t="s">
        <v>0</v>
      </c>
      <c r="C991" t="s">
        <v>13</v>
      </c>
      <c r="D991" t="s">
        <v>6</v>
      </c>
      <c r="E991" t="s">
        <v>12</v>
      </c>
      <c r="F991" t="s">
        <v>7</v>
      </c>
      <c r="G991">
        <v>67</v>
      </c>
      <c r="H991">
        <v>86</v>
      </c>
      <c r="I991">
        <v>83</v>
      </c>
      <c r="J991" s="2">
        <f t="shared" si="76"/>
        <v>78.666666666666671</v>
      </c>
      <c r="K991">
        <f t="shared" si="77"/>
        <v>236</v>
      </c>
      <c r="L991" t="str">
        <f t="shared" si="78"/>
        <v>Pass</v>
      </c>
      <c r="M991" t="str" cm="1">
        <f t="array" ref="M991">_xlfn.IFS(J991&gt;=85, "Excellent",J991&gt;=70, "Good",J991&gt;=50, "Average",TRUE, "Poor")</f>
        <v>Good</v>
      </c>
      <c r="N991" s="2">
        <f t="shared" si="79"/>
        <v>78.7</v>
      </c>
    </row>
    <row r="992" spans="1:14" x14ac:dyDescent="0.25">
      <c r="A992" t="str">
        <f t="shared" si="75"/>
        <v>Student  992</v>
      </c>
      <c r="B992" t="s">
        <v>9</v>
      </c>
      <c r="C992" t="s">
        <v>16</v>
      </c>
      <c r="D992" t="s">
        <v>14</v>
      </c>
      <c r="E992" t="s">
        <v>12</v>
      </c>
      <c r="F992" t="s">
        <v>7</v>
      </c>
      <c r="G992">
        <v>86</v>
      </c>
      <c r="H992">
        <v>81</v>
      </c>
      <c r="I992">
        <v>75</v>
      </c>
      <c r="J992" s="2">
        <f t="shared" si="76"/>
        <v>80.666666666666671</v>
      </c>
      <c r="K992">
        <f t="shared" si="77"/>
        <v>242</v>
      </c>
      <c r="L992" t="str">
        <f t="shared" si="78"/>
        <v>Pass</v>
      </c>
      <c r="M992" t="str" cm="1">
        <f t="array" ref="M992">_xlfn.IFS(J992&gt;=85, "Excellent",J992&gt;=70, "Good",J992&gt;=50, "Average",TRUE, "Poor")</f>
        <v>Good</v>
      </c>
      <c r="N992" s="2">
        <f t="shared" si="79"/>
        <v>80.7</v>
      </c>
    </row>
    <row r="993" spans="1:14" x14ac:dyDescent="0.25">
      <c r="A993" t="str">
        <f t="shared" si="75"/>
        <v>Student  993</v>
      </c>
      <c r="B993" t="s">
        <v>0</v>
      </c>
      <c r="C993" t="s">
        <v>1</v>
      </c>
      <c r="D993" t="s">
        <v>15</v>
      </c>
      <c r="E993" t="s">
        <v>3</v>
      </c>
      <c r="F993" t="s">
        <v>7</v>
      </c>
      <c r="G993">
        <v>65</v>
      </c>
      <c r="H993">
        <v>82</v>
      </c>
      <c r="I993">
        <v>78</v>
      </c>
      <c r="J993" s="2">
        <f t="shared" si="76"/>
        <v>75</v>
      </c>
      <c r="K993">
        <f t="shared" si="77"/>
        <v>225</v>
      </c>
      <c r="L993" t="str">
        <f t="shared" si="78"/>
        <v>Pass</v>
      </c>
      <c r="M993" t="str" cm="1">
        <f t="array" ref="M993">_xlfn.IFS(J993&gt;=85, "Excellent",J993&gt;=70, "Good",J993&gt;=50, "Average",TRUE, "Poor")</f>
        <v>Good</v>
      </c>
      <c r="N993" s="2">
        <f t="shared" si="79"/>
        <v>75</v>
      </c>
    </row>
    <row r="994" spans="1:14" x14ac:dyDescent="0.25">
      <c r="A994" t="str">
        <f t="shared" si="75"/>
        <v>Student  994</v>
      </c>
      <c r="B994" t="s">
        <v>0</v>
      </c>
      <c r="C994" t="s">
        <v>13</v>
      </c>
      <c r="D994" t="s">
        <v>11</v>
      </c>
      <c r="E994" t="s">
        <v>12</v>
      </c>
      <c r="F994" t="s">
        <v>4</v>
      </c>
      <c r="G994">
        <v>55</v>
      </c>
      <c r="H994">
        <v>76</v>
      </c>
      <c r="I994">
        <v>76</v>
      </c>
      <c r="J994" s="2">
        <f t="shared" si="76"/>
        <v>69</v>
      </c>
      <c r="K994">
        <f t="shared" si="77"/>
        <v>207</v>
      </c>
      <c r="L994" t="str">
        <f t="shared" si="78"/>
        <v>Pass</v>
      </c>
      <c r="M994" t="str" cm="1">
        <f t="array" ref="M994">_xlfn.IFS(J994&gt;=85, "Excellent",J994&gt;=70, "Good",J994&gt;=50, "Average",TRUE, "Poor")</f>
        <v>Average</v>
      </c>
      <c r="N994" s="2">
        <f t="shared" si="79"/>
        <v>69</v>
      </c>
    </row>
    <row r="995" spans="1:14" x14ac:dyDescent="0.25">
      <c r="A995" t="str">
        <f t="shared" si="75"/>
        <v>Student  995</v>
      </c>
      <c r="B995" t="s">
        <v>0</v>
      </c>
      <c r="C995" t="s">
        <v>13</v>
      </c>
      <c r="D995" t="s">
        <v>2</v>
      </c>
      <c r="E995" t="s">
        <v>12</v>
      </c>
      <c r="F995" t="s">
        <v>4</v>
      </c>
      <c r="G995">
        <v>62</v>
      </c>
      <c r="H995">
        <v>72</v>
      </c>
      <c r="I995">
        <v>74</v>
      </c>
      <c r="J995" s="2">
        <f t="shared" si="76"/>
        <v>69.333333333333329</v>
      </c>
      <c r="K995">
        <f t="shared" si="77"/>
        <v>208</v>
      </c>
      <c r="L995" t="str">
        <f t="shared" si="78"/>
        <v>Pass</v>
      </c>
      <c r="M995" t="str" cm="1">
        <f t="array" ref="M995">_xlfn.IFS(J995&gt;=85, "Excellent",J995&gt;=70, "Good",J995&gt;=50, "Average",TRUE, "Poor")</f>
        <v>Average</v>
      </c>
      <c r="N995" s="2">
        <f t="shared" si="79"/>
        <v>69.3</v>
      </c>
    </row>
    <row r="996" spans="1:14" x14ac:dyDescent="0.25">
      <c r="A996" t="str">
        <f t="shared" si="75"/>
        <v>Student  996</v>
      </c>
      <c r="B996" t="s">
        <v>9</v>
      </c>
      <c r="C996" t="s">
        <v>10</v>
      </c>
      <c r="D996" t="s">
        <v>14</v>
      </c>
      <c r="E996" t="s">
        <v>3</v>
      </c>
      <c r="F996" t="s">
        <v>4</v>
      </c>
      <c r="G996">
        <v>63</v>
      </c>
      <c r="H996">
        <v>63</v>
      </c>
      <c r="I996">
        <v>62</v>
      </c>
      <c r="J996" s="2">
        <f t="shared" si="76"/>
        <v>62.666666666666664</v>
      </c>
      <c r="K996">
        <f t="shared" si="77"/>
        <v>188</v>
      </c>
      <c r="L996" t="str">
        <f t="shared" si="78"/>
        <v>Pass</v>
      </c>
      <c r="M996" t="str" cm="1">
        <f t="array" ref="M996">_xlfn.IFS(J996&gt;=85, "Excellent",J996&gt;=70, "Good",J996&gt;=50, "Average",TRUE, "Poor")</f>
        <v>Average</v>
      </c>
      <c r="N996" s="2">
        <f t="shared" si="79"/>
        <v>62.7</v>
      </c>
    </row>
    <row r="997" spans="1:14" x14ac:dyDescent="0.25">
      <c r="A997" t="str">
        <f t="shared" si="75"/>
        <v>Student  997</v>
      </c>
      <c r="B997" t="s">
        <v>0</v>
      </c>
      <c r="C997" t="s">
        <v>16</v>
      </c>
      <c r="D997" t="s">
        <v>8</v>
      </c>
      <c r="E997" t="s">
        <v>3</v>
      </c>
      <c r="F997" t="s">
        <v>7</v>
      </c>
      <c r="G997">
        <v>88</v>
      </c>
      <c r="H997">
        <v>99</v>
      </c>
      <c r="I997">
        <v>95</v>
      </c>
      <c r="J997" s="2">
        <f t="shared" si="76"/>
        <v>94</v>
      </c>
      <c r="K997">
        <f t="shared" si="77"/>
        <v>282</v>
      </c>
      <c r="L997" t="str">
        <f t="shared" si="78"/>
        <v>Pass</v>
      </c>
      <c r="M997" t="str" cm="1">
        <f t="array" ref="M997">_xlfn.IFS(J997&gt;=85, "Excellent",J997&gt;=70, "Good",J997&gt;=50, "Average",TRUE, "Poor")</f>
        <v>Excellent</v>
      </c>
      <c r="N997" s="2">
        <f t="shared" si="79"/>
        <v>94</v>
      </c>
    </row>
    <row r="998" spans="1:14" x14ac:dyDescent="0.25">
      <c r="A998" t="str">
        <f t="shared" si="75"/>
        <v>Student  998</v>
      </c>
      <c r="B998" t="s">
        <v>9</v>
      </c>
      <c r="C998" t="s">
        <v>5</v>
      </c>
      <c r="D998" t="s">
        <v>14</v>
      </c>
      <c r="E998" t="s">
        <v>12</v>
      </c>
      <c r="F998" t="s">
        <v>4</v>
      </c>
      <c r="G998">
        <v>62</v>
      </c>
      <c r="H998">
        <v>55</v>
      </c>
      <c r="I998">
        <v>55</v>
      </c>
      <c r="J998" s="2">
        <f t="shared" si="76"/>
        <v>57.333333333333336</v>
      </c>
      <c r="K998">
        <f t="shared" si="77"/>
        <v>172</v>
      </c>
      <c r="L998" t="str">
        <f t="shared" si="78"/>
        <v>Pass</v>
      </c>
      <c r="M998" t="str" cm="1">
        <f t="array" ref="M998">_xlfn.IFS(J998&gt;=85, "Excellent",J998&gt;=70, "Good",J998&gt;=50, "Average",TRUE, "Poor")</f>
        <v>Average</v>
      </c>
      <c r="N998" s="2">
        <f t="shared" si="79"/>
        <v>57.3</v>
      </c>
    </row>
    <row r="999" spans="1:14" x14ac:dyDescent="0.25">
      <c r="A999" t="str">
        <f t="shared" si="75"/>
        <v>Student  999</v>
      </c>
      <c r="B999" t="s">
        <v>0</v>
      </c>
      <c r="C999" t="s">
        <v>5</v>
      </c>
      <c r="D999" t="s">
        <v>14</v>
      </c>
      <c r="E999" t="s">
        <v>12</v>
      </c>
      <c r="F999" t="s">
        <v>7</v>
      </c>
      <c r="G999">
        <v>59</v>
      </c>
      <c r="H999">
        <v>71</v>
      </c>
      <c r="I999">
        <v>65</v>
      </c>
      <c r="J999" s="2">
        <f t="shared" si="76"/>
        <v>65</v>
      </c>
      <c r="K999">
        <f t="shared" si="77"/>
        <v>195</v>
      </c>
      <c r="L999" t="str">
        <f t="shared" si="78"/>
        <v>Pass</v>
      </c>
      <c r="M999" t="str" cm="1">
        <f t="array" ref="M999">_xlfn.IFS(J999&gt;=85, "Excellent",J999&gt;=70, "Good",J999&gt;=50, "Average",TRUE, "Poor")</f>
        <v>Average</v>
      </c>
      <c r="N999" s="2">
        <f t="shared" si="79"/>
        <v>65</v>
      </c>
    </row>
    <row r="1000" spans="1:14" x14ac:dyDescent="0.25">
      <c r="A1000" t="str">
        <f t="shared" si="75"/>
        <v>Student  1000</v>
      </c>
      <c r="B1000" t="s">
        <v>0</v>
      </c>
      <c r="C1000" t="s">
        <v>13</v>
      </c>
      <c r="D1000" t="s">
        <v>6</v>
      </c>
      <c r="E1000" t="s">
        <v>3</v>
      </c>
      <c r="F1000" t="s">
        <v>7</v>
      </c>
      <c r="G1000">
        <v>68</v>
      </c>
      <c r="H1000">
        <v>78</v>
      </c>
      <c r="I1000">
        <v>77</v>
      </c>
      <c r="J1000" s="2">
        <f t="shared" si="76"/>
        <v>74.333333333333329</v>
      </c>
      <c r="K1000">
        <f t="shared" si="77"/>
        <v>223</v>
      </c>
      <c r="L1000" t="str">
        <f t="shared" si="78"/>
        <v>Pass</v>
      </c>
      <c r="M1000" t="str" cm="1">
        <f t="array" ref="M1000">_xlfn.IFS(J1000&gt;=85, "Excellent",J1000&gt;=70, "Good",J1000&gt;=50, "Average",TRUE, "Poor")</f>
        <v>Good</v>
      </c>
      <c r="N1000" s="2">
        <f t="shared" si="79"/>
        <v>74.3</v>
      </c>
    </row>
    <row r="1001" spans="1:14" x14ac:dyDescent="0.25">
      <c r="A1001" t="str">
        <f t="shared" si="75"/>
        <v>Student  1001</v>
      </c>
      <c r="B1001" t="s">
        <v>0</v>
      </c>
      <c r="C1001" t="s">
        <v>13</v>
      </c>
      <c r="D1001" t="s">
        <v>6</v>
      </c>
      <c r="E1001" t="s">
        <v>12</v>
      </c>
      <c r="F1001" t="s">
        <v>4</v>
      </c>
      <c r="G1001">
        <v>77</v>
      </c>
      <c r="H1001">
        <v>86</v>
      </c>
      <c r="I1001">
        <v>86</v>
      </c>
      <c r="J1001" s="2">
        <f t="shared" si="76"/>
        <v>83</v>
      </c>
      <c r="K1001">
        <f t="shared" si="77"/>
        <v>249</v>
      </c>
      <c r="L1001" t="str">
        <f t="shared" si="78"/>
        <v>Pass</v>
      </c>
      <c r="M1001" t="str" cm="1">
        <f t="array" ref="M1001">_xlfn.IFS(J1001&gt;=85, "Excellent",J1001&gt;=70, "Good",J1001&gt;=50, "Average",TRUE, "Poor")</f>
        <v>Good</v>
      </c>
      <c r="N1001" s="2">
        <f t="shared" si="79"/>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BFAB2-9E45-49F8-86E7-44411EBDDD60}">
  <dimension ref="A2:B6"/>
  <sheetViews>
    <sheetView topLeftCell="A2" workbookViewId="0">
      <selection activeCell="O6" sqref="O6"/>
    </sheetView>
  </sheetViews>
  <sheetFormatPr defaultRowHeight="15" x14ac:dyDescent="0.25"/>
  <cols>
    <col min="1" max="1" width="13.140625" customWidth="1"/>
    <col min="2" max="2" width="16.28515625" customWidth="1"/>
  </cols>
  <sheetData>
    <row r="2" spans="1:2" x14ac:dyDescent="0.25">
      <c r="A2" s="21"/>
      <c r="B2" s="21"/>
    </row>
    <row r="3" spans="1:2" x14ac:dyDescent="0.25">
      <c r="A3" s="3" t="s">
        <v>30</v>
      </c>
      <c r="B3" t="s">
        <v>32</v>
      </c>
    </row>
    <row r="4" spans="1:2" x14ac:dyDescent="0.25">
      <c r="A4" s="4" t="s">
        <v>0</v>
      </c>
      <c r="B4" s="2">
        <v>5908.0000000000009</v>
      </c>
    </row>
    <row r="5" spans="1:2" x14ac:dyDescent="0.25">
      <c r="A5" s="4" t="s">
        <v>9</v>
      </c>
      <c r="B5" s="2">
        <v>6187.333333333333</v>
      </c>
    </row>
    <row r="6" spans="1:2" x14ac:dyDescent="0.25">
      <c r="A6" s="4" t="s">
        <v>31</v>
      </c>
      <c r="B6" s="2">
        <v>12095.333333333334</v>
      </c>
    </row>
  </sheetData>
  <mergeCells count="1">
    <mergeCell ref="A2:B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221B0-C71F-424B-AE8C-FC49FD9ACD02}">
  <dimension ref="A3:D6"/>
  <sheetViews>
    <sheetView workbookViewId="0">
      <selection activeCell="N14" sqref="N14"/>
    </sheetView>
  </sheetViews>
  <sheetFormatPr defaultRowHeight="15" x14ac:dyDescent="0.25"/>
  <cols>
    <col min="1" max="2" width="16.28515625" customWidth="1"/>
    <col min="3" max="3" width="8.5703125" customWidth="1"/>
    <col min="4" max="4" width="11.28515625" customWidth="1"/>
  </cols>
  <sheetData>
    <row r="3" spans="1:4" x14ac:dyDescent="0.25">
      <c r="A3" s="3" t="s">
        <v>32</v>
      </c>
      <c r="B3" s="3" t="s">
        <v>33</v>
      </c>
    </row>
    <row r="4" spans="1:4" x14ac:dyDescent="0.25">
      <c r="A4" s="3" t="s">
        <v>30</v>
      </c>
      <c r="B4" t="s">
        <v>0</v>
      </c>
      <c r="C4" t="s">
        <v>9</v>
      </c>
      <c r="D4" t="s">
        <v>31</v>
      </c>
    </row>
    <row r="5" spans="1:4" x14ac:dyDescent="0.25">
      <c r="A5" s="4" t="s">
        <v>4</v>
      </c>
      <c r="B5" s="2">
        <v>22337.333333333325</v>
      </c>
      <c r="C5" s="2">
        <v>19417.666666666679</v>
      </c>
      <c r="D5" s="2">
        <v>41755</v>
      </c>
    </row>
    <row r="6" spans="1:4" x14ac:dyDescent="0.25">
      <c r="A6" s="4" t="s">
        <v>31</v>
      </c>
      <c r="B6" s="2">
        <v>22337.333333333325</v>
      </c>
      <c r="C6" s="2">
        <v>19417.666666666679</v>
      </c>
      <c r="D6" s="2">
        <v>41755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5558-27D9-4FF4-AD2A-612608952D09}">
  <dimension ref="A3:B10"/>
  <sheetViews>
    <sheetView workbookViewId="0">
      <selection activeCell="H20" sqref="H20"/>
    </sheetView>
  </sheetViews>
  <sheetFormatPr defaultRowHeight="15" x14ac:dyDescent="0.25"/>
  <cols>
    <col min="1" max="1" width="17.42578125" customWidth="1"/>
    <col min="2" max="2" width="16.28515625" customWidth="1"/>
  </cols>
  <sheetData>
    <row r="3" spans="1:2" x14ac:dyDescent="0.25">
      <c r="A3" s="3" t="s">
        <v>30</v>
      </c>
      <c r="B3" t="s">
        <v>32</v>
      </c>
    </row>
    <row r="4" spans="1:2" x14ac:dyDescent="0.25">
      <c r="A4" s="4" t="s">
        <v>6</v>
      </c>
      <c r="B4" s="2">
        <v>9727.3333333333321</v>
      </c>
    </row>
    <row r="5" spans="1:2" x14ac:dyDescent="0.25">
      <c r="A5" s="4" t="s">
        <v>11</v>
      </c>
      <c r="B5" s="2">
        <v>9299.3333333333358</v>
      </c>
    </row>
    <row r="6" spans="1:2" x14ac:dyDescent="0.25">
      <c r="A6" s="4" t="s">
        <v>14</v>
      </c>
      <c r="B6" s="2">
        <v>8616.9999999999982</v>
      </c>
    </row>
    <row r="7" spans="1:2" x14ac:dyDescent="0.25">
      <c r="A7" s="4" t="s">
        <v>15</v>
      </c>
      <c r="B7" s="2">
        <v>6315.3333333333312</v>
      </c>
    </row>
    <row r="8" spans="1:2" x14ac:dyDescent="0.25">
      <c r="A8" s="4" t="s">
        <v>2</v>
      </c>
      <c r="B8" s="2">
        <v>4979.9999999999982</v>
      </c>
    </row>
    <row r="9" spans="1:2" x14ac:dyDescent="0.25">
      <c r="A9" s="4" t="s">
        <v>8</v>
      </c>
      <c r="B9" s="2">
        <v>2816</v>
      </c>
    </row>
    <row r="10" spans="1:2" x14ac:dyDescent="0.25">
      <c r="A10" s="4" t="s">
        <v>31</v>
      </c>
      <c r="B10" s="2">
        <v>41754.999999999993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7708E-343B-4C5E-9015-DD741601DE45}">
  <dimension ref="A3:B8"/>
  <sheetViews>
    <sheetView workbookViewId="0">
      <selection activeCell="N8" sqref="N8"/>
    </sheetView>
  </sheetViews>
  <sheetFormatPr defaultRowHeight="15" x14ac:dyDescent="0.25"/>
  <cols>
    <col min="1" max="1" width="13.140625" customWidth="1"/>
    <col min="2" max="2" width="22.140625" customWidth="1"/>
  </cols>
  <sheetData>
    <row r="3" spans="1:2" x14ac:dyDescent="0.25">
      <c r="A3" s="3" t="s">
        <v>30</v>
      </c>
      <c r="B3" t="s">
        <v>38</v>
      </c>
    </row>
    <row r="4" spans="1:2" x14ac:dyDescent="0.25">
      <c r="A4" s="4" t="s">
        <v>34</v>
      </c>
      <c r="B4">
        <v>316</v>
      </c>
    </row>
    <row r="5" spans="1:2" x14ac:dyDescent="0.25">
      <c r="A5" s="4" t="s">
        <v>35</v>
      </c>
      <c r="B5">
        <v>53</v>
      </c>
    </row>
    <row r="6" spans="1:2" x14ac:dyDescent="0.25">
      <c r="A6" s="4" t="s">
        <v>36</v>
      </c>
      <c r="B6">
        <v>188</v>
      </c>
    </row>
    <row r="7" spans="1:2" x14ac:dyDescent="0.25">
      <c r="A7" s="4" t="s">
        <v>37</v>
      </c>
      <c r="B7">
        <v>85</v>
      </c>
    </row>
    <row r="8" spans="1:2" x14ac:dyDescent="0.25">
      <c r="A8" s="4" t="s">
        <v>31</v>
      </c>
      <c r="B8">
        <v>642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5BE64-7FE4-41CA-B6CA-5AE215C6F8B7}">
  <dimension ref="A1:M1001"/>
  <sheetViews>
    <sheetView topLeftCell="F1" workbookViewId="0">
      <selection activeCell="G27" sqref="G27"/>
    </sheetView>
  </sheetViews>
  <sheetFormatPr defaultRowHeight="15" x14ac:dyDescent="0.25"/>
  <cols>
    <col min="1" max="1" width="11.5703125" hidden="1" customWidth="1"/>
    <col min="2" max="2" width="15.42578125" hidden="1" customWidth="1"/>
    <col min="3" max="3" width="28.85546875" hidden="1" customWidth="1"/>
    <col min="4" max="4" width="14.7109375" hidden="1" customWidth="1"/>
    <col min="5" max="5" width="25.7109375" hidden="1" customWidth="1"/>
    <col min="6" max="6" width="13.28515625" customWidth="1"/>
    <col min="7" max="7" width="15.28515625" customWidth="1"/>
    <col min="8" max="8" width="14.42578125" hidden="1" customWidth="1"/>
    <col min="9" max="9" width="11.7109375" hidden="1" customWidth="1"/>
    <col min="10" max="10" width="12.7109375" hidden="1" customWidth="1"/>
    <col min="11" max="11" width="0" hidden="1" customWidth="1"/>
    <col min="12" max="12" width="12" hidden="1" customWidth="1"/>
    <col min="13" max="13" width="13.7109375" hidden="1" customWidth="1"/>
  </cols>
  <sheetData>
    <row r="1" spans="1:13" ht="15.75" x14ac:dyDescent="0.25">
      <c r="A1" s="1" t="s">
        <v>17</v>
      </c>
      <c r="B1" s="1" t="s">
        <v>18</v>
      </c>
      <c r="C1" s="1" t="s">
        <v>19</v>
      </c>
      <c r="D1" s="1" t="s">
        <v>20</v>
      </c>
      <c r="E1" s="1" t="s">
        <v>21</v>
      </c>
      <c r="F1" s="1" t="s">
        <v>22</v>
      </c>
      <c r="G1" s="1" t="s">
        <v>23</v>
      </c>
      <c r="H1" s="1" t="s">
        <v>24</v>
      </c>
      <c r="I1" s="1" t="s">
        <v>25</v>
      </c>
      <c r="J1" s="1" t="s">
        <v>26</v>
      </c>
      <c r="K1" s="1" t="s">
        <v>27</v>
      </c>
      <c r="L1" s="1" t="s">
        <v>28</v>
      </c>
      <c r="M1" s="1" t="s">
        <v>29</v>
      </c>
    </row>
    <row r="2" spans="1:13" x14ac:dyDescent="0.25">
      <c r="A2" t="s">
        <v>0</v>
      </c>
      <c r="B2" t="s">
        <v>1</v>
      </c>
      <c r="C2" t="s">
        <v>2</v>
      </c>
      <c r="D2" t="s">
        <v>3</v>
      </c>
      <c r="E2" t="s">
        <v>4</v>
      </c>
      <c r="F2">
        <v>72</v>
      </c>
      <c r="G2">
        <v>72</v>
      </c>
      <c r="H2">
        <v>74</v>
      </c>
      <c r="I2" s="2">
        <f>AVERAGE(F2,G2,H2)</f>
        <v>72.666666666666671</v>
      </c>
      <c r="J2">
        <f>SUM(F2,G2,H2)</f>
        <v>218</v>
      </c>
      <c r="K2" t="str">
        <f>IF(I2&gt;=50, "Pass", "Fail")</f>
        <v>Pass</v>
      </c>
      <c r="L2" t="str" cm="1">
        <f t="array" ref="L2">_xlfn.IFS(I2&gt;=85, "Excellent",I2&gt;=70, "Good",I2&gt;=50, "Average",TRUE, "Poor")</f>
        <v>Good</v>
      </c>
      <c r="M2" s="2">
        <f>ROUND(I2,1)</f>
        <v>72.7</v>
      </c>
    </row>
    <row r="3" spans="1:13" x14ac:dyDescent="0.25">
      <c r="A3" t="s">
        <v>0</v>
      </c>
      <c r="B3" t="s">
        <v>5</v>
      </c>
      <c r="C3" t="s">
        <v>6</v>
      </c>
      <c r="D3" t="s">
        <v>3</v>
      </c>
      <c r="E3" t="s">
        <v>7</v>
      </c>
      <c r="F3">
        <v>69</v>
      </c>
      <c r="G3">
        <v>90</v>
      </c>
      <c r="H3">
        <v>88</v>
      </c>
      <c r="I3" s="2">
        <f t="shared" ref="I3:I66" si="0">AVERAGE(F3,G3,H3)</f>
        <v>82.333333333333329</v>
      </c>
      <c r="J3">
        <f t="shared" ref="J3:J66" si="1">SUM(F3,G3,H3)</f>
        <v>247</v>
      </c>
      <c r="K3" t="str">
        <f t="shared" ref="K3:K66" si="2">IF(I3&gt;=50, "Pass", "Fail")</f>
        <v>Pass</v>
      </c>
      <c r="L3" t="str" cm="1">
        <f t="array" ref="L3">_xlfn.IFS(I3&gt;=85, "Excellent",I3&gt;=70, "Good",I3&gt;=50, "Average",TRUE, "Poor")</f>
        <v>Good</v>
      </c>
      <c r="M3" s="2">
        <f t="shared" ref="M3:M66" si="3">ROUND(I3,1)</f>
        <v>82.3</v>
      </c>
    </row>
    <row r="4" spans="1:13" x14ac:dyDescent="0.25">
      <c r="A4" t="s">
        <v>0</v>
      </c>
      <c r="B4" t="s">
        <v>1</v>
      </c>
      <c r="C4" t="s">
        <v>8</v>
      </c>
      <c r="D4" t="s">
        <v>3</v>
      </c>
      <c r="E4" t="s">
        <v>4</v>
      </c>
      <c r="F4">
        <v>90</v>
      </c>
      <c r="G4">
        <v>95</v>
      </c>
      <c r="H4">
        <v>93</v>
      </c>
      <c r="I4" s="2">
        <f t="shared" si="0"/>
        <v>92.666666666666671</v>
      </c>
      <c r="J4">
        <f t="shared" si="1"/>
        <v>278</v>
      </c>
      <c r="K4" t="str">
        <f t="shared" si="2"/>
        <v>Pass</v>
      </c>
      <c r="L4" t="str" cm="1">
        <f t="array" ref="L4">_xlfn.IFS(I4&gt;=85, "Excellent",I4&gt;=70, "Good",I4&gt;=50, "Average",TRUE, "Poor")</f>
        <v>Excellent</v>
      </c>
      <c r="M4" s="2">
        <f t="shared" si="3"/>
        <v>92.7</v>
      </c>
    </row>
    <row r="5" spans="1:13" x14ac:dyDescent="0.25">
      <c r="A5" t="s">
        <v>9</v>
      </c>
      <c r="B5" t="s">
        <v>10</v>
      </c>
      <c r="C5" t="s">
        <v>11</v>
      </c>
      <c r="D5" t="s">
        <v>12</v>
      </c>
      <c r="E5" t="s">
        <v>4</v>
      </c>
      <c r="F5">
        <v>47</v>
      </c>
      <c r="G5">
        <v>57</v>
      </c>
      <c r="H5">
        <v>44</v>
      </c>
      <c r="I5" s="2">
        <f t="shared" si="0"/>
        <v>49.333333333333336</v>
      </c>
      <c r="J5">
        <f t="shared" si="1"/>
        <v>148</v>
      </c>
      <c r="K5" t="str">
        <f t="shared" si="2"/>
        <v>Fail</v>
      </c>
      <c r="L5" t="str" cm="1">
        <f t="array" ref="L5">_xlfn.IFS(I5&gt;=85, "Excellent",I5&gt;=70, "Good",I5&gt;=50, "Average",TRUE, "Poor")</f>
        <v>Poor</v>
      </c>
      <c r="M5" s="2">
        <f t="shared" si="3"/>
        <v>49.3</v>
      </c>
    </row>
    <row r="6" spans="1:13" x14ac:dyDescent="0.25">
      <c r="A6" t="s">
        <v>9</v>
      </c>
      <c r="B6" t="s">
        <v>5</v>
      </c>
      <c r="C6" t="s">
        <v>6</v>
      </c>
      <c r="D6" t="s">
        <v>3</v>
      </c>
      <c r="E6" t="s">
        <v>4</v>
      </c>
      <c r="F6">
        <v>76</v>
      </c>
      <c r="G6">
        <v>78</v>
      </c>
      <c r="H6">
        <v>75</v>
      </c>
      <c r="I6" s="2">
        <f t="shared" si="0"/>
        <v>76.333333333333329</v>
      </c>
      <c r="J6">
        <f t="shared" si="1"/>
        <v>229</v>
      </c>
      <c r="K6" t="str">
        <f t="shared" si="2"/>
        <v>Pass</v>
      </c>
      <c r="L6" t="str" cm="1">
        <f t="array" ref="L6">_xlfn.IFS(I6&gt;=85, "Excellent",I6&gt;=70, "Good",I6&gt;=50, "Average",TRUE, "Poor")</f>
        <v>Good</v>
      </c>
      <c r="M6" s="2">
        <f t="shared" si="3"/>
        <v>76.3</v>
      </c>
    </row>
    <row r="7" spans="1:13" x14ac:dyDescent="0.25">
      <c r="A7" t="s">
        <v>0</v>
      </c>
      <c r="B7" t="s">
        <v>1</v>
      </c>
      <c r="C7" t="s">
        <v>11</v>
      </c>
      <c r="D7" t="s">
        <v>3</v>
      </c>
      <c r="E7" t="s">
        <v>4</v>
      </c>
      <c r="F7">
        <v>71</v>
      </c>
      <c r="G7">
        <v>83</v>
      </c>
      <c r="H7">
        <v>78</v>
      </c>
      <c r="I7" s="2">
        <f t="shared" si="0"/>
        <v>77.333333333333329</v>
      </c>
      <c r="J7">
        <f t="shared" si="1"/>
        <v>232</v>
      </c>
      <c r="K7" t="str">
        <f t="shared" si="2"/>
        <v>Pass</v>
      </c>
      <c r="L7" t="str" cm="1">
        <f t="array" ref="L7">_xlfn.IFS(I7&gt;=85, "Excellent",I7&gt;=70, "Good",I7&gt;=50, "Average",TRUE, "Poor")</f>
        <v>Good</v>
      </c>
      <c r="M7" s="2">
        <f t="shared" si="3"/>
        <v>77.3</v>
      </c>
    </row>
    <row r="8" spans="1:13" x14ac:dyDescent="0.25">
      <c r="A8" t="s">
        <v>0</v>
      </c>
      <c r="B8" t="s">
        <v>1</v>
      </c>
      <c r="C8" t="s">
        <v>6</v>
      </c>
      <c r="D8" t="s">
        <v>3</v>
      </c>
      <c r="E8" t="s">
        <v>7</v>
      </c>
      <c r="F8">
        <v>88</v>
      </c>
      <c r="G8">
        <v>95</v>
      </c>
      <c r="H8">
        <v>92</v>
      </c>
      <c r="I8" s="2">
        <f t="shared" si="0"/>
        <v>91.666666666666671</v>
      </c>
      <c r="J8">
        <f t="shared" si="1"/>
        <v>275</v>
      </c>
      <c r="K8" t="str">
        <f t="shared" si="2"/>
        <v>Pass</v>
      </c>
      <c r="L8" t="str" cm="1">
        <f t="array" ref="L8">_xlfn.IFS(I8&gt;=85, "Excellent",I8&gt;=70, "Good",I8&gt;=50, "Average",TRUE, "Poor")</f>
        <v>Excellent</v>
      </c>
      <c r="M8" s="2">
        <f t="shared" si="3"/>
        <v>91.7</v>
      </c>
    </row>
    <row r="9" spans="1:13" x14ac:dyDescent="0.25">
      <c r="A9" t="s">
        <v>9</v>
      </c>
      <c r="B9" t="s">
        <v>1</v>
      </c>
      <c r="C9" t="s">
        <v>6</v>
      </c>
      <c r="D9" t="s">
        <v>12</v>
      </c>
      <c r="E9" t="s">
        <v>4</v>
      </c>
      <c r="F9">
        <v>40</v>
      </c>
      <c r="G9">
        <v>43</v>
      </c>
      <c r="H9">
        <v>39</v>
      </c>
      <c r="I9" s="2">
        <f t="shared" si="0"/>
        <v>40.666666666666664</v>
      </c>
      <c r="J9">
        <f t="shared" si="1"/>
        <v>122</v>
      </c>
      <c r="K9" t="str">
        <f t="shared" si="2"/>
        <v>Fail</v>
      </c>
      <c r="L9" t="str" cm="1">
        <f t="array" ref="L9">_xlfn.IFS(I9&gt;=85, "Excellent",I9&gt;=70, "Good",I9&gt;=50, "Average",TRUE, "Poor")</f>
        <v>Poor</v>
      </c>
      <c r="M9" s="2">
        <f t="shared" si="3"/>
        <v>40.700000000000003</v>
      </c>
    </row>
    <row r="10" spans="1:13" x14ac:dyDescent="0.25">
      <c r="A10" t="s">
        <v>9</v>
      </c>
      <c r="B10" t="s">
        <v>13</v>
      </c>
      <c r="C10" t="s">
        <v>14</v>
      </c>
      <c r="D10" t="s">
        <v>12</v>
      </c>
      <c r="E10" t="s">
        <v>7</v>
      </c>
      <c r="F10">
        <v>64</v>
      </c>
      <c r="G10">
        <v>64</v>
      </c>
      <c r="H10">
        <v>67</v>
      </c>
      <c r="I10" s="2">
        <f t="shared" si="0"/>
        <v>65</v>
      </c>
      <c r="J10">
        <f t="shared" si="1"/>
        <v>195</v>
      </c>
      <c r="K10" t="str">
        <f t="shared" si="2"/>
        <v>Pass</v>
      </c>
      <c r="L10" t="str" cm="1">
        <f t="array" ref="L10">_xlfn.IFS(I10&gt;=85, "Excellent",I10&gt;=70, "Good",I10&gt;=50, "Average",TRUE, "Poor")</f>
        <v>Average</v>
      </c>
      <c r="M10" s="2">
        <f t="shared" si="3"/>
        <v>65</v>
      </c>
    </row>
    <row r="11" spans="1:13" x14ac:dyDescent="0.25">
      <c r="A11" t="s">
        <v>0</v>
      </c>
      <c r="B11" t="s">
        <v>1</v>
      </c>
      <c r="C11" t="s">
        <v>14</v>
      </c>
      <c r="D11" t="s">
        <v>12</v>
      </c>
      <c r="E11" t="s">
        <v>4</v>
      </c>
      <c r="F11">
        <v>38</v>
      </c>
      <c r="G11">
        <v>60</v>
      </c>
      <c r="H11">
        <v>50</v>
      </c>
      <c r="I11" s="2">
        <f t="shared" si="0"/>
        <v>49.333333333333336</v>
      </c>
      <c r="J11">
        <f t="shared" si="1"/>
        <v>148</v>
      </c>
      <c r="K11" t="str">
        <f t="shared" si="2"/>
        <v>Fail</v>
      </c>
      <c r="L11" t="str" cm="1">
        <f t="array" ref="L11">_xlfn.IFS(I11&gt;=85, "Excellent",I11&gt;=70, "Good",I11&gt;=50, "Average",TRUE, "Poor")</f>
        <v>Poor</v>
      </c>
      <c r="M11" s="2">
        <f t="shared" si="3"/>
        <v>49.3</v>
      </c>
    </row>
    <row r="12" spans="1:13" x14ac:dyDescent="0.25">
      <c r="A12" t="s">
        <v>9</v>
      </c>
      <c r="B12" t="s">
        <v>5</v>
      </c>
      <c r="C12" t="s">
        <v>11</v>
      </c>
      <c r="D12" t="s">
        <v>3</v>
      </c>
      <c r="E12" t="s">
        <v>4</v>
      </c>
      <c r="F12">
        <v>58</v>
      </c>
      <c r="G12">
        <v>54</v>
      </c>
      <c r="H12">
        <v>52</v>
      </c>
      <c r="I12" s="2">
        <f t="shared" si="0"/>
        <v>54.666666666666664</v>
      </c>
      <c r="J12">
        <f t="shared" si="1"/>
        <v>164</v>
      </c>
      <c r="K12" t="str">
        <f t="shared" si="2"/>
        <v>Pass</v>
      </c>
      <c r="L12" t="str" cm="1">
        <f t="array" ref="L12">_xlfn.IFS(I12&gt;=85, "Excellent",I12&gt;=70, "Good",I12&gt;=50, "Average",TRUE, "Poor")</f>
        <v>Average</v>
      </c>
      <c r="M12" s="2">
        <f t="shared" si="3"/>
        <v>54.7</v>
      </c>
    </row>
    <row r="13" spans="1:13" x14ac:dyDescent="0.25">
      <c r="A13" t="s">
        <v>9</v>
      </c>
      <c r="B13" t="s">
        <v>13</v>
      </c>
      <c r="C13" t="s">
        <v>11</v>
      </c>
      <c r="D13" t="s">
        <v>3</v>
      </c>
      <c r="E13" t="s">
        <v>4</v>
      </c>
      <c r="F13">
        <v>40</v>
      </c>
      <c r="G13">
        <v>52</v>
      </c>
      <c r="H13">
        <v>43</v>
      </c>
      <c r="I13" s="2">
        <f t="shared" si="0"/>
        <v>45</v>
      </c>
      <c r="J13">
        <f t="shared" si="1"/>
        <v>135</v>
      </c>
      <c r="K13" t="str">
        <f t="shared" si="2"/>
        <v>Fail</v>
      </c>
      <c r="L13" t="str" cm="1">
        <f t="array" ref="L13">_xlfn.IFS(I13&gt;=85, "Excellent",I13&gt;=70, "Good",I13&gt;=50, "Average",TRUE, "Poor")</f>
        <v>Poor</v>
      </c>
      <c r="M13" s="2">
        <f t="shared" si="3"/>
        <v>45</v>
      </c>
    </row>
    <row r="14" spans="1:13" x14ac:dyDescent="0.25">
      <c r="A14" t="s">
        <v>0</v>
      </c>
      <c r="B14" t="s">
        <v>1</v>
      </c>
      <c r="C14" t="s">
        <v>14</v>
      </c>
      <c r="D14" t="s">
        <v>3</v>
      </c>
      <c r="E14" t="s">
        <v>4</v>
      </c>
      <c r="F14">
        <v>65</v>
      </c>
      <c r="G14">
        <v>81</v>
      </c>
      <c r="H14">
        <v>73</v>
      </c>
      <c r="I14" s="2">
        <f t="shared" si="0"/>
        <v>73</v>
      </c>
      <c r="J14">
        <f t="shared" si="1"/>
        <v>219</v>
      </c>
      <c r="K14" t="str">
        <f t="shared" si="2"/>
        <v>Pass</v>
      </c>
      <c r="L14" t="str" cm="1">
        <f t="array" ref="L14">_xlfn.IFS(I14&gt;=85, "Excellent",I14&gt;=70, "Good",I14&gt;=50, "Average",TRUE, "Poor")</f>
        <v>Good</v>
      </c>
      <c r="M14" s="2">
        <f t="shared" si="3"/>
        <v>73</v>
      </c>
    </row>
    <row r="15" spans="1:13" x14ac:dyDescent="0.25">
      <c r="A15" t="s">
        <v>9</v>
      </c>
      <c r="B15" t="s">
        <v>10</v>
      </c>
      <c r="C15" t="s">
        <v>6</v>
      </c>
      <c r="D15" t="s">
        <v>3</v>
      </c>
      <c r="E15" t="s">
        <v>7</v>
      </c>
      <c r="F15">
        <v>78</v>
      </c>
      <c r="G15">
        <v>72</v>
      </c>
      <c r="H15">
        <v>70</v>
      </c>
      <c r="I15" s="2">
        <f t="shared" si="0"/>
        <v>73.333333333333329</v>
      </c>
      <c r="J15">
        <f t="shared" si="1"/>
        <v>220</v>
      </c>
      <c r="K15" t="str">
        <f t="shared" si="2"/>
        <v>Pass</v>
      </c>
      <c r="L15" t="str" cm="1">
        <f t="array" ref="L15">_xlfn.IFS(I15&gt;=85, "Excellent",I15&gt;=70, "Good",I15&gt;=50, "Average",TRUE, "Poor")</f>
        <v>Good</v>
      </c>
      <c r="M15" s="2">
        <f t="shared" si="3"/>
        <v>73.3</v>
      </c>
    </row>
    <row r="16" spans="1:13" x14ac:dyDescent="0.25">
      <c r="A16" t="s">
        <v>0</v>
      </c>
      <c r="B16" t="s">
        <v>10</v>
      </c>
      <c r="C16" t="s">
        <v>8</v>
      </c>
      <c r="D16" t="s">
        <v>3</v>
      </c>
      <c r="E16" t="s">
        <v>4</v>
      </c>
      <c r="F16">
        <v>50</v>
      </c>
      <c r="G16">
        <v>53</v>
      </c>
      <c r="H16">
        <v>58</v>
      </c>
      <c r="I16" s="2">
        <f t="shared" si="0"/>
        <v>53.666666666666664</v>
      </c>
      <c r="J16">
        <f t="shared" si="1"/>
        <v>161</v>
      </c>
      <c r="K16" t="str">
        <f t="shared" si="2"/>
        <v>Pass</v>
      </c>
      <c r="L16" t="str" cm="1">
        <f t="array" ref="L16">_xlfn.IFS(I16&gt;=85, "Excellent",I16&gt;=70, "Good",I16&gt;=50, "Average",TRUE, "Poor")</f>
        <v>Average</v>
      </c>
      <c r="M16" s="2">
        <f t="shared" si="3"/>
        <v>53.7</v>
      </c>
    </row>
    <row r="17" spans="1:13" x14ac:dyDescent="0.25">
      <c r="A17" t="s">
        <v>0</v>
      </c>
      <c r="B17" t="s">
        <v>5</v>
      </c>
      <c r="C17" t="s">
        <v>15</v>
      </c>
      <c r="D17" t="s">
        <v>3</v>
      </c>
      <c r="E17" t="s">
        <v>4</v>
      </c>
      <c r="F17">
        <v>69</v>
      </c>
      <c r="G17">
        <v>75</v>
      </c>
      <c r="H17">
        <v>78</v>
      </c>
      <c r="I17" s="2">
        <f t="shared" si="0"/>
        <v>74</v>
      </c>
      <c r="J17">
        <f t="shared" si="1"/>
        <v>222</v>
      </c>
      <c r="K17" t="str">
        <f t="shared" si="2"/>
        <v>Pass</v>
      </c>
      <c r="L17" t="str" cm="1">
        <f t="array" ref="L17">_xlfn.IFS(I17&gt;=85, "Excellent",I17&gt;=70, "Good",I17&gt;=50, "Average",TRUE, "Poor")</f>
        <v>Good</v>
      </c>
      <c r="M17" s="2">
        <f t="shared" si="3"/>
        <v>74</v>
      </c>
    </row>
    <row r="18" spans="1:13" x14ac:dyDescent="0.25">
      <c r="A18" t="s">
        <v>9</v>
      </c>
      <c r="B18" t="s">
        <v>5</v>
      </c>
      <c r="C18" t="s">
        <v>14</v>
      </c>
      <c r="D18" t="s">
        <v>3</v>
      </c>
      <c r="E18" t="s">
        <v>4</v>
      </c>
      <c r="F18">
        <v>88</v>
      </c>
      <c r="G18">
        <v>89</v>
      </c>
      <c r="H18">
        <v>86</v>
      </c>
      <c r="I18" s="2">
        <f t="shared" si="0"/>
        <v>87.666666666666671</v>
      </c>
      <c r="J18">
        <f t="shared" si="1"/>
        <v>263</v>
      </c>
      <c r="K18" t="str">
        <f t="shared" si="2"/>
        <v>Pass</v>
      </c>
      <c r="L18" t="str" cm="1">
        <f t="array" ref="L18">_xlfn.IFS(I18&gt;=85, "Excellent",I18&gt;=70, "Good",I18&gt;=50, "Average",TRUE, "Poor")</f>
        <v>Excellent</v>
      </c>
      <c r="M18" s="2">
        <f t="shared" si="3"/>
        <v>87.7</v>
      </c>
    </row>
    <row r="19" spans="1:13" x14ac:dyDescent="0.25">
      <c r="A19" t="s">
        <v>0</v>
      </c>
      <c r="B19" t="s">
        <v>1</v>
      </c>
      <c r="C19" t="s">
        <v>15</v>
      </c>
      <c r="D19" t="s">
        <v>12</v>
      </c>
      <c r="E19" t="s">
        <v>4</v>
      </c>
      <c r="F19">
        <v>18</v>
      </c>
      <c r="G19">
        <v>32</v>
      </c>
      <c r="H19">
        <v>28</v>
      </c>
      <c r="I19" s="2">
        <f t="shared" si="0"/>
        <v>26</v>
      </c>
      <c r="J19">
        <f t="shared" si="1"/>
        <v>78</v>
      </c>
      <c r="K19" t="str">
        <f t="shared" si="2"/>
        <v>Fail</v>
      </c>
      <c r="L19" t="str" cm="1">
        <f t="array" ref="L19">_xlfn.IFS(I19&gt;=85, "Excellent",I19&gt;=70, "Good",I19&gt;=50, "Average",TRUE, "Poor")</f>
        <v>Poor</v>
      </c>
      <c r="M19" s="2">
        <f t="shared" si="3"/>
        <v>26</v>
      </c>
    </row>
    <row r="20" spans="1:13" x14ac:dyDescent="0.25">
      <c r="A20" t="s">
        <v>9</v>
      </c>
      <c r="B20" t="s">
        <v>5</v>
      </c>
      <c r="C20" t="s">
        <v>8</v>
      </c>
      <c r="D20" t="s">
        <v>12</v>
      </c>
      <c r="E20" t="s">
        <v>7</v>
      </c>
      <c r="F20">
        <v>46</v>
      </c>
      <c r="G20">
        <v>42</v>
      </c>
      <c r="H20">
        <v>46</v>
      </c>
      <c r="I20" s="2">
        <f t="shared" si="0"/>
        <v>44.666666666666664</v>
      </c>
      <c r="J20">
        <f t="shared" si="1"/>
        <v>134</v>
      </c>
      <c r="K20" t="str">
        <f t="shared" si="2"/>
        <v>Fail</v>
      </c>
      <c r="L20" t="str" cm="1">
        <f t="array" ref="L20">_xlfn.IFS(I20&gt;=85, "Excellent",I20&gt;=70, "Good",I20&gt;=50, "Average",TRUE, "Poor")</f>
        <v>Poor</v>
      </c>
      <c r="M20" s="2">
        <f t="shared" si="3"/>
        <v>44.7</v>
      </c>
    </row>
    <row r="21" spans="1:13" x14ac:dyDescent="0.25">
      <c r="A21" t="s">
        <v>0</v>
      </c>
      <c r="B21" t="s">
        <v>5</v>
      </c>
      <c r="C21" t="s">
        <v>11</v>
      </c>
      <c r="D21" t="s">
        <v>12</v>
      </c>
      <c r="E21" t="s">
        <v>4</v>
      </c>
      <c r="F21">
        <v>54</v>
      </c>
      <c r="G21">
        <v>58</v>
      </c>
      <c r="H21">
        <v>61</v>
      </c>
      <c r="I21" s="2">
        <f t="shared" si="0"/>
        <v>57.666666666666664</v>
      </c>
      <c r="J21">
        <f t="shared" si="1"/>
        <v>173</v>
      </c>
      <c r="K21" t="str">
        <f t="shared" si="2"/>
        <v>Pass</v>
      </c>
      <c r="L21" t="str" cm="1">
        <f t="array" ref="L21">_xlfn.IFS(I21&gt;=85, "Excellent",I21&gt;=70, "Good",I21&gt;=50, "Average",TRUE, "Poor")</f>
        <v>Average</v>
      </c>
      <c r="M21" s="2">
        <f t="shared" si="3"/>
        <v>57.7</v>
      </c>
    </row>
    <row r="22" spans="1:13" x14ac:dyDescent="0.25">
      <c r="A22" t="s">
        <v>9</v>
      </c>
      <c r="B22" t="s">
        <v>13</v>
      </c>
      <c r="C22" t="s">
        <v>14</v>
      </c>
      <c r="D22" t="s">
        <v>3</v>
      </c>
      <c r="E22" t="s">
        <v>4</v>
      </c>
      <c r="F22">
        <v>66</v>
      </c>
      <c r="G22">
        <v>69</v>
      </c>
      <c r="H22">
        <v>63</v>
      </c>
      <c r="I22" s="2">
        <f t="shared" si="0"/>
        <v>66</v>
      </c>
      <c r="J22">
        <f t="shared" si="1"/>
        <v>198</v>
      </c>
      <c r="K22" t="str">
        <f t="shared" si="2"/>
        <v>Pass</v>
      </c>
      <c r="L22" t="str" cm="1">
        <f t="array" ref="L22">_xlfn.IFS(I22&gt;=85, "Excellent",I22&gt;=70, "Good",I22&gt;=50, "Average",TRUE, "Poor")</f>
        <v>Average</v>
      </c>
      <c r="M22" s="2">
        <f t="shared" si="3"/>
        <v>66</v>
      </c>
    </row>
    <row r="23" spans="1:13" x14ac:dyDescent="0.25">
      <c r="A23" t="s">
        <v>0</v>
      </c>
      <c r="B23" t="s">
        <v>1</v>
      </c>
      <c r="C23" t="s">
        <v>6</v>
      </c>
      <c r="D23" t="s">
        <v>12</v>
      </c>
      <c r="E23" t="s">
        <v>7</v>
      </c>
      <c r="F23">
        <v>65</v>
      </c>
      <c r="G23">
        <v>75</v>
      </c>
      <c r="H23">
        <v>70</v>
      </c>
      <c r="I23" s="2">
        <f t="shared" si="0"/>
        <v>70</v>
      </c>
      <c r="J23">
        <f t="shared" si="1"/>
        <v>210</v>
      </c>
      <c r="K23" t="str">
        <f t="shared" si="2"/>
        <v>Pass</v>
      </c>
      <c r="L23" t="str" cm="1">
        <f t="array" ref="L23">_xlfn.IFS(I23&gt;=85, "Excellent",I23&gt;=70, "Good",I23&gt;=50, "Average",TRUE, "Poor")</f>
        <v>Good</v>
      </c>
      <c r="M23" s="2">
        <f t="shared" si="3"/>
        <v>70</v>
      </c>
    </row>
    <row r="24" spans="1:13" x14ac:dyDescent="0.25">
      <c r="A24" t="s">
        <v>9</v>
      </c>
      <c r="B24" t="s">
        <v>13</v>
      </c>
      <c r="C24" t="s">
        <v>6</v>
      </c>
      <c r="D24" t="s">
        <v>3</v>
      </c>
      <c r="E24" t="s">
        <v>4</v>
      </c>
      <c r="F24">
        <v>44</v>
      </c>
      <c r="G24">
        <v>54</v>
      </c>
      <c r="H24">
        <v>53</v>
      </c>
      <c r="I24" s="2">
        <f t="shared" si="0"/>
        <v>50.333333333333336</v>
      </c>
      <c r="J24">
        <f t="shared" si="1"/>
        <v>151</v>
      </c>
      <c r="K24" t="str">
        <f t="shared" si="2"/>
        <v>Pass</v>
      </c>
      <c r="L24" t="str" cm="1">
        <f t="array" ref="L24">_xlfn.IFS(I24&gt;=85, "Excellent",I24&gt;=70, "Good",I24&gt;=50, "Average",TRUE, "Poor")</f>
        <v>Average</v>
      </c>
      <c r="M24" s="2">
        <f t="shared" si="3"/>
        <v>50.3</v>
      </c>
    </row>
    <row r="25" spans="1:13" x14ac:dyDescent="0.25">
      <c r="A25" t="s">
        <v>0</v>
      </c>
      <c r="B25" t="s">
        <v>5</v>
      </c>
      <c r="C25" t="s">
        <v>15</v>
      </c>
      <c r="D25" t="s">
        <v>3</v>
      </c>
      <c r="E25" t="s">
        <v>4</v>
      </c>
      <c r="F25">
        <v>69</v>
      </c>
      <c r="G25">
        <v>73</v>
      </c>
      <c r="H25">
        <v>73</v>
      </c>
      <c r="I25" s="2">
        <f t="shared" si="0"/>
        <v>71.666666666666671</v>
      </c>
      <c r="J25">
        <f t="shared" si="1"/>
        <v>215</v>
      </c>
      <c r="K25" t="str">
        <f t="shared" si="2"/>
        <v>Pass</v>
      </c>
      <c r="L25" t="str" cm="1">
        <f t="array" ref="L25">_xlfn.IFS(I25&gt;=85, "Excellent",I25&gt;=70, "Good",I25&gt;=50, "Average",TRUE, "Poor")</f>
        <v>Good</v>
      </c>
      <c r="M25" s="2">
        <f t="shared" si="3"/>
        <v>71.7</v>
      </c>
    </row>
    <row r="26" spans="1:13" x14ac:dyDescent="0.25">
      <c r="A26" t="s">
        <v>9</v>
      </c>
      <c r="B26" t="s">
        <v>13</v>
      </c>
      <c r="C26" t="s">
        <v>2</v>
      </c>
      <c r="D26" t="s">
        <v>12</v>
      </c>
      <c r="E26" t="s">
        <v>7</v>
      </c>
      <c r="F26">
        <v>74</v>
      </c>
      <c r="G26">
        <v>71</v>
      </c>
      <c r="H26">
        <v>80</v>
      </c>
      <c r="I26" s="2">
        <f t="shared" si="0"/>
        <v>75</v>
      </c>
      <c r="J26">
        <f t="shared" si="1"/>
        <v>225</v>
      </c>
      <c r="K26" t="str">
        <f t="shared" si="2"/>
        <v>Pass</v>
      </c>
      <c r="L26" t="str" cm="1">
        <f t="array" ref="L26">_xlfn.IFS(I26&gt;=85, "Excellent",I26&gt;=70, "Good",I26&gt;=50, "Average",TRUE, "Poor")</f>
        <v>Good</v>
      </c>
      <c r="M26" s="2">
        <f t="shared" si="3"/>
        <v>75</v>
      </c>
    </row>
    <row r="27" spans="1:13" x14ac:dyDescent="0.25">
      <c r="A27" t="s">
        <v>9</v>
      </c>
      <c r="B27" t="s">
        <v>10</v>
      </c>
      <c r="C27" t="s">
        <v>8</v>
      </c>
      <c r="D27" t="s">
        <v>12</v>
      </c>
      <c r="E27" t="s">
        <v>4</v>
      </c>
      <c r="F27">
        <v>73</v>
      </c>
      <c r="G27">
        <v>74</v>
      </c>
      <c r="H27">
        <v>72</v>
      </c>
      <c r="I27" s="2">
        <f t="shared" si="0"/>
        <v>73</v>
      </c>
      <c r="J27">
        <f t="shared" si="1"/>
        <v>219</v>
      </c>
      <c r="K27" t="str">
        <f t="shared" si="2"/>
        <v>Pass</v>
      </c>
      <c r="L27" t="str" cm="1">
        <f t="array" ref="L27">_xlfn.IFS(I27&gt;=85, "Excellent",I27&gt;=70, "Good",I27&gt;=50, "Average",TRUE, "Poor")</f>
        <v>Good</v>
      </c>
      <c r="M27" s="2">
        <f t="shared" si="3"/>
        <v>73</v>
      </c>
    </row>
    <row r="28" spans="1:13" x14ac:dyDescent="0.25">
      <c r="A28" t="s">
        <v>9</v>
      </c>
      <c r="B28" t="s">
        <v>1</v>
      </c>
      <c r="C28" t="s">
        <v>6</v>
      </c>
      <c r="D28" t="s">
        <v>3</v>
      </c>
      <c r="E28" t="s">
        <v>4</v>
      </c>
      <c r="F28">
        <v>69</v>
      </c>
      <c r="G28">
        <v>54</v>
      </c>
      <c r="H28">
        <v>55</v>
      </c>
      <c r="I28" s="2">
        <f t="shared" si="0"/>
        <v>59.333333333333336</v>
      </c>
      <c r="J28">
        <f t="shared" si="1"/>
        <v>178</v>
      </c>
      <c r="K28" t="str">
        <f t="shared" si="2"/>
        <v>Pass</v>
      </c>
      <c r="L28" t="str" cm="1">
        <f t="array" ref="L28">_xlfn.IFS(I28&gt;=85, "Excellent",I28&gt;=70, "Good",I28&gt;=50, "Average",TRUE, "Poor")</f>
        <v>Average</v>
      </c>
      <c r="M28" s="2">
        <f t="shared" si="3"/>
        <v>59.3</v>
      </c>
    </row>
    <row r="29" spans="1:13" x14ac:dyDescent="0.25">
      <c r="A29" t="s">
        <v>0</v>
      </c>
      <c r="B29" t="s">
        <v>5</v>
      </c>
      <c r="C29" t="s">
        <v>2</v>
      </c>
      <c r="D29" t="s">
        <v>3</v>
      </c>
      <c r="E29" t="s">
        <v>4</v>
      </c>
      <c r="F29">
        <v>67</v>
      </c>
      <c r="G29">
        <v>69</v>
      </c>
      <c r="H29">
        <v>75</v>
      </c>
      <c r="I29" s="2">
        <f t="shared" si="0"/>
        <v>70.333333333333329</v>
      </c>
      <c r="J29">
        <f t="shared" si="1"/>
        <v>211</v>
      </c>
      <c r="K29" t="str">
        <f t="shared" si="2"/>
        <v>Pass</v>
      </c>
      <c r="L29" t="str" cm="1">
        <f t="array" ref="L29">_xlfn.IFS(I29&gt;=85, "Excellent",I29&gt;=70, "Good",I29&gt;=50, "Average",TRUE, "Poor")</f>
        <v>Good</v>
      </c>
      <c r="M29" s="2">
        <f t="shared" si="3"/>
        <v>70.3</v>
      </c>
    </row>
    <row r="30" spans="1:13" x14ac:dyDescent="0.25">
      <c r="A30" t="s">
        <v>9</v>
      </c>
      <c r="B30" t="s">
        <v>5</v>
      </c>
      <c r="C30" t="s">
        <v>14</v>
      </c>
      <c r="D30" t="s">
        <v>3</v>
      </c>
      <c r="E30" t="s">
        <v>4</v>
      </c>
      <c r="F30">
        <v>70</v>
      </c>
      <c r="G30">
        <v>70</v>
      </c>
      <c r="H30">
        <v>65</v>
      </c>
      <c r="I30" s="2">
        <f t="shared" si="0"/>
        <v>68.333333333333329</v>
      </c>
      <c r="J30">
        <f t="shared" si="1"/>
        <v>205</v>
      </c>
      <c r="K30" t="str">
        <f t="shared" si="2"/>
        <v>Pass</v>
      </c>
      <c r="L30" t="str" cm="1">
        <f t="array" ref="L30">_xlfn.IFS(I30&gt;=85, "Excellent",I30&gt;=70, "Good",I30&gt;=50, "Average",TRUE, "Poor")</f>
        <v>Average</v>
      </c>
      <c r="M30" s="2">
        <f t="shared" si="3"/>
        <v>68.3</v>
      </c>
    </row>
    <row r="31" spans="1:13" x14ac:dyDescent="0.25">
      <c r="A31" t="s">
        <v>0</v>
      </c>
      <c r="B31" t="s">
        <v>13</v>
      </c>
      <c r="C31" t="s">
        <v>8</v>
      </c>
      <c r="D31" t="s">
        <v>3</v>
      </c>
      <c r="E31" t="s">
        <v>4</v>
      </c>
      <c r="F31">
        <v>62</v>
      </c>
      <c r="G31">
        <v>70</v>
      </c>
      <c r="H31">
        <v>75</v>
      </c>
      <c r="I31" s="2">
        <f t="shared" si="0"/>
        <v>69</v>
      </c>
      <c r="J31">
        <f t="shared" si="1"/>
        <v>207</v>
      </c>
      <c r="K31" t="str">
        <f t="shared" si="2"/>
        <v>Pass</v>
      </c>
      <c r="L31" t="str" cm="1">
        <f t="array" ref="L31">_xlfn.IFS(I31&gt;=85, "Excellent",I31&gt;=70, "Good",I31&gt;=50, "Average",TRUE, "Poor")</f>
        <v>Average</v>
      </c>
      <c r="M31" s="2">
        <f t="shared" si="3"/>
        <v>69</v>
      </c>
    </row>
    <row r="32" spans="1:13" x14ac:dyDescent="0.25">
      <c r="A32" t="s">
        <v>0</v>
      </c>
      <c r="B32" t="s">
        <v>13</v>
      </c>
      <c r="C32" t="s">
        <v>6</v>
      </c>
      <c r="D32" t="s">
        <v>3</v>
      </c>
      <c r="E32" t="s">
        <v>4</v>
      </c>
      <c r="F32">
        <v>69</v>
      </c>
      <c r="G32">
        <v>74</v>
      </c>
      <c r="H32">
        <v>74</v>
      </c>
      <c r="I32" s="2">
        <f t="shared" si="0"/>
        <v>72.333333333333329</v>
      </c>
      <c r="J32">
        <f t="shared" si="1"/>
        <v>217</v>
      </c>
      <c r="K32" t="str">
        <f t="shared" si="2"/>
        <v>Pass</v>
      </c>
      <c r="L32" t="str" cm="1">
        <f t="array" ref="L32">_xlfn.IFS(I32&gt;=85, "Excellent",I32&gt;=70, "Good",I32&gt;=50, "Average",TRUE, "Poor")</f>
        <v>Good</v>
      </c>
      <c r="M32" s="2">
        <f t="shared" si="3"/>
        <v>72.3</v>
      </c>
    </row>
    <row r="33" spans="1:13" x14ac:dyDescent="0.25">
      <c r="A33" t="s">
        <v>0</v>
      </c>
      <c r="B33" t="s">
        <v>1</v>
      </c>
      <c r="C33" t="s">
        <v>6</v>
      </c>
      <c r="D33" t="s">
        <v>3</v>
      </c>
      <c r="E33" t="s">
        <v>4</v>
      </c>
      <c r="F33">
        <v>63</v>
      </c>
      <c r="G33">
        <v>65</v>
      </c>
      <c r="H33">
        <v>61</v>
      </c>
      <c r="I33" s="2">
        <f t="shared" si="0"/>
        <v>63</v>
      </c>
      <c r="J33">
        <f t="shared" si="1"/>
        <v>189</v>
      </c>
      <c r="K33" t="str">
        <f t="shared" si="2"/>
        <v>Pass</v>
      </c>
      <c r="L33" t="str" cm="1">
        <f t="array" ref="L33">_xlfn.IFS(I33&gt;=85, "Excellent",I33&gt;=70, "Good",I33&gt;=50, "Average",TRUE, "Poor")</f>
        <v>Average</v>
      </c>
      <c r="M33" s="2">
        <f t="shared" si="3"/>
        <v>63</v>
      </c>
    </row>
    <row r="34" spans="1:13" x14ac:dyDescent="0.25">
      <c r="A34" t="s">
        <v>0</v>
      </c>
      <c r="B34" t="s">
        <v>16</v>
      </c>
      <c r="C34" t="s">
        <v>8</v>
      </c>
      <c r="D34" t="s">
        <v>12</v>
      </c>
      <c r="E34" t="s">
        <v>4</v>
      </c>
      <c r="F34">
        <v>56</v>
      </c>
      <c r="G34">
        <v>72</v>
      </c>
      <c r="H34">
        <v>65</v>
      </c>
      <c r="I34" s="2">
        <f t="shared" si="0"/>
        <v>64.333333333333329</v>
      </c>
      <c r="J34">
        <f t="shared" si="1"/>
        <v>193</v>
      </c>
      <c r="K34" t="str">
        <f t="shared" si="2"/>
        <v>Pass</v>
      </c>
      <c r="L34" t="str" cm="1">
        <f t="array" ref="L34">_xlfn.IFS(I34&gt;=85, "Excellent",I34&gt;=70, "Good",I34&gt;=50, "Average",TRUE, "Poor")</f>
        <v>Average</v>
      </c>
      <c r="M34" s="2">
        <f t="shared" si="3"/>
        <v>64.3</v>
      </c>
    </row>
    <row r="35" spans="1:13" x14ac:dyDescent="0.25">
      <c r="A35" t="s">
        <v>9</v>
      </c>
      <c r="B35" t="s">
        <v>13</v>
      </c>
      <c r="C35" t="s">
        <v>6</v>
      </c>
      <c r="D35" t="s">
        <v>3</v>
      </c>
      <c r="E35" t="s">
        <v>4</v>
      </c>
      <c r="F35">
        <v>40</v>
      </c>
      <c r="G35">
        <v>42</v>
      </c>
      <c r="H35">
        <v>38</v>
      </c>
      <c r="I35" s="2">
        <f t="shared" si="0"/>
        <v>40</v>
      </c>
      <c r="J35">
        <f t="shared" si="1"/>
        <v>120</v>
      </c>
      <c r="K35" t="str">
        <f t="shared" si="2"/>
        <v>Fail</v>
      </c>
      <c r="L35" t="str" cm="1">
        <f t="array" ref="L35">_xlfn.IFS(I35&gt;=85, "Excellent",I35&gt;=70, "Good",I35&gt;=50, "Average",TRUE, "Poor")</f>
        <v>Poor</v>
      </c>
      <c r="M35" s="2">
        <f t="shared" si="3"/>
        <v>40</v>
      </c>
    </row>
    <row r="36" spans="1:13" x14ac:dyDescent="0.25">
      <c r="A36" t="s">
        <v>9</v>
      </c>
      <c r="B36" t="s">
        <v>16</v>
      </c>
      <c r="C36" t="s">
        <v>6</v>
      </c>
      <c r="D36" t="s">
        <v>3</v>
      </c>
      <c r="E36" t="s">
        <v>4</v>
      </c>
      <c r="F36">
        <v>97</v>
      </c>
      <c r="G36">
        <v>87</v>
      </c>
      <c r="H36">
        <v>82</v>
      </c>
      <c r="I36" s="2">
        <f t="shared" si="0"/>
        <v>88.666666666666671</v>
      </c>
      <c r="J36">
        <f t="shared" si="1"/>
        <v>266</v>
      </c>
      <c r="K36" t="str">
        <f t="shared" si="2"/>
        <v>Pass</v>
      </c>
      <c r="L36" t="str" cm="1">
        <f t="array" ref="L36">_xlfn.IFS(I36&gt;=85, "Excellent",I36&gt;=70, "Good",I36&gt;=50, "Average",TRUE, "Poor")</f>
        <v>Excellent</v>
      </c>
      <c r="M36" s="2">
        <f t="shared" si="3"/>
        <v>88.7</v>
      </c>
    </row>
    <row r="37" spans="1:13" x14ac:dyDescent="0.25">
      <c r="A37" t="s">
        <v>9</v>
      </c>
      <c r="B37" t="s">
        <v>16</v>
      </c>
      <c r="C37" t="s">
        <v>11</v>
      </c>
      <c r="D37" t="s">
        <v>3</v>
      </c>
      <c r="E37" t="s">
        <v>7</v>
      </c>
      <c r="F37">
        <v>81</v>
      </c>
      <c r="G37">
        <v>81</v>
      </c>
      <c r="H37">
        <v>79</v>
      </c>
      <c r="I37" s="2">
        <f t="shared" si="0"/>
        <v>80.333333333333329</v>
      </c>
      <c r="J37">
        <f t="shared" si="1"/>
        <v>241</v>
      </c>
      <c r="K37" t="str">
        <f t="shared" si="2"/>
        <v>Pass</v>
      </c>
      <c r="L37" t="str" cm="1">
        <f t="array" ref="L37">_xlfn.IFS(I37&gt;=85, "Excellent",I37&gt;=70, "Good",I37&gt;=50, "Average",TRUE, "Poor")</f>
        <v>Good</v>
      </c>
      <c r="M37" s="2">
        <f t="shared" si="3"/>
        <v>80.3</v>
      </c>
    </row>
    <row r="38" spans="1:13" x14ac:dyDescent="0.25">
      <c r="A38" t="s">
        <v>0</v>
      </c>
      <c r="B38" t="s">
        <v>13</v>
      </c>
      <c r="C38" t="s">
        <v>11</v>
      </c>
      <c r="D38" t="s">
        <v>3</v>
      </c>
      <c r="E38" t="s">
        <v>4</v>
      </c>
      <c r="F38">
        <v>74</v>
      </c>
      <c r="G38">
        <v>81</v>
      </c>
      <c r="H38">
        <v>83</v>
      </c>
      <c r="I38" s="2">
        <f t="shared" si="0"/>
        <v>79.333333333333329</v>
      </c>
      <c r="J38">
        <f t="shared" si="1"/>
        <v>238</v>
      </c>
      <c r="K38" t="str">
        <f t="shared" si="2"/>
        <v>Pass</v>
      </c>
      <c r="L38" t="str" cm="1">
        <f t="array" ref="L38">_xlfn.IFS(I38&gt;=85, "Excellent",I38&gt;=70, "Good",I38&gt;=50, "Average",TRUE, "Poor")</f>
        <v>Good</v>
      </c>
      <c r="M38" s="2">
        <f t="shared" si="3"/>
        <v>79.3</v>
      </c>
    </row>
    <row r="39" spans="1:13" x14ac:dyDescent="0.25">
      <c r="A39" t="s">
        <v>0</v>
      </c>
      <c r="B39" t="s">
        <v>13</v>
      </c>
      <c r="C39" t="s">
        <v>15</v>
      </c>
      <c r="D39" t="s">
        <v>12</v>
      </c>
      <c r="E39" t="s">
        <v>4</v>
      </c>
      <c r="F39">
        <v>50</v>
      </c>
      <c r="G39">
        <v>64</v>
      </c>
      <c r="H39">
        <v>59</v>
      </c>
      <c r="I39" s="2">
        <f t="shared" si="0"/>
        <v>57.666666666666664</v>
      </c>
      <c r="J39">
        <f t="shared" si="1"/>
        <v>173</v>
      </c>
      <c r="K39" t="str">
        <f t="shared" si="2"/>
        <v>Pass</v>
      </c>
      <c r="L39" t="str" cm="1">
        <f t="array" ref="L39">_xlfn.IFS(I39&gt;=85, "Excellent",I39&gt;=70, "Good",I39&gt;=50, "Average",TRUE, "Poor")</f>
        <v>Average</v>
      </c>
      <c r="M39" s="2">
        <f t="shared" si="3"/>
        <v>57.7</v>
      </c>
    </row>
    <row r="40" spans="1:13" x14ac:dyDescent="0.25">
      <c r="A40" t="s">
        <v>0</v>
      </c>
      <c r="B40" t="s">
        <v>13</v>
      </c>
      <c r="C40" t="s">
        <v>11</v>
      </c>
      <c r="D40" t="s">
        <v>12</v>
      </c>
      <c r="E40" t="s">
        <v>7</v>
      </c>
      <c r="F40">
        <v>75</v>
      </c>
      <c r="G40">
        <v>90</v>
      </c>
      <c r="H40">
        <v>88</v>
      </c>
      <c r="I40" s="2">
        <f t="shared" si="0"/>
        <v>84.333333333333329</v>
      </c>
      <c r="J40">
        <f t="shared" si="1"/>
        <v>253</v>
      </c>
      <c r="K40" t="str">
        <f t="shared" si="2"/>
        <v>Pass</v>
      </c>
      <c r="L40" t="str" cm="1">
        <f t="array" ref="L40">_xlfn.IFS(I40&gt;=85, "Excellent",I40&gt;=70, "Good",I40&gt;=50, "Average",TRUE, "Poor")</f>
        <v>Good</v>
      </c>
      <c r="M40" s="2">
        <f t="shared" si="3"/>
        <v>84.3</v>
      </c>
    </row>
    <row r="41" spans="1:13" x14ac:dyDescent="0.25">
      <c r="A41" t="s">
        <v>9</v>
      </c>
      <c r="B41" t="s">
        <v>1</v>
      </c>
      <c r="C41" t="s">
        <v>11</v>
      </c>
      <c r="D41" t="s">
        <v>12</v>
      </c>
      <c r="E41" t="s">
        <v>4</v>
      </c>
      <c r="F41">
        <v>57</v>
      </c>
      <c r="G41">
        <v>56</v>
      </c>
      <c r="H41">
        <v>57</v>
      </c>
      <c r="I41" s="2">
        <f t="shared" si="0"/>
        <v>56.666666666666664</v>
      </c>
      <c r="J41">
        <f t="shared" si="1"/>
        <v>170</v>
      </c>
      <c r="K41" t="str">
        <f t="shared" si="2"/>
        <v>Pass</v>
      </c>
      <c r="L41" t="str" cm="1">
        <f t="array" ref="L41">_xlfn.IFS(I41&gt;=85, "Excellent",I41&gt;=70, "Good",I41&gt;=50, "Average",TRUE, "Poor")</f>
        <v>Average</v>
      </c>
      <c r="M41" s="2">
        <f t="shared" si="3"/>
        <v>56.7</v>
      </c>
    </row>
    <row r="42" spans="1:13" x14ac:dyDescent="0.25">
      <c r="A42" t="s">
        <v>9</v>
      </c>
      <c r="B42" t="s">
        <v>5</v>
      </c>
      <c r="C42" t="s">
        <v>11</v>
      </c>
      <c r="D42" t="s">
        <v>12</v>
      </c>
      <c r="E42" t="s">
        <v>4</v>
      </c>
      <c r="F42">
        <v>55</v>
      </c>
      <c r="G42">
        <v>61</v>
      </c>
      <c r="H42">
        <v>54</v>
      </c>
      <c r="I42" s="2">
        <f t="shared" si="0"/>
        <v>56.666666666666664</v>
      </c>
      <c r="J42">
        <f t="shared" si="1"/>
        <v>170</v>
      </c>
      <c r="K42" t="str">
        <f t="shared" si="2"/>
        <v>Pass</v>
      </c>
      <c r="L42" t="str" cm="1">
        <f t="array" ref="L42">_xlfn.IFS(I42&gt;=85, "Excellent",I42&gt;=70, "Good",I42&gt;=50, "Average",TRUE, "Poor")</f>
        <v>Average</v>
      </c>
      <c r="M42" s="2">
        <f t="shared" si="3"/>
        <v>56.7</v>
      </c>
    </row>
    <row r="43" spans="1:13" x14ac:dyDescent="0.25">
      <c r="A43" t="s">
        <v>0</v>
      </c>
      <c r="B43" t="s">
        <v>5</v>
      </c>
      <c r="C43" t="s">
        <v>11</v>
      </c>
      <c r="D43" t="s">
        <v>3</v>
      </c>
      <c r="E43" t="s">
        <v>4</v>
      </c>
      <c r="F43">
        <v>58</v>
      </c>
      <c r="G43">
        <v>73</v>
      </c>
      <c r="H43">
        <v>68</v>
      </c>
      <c r="I43" s="2">
        <f t="shared" si="0"/>
        <v>66.333333333333329</v>
      </c>
      <c r="J43">
        <f t="shared" si="1"/>
        <v>199</v>
      </c>
      <c r="K43" t="str">
        <f t="shared" si="2"/>
        <v>Pass</v>
      </c>
      <c r="L43" t="str" cm="1">
        <f t="array" ref="L43">_xlfn.IFS(I43&gt;=85, "Excellent",I43&gt;=70, "Good",I43&gt;=50, "Average",TRUE, "Poor")</f>
        <v>Average</v>
      </c>
      <c r="M43" s="2">
        <f t="shared" si="3"/>
        <v>66.3</v>
      </c>
    </row>
    <row r="44" spans="1:13" x14ac:dyDescent="0.25">
      <c r="A44" t="s">
        <v>0</v>
      </c>
      <c r="B44" t="s">
        <v>1</v>
      </c>
      <c r="C44" t="s">
        <v>11</v>
      </c>
      <c r="D44" t="s">
        <v>3</v>
      </c>
      <c r="E44" t="s">
        <v>4</v>
      </c>
      <c r="F44">
        <v>53</v>
      </c>
      <c r="G44">
        <v>58</v>
      </c>
      <c r="H44">
        <v>65</v>
      </c>
      <c r="I44" s="2">
        <f t="shared" si="0"/>
        <v>58.666666666666664</v>
      </c>
      <c r="J44">
        <f t="shared" si="1"/>
        <v>176</v>
      </c>
      <c r="K44" t="str">
        <f t="shared" si="2"/>
        <v>Pass</v>
      </c>
      <c r="L44" t="str" cm="1">
        <f t="array" ref="L44">_xlfn.IFS(I44&gt;=85, "Excellent",I44&gt;=70, "Good",I44&gt;=50, "Average",TRUE, "Poor")</f>
        <v>Average</v>
      </c>
      <c r="M44" s="2">
        <f t="shared" si="3"/>
        <v>58.7</v>
      </c>
    </row>
    <row r="45" spans="1:13" x14ac:dyDescent="0.25">
      <c r="A45" t="s">
        <v>9</v>
      </c>
      <c r="B45" t="s">
        <v>1</v>
      </c>
      <c r="C45" t="s">
        <v>6</v>
      </c>
      <c r="D45" t="s">
        <v>12</v>
      </c>
      <c r="E45" t="s">
        <v>7</v>
      </c>
      <c r="F45">
        <v>59</v>
      </c>
      <c r="G45">
        <v>65</v>
      </c>
      <c r="H45">
        <v>66</v>
      </c>
      <c r="I45" s="2">
        <f t="shared" si="0"/>
        <v>63.333333333333336</v>
      </c>
      <c r="J45">
        <f t="shared" si="1"/>
        <v>190</v>
      </c>
      <c r="K45" t="str">
        <f t="shared" si="2"/>
        <v>Pass</v>
      </c>
      <c r="L45" t="str" cm="1">
        <f t="array" ref="L45">_xlfn.IFS(I45&gt;=85, "Excellent",I45&gt;=70, "Good",I45&gt;=50, "Average",TRUE, "Poor")</f>
        <v>Average</v>
      </c>
      <c r="M45" s="2">
        <f t="shared" si="3"/>
        <v>63.3</v>
      </c>
    </row>
    <row r="46" spans="1:13" x14ac:dyDescent="0.25">
      <c r="A46" t="s">
        <v>0</v>
      </c>
      <c r="B46" t="s">
        <v>16</v>
      </c>
      <c r="C46" t="s">
        <v>11</v>
      </c>
      <c r="D46" t="s">
        <v>12</v>
      </c>
      <c r="E46" t="s">
        <v>4</v>
      </c>
      <c r="F46">
        <v>50</v>
      </c>
      <c r="G46">
        <v>56</v>
      </c>
      <c r="H46">
        <v>54</v>
      </c>
      <c r="I46" s="2">
        <f t="shared" si="0"/>
        <v>53.333333333333336</v>
      </c>
      <c r="J46">
        <f t="shared" si="1"/>
        <v>160</v>
      </c>
      <c r="K46" t="str">
        <f t="shared" si="2"/>
        <v>Pass</v>
      </c>
      <c r="L46" t="str" cm="1">
        <f t="array" ref="L46">_xlfn.IFS(I46&gt;=85, "Excellent",I46&gt;=70, "Good",I46&gt;=50, "Average",TRUE, "Poor")</f>
        <v>Average</v>
      </c>
      <c r="M46" s="2">
        <f t="shared" si="3"/>
        <v>53.3</v>
      </c>
    </row>
    <row r="47" spans="1:13" x14ac:dyDescent="0.25">
      <c r="A47" t="s">
        <v>9</v>
      </c>
      <c r="B47" t="s">
        <v>1</v>
      </c>
      <c r="C47" t="s">
        <v>11</v>
      </c>
      <c r="D47" t="s">
        <v>3</v>
      </c>
      <c r="E47" t="s">
        <v>4</v>
      </c>
      <c r="F47">
        <v>65</v>
      </c>
      <c r="G47">
        <v>54</v>
      </c>
      <c r="H47">
        <v>57</v>
      </c>
      <c r="I47" s="2">
        <f t="shared" si="0"/>
        <v>58.666666666666664</v>
      </c>
      <c r="J47">
        <f t="shared" si="1"/>
        <v>176</v>
      </c>
      <c r="K47" t="str">
        <f t="shared" si="2"/>
        <v>Pass</v>
      </c>
      <c r="L47" t="str" cm="1">
        <f t="array" ref="L47">_xlfn.IFS(I47&gt;=85, "Excellent",I47&gt;=70, "Good",I47&gt;=50, "Average",TRUE, "Poor")</f>
        <v>Average</v>
      </c>
      <c r="M47" s="2">
        <f t="shared" si="3"/>
        <v>58.7</v>
      </c>
    </row>
    <row r="48" spans="1:13" x14ac:dyDescent="0.25">
      <c r="A48" t="s">
        <v>0</v>
      </c>
      <c r="B48" t="s">
        <v>10</v>
      </c>
      <c r="C48" t="s">
        <v>11</v>
      </c>
      <c r="D48" t="s">
        <v>3</v>
      </c>
      <c r="E48" t="s">
        <v>7</v>
      </c>
      <c r="F48">
        <v>55</v>
      </c>
      <c r="G48">
        <v>65</v>
      </c>
      <c r="H48">
        <v>62</v>
      </c>
      <c r="I48" s="2">
        <f t="shared" si="0"/>
        <v>60.666666666666664</v>
      </c>
      <c r="J48">
        <f t="shared" si="1"/>
        <v>182</v>
      </c>
      <c r="K48" t="str">
        <f t="shared" si="2"/>
        <v>Pass</v>
      </c>
      <c r="L48" t="str" cm="1">
        <f t="array" ref="L48">_xlfn.IFS(I48&gt;=85, "Excellent",I48&gt;=70, "Good",I48&gt;=50, "Average",TRUE, "Poor")</f>
        <v>Average</v>
      </c>
      <c r="M48" s="2">
        <f t="shared" si="3"/>
        <v>60.7</v>
      </c>
    </row>
    <row r="49" spans="1:13" x14ac:dyDescent="0.25">
      <c r="A49" t="s">
        <v>0</v>
      </c>
      <c r="B49" t="s">
        <v>5</v>
      </c>
      <c r="C49" t="s">
        <v>14</v>
      </c>
      <c r="D49" t="s">
        <v>3</v>
      </c>
      <c r="E49" t="s">
        <v>4</v>
      </c>
      <c r="F49">
        <v>66</v>
      </c>
      <c r="G49">
        <v>71</v>
      </c>
      <c r="H49">
        <v>76</v>
      </c>
      <c r="I49" s="2">
        <f t="shared" si="0"/>
        <v>71</v>
      </c>
      <c r="J49">
        <f t="shared" si="1"/>
        <v>213</v>
      </c>
      <c r="K49" t="str">
        <f t="shared" si="2"/>
        <v>Pass</v>
      </c>
      <c r="L49" t="str" cm="1">
        <f t="array" ref="L49">_xlfn.IFS(I49&gt;=85, "Excellent",I49&gt;=70, "Good",I49&gt;=50, "Average",TRUE, "Poor")</f>
        <v>Good</v>
      </c>
      <c r="M49" s="2">
        <f t="shared" si="3"/>
        <v>71</v>
      </c>
    </row>
    <row r="50" spans="1:13" x14ac:dyDescent="0.25">
      <c r="A50" t="s">
        <v>0</v>
      </c>
      <c r="B50" t="s">
        <v>13</v>
      </c>
      <c r="C50" t="s">
        <v>11</v>
      </c>
      <c r="D50" t="s">
        <v>12</v>
      </c>
      <c r="E50" t="s">
        <v>7</v>
      </c>
      <c r="F50">
        <v>57</v>
      </c>
      <c r="G50">
        <v>74</v>
      </c>
      <c r="H50">
        <v>76</v>
      </c>
      <c r="I50" s="2">
        <f t="shared" si="0"/>
        <v>69</v>
      </c>
      <c r="J50">
        <f t="shared" si="1"/>
        <v>207</v>
      </c>
      <c r="K50" t="str">
        <f t="shared" si="2"/>
        <v>Pass</v>
      </c>
      <c r="L50" t="str" cm="1">
        <f t="array" ref="L50">_xlfn.IFS(I50&gt;=85, "Excellent",I50&gt;=70, "Good",I50&gt;=50, "Average",TRUE, "Poor")</f>
        <v>Average</v>
      </c>
      <c r="M50" s="2">
        <f t="shared" si="3"/>
        <v>69</v>
      </c>
    </row>
    <row r="51" spans="1:13" x14ac:dyDescent="0.25">
      <c r="A51" t="s">
        <v>9</v>
      </c>
      <c r="B51" t="s">
        <v>5</v>
      </c>
      <c r="C51" t="s">
        <v>14</v>
      </c>
      <c r="D51" t="s">
        <v>3</v>
      </c>
      <c r="E51" t="s">
        <v>7</v>
      </c>
      <c r="F51">
        <v>82</v>
      </c>
      <c r="G51">
        <v>84</v>
      </c>
      <c r="H51">
        <v>82</v>
      </c>
      <c r="I51" s="2">
        <f t="shared" si="0"/>
        <v>82.666666666666671</v>
      </c>
      <c r="J51">
        <f t="shared" si="1"/>
        <v>248</v>
      </c>
      <c r="K51" t="str">
        <f t="shared" si="2"/>
        <v>Pass</v>
      </c>
      <c r="L51" t="str" cm="1">
        <f t="array" ref="L51">_xlfn.IFS(I51&gt;=85, "Excellent",I51&gt;=70, "Good",I51&gt;=50, "Average",TRUE, "Poor")</f>
        <v>Good</v>
      </c>
      <c r="M51" s="2">
        <f t="shared" si="3"/>
        <v>82.7</v>
      </c>
    </row>
    <row r="52" spans="1:13" x14ac:dyDescent="0.25">
      <c r="A52" t="s">
        <v>9</v>
      </c>
      <c r="B52" t="s">
        <v>16</v>
      </c>
      <c r="C52" t="s">
        <v>6</v>
      </c>
      <c r="D52" t="s">
        <v>3</v>
      </c>
      <c r="E52" t="s">
        <v>4</v>
      </c>
      <c r="F52">
        <v>53</v>
      </c>
      <c r="G52">
        <v>55</v>
      </c>
      <c r="H52">
        <v>48</v>
      </c>
      <c r="I52" s="2">
        <f t="shared" si="0"/>
        <v>52</v>
      </c>
      <c r="J52">
        <f t="shared" si="1"/>
        <v>156</v>
      </c>
      <c r="K52" t="str">
        <f t="shared" si="2"/>
        <v>Pass</v>
      </c>
      <c r="L52" t="str" cm="1">
        <f t="array" ref="L52">_xlfn.IFS(I52&gt;=85, "Excellent",I52&gt;=70, "Good",I52&gt;=50, "Average",TRUE, "Poor")</f>
        <v>Average</v>
      </c>
      <c r="M52" s="2">
        <f t="shared" si="3"/>
        <v>52</v>
      </c>
    </row>
    <row r="53" spans="1:13" x14ac:dyDescent="0.25">
      <c r="A53" t="s">
        <v>9</v>
      </c>
      <c r="B53" t="s">
        <v>16</v>
      </c>
      <c r="C53" t="s">
        <v>11</v>
      </c>
      <c r="D53" t="s">
        <v>12</v>
      </c>
      <c r="E53" t="s">
        <v>7</v>
      </c>
      <c r="F53">
        <v>77</v>
      </c>
      <c r="G53">
        <v>69</v>
      </c>
      <c r="H53">
        <v>68</v>
      </c>
      <c r="I53" s="2">
        <f t="shared" si="0"/>
        <v>71.333333333333329</v>
      </c>
      <c r="J53">
        <f t="shared" si="1"/>
        <v>214</v>
      </c>
      <c r="K53" t="str">
        <f t="shared" si="2"/>
        <v>Pass</v>
      </c>
      <c r="L53" t="str" cm="1">
        <f t="array" ref="L53">_xlfn.IFS(I53&gt;=85, "Excellent",I53&gt;=70, "Good",I53&gt;=50, "Average",TRUE, "Poor")</f>
        <v>Good</v>
      </c>
      <c r="M53" s="2">
        <f t="shared" si="3"/>
        <v>71.3</v>
      </c>
    </row>
    <row r="54" spans="1:13" x14ac:dyDescent="0.25">
      <c r="A54" t="s">
        <v>9</v>
      </c>
      <c r="B54" t="s">
        <v>5</v>
      </c>
      <c r="C54" t="s">
        <v>6</v>
      </c>
      <c r="D54" t="s">
        <v>3</v>
      </c>
      <c r="E54" t="s">
        <v>4</v>
      </c>
      <c r="F54">
        <v>53</v>
      </c>
      <c r="G54">
        <v>44</v>
      </c>
      <c r="H54">
        <v>42</v>
      </c>
      <c r="I54" s="2">
        <f t="shared" si="0"/>
        <v>46.333333333333336</v>
      </c>
      <c r="J54">
        <f t="shared" si="1"/>
        <v>139</v>
      </c>
      <c r="K54" t="str">
        <f t="shared" si="2"/>
        <v>Fail</v>
      </c>
      <c r="L54" t="str" cm="1">
        <f t="array" ref="L54">_xlfn.IFS(I54&gt;=85, "Excellent",I54&gt;=70, "Good",I54&gt;=50, "Average",TRUE, "Poor")</f>
        <v>Poor</v>
      </c>
      <c r="M54" s="2">
        <f t="shared" si="3"/>
        <v>46.3</v>
      </c>
    </row>
    <row r="55" spans="1:13" x14ac:dyDescent="0.25">
      <c r="A55" t="s">
        <v>9</v>
      </c>
      <c r="B55" t="s">
        <v>13</v>
      </c>
      <c r="C55" t="s">
        <v>14</v>
      </c>
      <c r="D55" t="s">
        <v>3</v>
      </c>
      <c r="E55" t="s">
        <v>4</v>
      </c>
      <c r="F55">
        <v>88</v>
      </c>
      <c r="G55">
        <v>78</v>
      </c>
      <c r="H55">
        <v>75</v>
      </c>
      <c r="I55" s="2">
        <f t="shared" si="0"/>
        <v>80.333333333333329</v>
      </c>
      <c r="J55">
        <f t="shared" si="1"/>
        <v>241</v>
      </c>
      <c r="K55" t="str">
        <f t="shared" si="2"/>
        <v>Pass</v>
      </c>
      <c r="L55" t="str" cm="1">
        <f t="array" ref="L55">_xlfn.IFS(I55&gt;=85, "Excellent",I55&gt;=70, "Good",I55&gt;=50, "Average",TRUE, "Poor")</f>
        <v>Good</v>
      </c>
      <c r="M55" s="2">
        <f t="shared" si="3"/>
        <v>80.3</v>
      </c>
    </row>
    <row r="56" spans="1:13" x14ac:dyDescent="0.25">
      <c r="A56" t="s">
        <v>0</v>
      </c>
      <c r="B56" t="s">
        <v>5</v>
      </c>
      <c r="C56" t="s">
        <v>15</v>
      </c>
      <c r="D56" t="s">
        <v>12</v>
      </c>
      <c r="E56" t="s">
        <v>7</v>
      </c>
      <c r="F56">
        <v>71</v>
      </c>
      <c r="G56">
        <v>84</v>
      </c>
      <c r="H56">
        <v>87</v>
      </c>
      <c r="I56" s="2">
        <f t="shared" si="0"/>
        <v>80.666666666666671</v>
      </c>
      <c r="J56">
        <f t="shared" si="1"/>
        <v>242</v>
      </c>
      <c r="K56" t="str">
        <f t="shared" si="2"/>
        <v>Pass</v>
      </c>
      <c r="L56" t="str" cm="1">
        <f t="array" ref="L56">_xlfn.IFS(I56&gt;=85, "Excellent",I56&gt;=70, "Good",I56&gt;=50, "Average",TRUE, "Poor")</f>
        <v>Good</v>
      </c>
      <c r="M56" s="2">
        <f t="shared" si="3"/>
        <v>80.7</v>
      </c>
    </row>
    <row r="57" spans="1:13" x14ac:dyDescent="0.25">
      <c r="A57" t="s">
        <v>0</v>
      </c>
      <c r="B57" t="s">
        <v>5</v>
      </c>
      <c r="C57" t="s">
        <v>14</v>
      </c>
      <c r="D57" t="s">
        <v>12</v>
      </c>
      <c r="E57" t="s">
        <v>4</v>
      </c>
      <c r="F57">
        <v>33</v>
      </c>
      <c r="G57">
        <v>41</v>
      </c>
      <c r="H57">
        <v>43</v>
      </c>
      <c r="I57" s="2">
        <f t="shared" si="0"/>
        <v>39</v>
      </c>
      <c r="J57">
        <f t="shared" si="1"/>
        <v>117</v>
      </c>
      <c r="K57" t="str">
        <f t="shared" si="2"/>
        <v>Fail</v>
      </c>
      <c r="L57" t="str" cm="1">
        <f t="array" ref="L57">_xlfn.IFS(I57&gt;=85, "Excellent",I57&gt;=70, "Good",I57&gt;=50, "Average",TRUE, "Poor")</f>
        <v>Poor</v>
      </c>
      <c r="M57" s="2">
        <f t="shared" si="3"/>
        <v>39</v>
      </c>
    </row>
    <row r="58" spans="1:13" x14ac:dyDescent="0.25">
      <c r="A58" t="s">
        <v>0</v>
      </c>
      <c r="B58" t="s">
        <v>16</v>
      </c>
      <c r="C58" t="s">
        <v>11</v>
      </c>
      <c r="D58" t="s">
        <v>3</v>
      </c>
      <c r="E58" t="s">
        <v>7</v>
      </c>
      <c r="F58">
        <v>82</v>
      </c>
      <c r="G58">
        <v>85</v>
      </c>
      <c r="H58">
        <v>86</v>
      </c>
      <c r="I58" s="2">
        <f t="shared" si="0"/>
        <v>84.333333333333329</v>
      </c>
      <c r="J58">
        <f t="shared" si="1"/>
        <v>253</v>
      </c>
      <c r="K58" t="str">
        <f t="shared" si="2"/>
        <v>Pass</v>
      </c>
      <c r="L58" t="str" cm="1">
        <f t="array" ref="L58">_xlfn.IFS(I58&gt;=85, "Excellent",I58&gt;=70, "Good",I58&gt;=50, "Average",TRUE, "Poor")</f>
        <v>Good</v>
      </c>
      <c r="M58" s="2">
        <f t="shared" si="3"/>
        <v>84.3</v>
      </c>
    </row>
    <row r="59" spans="1:13" x14ac:dyDescent="0.25">
      <c r="A59" t="s">
        <v>9</v>
      </c>
      <c r="B59" t="s">
        <v>13</v>
      </c>
      <c r="C59" t="s">
        <v>11</v>
      </c>
      <c r="D59" t="s">
        <v>3</v>
      </c>
      <c r="E59" t="s">
        <v>4</v>
      </c>
      <c r="F59">
        <v>52</v>
      </c>
      <c r="G59">
        <v>55</v>
      </c>
      <c r="H59">
        <v>49</v>
      </c>
      <c r="I59" s="2">
        <f t="shared" si="0"/>
        <v>52</v>
      </c>
      <c r="J59">
        <f t="shared" si="1"/>
        <v>156</v>
      </c>
      <c r="K59" t="str">
        <f t="shared" si="2"/>
        <v>Pass</v>
      </c>
      <c r="L59" t="str" cm="1">
        <f t="array" ref="L59">_xlfn.IFS(I59&gt;=85, "Excellent",I59&gt;=70, "Good",I59&gt;=50, "Average",TRUE, "Poor")</f>
        <v>Average</v>
      </c>
      <c r="M59" s="2">
        <f t="shared" si="3"/>
        <v>52</v>
      </c>
    </row>
    <row r="60" spans="1:13" x14ac:dyDescent="0.25">
      <c r="A60" t="s">
        <v>9</v>
      </c>
      <c r="B60" t="s">
        <v>13</v>
      </c>
      <c r="C60" t="s">
        <v>6</v>
      </c>
      <c r="D60" t="s">
        <v>3</v>
      </c>
      <c r="E60" t="s">
        <v>7</v>
      </c>
      <c r="F60">
        <v>58</v>
      </c>
      <c r="G60">
        <v>59</v>
      </c>
      <c r="H60">
        <v>58</v>
      </c>
      <c r="I60" s="2">
        <f t="shared" si="0"/>
        <v>58.333333333333336</v>
      </c>
      <c r="J60">
        <f t="shared" si="1"/>
        <v>175</v>
      </c>
      <c r="K60" t="str">
        <f t="shared" si="2"/>
        <v>Pass</v>
      </c>
      <c r="L60" t="str" cm="1">
        <f t="array" ref="L60">_xlfn.IFS(I60&gt;=85, "Excellent",I60&gt;=70, "Good",I60&gt;=50, "Average",TRUE, "Poor")</f>
        <v>Average</v>
      </c>
      <c r="M60" s="2">
        <f t="shared" si="3"/>
        <v>58.3</v>
      </c>
    </row>
    <row r="61" spans="1:13" x14ac:dyDescent="0.25">
      <c r="A61" t="s">
        <v>0</v>
      </c>
      <c r="B61" t="s">
        <v>5</v>
      </c>
      <c r="C61" t="s">
        <v>15</v>
      </c>
      <c r="D61" t="s">
        <v>12</v>
      </c>
      <c r="E61" t="s">
        <v>4</v>
      </c>
      <c r="F61">
        <v>0</v>
      </c>
      <c r="G61">
        <v>17</v>
      </c>
      <c r="H61">
        <v>10</v>
      </c>
      <c r="I61" s="2">
        <f t="shared" si="0"/>
        <v>9</v>
      </c>
      <c r="J61">
        <f t="shared" si="1"/>
        <v>27</v>
      </c>
      <c r="K61" t="str">
        <f t="shared" si="2"/>
        <v>Fail</v>
      </c>
      <c r="L61" t="str" cm="1">
        <f t="array" ref="L61">_xlfn.IFS(I61&gt;=85, "Excellent",I61&gt;=70, "Good",I61&gt;=50, "Average",TRUE, "Poor")</f>
        <v>Poor</v>
      </c>
      <c r="M61" s="2">
        <f t="shared" si="3"/>
        <v>9</v>
      </c>
    </row>
    <row r="62" spans="1:13" x14ac:dyDescent="0.25">
      <c r="A62" t="s">
        <v>9</v>
      </c>
      <c r="B62" t="s">
        <v>16</v>
      </c>
      <c r="C62" t="s">
        <v>2</v>
      </c>
      <c r="D62" t="s">
        <v>12</v>
      </c>
      <c r="E62" t="s">
        <v>7</v>
      </c>
      <c r="F62">
        <v>79</v>
      </c>
      <c r="G62">
        <v>74</v>
      </c>
      <c r="H62">
        <v>72</v>
      </c>
      <c r="I62" s="2">
        <f t="shared" si="0"/>
        <v>75</v>
      </c>
      <c r="J62">
        <f t="shared" si="1"/>
        <v>225</v>
      </c>
      <c r="K62" t="str">
        <f t="shared" si="2"/>
        <v>Pass</v>
      </c>
      <c r="L62" t="str" cm="1">
        <f t="array" ref="L62">_xlfn.IFS(I62&gt;=85, "Excellent",I62&gt;=70, "Good",I62&gt;=50, "Average",TRUE, "Poor")</f>
        <v>Good</v>
      </c>
      <c r="M62" s="2">
        <f t="shared" si="3"/>
        <v>75</v>
      </c>
    </row>
    <row r="63" spans="1:13" x14ac:dyDescent="0.25">
      <c r="A63" t="s">
        <v>9</v>
      </c>
      <c r="B63" t="s">
        <v>10</v>
      </c>
      <c r="C63" t="s">
        <v>15</v>
      </c>
      <c r="D63" t="s">
        <v>12</v>
      </c>
      <c r="E63" t="s">
        <v>4</v>
      </c>
      <c r="F63">
        <v>39</v>
      </c>
      <c r="G63">
        <v>39</v>
      </c>
      <c r="H63">
        <v>34</v>
      </c>
      <c r="I63" s="2">
        <f t="shared" si="0"/>
        <v>37.333333333333336</v>
      </c>
      <c r="J63">
        <f t="shared" si="1"/>
        <v>112</v>
      </c>
      <c r="K63" t="str">
        <f t="shared" si="2"/>
        <v>Fail</v>
      </c>
      <c r="L63" t="str" cm="1">
        <f t="array" ref="L63">_xlfn.IFS(I63&gt;=85, "Excellent",I63&gt;=70, "Good",I63&gt;=50, "Average",TRUE, "Poor")</f>
        <v>Poor</v>
      </c>
      <c r="M63" s="2">
        <f t="shared" si="3"/>
        <v>37.299999999999997</v>
      </c>
    </row>
    <row r="64" spans="1:13" x14ac:dyDescent="0.25">
      <c r="A64" t="s">
        <v>9</v>
      </c>
      <c r="B64" t="s">
        <v>10</v>
      </c>
      <c r="C64" t="s">
        <v>11</v>
      </c>
      <c r="D64" t="s">
        <v>12</v>
      </c>
      <c r="E64" t="s">
        <v>4</v>
      </c>
      <c r="F64">
        <v>62</v>
      </c>
      <c r="G64">
        <v>61</v>
      </c>
      <c r="H64">
        <v>55</v>
      </c>
      <c r="I64" s="2">
        <f t="shared" si="0"/>
        <v>59.333333333333336</v>
      </c>
      <c r="J64">
        <f t="shared" si="1"/>
        <v>178</v>
      </c>
      <c r="K64" t="str">
        <f t="shared" si="2"/>
        <v>Pass</v>
      </c>
      <c r="L64" t="str" cm="1">
        <f t="array" ref="L64">_xlfn.IFS(I64&gt;=85, "Excellent",I64&gt;=70, "Good",I64&gt;=50, "Average",TRUE, "Poor")</f>
        <v>Average</v>
      </c>
      <c r="M64" s="2">
        <f t="shared" si="3"/>
        <v>59.3</v>
      </c>
    </row>
    <row r="65" spans="1:13" x14ac:dyDescent="0.25">
      <c r="A65" t="s">
        <v>0</v>
      </c>
      <c r="B65" t="s">
        <v>5</v>
      </c>
      <c r="C65" t="s">
        <v>11</v>
      </c>
      <c r="D65" t="s">
        <v>3</v>
      </c>
      <c r="E65" t="s">
        <v>4</v>
      </c>
      <c r="F65">
        <v>69</v>
      </c>
      <c r="G65">
        <v>80</v>
      </c>
      <c r="H65">
        <v>71</v>
      </c>
      <c r="I65" s="2">
        <f t="shared" si="0"/>
        <v>73.333333333333329</v>
      </c>
      <c r="J65">
        <f t="shared" si="1"/>
        <v>220</v>
      </c>
      <c r="K65" t="str">
        <f t="shared" si="2"/>
        <v>Pass</v>
      </c>
      <c r="L65" t="str" cm="1">
        <f t="array" ref="L65">_xlfn.IFS(I65&gt;=85, "Excellent",I65&gt;=70, "Good",I65&gt;=50, "Average",TRUE, "Poor")</f>
        <v>Good</v>
      </c>
      <c r="M65" s="2">
        <f t="shared" si="3"/>
        <v>73.3</v>
      </c>
    </row>
    <row r="66" spans="1:13" x14ac:dyDescent="0.25">
      <c r="A66" t="s">
        <v>0</v>
      </c>
      <c r="B66" t="s">
        <v>13</v>
      </c>
      <c r="C66" t="s">
        <v>15</v>
      </c>
      <c r="D66" t="s">
        <v>3</v>
      </c>
      <c r="E66" t="s">
        <v>4</v>
      </c>
      <c r="F66">
        <v>59</v>
      </c>
      <c r="G66">
        <v>58</v>
      </c>
      <c r="H66">
        <v>59</v>
      </c>
      <c r="I66" s="2">
        <f t="shared" si="0"/>
        <v>58.666666666666664</v>
      </c>
      <c r="J66">
        <f t="shared" si="1"/>
        <v>176</v>
      </c>
      <c r="K66" t="str">
        <f t="shared" si="2"/>
        <v>Pass</v>
      </c>
      <c r="L66" t="str" cm="1">
        <f t="array" ref="L66">_xlfn.IFS(I66&gt;=85, "Excellent",I66&gt;=70, "Good",I66&gt;=50, "Average",TRUE, "Poor")</f>
        <v>Average</v>
      </c>
      <c r="M66" s="2">
        <f t="shared" si="3"/>
        <v>58.7</v>
      </c>
    </row>
    <row r="67" spans="1:13" x14ac:dyDescent="0.25">
      <c r="A67" t="s">
        <v>9</v>
      </c>
      <c r="B67" t="s">
        <v>1</v>
      </c>
      <c r="C67" t="s">
        <v>15</v>
      </c>
      <c r="D67" t="s">
        <v>3</v>
      </c>
      <c r="E67" t="s">
        <v>4</v>
      </c>
      <c r="F67">
        <v>67</v>
      </c>
      <c r="G67">
        <v>64</v>
      </c>
      <c r="H67">
        <v>61</v>
      </c>
      <c r="I67" s="2">
        <f t="shared" ref="I67:I130" si="4">AVERAGE(F67,G67,H67)</f>
        <v>64</v>
      </c>
      <c r="J67">
        <f t="shared" ref="J67:J130" si="5">SUM(F67,G67,H67)</f>
        <v>192</v>
      </c>
      <c r="K67" t="str">
        <f t="shared" ref="K67:K130" si="6">IF(I67&gt;=50, "Pass", "Fail")</f>
        <v>Pass</v>
      </c>
      <c r="L67" t="str" cm="1">
        <f t="array" ref="L67">_xlfn.IFS(I67&gt;=85, "Excellent",I67&gt;=70, "Good",I67&gt;=50, "Average",TRUE, "Poor")</f>
        <v>Average</v>
      </c>
      <c r="M67" s="2">
        <f t="shared" ref="M67:M130" si="7">ROUND(I67,1)</f>
        <v>64</v>
      </c>
    </row>
    <row r="68" spans="1:13" x14ac:dyDescent="0.25">
      <c r="A68" t="s">
        <v>9</v>
      </c>
      <c r="B68" t="s">
        <v>13</v>
      </c>
      <c r="C68" t="s">
        <v>15</v>
      </c>
      <c r="D68" t="s">
        <v>12</v>
      </c>
      <c r="E68" t="s">
        <v>4</v>
      </c>
      <c r="F68">
        <v>45</v>
      </c>
      <c r="G68">
        <v>37</v>
      </c>
      <c r="H68">
        <v>37</v>
      </c>
      <c r="I68" s="2">
        <f t="shared" si="4"/>
        <v>39.666666666666664</v>
      </c>
      <c r="J68">
        <f t="shared" si="5"/>
        <v>119</v>
      </c>
      <c r="K68" t="str">
        <f t="shared" si="6"/>
        <v>Fail</v>
      </c>
      <c r="L68" t="str" cm="1">
        <f t="array" ref="L68">_xlfn.IFS(I68&gt;=85, "Excellent",I68&gt;=70, "Good",I68&gt;=50, "Average",TRUE, "Poor")</f>
        <v>Poor</v>
      </c>
      <c r="M68" s="2">
        <f t="shared" si="7"/>
        <v>39.700000000000003</v>
      </c>
    </row>
    <row r="69" spans="1:13" x14ac:dyDescent="0.25">
      <c r="A69" t="s">
        <v>0</v>
      </c>
      <c r="B69" t="s">
        <v>5</v>
      </c>
      <c r="C69" t="s">
        <v>6</v>
      </c>
      <c r="D69" t="s">
        <v>3</v>
      </c>
      <c r="E69" t="s">
        <v>4</v>
      </c>
      <c r="F69">
        <v>60</v>
      </c>
      <c r="G69">
        <v>72</v>
      </c>
      <c r="H69">
        <v>74</v>
      </c>
      <c r="I69" s="2">
        <f t="shared" si="4"/>
        <v>68.666666666666671</v>
      </c>
      <c r="J69">
        <f t="shared" si="5"/>
        <v>206</v>
      </c>
      <c r="K69" t="str">
        <f t="shared" si="6"/>
        <v>Pass</v>
      </c>
      <c r="L69" t="str" cm="1">
        <f t="array" ref="L69">_xlfn.IFS(I69&gt;=85, "Excellent",I69&gt;=70, "Good",I69&gt;=50, "Average",TRUE, "Poor")</f>
        <v>Average</v>
      </c>
      <c r="M69" s="2">
        <f t="shared" si="7"/>
        <v>68.7</v>
      </c>
    </row>
    <row r="70" spans="1:13" x14ac:dyDescent="0.25">
      <c r="A70" t="s">
        <v>9</v>
      </c>
      <c r="B70" t="s">
        <v>1</v>
      </c>
      <c r="C70" t="s">
        <v>11</v>
      </c>
      <c r="D70" t="s">
        <v>12</v>
      </c>
      <c r="E70" t="s">
        <v>4</v>
      </c>
      <c r="F70">
        <v>61</v>
      </c>
      <c r="G70">
        <v>58</v>
      </c>
      <c r="H70">
        <v>56</v>
      </c>
      <c r="I70" s="2">
        <f t="shared" si="4"/>
        <v>58.333333333333336</v>
      </c>
      <c r="J70">
        <f t="shared" si="5"/>
        <v>175</v>
      </c>
      <c r="K70" t="str">
        <f t="shared" si="6"/>
        <v>Pass</v>
      </c>
      <c r="L70" t="str" cm="1">
        <f t="array" ref="L70">_xlfn.IFS(I70&gt;=85, "Excellent",I70&gt;=70, "Good",I70&gt;=50, "Average",TRUE, "Poor")</f>
        <v>Average</v>
      </c>
      <c r="M70" s="2">
        <f t="shared" si="7"/>
        <v>58.3</v>
      </c>
    </row>
    <row r="71" spans="1:13" x14ac:dyDescent="0.25">
      <c r="A71" t="s">
        <v>0</v>
      </c>
      <c r="B71" t="s">
        <v>5</v>
      </c>
      <c r="C71" t="s">
        <v>11</v>
      </c>
      <c r="D71" t="s">
        <v>3</v>
      </c>
      <c r="E71" t="s">
        <v>4</v>
      </c>
      <c r="F71">
        <v>39</v>
      </c>
      <c r="G71">
        <v>64</v>
      </c>
      <c r="H71">
        <v>57</v>
      </c>
      <c r="I71" s="2">
        <f t="shared" si="4"/>
        <v>53.333333333333336</v>
      </c>
      <c r="J71">
        <f t="shared" si="5"/>
        <v>160</v>
      </c>
      <c r="K71" t="str">
        <f t="shared" si="6"/>
        <v>Pass</v>
      </c>
      <c r="L71" t="str" cm="1">
        <f t="array" ref="L71">_xlfn.IFS(I71&gt;=85, "Excellent",I71&gt;=70, "Good",I71&gt;=50, "Average",TRUE, "Poor")</f>
        <v>Average</v>
      </c>
      <c r="M71" s="2">
        <f t="shared" si="7"/>
        <v>53.3</v>
      </c>
    </row>
    <row r="72" spans="1:13" x14ac:dyDescent="0.25">
      <c r="A72" t="s">
        <v>0</v>
      </c>
      <c r="B72" t="s">
        <v>13</v>
      </c>
      <c r="C72" t="s">
        <v>6</v>
      </c>
      <c r="D72" t="s">
        <v>12</v>
      </c>
      <c r="E72" t="s">
        <v>7</v>
      </c>
      <c r="F72">
        <v>58</v>
      </c>
      <c r="G72">
        <v>63</v>
      </c>
      <c r="H72">
        <v>73</v>
      </c>
      <c r="I72" s="2">
        <f t="shared" si="4"/>
        <v>64.666666666666671</v>
      </c>
      <c r="J72">
        <f t="shared" si="5"/>
        <v>194</v>
      </c>
      <c r="K72" t="str">
        <f t="shared" si="6"/>
        <v>Pass</v>
      </c>
      <c r="L72" t="str" cm="1">
        <f t="array" ref="L72">_xlfn.IFS(I72&gt;=85, "Excellent",I72&gt;=70, "Good",I72&gt;=50, "Average",TRUE, "Poor")</f>
        <v>Average</v>
      </c>
      <c r="M72" s="2">
        <f t="shared" si="7"/>
        <v>64.7</v>
      </c>
    </row>
    <row r="73" spans="1:13" x14ac:dyDescent="0.25">
      <c r="A73" t="s">
        <v>9</v>
      </c>
      <c r="B73" t="s">
        <v>13</v>
      </c>
      <c r="C73" t="s">
        <v>6</v>
      </c>
      <c r="D73" t="s">
        <v>3</v>
      </c>
      <c r="E73" t="s">
        <v>7</v>
      </c>
      <c r="F73">
        <v>63</v>
      </c>
      <c r="G73">
        <v>55</v>
      </c>
      <c r="H73">
        <v>63</v>
      </c>
      <c r="I73" s="2">
        <f t="shared" si="4"/>
        <v>60.333333333333336</v>
      </c>
      <c r="J73">
        <f t="shared" si="5"/>
        <v>181</v>
      </c>
      <c r="K73" t="str">
        <f t="shared" si="6"/>
        <v>Pass</v>
      </c>
      <c r="L73" t="str" cm="1">
        <f t="array" ref="L73">_xlfn.IFS(I73&gt;=85, "Excellent",I73&gt;=70, "Good",I73&gt;=50, "Average",TRUE, "Poor")</f>
        <v>Average</v>
      </c>
      <c r="M73" s="2">
        <f t="shared" si="7"/>
        <v>60.3</v>
      </c>
    </row>
    <row r="74" spans="1:13" x14ac:dyDescent="0.25">
      <c r="A74" t="s">
        <v>0</v>
      </c>
      <c r="B74" t="s">
        <v>10</v>
      </c>
      <c r="C74" t="s">
        <v>11</v>
      </c>
      <c r="D74" t="s">
        <v>12</v>
      </c>
      <c r="E74" t="s">
        <v>4</v>
      </c>
      <c r="F74">
        <v>41</v>
      </c>
      <c r="G74">
        <v>51</v>
      </c>
      <c r="H74">
        <v>48</v>
      </c>
      <c r="I74" s="2">
        <f t="shared" si="4"/>
        <v>46.666666666666664</v>
      </c>
      <c r="J74">
        <f t="shared" si="5"/>
        <v>140</v>
      </c>
      <c r="K74" t="str">
        <f t="shared" si="6"/>
        <v>Fail</v>
      </c>
      <c r="L74" t="str" cm="1">
        <f t="array" ref="L74">_xlfn.IFS(I74&gt;=85, "Excellent",I74&gt;=70, "Good",I74&gt;=50, "Average",TRUE, "Poor")</f>
        <v>Poor</v>
      </c>
      <c r="M74" s="2">
        <f t="shared" si="7"/>
        <v>46.7</v>
      </c>
    </row>
    <row r="75" spans="1:13" x14ac:dyDescent="0.25">
      <c r="A75" t="s">
        <v>9</v>
      </c>
      <c r="B75" t="s">
        <v>5</v>
      </c>
      <c r="C75" t="s">
        <v>15</v>
      </c>
      <c r="D75" t="s">
        <v>12</v>
      </c>
      <c r="E75" t="s">
        <v>4</v>
      </c>
      <c r="F75">
        <v>61</v>
      </c>
      <c r="G75">
        <v>57</v>
      </c>
      <c r="H75">
        <v>56</v>
      </c>
      <c r="I75" s="2">
        <f t="shared" si="4"/>
        <v>58</v>
      </c>
      <c r="J75">
        <f t="shared" si="5"/>
        <v>174</v>
      </c>
      <c r="K75" t="str">
        <f t="shared" si="6"/>
        <v>Pass</v>
      </c>
      <c r="L75" t="str" cm="1">
        <f t="array" ref="L75">_xlfn.IFS(I75&gt;=85, "Excellent",I75&gt;=70, "Good",I75&gt;=50, "Average",TRUE, "Poor")</f>
        <v>Average</v>
      </c>
      <c r="M75" s="2">
        <f t="shared" si="7"/>
        <v>58</v>
      </c>
    </row>
    <row r="76" spans="1:13" x14ac:dyDescent="0.25">
      <c r="A76" t="s">
        <v>9</v>
      </c>
      <c r="B76" t="s">
        <v>5</v>
      </c>
      <c r="C76" t="s">
        <v>15</v>
      </c>
      <c r="D76" t="s">
        <v>3</v>
      </c>
      <c r="E76" t="s">
        <v>4</v>
      </c>
      <c r="F76">
        <v>49</v>
      </c>
      <c r="G76">
        <v>49</v>
      </c>
      <c r="H76">
        <v>41</v>
      </c>
      <c r="I76" s="2">
        <f t="shared" si="4"/>
        <v>46.333333333333336</v>
      </c>
      <c r="J76">
        <f t="shared" si="5"/>
        <v>139</v>
      </c>
      <c r="K76" t="str">
        <f t="shared" si="6"/>
        <v>Fail</v>
      </c>
      <c r="L76" t="str" cm="1">
        <f t="array" ref="L76">_xlfn.IFS(I76&gt;=85, "Excellent",I76&gt;=70, "Good",I76&gt;=50, "Average",TRUE, "Poor")</f>
        <v>Poor</v>
      </c>
      <c r="M76" s="2">
        <f t="shared" si="7"/>
        <v>46.3</v>
      </c>
    </row>
    <row r="77" spans="1:13" x14ac:dyDescent="0.25">
      <c r="A77" t="s">
        <v>9</v>
      </c>
      <c r="B77" t="s">
        <v>1</v>
      </c>
      <c r="C77" t="s">
        <v>11</v>
      </c>
      <c r="D77" t="s">
        <v>12</v>
      </c>
      <c r="E77" t="s">
        <v>4</v>
      </c>
      <c r="F77">
        <v>44</v>
      </c>
      <c r="G77">
        <v>41</v>
      </c>
      <c r="H77">
        <v>38</v>
      </c>
      <c r="I77" s="2">
        <f t="shared" si="4"/>
        <v>41</v>
      </c>
      <c r="J77">
        <f t="shared" si="5"/>
        <v>123</v>
      </c>
      <c r="K77" t="str">
        <f t="shared" si="6"/>
        <v>Fail</v>
      </c>
      <c r="L77" t="str" cm="1">
        <f t="array" ref="L77">_xlfn.IFS(I77&gt;=85, "Excellent",I77&gt;=70, "Good",I77&gt;=50, "Average",TRUE, "Poor")</f>
        <v>Poor</v>
      </c>
      <c r="M77" s="2">
        <f t="shared" si="7"/>
        <v>41</v>
      </c>
    </row>
    <row r="78" spans="1:13" x14ac:dyDescent="0.25">
      <c r="A78" t="s">
        <v>9</v>
      </c>
      <c r="B78" t="s">
        <v>16</v>
      </c>
      <c r="C78" t="s">
        <v>15</v>
      </c>
      <c r="D78" t="s">
        <v>3</v>
      </c>
      <c r="E78" t="s">
        <v>4</v>
      </c>
      <c r="F78">
        <v>30</v>
      </c>
      <c r="G78">
        <v>26</v>
      </c>
      <c r="H78">
        <v>22</v>
      </c>
      <c r="I78" s="2">
        <f t="shared" si="4"/>
        <v>26</v>
      </c>
      <c r="J78">
        <f t="shared" si="5"/>
        <v>78</v>
      </c>
      <c r="K78" t="str">
        <f t="shared" si="6"/>
        <v>Fail</v>
      </c>
      <c r="L78" t="str" cm="1">
        <f t="array" ref="L78">_xlfn.IFS(I78&gt;=85, "Excellent",I78&gt;=70, "Good",I78&gt;=50, "Average",TRUE, "Poor")</f>
        <v>Poor</v>
      </c>
      <c r="M78" s="2">
        <f t="shared" si="7"/>
        <v>26</v>
      </c>
    </row>
    <row r="79" spans="1:13" x14ac:dyDescent="0.25">
      <c r="A79" t="s">
        <v>9</v>
      </c>
      <c r="B79" t="s">
        <v>10</v>
      </c>
      <c r="C79" t="s">
        <v>2</v>
      </c>
      <c r="D79" t="s">
        <v>3</v>
      </c>
      <c r="E79" t="s">
        <v>7</v>
      </c>
      <c r="F79">
        <v>80</v>
      </c>
      <c r="G79">
        <v>78</v>
      </c>
      <c r="H79">
        <v>81</v>
      </c>
      <c r="I79" s="2">
        <f t="shared" si="4"/>
        <v>79.666666666666671</v>
      </c>
      <c r="J79">
        <f t="shared" si="5"/>
        <v>239</v>
      </c>
      <c r="K79" t="str">
        <f t="shared" si="6"/>
        <v>Pass</v>
      </c>
      <c r="L79" t="str" cm="1">
        <f t="array" ref="L79">_xlfn.IFS(I79&gt;=85, "Excellent",I79&gt;=70, "Good",I79&gt;=50, "Average",TRUE, "Poor")</f>
        <v>Good</v>
      </c>
      <c r="M79" s="2">
        <f t="shared" si="7"/>
        <v>79.7</v>
      </c>
    </row>
    <row r="80" spans="1:13" x14ac:dyDescent="0.25">
      <c r="A80" t="s">
        <v>0</v>
      </c>
      <c r="B80" t="s">
        <v>13</v>
      </c>
      <c r="C80" t="s">
        <v>15</v>
      </c>
      <c r="D80" t="s">
        <v>3</v>
      </c>
      <c r="E80" t="s">
        <v>7</v>
      </c>
      <c r="F80">
        <v>61</v>
      </c>
      <c r="G80">
        <v>74</v>
      </c>
      <c r="H80">
        <v>72</v>
      </c>
      <c r="I80" s="2">
        <f t="shared" si="4"/>
        <v>69</v>
      </c>
      <c r="J80">
        <f t="shared" si="5"/>
        <v>207</v>
      </c>
      <c r="K80" t="str">
        <f t="shared" si="6"/>
        <v>Pass</v>
      </c>
      <c r="L80" t="str" cm="1">
        <f t="array" ref="L80">_xlfn.IFS(I80&gt;=85, "Excellent",I80&gt;=70, "Good",I80&gt;=50, "Average",TRUE, "Poor")</f>
        <v>Average</v>
      </c>
      <c r="M80" s="2">
        <f t="shared" si="7"/>
        <v>69</v>
      </c>
    </row>
    <row r="81" spans="1:13" x14ac:dyDescent="0.25">
      <c r="A81" t="s">
        <v>0</v>
      </c>
      <c r="B81" t="s">
        <v>16</v>
      </c>
      <c r="C81" t="s">
        <v>8</v>
      </c>
      <c r="D81" t="s">
        <v>3</v>
      </c>
      <c r="E81" t="s">
        <v>4</v>
      </c>
      <c r="F81">
        <v>62</v>
      </c>
      <c r="G81">
        <v>68</v>
      </c>
      <c r="H81">
        <v>68</v>
      </c>
      <c r="I81" s="2">
        <f t="shared" si="4"/>
        <v>66</v>
      </c>
      <c r="J81">
        <f t="shared" si="5"/>
        <v>198</v>
      </c>
      <c r="K81" t="str">
        <f t="shared" si="6"/>
        <v>Pass</v>
      </c>
      <c r="L81" t="str" cm="1">
        <f t="array" ref="L81">_xlfn.IFS(I81&gt;=85, "Excellent",I81&gt;=70, "Good",I81&gt;=50, "Average",TRUE, "Poor")</f>
        <v>Average</v>
      </c>
      <c r="M81" s="2">
        <f t="shared" si="7"/>
        <v>66</v>
      </c>
    </row>
    <row r="82" spans="1:13" x14ac:dyDescent="0.25">
      <c r="A82" t="s">
        <v>0</v>
      </c>
      <c r="B82" t="s">
        <v>1</v>
      </c>
      <c r="C82" t="s">
        <v>11</v>
      </c>
      <c r="D82" t="s">
        <v>3</v>
      </c>
      <c r="E82" t="s">
        <v>4</v>
      </c>
      <c r="F82">
        <v>47</v>
      </c>
      <c r="G82">
        <v>49</v>
      </c>
      <c r="H82">
        <v>50</v>
      </c>
      <c r="I82" s="2">
        <f t="shared" si="4"/>
        <v>48.666666666666664</v>
      </c>
      <c r="J82">
        <f t="shared" si="5"/>
        <v>146</v>
      </c>
      <c r="K82" t="str">
        <f t="shared" si="6"/>
        <v>Fail</v>
      </c>
      <c r="L82" t="str" cm="1">
        <f t="array" ref="L82">_xlfn.IFS(I82&gt;=85, "Excellent",I82&gt;=70, "Good",I82&gt;=50, "Average",TRUE, "Poor")</f>
        <v>Poor</v>
      </c>
      <c r="M82" s="2">
        <f t="shared" si="7"/>
        <v>48.7</v>
      </c>
    </row>
    <row r="83" spans="1:13" x14ac:dyDescent="0.25">
      <c r="A83" t="s">
        <v>9</v>
      </c>
      <c r="B83" t="s">
        <v>1</v>
      </c>
      <c r="C83" t="s">
        <v>14</v>
      </c>
      <c r="D83" t="s">
        <v>12</v>
      </c>
      <c r="E83" t="s">
        <v>4</v>
      </c>
      <c r="F83">
        <v>49</v>
      </c>
      <c r="G83">
        <v>45</v>
      </c>
      <c r="H83">
        <v>45</v>
      </c>
      <c r="I83" s="2">
        <f t="shared" si="4"/>
        <v>46.333333333333336</v>
      </c>
      <c r="J83">
        <f t="shared" si="5"/>
        <v>139</v>
      </c>
      <c r="K83" t="str">
        <f t="shared" si="6"/>
        <v>Fail</v>
      </c>
      <c r="L83" t="str" cm="1">
        <f t="array" ref="L83">_xlfn.IFS(I83&gt;=85, "Excellent",I83&gt;=70, "Good",I83&gt;=50, "Average",TRUE, "Poor")</f>
        <v>Poor</v>
      </c>
      <c r="M83" s="2">
        <f t="shared" si="7"/>
        <v>46.3</v>
      </c>
    </row>
    <row r="84" spans="1:13" x14ac:dyDescent="0.25">
      <c r="A84" t="s">
        <v>9</v>
      </c>
      <c r="B84" t="s">
        <v>10</v>
      </c>
      <c r="C84" t="s">
        <v>6</v>
      </c>
      <c r="D84" t="s">
        <v>12</v>
      </c>
      <c r="E84" t="s">
        <v>7</v>
      </c>
      <c r="F84">
        <v>50</v>
      </c>
      <c r="G84">
        <v>47</v>
      </c>
      <c r="H84">
        <v>54</v>
      </c>
      <c r="I84" s="2">
        <f t="shared" si="4"/>
        <v>50.333333333333336</v>
      </c>
      <c r="J84">
        <f t="shared" si="5"/>
        <v>151</v>
      </c>
      <c r="K84" t="str">
        <f t="shared" si="6"/>
        <v>Pass</v>
      </c>
      <c r="L84" t="str" cm="1">
        <f t="array" ref="L84">_xlfn.IFS(I84&gt;=85, "Excellent",I84&gt;=70, "Good",I84&gt;=50, "Average",TRUE, "Poor")</f>
        <v>Average</v>
      </c>
      <c r="M84" s="2">
        <f t="shared" si="7"/>
        <v>50.3</v>
      </c>
    </row>
    <row r="85" spans="1:13" x14ac:dyDescent="0.25">
      <c r="A85" t="s">
        <v>9</v>
      </c>
      <c r="B85" t="s">
        <v>16</v>
      </c>
      <c r="C85" t="s">
        <v>11</v>
      </c>
      <c r="D85" t="s">
        <v>3</v>
      </c>
      <c r="E85" t="s">
        <v>4</v>
      </c>
      <c r="F85">
        <v>72</v>
      </c>
      <c r="G85">
        <v>64</v>
      </c>
      <c r="H85">
        <v>63</v>
      </c>
      <c r="I85" s="2">
        <f t="shared" si="4"/>
        <v>66.333333333333329</v>
      </c>
      <c r="J85">
        <f t="shared" si="5"/>
        <v>199</v>
      </c>
      <c r="K85" t="str">
        <f t="shared" si="6"/>
        <v>Pass</v>
      </c>
      <c r="L85" t="str" cm="1">
        <f t="array" ref="L85">_xlfn.IFS(I85&gt;=85, "Excellent",I85&gt;=70, "Good",I85&gt;=50, "Average",TRUE, "Poor")</f>
        <v>Average</v>
      </c>
      <c r="M85" s="2">
        <f t="shared" si="7"/>
        <v>66.3</v>
      </c>
    </row>
    <row r="86" spans="1:13" x14ac:dyDescent="0.25">
      <c r="A86" t="s">
        <v>9</v>
      </c>
      <c r="B86" t="s">
        <v>13</v>
      </c>
      <c r="C86" t="s">
        <v>14</v>
      </c>
      <c r="D86" t="s">
        <v>12</v>
      </c>
      <c r="E86" t="s">
        <v>4</v>
      </c>
      <c r="F86">
        <v>42</v>
      </c>
      <c r="G86">
        <v>39</v>
      </c>
      <c r="H86">
        <v>34</v>
      </c>
      <c r="I86" s="2">
        <f t="shared" si="4"/>
        <v>38.333333333333336</v>
      </c>
      <c r="J86">
        <f t="shared" si="5"/>
        <v>115</v>
      </c>
      <c r="K86" t="str">
        <f t="shared" si="6"/>
        <v>Fail</v>
      </c>
      <c r="L86" t="str" cm="1">
        <f t="array" ref="L86">_xlfn.IFS(I86&gt;=85, "Excellent",I86&gt;=70, "Good",I86&gt;=50, "Average",TRUE, "Poor")</f>
        <v>Poor</v>
      </c>
      <c r="M86" s="2">
        <f t="shared" si="7"/>
        <v>38.299999999999997</v>
      </c>
    </row>
    <row r="87" spans="1:13" x14ac:dyDescent="0.25">
      <c r="A87" t="s">
        <v>0</v>
      </c>
      <c r="B87" t="s">
        <v>5</v>
      </c>
      <c r="C87" t="s">
        <v>6</v>
      </c>
      <c r="D87" t="s">
        <v>3</v>
      </c>
      <c r="E87" t="s">
        <v>4</v>
      </c>
      <c r="F87">
        <v>73</v>
      </c>
      <c r="G87">
        <v>80</v>
      </c>
      <c r="H87">
        <v>82</v>
      </c>
      <c r="I87" s="2">
        <f t="shared" si="4"/>
        <v>78.333333333333329</v>
      </c>
      <c r="J87">
        <f t="shared" si="5"/>
        <v>235</v>
      </c>
      <c r="K87" t="str">
        <f t="shared" si="6"/>
        <v>Pass</v>
      </c>
      <c r="L87" t="str" cm="1">
        <f t="array" ref="L87">_xlfn.IFS(I87&gt;=85, "Excellent",I87&gt;=70, "Good",I87&gt;=50, "Average",TRUE, "Poor")</f>
        <v>Good</v>
      </c>
      <c r="M87" s="2">
        <f t="shared" si="7"/>
        <v>78.3</v>
      </c>
    </row>
    <row r="88" spans="1:13" x14ac:dyDescent="0.25">
      <c r="A88" t="s">
        <v>0</v>
      </c>
      <c r="B88" t="s">
        <v>5</v>
      </c>
      <c r="C88" t="s">
        <v>6</v>
      </c>
      <c r="D88" t="s">
        <v>12</v>
      </c>
      <c r="E88" t="s">
        <v>4</v>
      </c>
      <c r="F88">
        <v>76</v>
      </c>
      <c r="G88">
        <v>83</v>
      </c>
      <c r="H88">
        <v>88</v>
      </c>
      <c r="I88" s="2">
        <f t="shared" si="4"/>
        <v>82.333333333333329</v>
      </c>
      <c r="J88">
        <f t="shared" si="5"/>
        <v>247</v>
      </c>
      <c r="K88" t="str">
        <f t="shared" si="6"/>
        <v>Pass</v>
      </c>
      <c r="L88" t="str" cm="1">
        <f t="array" ref="L88">_xlfn.IFS(I88&gt;=85, "Excellent",I88&gt;=70, "Good",I88&gt;=50, "Average",TRUE, "Poor")</f>
        <v>Good</v>
      </c>
      <c r="M88" s="2">
        <f t="shared" si="7"/>
        <v>82.3</v>
      </c>
    </row>
    <row r="89" spans="1:13" x14ac:dyDescent="0.25">
      <c r="A89" t="s">
        <v>0</v>
      </c>
      <c r="B89" t="s">
        <v>13</v>
      </c>
      <c r="C89" t="s">
        <v>11</v>
      </c>
      <c r="D89" t="s">
        <v>3</v>
      </c>
      <c r="E89" t="s">
        <v>4</v>
      </c>
      <c r="F89">
        <v>71</v>
      </c>
      <c r="G89">
        <v>71</v>
      </c>
      <c r="H89">
        <v>74</v>
      </c>
      <c r="I89" s="2">
        <f t="shared" si="4"/>
        <v>72</v>
      </c>
      <c r="J89">
        <f t="shared" si="5"/>
        <v>216</v>
      </c>
      <c r="K89" t="str">
        <f t="shared" si="6"/>
        <v>Pass</v>
      </c>
      <c r="L89" t="str" cm="1">
        <f t="array" ref="L89">_xlfn.IFS(I89&gt;=85, "Excellent",I89&gt;=70, "Good",I89&gt;=50, "Average",TRUE, "Poor")</f>
        <v>Good</v>
      </c>
      <c r="M89" s="2">
        <f t="shared" si="7"/>
        <v>72</v>
      </c>
    </row>
    <row r="90" spans="1:13" x14ac:dyDescent="0.25">
      <c r="A90" t="s">
        <v>0</v>
      </c>
      <c r="B90" t="s">
        <v>10</v>
      </c>
      <c r="C90" t="s">
        <v>6</v>
      </c>
      <c r="D90" t="s">
        <v>3</v>
      </c>
      <c r="E90" t="s">
        <v>4</v>
      </c>
      <c r="F90">
        <v>58</v>
      </c>
      <c r="G90">
        <v>70</v>
      </c>
      <c r="H90">
        <v>67</v>
      </c>
      <c r="I90" s="2">
        <f t="shared" si="4"/>
        <v>65</v>
      </c>
      <c r="J90">
        <f t="shared" si="5"/>
        <v>195</v>
      </c>
      <c r="K90" t="str">
        <f t="shared" si="6"/>
        <v>Pass</v>
      </c>
      <c r="L90" t="str" cm="1">
        <f t="array" ref="L90">_xlfn.IFS(I90&gt;=85, "Excellent",I90&gt;=70, "Good",I90&gt;=50, "Average",TRUE, "Poor")</f>
        <v>Average</v>
      </c>
      <c r="M90" s="2">
        <f t="shared" si="7"/>
        <v>65</v>
      </c>
    </row>
    <row r="91" spans="1:13" x14ac:dyDescent="0.25">
      <c r="A91" t="s">
        <v>0</v>
      </c>
      <c r="B91" t="s">
        <v>13</v>
      </c>
      <c r="C91" t="s">
        <v>15</v>
      </c>
      <c r="D91" t="s">
        <v>3</v>
      </c>
      <c r="E91" t="s">
        <v>4</v>
      </c>
      <c r="F91">
        <v>73</v>
      </c>
      <c r="G91">
        <v>86</v>
      </c>
      <c r="H91">
        <v>82</v>
      </c>
      <c r="I91" s="2">
        <f t="shared" si="4"/>
        <v>80.333333333333329</v>
      </c>
      <c r="J91">
        <f t="shared" si="5"/>
        <v>241</v>
      </c>
      <c r="K91" t="str">
        <f t="shared" si="6"/>
        <v>Pass</v>
      </c>
      <c r="L91" t="str" cm="1">
        <f t="array" ref="L91">_xlfn.IFS(I91&gt;=85, "Excellent",I91&gt;=70, "Good",I91&gt;=50, "Average",TRUE, "Poor")</f>
        <v>Good</v>
      </c>
      <c r="M91" s="2">
        <f t="shared" si="7"/>
        <v>80.3</v>
      </c>
    </row>
    <row r="92" spans="1:13" x14ac:dyDescent="0.25">
      <c r="A92" t="s">
        <v>0</v>
      </c>
      <c r="B92" t="s">
        <v>5</v>
      </c>
      <c r="C92" t="s">
        <v>2</v>
      </c>
      <c r="D92" t="s">
        <v>3</v>
      </c>
      <c r="E92" t="s">
        <v>4</v>
      </c>
      <c r="F92">
        <v>65</v>
      </c>
      <c r="G92">
        <v>72</v>
      </c>
      <c r="H92">
        <v>74</v>
      </c>
      <c r="I92" s="2">
        <f t="shared" si="4"/>
        <v>70.333333333333329</v>
      </c>
      <c r="J92">
        <f t="shared" si="5"/>
        <v>211</v>
      </c>
      <c r="K92" t="str">
        <f t="shared" si="6"/>
        <v>Pass</v>
      </c>
      <c r="L92" t="str" cm="1">
        <f t="array" ref="L92">_xlfn.IFS(I92&gt;=85, "Excellent",I92&gt;=70, "Good",I92&gt;=50, "Average",TRUE, "Poor")</f>
        <v>Good</v>
      </c>
      <c r="M92" s="2">
        <f t="shared" si="7"/>
        <v>70.3</v>
      </c>
    </row>
    <row r="93" spans="1:13" x14ac:dyDescent="0.25">
      <c r="A93" t="s">
        <v>9</v>
      </c>
      <c r="B93" t="s">
        <v>5</v>
      </c>
      <c r="C93" t="s">
        <v>14</v>
      </c>
      <c r="D93" t="s">
        <v>12</v>
      </c>
      <c r="E93" t="s">
        <v>4</v>
      </c>
      <c r="F93">
        <v>27</v>
      </c>
      <c r="G93">
        <v>34</v>
      </c>
      <c r="H93">
        <v>36</v>
      </c>
      <c r="I93" s="2">
        <f t="shared" si="4"/>
        <v>32.333333333333336</v>
      </c>
      <c r="J93">
        <f t="shared" si="5"/>
        <v>97</v>
      </c>
      <c r="K93" t="str">
        <f t="shared" si="6"/>
        <v>Fail</v>
      </c>
      <c r="L93" t="str" cm="1">
        <f t="array" ref="L93">_xlfn.IFS(I93&gt;=85, "Excellent",I93&gt;=70, "Good",I93&gt;=50, "Average",TRUE, "Poor")</f>
        <v>Poor</v>
      </c>
      <c r="M93" s="2">
        <f t="shared" si="7"/>
        <v>32.299999999999997</v>
      </c>
    </row>
    <row r="94" spans="1:13" x14ac:dyDescent="0.25">
      <c r="A94" t="s">
        <v>9</v>
      </c>
      <c r="B94" t="s">
        <v>5</v>
      </c>
      <c r="C94" t="s">
        <v>14</v>
      </c>
      <c r="D94" t="s">
        <v>3</v>
      </c>
      <c r="E94" t="s">
        <v>4</v>
      </c>
      <c r="F94">
        <v>71</v>
      </c>
      <c r="G94">
        <v>79</v>
      </c>
      <c r="H94">
        <v>71</v>
      </c>
      <c r="I94" s="2">
        <f t="shared" si="4"/>
        <v>73.666666666666671</v>
      </c>
      <c r="J94">
        <f t="shared" si="5"/>
        <v>221</v>
      </c>
      <c r="K94" t="str">
        <f t="shared" si="6"/>
        <v>Pass</v>
      </c>
      <c r="L94" t="str" cm="1">
        <f t="array" ref="L94">_xlfn.IFS(I94&gt;=85, "Excellent",I94&gt;=70, "Good",I94&gt;=50, "Average",TRUE, "Poor")</f>
        <v>Good</v>
      </c>
      <c r="M94" s="2">
        <f t="shared" si="7"/>
        <v>73.7</v>
      </c>
    </row>
    <row r="95" spans="1:13" x14ac:dyDescent="0.25">
      <c r="A95" t="s">
        <v>9</v>
      </c>
      <c r="B95" t="s">
        <v>5</v>
      </c>
      <c r="C95" t="s">
        <v>11</v>
      </c>
      <c r="D95" t="s">
        <v>12</v>
      </c>
      <c r="E95" t="s">
        <v>7</v>
      </c>
      <c r="F95">
        <v>43</v>
      </c>
      <c r="G95">
        <v>45</v>
      </c>
      <c r="H95">
        <v>50</v>
      </c>
      <c r="I95" s="2">
        <f t="shared" si="4"/>
        <v>46</v>
      </c>
      <c r="J95">
        <f t="shared" si="5"/>
        <v>138</v>
      </c>
      <c r="K95" t="str">
        <f t="shared" si="6"/>
        <v>Fail</v>
      </c>
      <c r="L95" t="str" cm="1">
        <f t="array" ref="L95">_xlfn.IFS(I95&gt;=85, "Excellent",I95&gt;=70, "Good",I95&gt;=50, "Average",TRUE, "Poor")</f>
        <v>Poor</v>
      </c>
      <c r="M95" s="2">
        <f t="shared" si="7"/>
        <v>46</v>
      </c>
    </row>
    <row r="96" spans="1:13" x14ac:dyDescent="0.25">
      <c r="A96" t="s">
        <v>0</v>
      </c>
      <c r="B96" t="s">
        <v>1</v>
      </c>
      <c r="C96" t="s">
        <v>6</v>
      </c>
      <c r="D96" t="s">
        <v>3</v>
      </c>
      <c r="E96" t="s">
        <v>4</v>
      </c>
      <c r="F96">
        <v>79</v>
      </c>
      <c r="G96">
        <v>86</v>
      </c>
      <c r="H96">
        <v>92</v>
      </c>
      <c r="I96" s="2">
        <f t="shared" si="4"/>
        <v>85.666666666666671</v>
      </c>
      <c r="J96">
        <f t="shared" si="5"/>
        <v>257</v>
      </c>
      <c r="K96" t="str">
        <f t="shared" si="6"/>
        <v>Pass</v>
      </c>
      <c r="L96" t="str" cm="1">
        <f t="array" ref="L96">_xlfn.IFS(I96&gt;=85, "Excellent",I96&gt;=70, "Good",I96&gt;=50, "Average",TRUE, "Poor")</f>
        <v>Excellent</v>
      </c>
      <c r="M96" s="2">
        <f t="shared" si="7"/>
        <v>85.7</v>
      </c>
    </row>
    <row r="97" spans="1:13" x14ac:dyDescent="0.25">
      <c r="A97" t="s">
        <v>9</v>
      </c>
      <c r="B97" t="s">
        <v>5</v>
      </c>
      <c r="C97" t="s">
        <v>11</v>
      </c>
      <c r="D97" t="s">
        <v>12</v>
      </c>
      <c r="E97" t="s">
        <v>7</v>
      </c>
      <c r="F97">
        <v>78</v>
      </c>
      <c r="G97">
        <v>81</v>
      </c>
      <c r="H97">
        <v>82</v>
      </c>
      <c r="I97" s="2">
        <f t="shared" si="4"/>
        <v>80.333333333333329</v>
      </c>
      <c r="J97">
        <f t="shared" si="5"/>
        <v>241</v>
      </c>
      <c r="K97" t="str">
        <f t="shared" si="6"/>
        <v>Pass</v>
      </c>
      <c r="L97" t="str" cm="1">
        <f t="array" ref="L97">_xlfn.IFS(I97&gt;=85, "Excellent",I97&gt;=70, "Good",I97&gt;=50, "Average",TRUE, "Poor")</f>
        <v>Good</v>
      </c>
      <c r="M97" s="2">
        <f t="shared" si="7"/>
        <v>80.3</v>
      </c>
    </row>
    <row r="98" spans="1:13" x14ac:dyDescent="0.25">
      <c r="A98" t="s">
        <v>9</v>
      </c>
      <c r="B98" t="s">
        <v>1</v>
      </c>
      <c r="C98" t="s">
        <v>15</v>
      </c>
      <c r="D98" t="s">
        <v>3</v>
      </c>
      <c r="E98" t="s">
        <v>7</v>
      </c>
      <c r="F98">
        <v>65</v>
      </c>
      <c r="G98">
        <v>66</v>
      </c>
      <c r="H98">
        <v>62</v>
      </c>
      <c r="I98" s="2">
        <f t="shared" si="4"/>
        <v>64.333333333333329</v>
      </c>
      <c r="J98">
        <f t="shared" si="5"/>
        <v>193</v>
      </c>
      <c r="K98" t="str">
        <f t="shared" si="6"/>
        <v>Pass</v>
      </c>
      <c r="L98" t="str" cm="1">
        <f t="array" ref="L98">_xlfn.IFS(I98&gt;=85, "Excellent",I98&gt;=70, "Good",I98&gt;=50, "Average",TRUE, "Poor")</f>
        <v>Average</v>
      </c>
      <c r="M98" s="2">
        <f t="shared" si="7"/>
        <v>64.3</v>
      </c>
    </row>
    <row r="99" spans="1:13" x14ac:dyDescent="0.25">
      <c r="A99" t="s">
        <v>0</v>
      </c>
      <c r="B99" t="s">
        <v>16</v>
      </c>
      <c r="C99" t="s">
        <v>6</v>
      </c>
      <c r="D99" t="s">
        <v>3</v>
      </c>
      <c r="E99" t="s">
        <v>7</v>
      </c>
      <c r="F99">
        <v>63</v>
      </c>
      <c r="G99">
        <v>72</v>
      </c>
      <c r="H99">
        <v>70</v>
      </c>
      <c r="I99" s="2">
        <f t="shared" si="4"/>
        <v>68.333333333333329</v>
      </c>
      <c r="J99">
        <f t="shared" si="5"/>
        <v>205</v>
      </c>
      <c r="K99" t="str">
        <f t="shared" si="6"/>
        <v>Pass</v>
      </c>
      <c r="L99" t="str" cm="1">
        <f t="array" ref="L99">_xlfn.IFS(I99&gt;=85, "Excellent",I99&gt;=70, "Good",I99&gt;=50, "Average",TRUE, "Poor")</f>
        <v>Average</v>
      </c>
      <c r="M99" s="2">
        <f t="shared" si="7"/>
        <v>68.3</v>
      </c>
    </row>
    <row r="100" spans="1:13" x14ac:dyDescent="0.25">
      <c r="A100" t="s">
        <v>0</v>
      </c>
      <c r="B100" t="s">
        <v>13</v>
      </c>
      <c r="C100" t="s">
        <v>6</v>
      </c>
      <c r="D100" t="s">
        <v>12</v>
      </c>
      <c r="E100" t="s">
        <v>4</v>
      </c>
      <c r="F100">
        <v>58</v>
      </c>
      <c r="G100">
        <v>67</v>
      </c>
      <c r="H100">
        <v>62</v>
      </c>
      <c r="I100" s="2">
        <f t="shared" si="4"/>
        <v>62.333333333333336</v>
      </c>
      <c r="J100">
        <f t="shared" si="5"/>
        <v>187</v>
      </c>
      <c r="K100" t="str">
        <f t="shared" si="6"/>
        <v>Pass</v>
      </c>
      <c r="L100" t="str" cm="1">
        <f t="array" ref="L100">_xlfn.IFS(I100&gt;=85, "Excellent",I100&gt;=70, "Good",I100&gt;=50, "Average",TRUE, "Poor")</f>
        <v>Average</v>
      </c>
      <c r="M100" s="2">
        <f t="shared" si="7"/>
        <v>62.3</v>
      </c>
    </row>
    <row r="101" spans="1:13" x14ac:dyDescent="0.25">
      <c r="A101" t="s">
        <v>0</v>
      </c>
      <c r="B101" t="s">
        <v>13</v>
      </c>
      <c r="C101" t="s">
        <v>2</v>
      </c>
      <c r="D101" t="s">
        <v>3</v>
      </c>
      <c r="E101" t="s">
        <v>4</v>
      </c>
      <c r="F101">
        <v>65</v>
      </c>
      <c r="G101">
        <v>67</v>
      </c>
      <c r="H101">
        <v>62</v>
      </c>
      <c r="I101" s="2">
        <f t="shared" si="4"/>
        <v>64.666666666666671</v>
      </c>
      <c r="J101">
        <f t="shared" si="5"/>
        <v>194</v>
      </c>
      <c r="K101" t="str">
        <f t="shared" si="6"/>
        <v>Pass</v>
      </c>
      <c r="L101" t="str" cm="1">
        <f t="array" ref="L101">_xlfn.IFS(I101&gt;=85, "Excellent",I101&gt;=70, "Good",I101&gt;=50, "Average",TRUE, "Poor")</f>
        <v>Average</v>
      </c>
      <c r="M101" s="2">
        <f t="shared" si="7"/>
        <v>64.7</v>
      </c>
    </row>
    <row r="102" spans="1:13" x14ac:dyDescent="0.25">
      <c r="A102" t="s">
        <v>9</v>
      </c>
      <c r="B102" t="s">
        <v>1</v>
      </c>
      <c r="C102" t="s">
        <v>6</v>
      </c>
      <c r="D102" t="s">
        <v>3</v>
      </c>
      <c r="E102" t="s">
        <v>4</v>
      </c>
      <c r="F102">
        <v>79</v>
      </c>
      <c r="G102">
        <v>67</v>
      </c>
      <c r="H102">
        <v>67</v>
      </c>
      <c r="I102" s="2">
        <f t="shared" si="4"/>
        <v>71</v>
      </c>
      <c r="J102">
        <f t="shared" si="5"/>
        <v>213</v>
      </c>
      <c r="K102" t="str">
        <f t="shared" si="6"/>
        <v>Pass</v>
      </c>
      <c r="L102" t="str" cm="1">
        <f t="array" ref="L102">_xlfn.IFS(I102&gt;=85, "Excellent",I102&gt;=70, "Good",I102&gt;=50, "Average",TRUE, "Poor")</f>
        <v>Good</v>
      </c>
      <c r="M102" s="2">
        <f t="shared" si="7"/>
        <v>71</v>
      </c>
    </row>
    <row r="103" spans="1:13" x14ac:dyDescent="0.25">
      <c r="A103" t="s">
        <v>9</v>
      </c>
      <c r="B103" t="s">
        <v>13</v>
      </c>
      <c r="C103" t="s">
        <v>2</v>
      </c>
      <c r="D103" t="s">
        <v>3</v>
      </c>
      <c r="E103" t="s">
        <v>7</v>
      </c>
      <c r="F103">
        <v>68</v>
      </c>
      <c r="G103">
        <v>74</v>
      </c>
      <c r="H103">
        <v>74</v>
      </c>
      <c r="I103" s="2">
        <f t="shared" si="4"/>
        <v>72</v>
      </c>
      <c r="J103">
        <f t="shared" si="5"/>
        <v>216</v>
      </c>
      <c r="K103" t="str">
        <f t="shared" si="6"/>
        <v>Pass</v>
      </c>
      <c r="L103" t="str" cm="1">
        <f t="array" ref="L103">_xlfn.IFS(I103&gt;=85, "Excellent",I103&gt;=70, "Good",I103&gt;=50, "Average",TRUE, "Poor")</f>
        <v>Good</v>
      </c>
      <c r="M103" s="2">
        <f t="shared" si="7"/>
        <v>72</v>
      </c>
    </row>
    <row r="104" spans="1:13" x14ac:dyDescent="0.25">
      <c r="A104" t="s">
        <v>0</v>
      </c>
      <c r="B104" t="s">
        <v>13</v>
      </c>
      <c r="C104" t="s">
        <v>11</v>
      </c>
      <c r="D104" t="s">
        <v>3</v>
      </c>
      <c r="E104" t="s">
        <v>4</v>
      </c>
      <c r="F104">
        <v>85</v>
      </c>
      <c r="G104">
        <v>91</v>
      </c>
      <c r="H104">
        <v>89</v>
      </c>
      <c r="I104" s="2">
        <f t="shared" si="4"/>
        <v>88.333333333333329</v>
      </c>
      <c r="J104">
        <f t="shared" si="5"/>
        <v>265</v>
      </c>
      <c r="K104" t="str">
        <f t="shared" si="6"/>
        <v>Pass</v>
      </c>
      <c r="L104" t="str" cm="1">
        <f t="array" ref="L104">_xlfn.IFS(I104&gt;=85, "Excellent",I104&gt;=70, "Good",I104&gt;=50, "Average",TRUE, "Poor")</f>
        <v>Excellent</v>
      </c>
      <c r="M104" s="2">
        <f t="shared" si="7"/>
        <v>88.3</v>
      </c>
    </row>
    <row r="105" spans="1:13" x14ac:dyDescent="0.25">
      <c r="A105" t="s">
        <v>9</v>
      </c>
      <c r="B105" t="s">
        <v>1</v>
      </c>
      <c r="C105" t="s">
        <v>14</v>
      </c>
      <c r="D105" t="s">
        <v>3</v>
      </c>
      <c r="E105" t="s">
        <v>7</v>
      </c>
      <c r="F105">
        <v>60</v>
      </c>
      <c r="G105">
        <v>44</v>
      </c>
      <c r="H105">
        <v>47</v>
      </c>
      <c r="I105" s="2">
        <f t="shared" si="4"/>
        <v>50.333333333333336</v>
      </c>
      <c r="J105">
        <f t="shared" si="5"/>
        <v>151</v>
      </c>
      <c r="K105" t="str">
        <f t="shared" si="6"/>
        <v>Pass</v>
      </c>
      <c r="L105" t="str" cm="1">
        <f t="array" ref="L105">_xlfn.IFS(I105&gt;=85, "Excellent",I105&gt;=70, "Good",I105&gt;=50, "Average",TRUE, "Poor")</f>
        <v>Average</v>
      </c>
      <c r="M105" s="2">
        <f t="shared" si="7"/>
        <v>50.3</v>
      </c>
    </row>
    <row r="106" spans="1:13" x14ac:dyDescent="0.25">
      <c r="A106" t="s">
        <v>9</v>
      </c>
      <c r="B106" t="s">
        <v>5</v>
      </c>
      <c r="C106" t="s">
        <v>6</v>
      </c>
      <c r="D106" t="s">
        <v>3</v>
      </c>
      <c r="E106" t="s">
        <v>7</v>
      </c>
      <c r="F106">
        <v>98</v>
      </c>
      <c r="G106">
        <v>86</v>
      </c>
      <c r="H106">
        <v>90</v>
      </c>
      <c r="I106" s="2">
        <f t="shared" si="4"/>
        <v>91.333333333333329</v>
      </c>
      <c r="J106">
        <f t="shared" si="5"/>
        <v>274</v>
      </c>
      <c r="K106" t="str">
        <f t="shared" si="6"/>
        <v>Pass</v>
      </c>
      <c r="L106" t="str" cm="1">
        <f t="array" ref="L106">_xlfn.IFS(I106&gt;=85, "Excellent",I106&gt;=70, "Good",I106&gt;=50, "Average",TRUE, "Poor")</f>
        <v>Excellent</v>
      </c>
      <c r="M106" s="2">
        <f t="shared" si="7"/>
        <v>91.3</v>
      </c>
    </row>
    <row r="107" spans="1:13" x14ac:dyDescent="0.25">
      <c r="A107" t="s">
        <v>0</v>
      </c>
      <c r="B107" t="s">
        <v>5</v>
      </c>
      <c r="C107" t="s">
        <v>6</v>
      </c>
      <c r="D107" t="s">
        <v>3</v>
      </c>
      <c r="E107" t="s">
        <v>4</v>
      </c>
      <c r="F107">
        <v>58</v>
      </c>
      <c r="G107">
        <v>67</v>
      </c>
      <c r="H107">
        <v>72</v>
      </c>
      <c r="I107" s="2">
        <f t="shared" si="4"/>
        <v>65.666666666666671</v>
      </c>
      <c r="J107">
        <f t="shared" si="5"/>
        <v>197</v>
      </c>
      <c r="K107" t="str">
        <f t="shared" si="6"/>
        <v>Pass</v>
      </c>
      <c r="L107" t="str" cm="1">
        <f t="array" ref="L107">_xlfn.IFS(I107&gt;=85, "Excellent",I107&gt;=70, "Good",I107&gt;=50, "Average",TRUE, "Poor")</f>
        <v>Average</v>
      </c>
      <c r="M107" s="2">
        <f t="shared" si="7"/>
        <v>65.7</v>
      </c>
    </row>
    <row r="108" spans="1:13" x14ac:dyDescent="0.25">
      <c r="A108" t="s">
        <v>0</v>
      </c>
      <c r="B108" t="s">
        <v>13</v>
      </c>
      <c r="C108" t="s">
        <v>8</v>
      </c>
      <c r="D108" t="s">
        <v>3</v>
      </c>
      <c r="E108" t="s">
        <v>4</v>
      </c>
      <c r="F108">
        <v>87</v>
      </c>
      <c r="G108">
        <v>100</v>
      </c>
      <c r="H108">
        <v>100</v>
      </c>
      <c r="I108" s="2">
        <f t="shared" si="4"/>
        <v>95.666666666666671</v>
      </c>
      <c r="J108">
        <f t="shared" si="5"/>
        <v>287</v>
      </c>
      <c r="K108" t="str">
        <f t="shared" si="6"/>
        <v>Pass</v>
      </c>
      <c r="L108" t="str" cm="1">
        <f t="array" ref="L108">_xlfn.IFS(I108&gt;=85, "Excellent",I108&gt;=70, "Good",I108&gt;=50, "Average",TRUE, "Poor")</f>
        <v>Excellent</v>
      </c>
      <c r="M108" s="2">
        <f t="shared" si="7"/>
        <v>95.7</v>
      </c>
    </row>
    <row r="109" spans="1:13" x14ac:dyDescent="0.25">
      <c r="A109" t="s">
        <v>9</v>
      </c>
      <c r="B109" t="s">
        <v>16</v>
      </c>
      <c r="C109" t="s">
        <v>11</v>
      </c>
      <c r="D109" t="s">
        <v>3</v>
      </c>
      <c r="E109" t="s">
        <v>7</v>
      </c>
      <c r="F109">
        <v>66</v>
      </c>
      <c r="G109">
        <v>63</v>
      </c>
      <c r="H109">
        <v>64</v>
      </c>
      <c r="I109" s="2">
        <f t="shared" si="4"/>
        <v>64.333333333333329</v>
      </c>
      <c r="J109">
        <f t="shared" si="5"/>
        <v>193</v>
      </c>
      <c r="K109" t="str">
        <f t="shared" si="6"/>
        <v>Pass</v>
      </c>
      <c r="L109" t="str" cm="1">
        <f t="array" ref="L109">_xlfn.IFS(I109&gt;=85, "Excellent",I109&gt;=70, "Good",I109&gt;=50, "Average",TRUE, "Poor")</f>
        <v>Average</v>
      </c>
      <c r="M109" s="2">
        <f t="shared" si="7"/>
        <v>64.3</v>
      </c>
    </row>
    <row r="110" spans="1:13" x14ac:dyDescent="0.25">
      <c r="A110" t="s">
        <v>0</v>
      </c>
      <c r="B110" t="s">
        <v>1</v>
      </c>
      <c r="C110" t="s">
        <v>11</v>
      </c>
      <c r="D110" t="s">
        <v>12</v>
      </c>
      <c r="E110" t="s">
        <v>4</v>
      </c>
      <c r="F110">
        <v>52</v>
      </c>
      <c r="G110">
        <v>76</v>
      </c>
      <c r="H110">
        <v>70</v>
      </c>
      <c r="I110" s="2">
        <f t="shared" si="4"/>
        <v>66</v>
      </c>
      <c r="J110">
        <f t="shared" si="5"/>
        <v>198</v>
      </c>
      <c r="K110" t="str">
        <f t="shared" si="6"/>
        <v>Pass</v>
      </c>
      <c r="L110" t="str" cm="1">
        <f t="array" ref="L110">_xlfn.IFS(I110&gt;=85, "Excellent",I110&gt;=70, "Good",I110&gt;=50, "Average",TRUE, "Poor")</f>
        <v>Average</v>
      </c>
      <c r="M110" s="2">
        <f t="shared" si="7"/>
        <v>66</v>
      </c>
    </row>
    <row r="111" spans="1:13" x14ac:dyDescent="0.25">
      <c r="A111" t="s">
        <v>0</v>
      </c>
      <c r="B111" t="s">
        <v>1</v>
      </c>
      <c r="C111" t="s">
        <v>15</v>
      </c>
      <c r="D111" t="s">
        <v>3</v>
      </c>
      <c r="E111" t="s">
        <v>4</v>
      </c>
      <c r="F111">
        <v>70</v>
      </c>
      <c r="G111">
        <v>64</v>
      </c>
      <c r="H111">
        <v>72</v>
      </c>
      <c r="I111" s="2">
        <f t="shared" si="4"/>
        <v>68.666666666666671</v>
      </c>
      <c r="J111">
        <f t="shared" si="5"/>
        <v>206</v>
      </c>
      <c r="K111" t="str">
        <f t="shared" si="6"/>
        <v>Pass</v>
      </c>
      <c r="L111" t="str" cm="1">
        <f t="array" ref="L111">_xlfn.IFS(I111&gt;=85, "Excellent",I111&gt;=70, "Good",I111&gt;=50, "Average",TRUE, "Poor")</f>
        <v>Average</v>
      </c>
      <c r="M111" s="2">
        <f t="shared" si="7"/>
        <v>68.7</v>
      </c>
    </row>
    <row r="112" spans="1:13" x14ac:dyDescent="0.25">
      <c r="A112" t="s">
        <v>0</v>
      </c>
      <c r="B112" t="s">
        <v>13</v>
      </c>
      <c r="C112" t="s">
        <v>11</v>
      </c>
      <c r="D112" t="s">
        <v>12</v>
      </c>
      <c r="E112" t="s">
        <v>7</v>
      </c>
      <c r="F112">
        <v>77</v>
      </c>
      <c r="G112">
        <v>89</v>
      </c>
      <c r="H112">
        <v>98</v>
      </c>
      <c r="I112" s="2">
        <f t="shared" si="4"/>
        <v>88</v>
      </c>
      <c r="J112">
        <f t="shared" si="5"/>
        <v>264</v>
      </c>
      <c r="K112" t="str">
        <f t="shared" si="6"/>
        <v>Pass</v>
      </c>
      <c r="L112" t="str" cm="1">
        <f t="array" ref="L112">_xlfn.IFS(I112&gt;=85, "Excellent",I112&gt;=70, "Good",I112&gt;=50, "Average",TRUE, "Poor")</f>
        <v>Excellent</v>
      </c>
      <c r="M112" s="2">
        <f t="shared" si="7"/>
        <v>88</v>
      </c>
    </row>
    <row r="113" spans="1:13" x14ac:dyDescent="0.25">
      <c r="A113" t="s">
        <v>9</v>
      </c>
      <c r="B113" t="s">
        <v>5</v>
      </c>
      <c r="C113" t="s">
        <v>14</v>
      </c>
      <c r="D113" t="s">
        <v>3</v>
      </c>
      <c r="E113" t="s">
        <v>4</v>
      </c>
      <c r="F113">
        <v>62</v>
      </c>
      <c r="G113">
        <v>55</v>
      </c>
      <c r="H113">
        <v>49</v>
      </c>
      <c r="I113" s="2">
        <f t="shared" si="4"/>
        <v>55.333333333333336</v>
      </c>
      <c r="J113">
        <f t="shared" si="5"/>
        <v>166</v>
      </c>
      <c r="K113" t="str">
        <f t="shared" si="6"/>
        <v>Pass</v>
      </c>
      <c r="L113" t="str" cm="1">
        <f t="array" ref="L113">_xlfn.IFS(I113&gt;=85, "Excellent",I113&gt;=70, "Good",I113&gt;=50, "Average",TRUE, "Poor")</f>
        <v>Average</v>
      </c>
      <c r="M113" s="2">
        <f t="shared" si="7"/>
        <v>55.3</v>
      </c>
    </row>
    <row r="114" spans="1:13" x14ac:dyDescent="0.25">
      <c r="A114" t="s">
        <v>9</v>
      </c>
      <c r="B114" t="s">
        <v>10</v>
      </c>
      <c r="C114" t="s">
        <v>11</v>
      </c>
      <c r="D114" t="s">
        <v>3</v>
      </c>
      <c r="E114" t="s">
        <v>4</v>
      </c>
      <c r="F114">
        <v>54</v>
      </c>
      <c r="G114">
        <v>53</v>
      </c>
      <c r="H114">
        <v>47</v>
      </c>
      <c r="I114" s="2">
        <f t="shared" si="4"/>
        <v>51.333333333333336</v>
      </c>
      <c r="J114">
        <f t="shared" si="5"/>
        <v>154</v>
      </c>
      <c r="K114" t="str">
        <f t="shared" si="6"/>
        <v>Pass</v>
      </c>
      <c r="L114" t="str" cm="1">
        <f t="array" ref="L114">_xlfn.IFS(I114&gt;=85, "Excellent",I114&gt;=70, "Good",I114&gt;=50, "Average",TRUE, "Poor")</f>
        <v>Average</v>
      </c>
      <c r="M114" s="2">
        <f t="shared" si="7"/>
        <v>51.3</v>
      </c>
    </row>
    <row r="115" spans="1:13" x14ac:dyDescent="0.25">
      <c r="A115" t="s">
        <v>0</v>
      </c>
      <c r="B115" t="s">
        <v>13</v>
      </c>
      <c r="C115" t="s">
        <v>6</v>
      </c>
      <c r="D115" t="s">
        <v>3</v>
      </c>
      <c r="E115" t="s">
        <v>4</v>
      </c>
      <c r="F115">
        <v>51</v>
      </c>
      <c r="G115">
        <v>58</v>
      </c>
      <c r="H115">
        <v>54</v>
      </c>
      <c r="I115" s="2">
        <f t="shared" si="4"/>
        <v>54.333333333333336</v>
      </c>
      <c r="J115">
        <f t="shared" si="5"/>
        <v>163</v>
      </c>
      <c r="K115" t="str">
        <f t="shared" si="6"/>
        <v>Pass</v>
      </c>
      <c r="L115" t="str" cm="1">
        <f t="array" ref="L115">_xlfn.IFS(I115&gt;=85, "Excellent",I115&gt;=70, "Good",I115&gt;=50, "Average",TRUE, "Poor")</f>
        <v>Average</v>
      </c>
      <c r="M115" s="2">
        <f t="shared" si="7"/>
        <v>54.3</v>
      </c>
    </row>
    <row r="116" spans="1:13" x14ac:dyDescent="0.25">
      <c r="A116" t="s">
        <v>0</v>
      </c>
      <c r="B116" t="s">
        <v>16</v>
      </c>
      <c r="C116" t="s">
        <v>2</v>
      </c>
      <c r="D116" t="s">
        <v>3</v>
      </c>
      <c r="E116" t="s">
        <v>7</v>
      </c>
      <c r="F116">
        <v>99</v>
      </c>
      <c r="G116">
        <v>100</v>
      </c>
      <c r="H116">
        <v>100</v>
      </c>
      <c r="I116" s="2">
        <f t="shared" si="4"/>
        <v>99.666666666666671</v>
      </c>
      <c r="J116">
        <f t="shared" si="5"/>
        <v>299</v>
      </c>
      <c r="K116" t="str">
        <f t="shared" si="6"/>
        <v>Pass</v>
      </c>
      <c r="L116" t="str" cm="1">
        <f t="array" ref="L116">_xlfn.IFS(I116&gt;=85, "Excellent",I116&gt;=70, "Good",I116&gt;=50, "Average",TRUE, "Poor")</f>
        <v>Excellent</v>
      </c>
      <c r="M116" s="2">
        <f t="shared" si="7"/>
        <v>99.7</v>
      </c>
    </row>
    <row r="117" spans="1:13" x14ac:dyDescent="0.25">
      <c r="A117" t="s">
        <v>9</v>
      </c>
      <c r="B117" t="s">
        <v>5</v>
      </c>
      <c r="C117" t="s">
        <v>14</v>
      </c>
      <c r="D117" t="s">
        <v>3</v>
      </c>
      <c r="E117" t="s">
        <v>4</v>
      </c>
      <c r="F117">
        <v>84</v>
      </c>
      <c r="G117">
        <v>77</v>
      </c>
      <c r="H117">
        <v>74</v>
      </c>
      <c r="I117" s="2">
        <f t="shared" si="4"/>
        <v>78.333333333333329</v>
      </c>
      <c r="J117">
        <f t="shared" si="5"/>
        <v>235</v>
      </c>
      <c r="K117" t="str">
        <f t="shared" si="6"/>
        <v>Pass</v>
      </c>
      <c r="L117" t="str" cm="1">
        <f t="array" ref="L117">_xlfn.IFS(I117&gt;=85, "Excellent",I117&gt;=70, "Good",I117&gt;=50, "Average",TRUE, "Poor")</f>
        <v>Good</v>
      </c>
      <c r="M117" s="2">
        <f t="shared" si="7"/>
        <v>78.3</v>
      </c>
    </row>
    <row r="118" spans="1:13" x14ac:dyDescent="0.25">
      <c r="A118" t="s">
        <v>0</v>
      </c>
      <c r="B118" t="s">
        <v>1</v>
      </c>
      <c r="C118" t="s">
        <v>2</v>
      </c>
      <c r="D118" t="s">
        <v>12</v>
      </c>
      <c r="E118" t="s">
        <v>4</v>
      </c>
      <c r="F118">
        <v>75</v>
      </c>
      <c r="G118">
        <v>85</v>
      </c>
      <c r="H118">
        <v>82</v>
      </c>
      <c r="I118" s="2">
        <f t="shared" si="4"/>
        <v>80.666666666666671</v>
      </c>
      <c r="J118">
        <f t="shared" si="5"/>
        <v>242</v>
      </c>
      <c r="K118" t="str">
        <f t="shared" si="6"/>
        <v>Pass</v>
      </c>
      <c r="L118" t="str" cm="1">
        <f t="array" ref="L118">_xlfn.IFS(I118&gt;=85, "Excellent",I118&gt;=70, "Good",I118&gt;=50, "Average",TRUE, "Poor")</f>
        <v>Good</v>
      </c>
      <c r="M118" s="2">
        <f t="shared" si="7"/>
        <v>80.7</v>
      </c>
    </row>
    <row r="119" spans="1:13" x14ac:dyDescent="0.25">
      <c r="A119" t="s">
        <v>0</v>
      </c>
      <c r="B119" t="s">
        <v>13</v>
      </c>
      <c r="C119" t="s">
        <v>2</v>
      </c>
      <c r="D119" t="s">
        <v>3</v>
      </c>
      <c r="E119" t="s">
        <v>4</v>
      </c>
      <c r="F119">
        <v>78</v>
      </c>
      <c r="G119">
        <v>82</v>
      </c>
      <c r="H119">
        <v>79</v>
      </c>
      <c r="I119" s="2">
        <f t="shared" si="4"/>
        <v>79.666666666666671</v>
      </c>
      <c r="J119">
        <f t="shared" si="5"/>
        <v>239</v>
      </c>
      <c r="K119" t="str">
        <f t="shared" si="6"/>
        <v>Pass</v>
      </c>
      <c r="L119" t="str" cm="1">
        <f t="array" ref="L119">_xlfn.IFS(I119&gt;=85, "Excellent",I119&gt;=70, "Good",I119&gt;=50, "Average",TRUE, "Poor")</f>
        <v>Good</v>
      </c>
      <c r="M119" s="2">
        <f t="shared" si="7"/>
        <v>79.7</v>
      </c>
    </row>
    <row r="120" spans="1:13" x14ac:dyDescent="0.25">
      <c r="A120" t="s">
        <v>0</v>
      </c>
      <c r="B120" t="s">
        <v>13</v>
      </c>
      <c r="C120" t="s">
        <v>15</v>
      </c>
      <c r="D120" t="s">
        <v>3</v>
      </c>
      <c r="E120" t="s">
        <v>4</v>
      </c>
      <c r="F120">
        <v>51</v>
      </c>
      <c r="G120">
        <v>63</v>
      </c>
      <c r="H120">
        <v>61</v>
      </c>
      <c r="I120" s="2">
        <f t="shared" si="4"/>
        <v>58.333333333333336</v>
      </c>
      <c r="J120">
        <f t="shared" si="5"/>
        <v>175</v>
      </c>
      <c r="K120" t="str">
        <f t="shared" si="6"/>
        <v>Pass</v>
      </c>
      <c r="L120" t="str" cm="1">
        <f t="array" ref="L120">_xlfn.IFS(I120&gt;=85, "Excellent",I120&gt;=70, "Good",I120&gt;=50, "Average",TRUE, "Poor")</f>
        <v>Average</v>
      </c>
      <c r="M120" s="2">
        <f t="shared" si="7"/>
        <v>58.3</v>
      </c>
    </row>
    <row r="121" spans="1:13" x14ac:dyDescent="0.25">
      <c r="A121" t="s">
        <v>0</v>
      </c>
      <c r="B121" t="s">
        <v>5</v>
      </c>
      <c r="C121" t="s">
        <v>6</v>
      </c>
      <c r="D121" t="s">
        <v>3</v>
      </c>
      <c r="E121" t="s">
        <v>4</v>
      </c>
      <c r="F121">
        <v>55</v>
      </c>
      <c r="G121">
        <v>69</v>
      </c>
      <c r="H121">
        <v>65</v>
      </c>
      <c r="I121" s="2">
        <f t="shared" si="4"/>
        <v>63</v>
      </c>
      <c r="J121">
        <f t="shared" si="5"/>
        <v>189</v>
      </c>
      <c r="K121" t="str">
        <f t="shared" si="6"/>
        <v>Pass</v>
      </c>
      <c r="L121" t="str" cm="1">
        <f t="array" ref="L121">_xlfn.IFS(I121&gt;=85, "Excellent",I121&gt;=70, "Good",I121&gt;=50, "Average",TRUE, "Poor")</f>
        <v>Average</v>
      </c>
      <c r="M121" s="2">
        <f t="shared" si="7"/>
        <v>63</v>
      </c>
    </row>
    <row r="122" spans="1:13" x14ac:dyDescent="0.25">
      <c r="A122" t="s">
        <v>0</v>
      </c>
      <c r="B122" t="s">
        <v>5</v>
      </c>
      <c r="C122" t="s">
        <v>2</v>
      </c>
      <c r="D122" t="s">
        <v>3</v>
      </c>
      <c r="E122" t="s">
        <v>7</v>
      </c>
      <c r="F122">
        <v>79</v>
      </c>
      <c r="G122">
        <v>92</v>
      </c>
      <c r="H122">
        <v>89</v>
      </c>
      <c r="I122" s="2">
        <f t="shared" si="4"/>
        <v>86.666666666666671</v>
      </c>
      <c r="J122">
        <f t="shared" si="5"/>
        <v>260</v>
      </c>
      <c r="K122" t="str">
        <f t="shared" si="6"/>
        <v>Pass</v>
      </c>
      <c r="L122" t="str" cm="1">
        <f t="array" ref="L122">_xlfn.IFS(I122&gt;=85, "Excellent",I122&gt;=70, "Good",I122&gt;=50, "Average",TRUE, "Poor")</f>
        <v>Excellent</v>
      </c>
      <c r="M122" s="2">
        <f t="shared" si="7"/>
        <v>86.7</v>
      </c>
    </row>
    <row r="123" spans="1:13" x14ac:dyDescent="0.25">
      <c r="A123" t="s">
        <v>9</v>
      </c>
      <c r="B123" t="s">
        <v>1</v>
      </c>
      <c r="C123" t="s">
        <v>11</v>
      </c>
      <c r="D123" t="s">
        <v>3</v>
      </c>
      <c r="E123" t="s">
        <v>7</v>
      </c>
      <c r="F123">
        <v>91</v>
      </c>
      <c r="G123">
        <v>89</v>
      </c>
      <c r="H123">
        <v>92</v>
      </c>
      <c r="I123" s="2">
        <f t="shared" si="4"/>
        <v>90.666666666666671</v>
      </c>
      <c r="J123">
        <f t="shared" si="5"/>
        <v>272</v>
      </c>
      <c r="K123" t="str">
        <f t="shared" si="6"/>
        <v>Pass</v>
      </c>
      <c r="L123" t="str" cm="1">
        <f t="array" ref="L123">_xlfn.IFS(I123&gt;=85, "Excellent",I123&gt;=70, "Good",I123&gt;=50, "Average",TRUE, "Poor")</f>
        <v>Excellent</v>
      </c>
      <c r="M123" s="2">
        <f t="shared" si="7"/>
        <v>90.7</v>
      </c>
    </row>
    <row r="124" spans="1:13" x14ac:dyDescent="0.25">
      <c r="A124" t="s">
        <v>0</v>
      </c>
      <c r="B124" t="s">
        <v>5</v>
      </c>
      <c r="C124" t="s">
        <v>6</v>
      </c>
      <c r="D124" t="s">
        <v>3</v>
      </c>
      <c r="E124" t="s">
        <v>7</v>
      </c>
      <c r="F124">
        <v>88</v>
      </c>
      <c r="G124">
        <v>93</v>
      </c>
      <c r="H124">
        <v>93</v>
      </c>
      <c r="I124" s="2">
        <f t="shared" si="4"/>
        <v>91.333333333333329</v>
      </c>
      <c r="J124">
        <f t="shared" si="5"/>
        <v>274</v>
      </c>
      <c r="K124" t="str">
        <f t="shared" si="6"/>
        <v>Pass</v>
      </c>
      <c r="L124" t="str" cm="1">
        <f t="array" ref="L124">_xlfn.IFS(I124&gt;=85, "Excellent",I124&gt;=70, "Good",I124&gt;=50, "Average",TRUE, "Poor")</f>
        <v>Excellent</v>
      </c>
      <c r="M124" s="2">
        <f t="shared" si="7"/>
        <v>91.3</v>
      </c>
    </row>
    <row r="125" spans="1:13" x14ac:dyDescent="0.25">
      <c r="A125" t="s">
        <v>9</v>
      </c>
      <c r="B125" t="s">
        <v>13</v>
      </c>
      <c r="C125" t="s">
        <v>14</v>
      </c>
      <c r="D125" t="s">
        <v>12</v>
      </c>
      <c r="E125" t="s">
        <v>4</v>
      </c>
      <c r="F125">
        <v>63</v>
      </c>
      <c r="G125">
        <v>57</v>
      </c>
      <c r="H125">
        <v>56</v>
      </c>
      <c r="I125" s="2">
        <f t="shared" si="4"/>
        <v>58.666666666666664</v>
      </c>
      <c r="J125">
        <f t="shared" si="5"/>
        <v>176</v>
      </c>
      <c r="K125" t="str">
        <f t="shared" si="6"/>
        <v>Pass</v>
      </c>
      <c r="L125" t="str" cm="1">
        <f t="array" ref="L125">_xlfn.IFS(I125&gt;=85, "Excellent",I125&gt;=70, "Good",I125&gt;=50, "Average",TRUE, "Poor")</f>
        <v>Average</v>
      </c>
      <c r="M125" s="2">
        <f t="shared" si="7"/>
        <v>58.7</v>
      </c>
    </row>
    <row r="126" spans="1:13" x14ac:dyDescent="0.25">
      <c r="A126" t="s">
        <v>9</v>
      </c>
      <c r="B126" t="s">
        <v>16</v>
      </c>
      <c r="C126" t="s">
        <v>6</v>
      </c>
      <c r="D126" t="s">
        <v>3</v>
      </c>
      <c r="E126" t="s">
        <v>4</v>
      </c>
      <c r="F126">
        <v>83</v>
      </c>
      <c r="G126">
        <v>80</v>
      </c>
      <c r="H126">
        <v>73</v>
      </c>
      <c r="I126" s="2">
        <f t="shared" si="4"/>
        <v>78.666666666666671</v>
      </c>
      <c r="J126">
        <f t="shared" si="5"/>
        <v>236</v>
      </c>
      <c r="K126" t="str">
        <f t="shared" si="6"/>
        <v>Pass</v>
      </c>
      <c r="L126" t="str" cm="1">
        <f t="array" ref="L126">_xlfn.IFS(I126&gt;=85, "Excellent",I126&gt;=70, "Good",I126&gt;=50, "Average",TRUE, "Poor")</f>
        <v>Good</v>
      </c>
      <c r="M126" s="2">
        <f t="shared" si="7"/>
        <v>78.7</v>
      </c>
    </row>
    <row r="127" spans="1:13" x14ac:dyDescent="0.25">
      <c r="A127" t="s">
        <v>0</v>
      </c>
      <c r="B127" t="s">
        <v>1</v>
      </c>
      <c r="C127" t="s">
        <v>14</v>
      </c>
      <c r="D127" t="s">
        <v>3</v>
      </c>
      <c r="E127" t="s">
        <v>4</v>
      </c>
      <c r="F127">
        <v>87</v>
      </c>
      <c r="G127">
        <v>95</v>
      </c>
      <c r="H127">
        <v>86</v>
      </c>
      <c r="I127" s="2">
        <f t="shared" si="4"/>
        <v>89.333333333333329</v>
      </c>
      <c r="J127">
        <f t="shared" si="5"/>
        <v>268</v>
      </c>
      <c r="K127" t="str">
        <f t="shared" si="6"/>
        <v>Pass</v>
      </c>
      <c r="L127" t="str" cm="1">
        <f t="array" ref="L127">_xlfn.IFS(I127&gt;=85, "Excellent",I127&gt;=70, "Good",I127&gt;=50, "Average",TRUE, "Poor")</f>
        <v>Excellent</v>
      </c>
      <c r="M127" s="2">
        <f t="shared" si="7"/>
        <v>89.3</v>
      </c>
    </row>
    <row r="128" spans="1:13" x14ac:dyDescent="0.25">
      <c r="A128" t="s">
        <v>9</v>
      </c>
      <c r="B128" t="s">
        <v>1</v>
      </c>
      <c r="C128" t="s">
        <v>15</v>
      </c>
      <c r="D128" t="s">
        <v>3</v>
      </c>
      <c r="E128" t="s">
        <v>4</v>
      </c>
      <c r="F128">
        <v>72</v>
      </c>
      <c r="G128">
        <v>68</v>
      </c>
      <c r="H128">
        <v>67</v>
      </c>
      <c r="I128" s="2">
        <f t="shared" si="4"/>
        <v>69</v>
      </c>
      <c r="J128">
        <f t="shared" si="5"/>
        <v>207</v>
      </c>
      <c r="K128" t="str">
        <f t="shared" si="6"/>
        <v>Pass</v>
      </c>
      <c r="L128" t="str" cm="1">
        <f t="array" ref="L128">_xlfn.IFS(I128&gt;=85, "Excellent",I128&gt;=70, "Good",I128&gt;=50, "Average",TRUE, "Poor")</f>
        <v>Average</v>
      </c>
      <c r="M128" s="2">
        <f t="shared" si="7"/>
        <v>69</v>
      </c>
    </row>
    <row r="129" spans="1:13" x14ac:dyDescent="0.25">
      <c r="A129" t="s">
        <v>9</v>
      </c>
      <c r="B129" t="s">
        <v>13</v>
      </c>
      <c r="C129" t="s">
        <v>6</v>
      </c>
      <c r="D129" t="s">
        <v>3</v>
      </c>
      <c r="E129" t="s">
        <v>7</v>
      </c>
      <c r="F129">
        <v>65</v>
      </c>
      <c r="G129">
        <v>77</v>
      </c>
      <c r="H129">
        <v>74</v>
      </c>
      <c r="I129" s="2">
        <f t="shared" si="4"/>
        <v>72</v>
      </c>
      <c r="J129">
        <f t="shared" si="5"/>
        <v>216</v>
      </c>
      <c r="K129" t="str">
        <f t="shared" si="6"/>
        <v>Pass</v>
      </c>
      <c r="L129" t="str" cm="1">
        <f t="array" ref="L129">_xlfn.IFS(I129&gt;=85, "Excellent",I129&gt;=70, "Good",I129&gt;=50, "Average",TRUE, "Poor")</f>
        <v>Good</v>
      </c>
      <c r="M129" s="2">
        <f t="shared" si="7"/>
        <v>72</v>
      </c>
    </row>
    <row r="130" spans="1:13" x14ac:dyDescent="0.25">
      <c r="A130" t="s">
        <v>9</v>
      </c>
      <c r="B130" t="s">
        <v>13</v>
      </c>
      <c r="C130" t="s">
        <v>8</v>
      </c>
      <c r="D130" t="s">
        <v>3</v>
      </c>
      <c r="E130" t="s">
        <v>4</v>
      </c>
      <c r="F130">
        <v>82</v>
      </c>
      <c r="G130">
        <v>82</v>
      </c>
      <c r="H130">
        <v>74</v>
      </c>
      <c r="I130" s="2">
        <f t="shared" si="4"/>
        <v>79.333333333333329</v>
      </c>
      <c r="J130">
        <f t="shared" si="5"/>
        <v>238</v>
      </c>
      <c r="K130" t="str">
        <f t="shared" si="6"/>
        <v>Pass</v>
      </c>
      <c r="L130" t="str" cm="1">
        <f t="array" ref="L130">_xlfn.IFS(I130&gt;=85, "Excellent",I130&gt;=70, "Good",I130&gt;=50, "Average",TRUE, "Poor")</f>
        <v>Good</v>
      </c>
      <c r="M130" s="2">
        <f t="shared" si="7"/>
        <v>79.3</v>
      </c>
    </row>
    <row r="131" spans="1:13" x14ac:dyDescent="0.25">
      <c r="A131" t="s">
        <v>0</v>
      </c>
      <c r="B131" t="s">
        <v>10</v>
      </c>
      <c r="C131" t="s">
        <v>2</v>
      </c>
      <c r="D131" t="s">
        <v>3</v>
      </c>
      <c r="E131" t="s">
        <v>4</v>
      </c>
      <c r="F131">
        <v>51</v>
      </c>
      <c r="G131">
        <v>49</v>
      </c>
      <c r="H131">
        <v>51</v>
      </c>
      <c r="I131" s="2">
        <f t="shared" ref="I131:I194" si="8">AVERAGE(F131,G131,H131)</f>
        <v>50.333333333333336</v>
      </c>
      <c r="J131">
        <f t="shared" ref="J131:J194" si="9">SUM(F131,G131,H131)</f>
        <v>151</v>
      </c>
      <c r="K131" t="str">
        <f t="shared" ref="K131:K194" si="10">IF(I131&gt;=50, "Pass", "Fail")</f>
        <v>Pass</v>
      </c>
      <c r="L131" t="str" cm="1">
        <f t="array" ref="L131">_xlfn.IFS(I131&gt;=85, "Excellent",I131&gt;=70, "Good",I131&gt;=50, "Average",TRUE, "Poor")</f>
        <v>Average</v>
      </c>
      <c r="M131" s="2">
        <f t="shared" ref="M131:M194" si="11">ROUND(I131,1)</f>
        <v>50.3</v>
      </c>
    </row>
    <row r="132" spans="1:13" x14ac:dyDescent="0.25">
      <c r="A132" t="s">
        <v>9</v>
      </c>
      <c r="B132" t="s">
        <v>13</v>
      </c>
      <c r="C132" t="s">
        <v>8</v>
      </c>
      <c r="D132" t="s">
        <v>3</v>
      </c>
      <c r="E132" t="s">
        <v>4</v>
      </c>
      <c r="F132">
        <v>89</v>
      </c>
      <c r="G132">
        <v>84</v>
      </c>
      <c r="H132">
        <v>82</v>
      </c>
      <c r="I132" s="2">
        <f t="shared" si="8"/>
        <v>85</v>
      </c>
      <c r="J132">
        <f t="shared" si="9"/>
        <v>255</v>
      </c>
      <c r="K132" t="str">
        <f t="shared" si="10"/>
        <v>Pass</v>
      </c>
      <c r="L132" t="str" cm="1">
        <f t="array" ref="L132">_xlfn.IFS(I132&gt;=85, "Excellent",I132&gt;=70, "Good",I132&gt;=50, "Average",TRUE, "Poor")</f>
        <v>Excellent</v>
      </c>
      <c r="M132" s="2">
        <f t="shared" si="11"/>
        <v>85</v>
      </c>
    </row>
    <row r="133" spans="1:13" x14ac:dyDescent="0.25">
      <c r="A133" t="s">
        <v>9</v>
      </c>
      <c r="B133" t="s">
        <v>5</v>
      </c>
      <c r="C133" t="s">
        <v>15</v>
      </c>
      <c r="D133" t="s">
        <v>12</v>
      </c>
      <c r="E133" t="s">
        <v>7</v>
      </c>
      <c r="F133">
        <v>53</v>
      </c>
      <c r="G133">
        <v>37</v>
      </c>
      <c r="H133">
        <v>40</v>
      </c>
      <c r="I133" s="2">
        <f t="shared" si="8"/>
        <v>43.333333333333336</v>
      </c>
      <c r="J133">
        <f t="shared" si="9"/>
        <v>130</v>
      </c>
      <c r="K133" t="str">
        <f t="shared" si="10"/>
        <v>Fail</v>
      </c>
      <c r="L133" t="str" cm="1">
        <f t="array" ref="L133">_xlfn.IFS(I133&gt;=85, "Excellent",I133&gt;=70, "Good",I133&gt;=50, "Average",TRUE, "Poor")</f>
        <v>Poor</v>
      </c>
      <c r="M133" s="2">
        <f t="shared" si="11"/>
        <v>43.3</v>
      </c>
    </row>
    <row r="134" spans="1:13" x14ac:dyDescent="0.25">
      <c r="A134" t="s">
        <v>9</v>
      </c>
      <c r="B134" t="s">
        <v>16</v>
      </c>
      <c r="C134" t="s">
        <v>6</v>
      </c>
      <c r="D134" t="s">
        <v>12</v>
      </c>
      <c r="E134" t="s">
        <v>7</v>
      </c>
      <c r="F134">
        <v>87</v>
      </c>
      <c r="G134">
        <v>74</v>
      </c>
      <c r="H134">
        <v>70</v>
      </c>
      <c r="I134" s="2">
        <f t="shared" si="8"/>
        <v>77</v>
      </c>
      <c r="J134">
        <f t="shared" si="9"/>
        <v>231</v>
      </c>
      <c r="K134" t="str">
        <f t="shared" si="10"/>
        <v>Pass</v>
      </c>
      <c r="L134" t="str" cm="1">
        <f t="array" ref="L134">_xlfn.IFS(I134&gt;=85, "Excellent",I134&gt;=70, "Good",I134&gt;=50, "Average",TRUE, "Poor")</f>
        <v>Good</v>
      </c>
      <c r="M134" s="2">
        <f t="shared" si="11"/>
        <v>77</v>
      </c>
    </row>
    <row r="135" spans="1:13" x14ac:dyDescent="0.25">
      <c r="A135" t="s">
        <v>0</v>
      </c>
      <c r="B135" t="s">
        <v>5</v>
      </c>
      <c r="C135" t="s">
        <v>6</v>
      </c>
      <c r="D135" t="s">
        <v>3</v>
      </c>
      <c r="E135" t="s">
        <v>7</v>
      </c>
      <c r="F135">
        <v>75</v>
      </c>
      <c r="G135">
        <v>81</v>
      </c>
      <c r="H135">
        <v>84</v>
      </c>
      <c r="I135" s="2">
        <f t="shared" si="8"/>
        <v>80</v>
      </c>
      <c r="J135">
        <f t="shared" si="9"/>
        <v>240</v>
      </c>
      <c r="K135" t="str">
        <f t="shared" si="10"/>
        <v>Pass</v>
      </c>
      <c r="L135" t="str" cm="1">
        <f t="array" ref="L135">_xlfn.IFS(I135&gt;=85, "Excellent",I135&gt;=70, "Good",I135&gt;=50, "Average",TRUE, "Poor")</f>
        <v>Good</v>
      </c>
      <c r="M135" s="2">
        <f t="shared" si="11"/>
        <v>80</v>
      </c>
    </row>
    <row r="136" spans="1:13" x14ac:dyDescent="0.25">
      <c r="A136" t="s">
        <v>9</v>
      </c>
      <c r="B136" t="s">
        <v>13</v>
      </c>
      <c r="C136" t="s">
        <v>2</v>
      </c>
      <c r="D136" t="s">
        <v>12</v>
      </c>
      <c r="E136" t="s">
        <v>7</v>
      </c>
      <c r="F136">
        <v>74</v>
      </c>
      <c r="G136">
        <v>79</v>
      </c>
      <c r="H136">
        <v>75</v>
      </c>
      <c r="I136" s="2">
        <f t="shared" si="8"/>
        <v>76</v>
      </c>
      <c r="J136">
        <f t="shared" si="9"/>
        <v>228</v>
      </c>
      <c r="K136" t="str">
        <f t="shared" si="10"/>
        <v>Pass</v>
      </c>
      <c r="L136" t="str" cm="1">
        <f t="array" ref="L136">_xlfn.IFS(I136&gt;=85, "Excellent",I136&gt;=70, "Good",I136&gt;=50, "Average",TRUE, "Poor")</f>
        <v>Good</v>
      </c>
      <c r="M136" s="2">
        <f t="shared" si="11"/>
        <v>76</v>
      </c>
    </row>
    <row r="137" spans="1:13" x14ac:dyDescent="0.25">
      <c r="A137" t="s">
        <v>9</v>
      </c>
      <c r="B137" t="s">
        <v>5</v>
      </c>
      <c r="C137" t="s">
        <v>2</v>
      </c>
      <c r="D137" t="s">
        <v>3</v>
      </c>
      <c r="E137" t="s">
        <v>4</v>
      </c>
      <c r="F137">
        <v>58</v>
      </c>
      <c r="G137">
        <v>55</v>
      </c>
      <c r="H137">
        <v>48</v>
      </c>
      <c r="I137" s="2">
        <f t="shared" si="8"/>
        <v>53.666666666666664</v>
      </c>
      <c r="J137">
        <f t="shared" si="9"/>
        <v>161</v>
      </c>
      <c r="K137" t="str">
        <f t="shared" si="10"/>
        <v>Pass</v>
      </c>
      <c r="L137" t="str" cm="1">
        <f t="array" ref="L137">_xlfn.IFS(I137&gt;=85, "Excellent",I137&gt;=70, "Good",I137&gt;=50, "Average",TRUE, "Poor")</f>
        <v>Average</v>
      </c>
      <c r="M137" s="2">
        <f t="shared" si="11"/>
        <v>53.7</v>
      </c>
    </row>
    <row r="138" spans="1:13" x14ac:dyDescent="0.25">
      <c r="A138" t="s">
        <v>9</v>
      </c>
      <c r="B138" t="s">
        <v>1</v>
      </c>
      <c r="C138" t="s">
        <v>15</v>
      </c>
      <c r="D138" t="s">
        <v>3</v>
      </c>
      <c r="E138" t="s">
        <v>7</v>
      </c>
      <c r="F138">
        <v>51</v>
      </c>
      <c r="G138">
        <v>54</v>
      </c>
      <c r="H138">
        <v>41</v>
      </c>
      <c r="I138" s="2">
        <f t="shared" si="8"/>
        <v>48.666666666666664</v>
      </c>
      <c r="J138">
        <f t="shared" si="9"/>
        <v>146</v>
      </c>
      <c r="K138" t="str">
        <f t="shared" si="10"/>
        <v>Fail</v>
      </c>
      <c r="L138" t="str" cm="1">
        <f t="array" ref="L138">_xlfn.IFS(I138&gt;=85, "Excellent",I138&gt;=70, "Good",I138&gt;=50, "Average",TRUE, "Poor")</f>
        <v>Poor</v>
      </c>
      <c r="M138" s="2">
        <f t="shared" si="11"/>
        <v>48.7</v>
      </c>
    </row>
    <row r="139" spans="1:13" x14ac:dyDescent="0.25">
      <c r="A139" t="s">
        <v>9</v>
      </c>
      <c r="B139" t="s">
        <v>16</v>
      </c>
      <c r="C139" t="s">
        <v>14</v>
      </c>
      <c r="D139" t="s">
        <v>3</v>
      </c>
      <c r="E139" t="s">
        <v>4</v>
      </c>
      <c r="F139">
        <v>70</v>
      </c>
      <c r="G139">
        <v>55</v>
      </c>
      <c r="H139">
        <v>56</v>
      </c>
      <c r="I139" s="2">
        <f t="shared" si="8"/>
        <v>60.333333333333336</v>
      </c>
      <c r="J139">
        <f t="shared" si="9"/>
        <v>181</v>
      </c>
      <c r="K139" t="str">
        <f t="shared" si="10"/>
        <v>Pass</v>
      </c>
      <c r="L139" t="str" cm="1">
        <f t="array" ref="L139">_xlfn.IFS(I139&gt;=85, "Excellent",I139&gt;=70, "Good",I139&gt;=50, "Average",TRUE, "Poor")</f>
        <v>Average</v>
      </c>
      <c r="M139" s="2">
        <f t="shared" si="11"/>
        <v>60.3</v>
      </c>
    </row>
    <row r="140" spans="1:13" x14ac:dyDescent="0.25">
      <c r="A140" t="s">
        <v>0</v>
      </c>
      <c r="B140" t="s">
        <v>5</v>
      </c>
      <c r="C140" t="s">
        <v>11</v>
      </c>
      <c r="D140" t="s">
        <v>3</v>
      </c>
      <c r="E140" t="s">
        <v>4</v>
      </c>
      <c r="F140">
        <v>59</v>
      </c>
      <c r="G140">
        <v>66</v>
      </c>
      <c r="H140">
        <v>67</v>
      </c>
      <c r="I140" s="2">
        <f t="shared" si="8"/>
        <v>64</v>
      </c>
      <c r="J140">
        <f t="shared" si="9"/>
        <v>192</v>
      </c>
      <c r="K140" t="str">
        <f t="shared" si="10"/>
        <v>Pass</v>
      </c>
      <c r="L140" t="str" cm="1">
        <f t="array" ref="L140">_xlfn.IFS(I140&gt;=85, "Excellent",I140&gt;=70, "Good",I140&gt;=50, "Average",TRUE, "Poor")</f>
        <v>Average</v>
      </c>
      <c r="M140" s="2">
        <f t="shared" si="11"/>
        <v>64</v>
      </c>
    </row>
    <row r="141" spans="1:13" x14ac:dyDescent="0.25">
      <c r="A141" t="s">
        <v>9</v>
      </c>
      <c r="B141" t="s">
        <v>13</v>
      </c>
      <c r="C141" t="s">
        <v>6</v>
      </c>
      <c r="D141" t="s">
        <v>3</v>
      </c>
      <c r="E141" t="s">
        <v>7</v>
      </c>
      <c r="F141">
        <v>71</v>
      </c>
      <c r="G141">
        <v>61</v>
      </c>
      <c r="H141">
        <v>69</v>
      </c>
      <c r="I141" s="2">
        <f t="shared" si="8"/>
        <v>67</v>
      </c>
      <c r="J141">
        <f t="shared" si="9"/>
        <v>201</v>
      </c>
      <c r="K141" t="str">
        <f t="shared" si="10"/>
        <v>Pass</v>
      </c>
      <c r="L141" t="str" cm="1">
        <f t="array" ref="L141">_xlfn.IFS(I141&gt;=85, "Excellent",I141&gt;=70, "Good",I141&gt;=50, "Average",TRUE, "Poor")</f>
        <v>Average</v>
      </c>
      <c r="M141" s="2">
        <f t="shared" si="11"/>
        <v>67</v>
      </c>
    </row>
    <row r="142" spans="1:13" x14ac:dyDescent="0.25">
      <c r="A142" t="s">
        <v>0</v>
      </c>
      <c r="B142" t="s">
        <v>13</v>
      </c>
      <c r="C142" t="s">
        <v>15</v>
      </c>
      <c r="D142" t="s">
        <v>3</v>
      </c>
      <c r="E142" t="s">
        <v>4</v>
      </c>
      <c r="F142">
        <v>76</v>
      </c>
      <c r="G142">
        <v>72</v>
      </c>
      <c r="H142">
        <v>71</v>
      </c>
      <c r="I142" s="2">
        <f t="shared" si="8"/>
        <v>73</v>
      </c>
      <c r="J142">
        <f t="shared" si="9"/>
        <v>219</v>
      </c>
      <c r="K142" t="str">
        <f t="shared" si="10"/>
        <v>Pass</v>
      </c>
      <c r="L142" t="str" cm="1">
        <f t="array" ref="L142">_xlfn.IFS(I142&gt;=85, "Excellent",I142&gt;=70, "Good",I142&gt;=50, "Average",TRUE, "Poor")</f>
        <v>Good</v>
      </c>
      <c r="M142" s="2">
        <f t="shared" si="11"/>
        <v>73</v>
      </c>
    </row>
    <row r="143" spans="1:13" x14ac:dyDescent="0.25">
      <c r="A143" t="s">
        <v>0</v>
      </c>
      <c r="B143" t="s">
        <v>5</v>
      </c>
      <c r="C143" t="s">
        <v>6</v>
      </c>
      <c r="D143" t="s">
        <v>12</v>
      </c>
      <c r="E143" t="s">
        <v>4</v>
      </c>
      <c r="F143">
        <v>59</v>
      </c>
      <c r="G143">
        <v>62</v>
      </c>
      <c r="H143">
        <v>64</v>
      </c>
      <c r="I143" s="2">
        <f t="shared" si="8"/>
        <v>61.666666666666664</v>
      </c>
      <c r="J143">
        <f t="shared" si="9"/>
        <v>185</v>
      </c>
      <c r="K143" t="str">
        <f t="shared" si="10"/>
        <v>Pass</v>
      </c>
      <c r="L143" t="str" cm="1">
        <f t="array" ref="L143">_xlfn.IFS(I143&gt;=85, "Excellent",I143&gt;=70, "Good",I143&gt;=50, "Average",TRUE, "Poor")</f>
        <v>Average</v>
      </c>
      <c r="M143" s="2">
        <f t="shared" si="11"/>
        <v>61.7</v>
      </c>
    </row>
    <row r="144" spans="1:13" x14ac:dyDescent="0.25">
      <c r="A144" t="s">
        <v>0</v>
      </c>
      <c r="B144" t="s">
        <v>16</v>
      </c>
      <c r="C144" t="s">
        <v>6</v>
      </c>
      <c r="D144" t="s">
        <v>12</v>
      </c>
      <c r="E144" t="s">
        <v>7</v>
      </c>
      <c r="F144">
        <v>42</v>
      </c>
      <c r="G144">
        <v>55</v>
      </c>
      <c r="H144">
        <v>54</v>
      </c>
      <c r="I144" s="2">
        <f t="shared" si="8"/>
        <v>50.333333333333336</v>
      </c>
      <c r="J144">
        <f t="shared" si="9"/>
        <v>151</v>
      </c>
      <c r="K144" t="str">
        <f t="shared" si="10"/>
        <v>Pass</v>
      </c>
      <c r="L144" t="str" cm="1">
        <f t="array" ref="L144">_xlfn.IFS(I144&gt;=85, "Excellent",I144&gt;=70, "Good",I144&gt;=50, "Average",TRUE, "Poor")</f>
        <v>Average</v>
      </c>
      <c r="M144" s="2">
        <f t="shared" si="11"/>
        <v>50.3</v>
      </c>
    </row>
    <row r="145" spans="1:13" x14ac:dyDescent="0.25">
      <c r="A145" t="s">
        <v>9</v>
      </c>
      <c r="B145" t="s">
        <v>10</v>
      </c>
      <c r="C145" t="s">
        <v>14</v>
      </c>
      <c r="D145" t="s">
        <v>3</v>
      </c>
      <c r="E145" t="s">
        <v>4</v>
      </c>
      <c r="F145">
        <v>57</v>
      </c>
      <c r="G145">
        <v>43</v>
      </c>
      <c r="H145">
        <v>47</v>
      </c>
      <c r="I145" s="2">
        <f t="shared" si="8"/>
        <v>49</v>
      </c>
      <c r="J145">
        <f t="shared" si="9"/>
        <v>147</v>
      </c>
      <c r="K145" t="str">
        <f t="shared" si="10"/>
        <v>Fail</v>
      </c>
      <c r="L145" t="str" cm="1">
        <f t="array" ref="L145">_xlfn.IFS(I145&gt;=85, "Excellent",I145&gt;=70, "Good",I145&gt;=50, "Average",TRUE, "Poor")</f>
        <v>Poor</v>
      </c>
      <c r="M145" s="2">
        <f t="shared" si="11"/>
        <v>49</v>
      </c>
    </row>
    <row r="146" spans="1:13" x14ac:dyDescent="0.25">
      <c r="A146" t="s">
        <v>9</v>
      </c>
      <c r="B146" t="s">
        <v>13</v>
      </c>
      <c r="C146" t="s">
        <v>6</v>
      </c>
      <c r="D146" t="s">
        <v>3</v>
      </c>
      <c r="E146" t="s">
        <v>4</v>
      </c>
      <c r="F146">
        <v>88</v>
      </c>
      <c r="G146">
        <v>73</v>
      </c>
      <c r="H146">
        <v>78</v>
      </c>
      <c r="I146" s="2">
        <f t="shared" si="8"/>
        <v>79.666666666666671</v>
      </c>
      <c r="J146">
        <f t="shared" si="9"/>
        <v>239</v>
      </c>
      <c r="K146" t="str">
        <f t="shared" si="10"/>
        <v>Pass</v>
      </c>
      <c r="L146" t="str" cm="1">
        <f t="array" ref="L146">_xlfn.IFS(I146&gt;=85, "Excellent",I146&gt;=70, "Good",I146&gt;=50, "Average",TRUE, "Poor")</f>
        <v>Good</v>
      </c>
      <c r="M146" s="2">
        <f t="shared" si="11"/>
        <v>79.7</v>
      </c>
    </row>
    <row r="147" spans="1:13" x14ac:dyDescent="0.25">
      <c r="A147" t="s">
        <v>0</v>
      </c>
      <c r="B147" t="s">
        <v>5</v>
      </c>
      <c r="C147" t="s">
        <v>6</v>
      </c>
      <c r="D147" t="s">
        <v>12</v>
      </c>
      <c r="E147" t="s">
        <v>4</v>
      </c>
      <c r="F147">
        <v>22</v>
      </c>
      <c r="G147">
        <v>39</v>
      </c>
      <c r="H147">
        <v>33</v>
      </c>
      <c r="I147" s="2">
        <f t="shared" si="8"/>
        <v>31.333333333333332</v>
      </c>
      <c r="J147">
        <f t="shared" si="9"/>
        <v>94</v>
      </c>
      <c r="K147" t="str">
        <f t="shared" si="10"/>
        <v>Fail</v>
      </c>
      <c r="L147" t="str" cm="1">
        <f t="array" ref="L147">_xlfn.IFS(I147&gt;=85, "Excellent",I147&gt;=70, "Good",I147&gt;=50, "Average",TRUE, "Poor")</f>
        <v>Poor</v>
      </c>
      <c r="M147" s="2">
        <f t="shared" si="11"/>
        <v>31.3</v>
      </c>
    </row>
    <row r="148" spans="1:13" x14ac:dyDescent="0.25">
      <c r="A148" t="s">
        <v>9</v>
      </c>
      <c r="B148" t="s">
        <v>1</v>
      </c>
      <c r="C148" t="s">
        <v>15</v>
      </c>
      <c r="D148" t="s">
        <v>3</v>
      </c>
      <c r="E148" t="s">
        <v>4</v>
      </c>
      <c r="F148">
        <v>88</v>
      </c>
      <c r="G148">
        <v>84</v>
      </c>
      <c r="H148">
        <v>75</v>
      </c>
      <c r="I148" s="2">
        <f t="shared" si="8"/>
        <v>82.333333333333329</v>
      </c>
      <c r="J148">
        <f t="shared" si="9"/>
        <v>247</v>
      </c>
      <c r="K148" t="str">
        <f t="shared" si="10"/>
        <v>Pass</v>
      </c>
      <c r="L148" t="str" cm="1">
        <f t="array" ref="L148">_xlfn.IFS(I148&gt;=85, "Excellent",I148&gt;=70, "Good",I148&gt;=50, "Average",TRUE, "Poor")</f>
        <v>Good</v>
      </c>
      <c r="M148" s="2">
        <f t="shared" si="11"/>
        <v>82.3</v>
      </c>
    </row>
    <row r="149" spans="1:13" x14ac:dyDescent="0.25">
      <c r="A149" t="s">
        <v>9</v>
      </c>
      <c r="B149" t="s">
        <v>5</v>
      </c>
      <c r="C149" t="s">
        <v>11</v>
      </c>
      <c r="D149" t="s">
        <v>12</v>
      </c>
      <c r="E149" t="s">
        <v>4</v>
      </c>
      <c r="F149">
        <v>73</v>
      </c>
      <c r="G149">
        <v>68</v>
      </c>
      <c r="H149">
        <v>66</v>
      </c>
      <c r="I149" s="2">
        <f t="shared" si="8"/>
        <v>69</v>
      </c>
      <c r="J149">
        <f t="shared" si="9"/>
        <v>207</v>
      </c>
      <c r="K149" t="str">
        <f t="shared" si="10"/>
        <v>Pass</v>
      </c>
      <c r="L149" t="str" cm="1">
        <f t="array" ref="L149">_xlfn.IFS(I149&gt;=85, "Excellent",I149&gt;=70, "Good",I149&gt;=50, "Average",TRUE, "Poor")</f>
        <v>Average</v>
      </c>
      <c r="M149" s="2">
        <f t="shared" si="11"/>
        <v>69</v>
      </c>
    </row>
    <row r="150" spans="1:13" x14ac:dyDescent="0.25">
      <c r="A150" t="s">
        <v>0</v>
      </c>
      <c r="B150" t="s">
        <v>13</v>
      </c>
      <c r="C150" t="s">
        <v>2</v>
      </c>
      <c r="D150" t="s">
        <v>3</v>
      </c>
      <c r="E150" t="s">
        <v>7</v>
      </c>
      <c r="F150">
        <v>68</v>
      </c>
      <c r="G150">
        <v>75</v>
      </c>
      <c r="H150">
        <v>81</v>
      </c>
      <c r="I150" s="2">
        <f t="shared" si="8"/>
        <v>74.666666666666671</v>
      </c>
      <c r="J150">
        <f t="shared" si="9"/>
        <v>224</v>
      </c>
      <c r="K150" t="str">
        <f t="shared" si="10"/>
        <v>Pass</v>
      </c>
      <c r="L150" t="str" cm="1">
        <f t="array" ref="L150">_xlfn.IFS(I150&gt;=85, "Excellent",I150&gt;=70, "Good",I150&gt;=50, "Average",TRUE, "Poor")</f>
        <v>Good</v>
      </c>
      <c r="M150" s="2">
        <f t="shared" si="11"/>
        <v>74.7</v>
      </c>
    </row>
    <row r="151" spans="1:13" x14ac:dyDescent="0.25">
      <c r="A151" t="s">
        <v>9</v>
      </c>
      <c r="B151" t="s">
        <v>16</v>
      </c>
      <c r="C151" t="s">
        <v>11</v>
      </c>
      <c r="D151" t="s">
        <v>12</v>
      </c>
      <c r="E151" t="s">
        <v>7</v>
      </c>
      <c r="F151">
        <v>100</v>
      </c>
      <c r="G151">
        <v>100</v>
      </c>
      <c r="H151">
        <v>93</v>
      </c>
      <c r="I151" s="2">
        <f t="shared" si="8"/>
        <v>97.666666666666671</v>
      </c>
      <c r="J151">
        <f t="shared" si="9"/>
        <v>293</v>
      </c>
      <c r="K151" t="str">
        <f t="shared" si="10"/>
        <v>Pass</v>
      </c>
      <c r="L151" t="str" cm="1">
        <f t="array" ref="L151">_xlfn.IFS(I151&gt;=85, "Excellent",I151&gt;=70, "Good",I151&gt;=50, "Average",TRUE, "Poor")</f>
        <v>Excellent</v>
      </c>
      <c r="M151" s="2">
        <f t="shared" si="11"/>
        <v>97.7</v>
      </c>
    </row>
    <row r="152" spans="1:13" x14ac:dyDescent="0.25">
      <c r="A152" t="s">
        <v>9</v>
      </c>
      <c r="B152" t="s">
        <v>10</v>
      </c>
      <c r="C152" t="s">
        <v>15</v>
      </c>
      <c r="D152" t="s">
        <v>3</v>
      </c>
      <c r="E152" t="s">
        <v>7</v>
      </c>
      <c r="F152">
        <v>62</v>
      </c>
      <c r="G152">
        <v>67</v>
      </c>
      <c r="H152">
        <v>69</v>
      </c>
      <c r="I152" s="2">
        <f t="shared" si="8"/>
        <v>66</v>
      </c>
      <c r="J152">
        <f t="shared" si="9"/>
        <v>198</v>
      </c>
      <c r="K152" t="str">
        <f t="shared" si="10"/>
        <v>Pass</v>
      </c>
      <c r="L152" t="str" cm="1">
        <f t="array" ref="L152">_xlfn.IFS(I152&gt;=85, "Excellent",I152&gt;=70, "Good",I152&gt;=50, "Average",TRUE, "Poor")</f>
        <v>Average</v>
      </c>
      <c r="M152" s="2">
        <f t="shared" si="11"/>
        <v>66</v>
      </c>
    </row>
    <row r="153" spans="1:13" x14ac:dyDescent="0.25">
      <c r="A153" t="s">
        <v>9</v>
      </c>
      <c r="B153" t="s">
        <v>10</v>
      </c>
      <c r="C153" t="s">
        <v>2</v>
      </c>
      <c r="D153" t="s">
        <v>3</v>
      </c>
      <c r="E153" t="s">
        <v>4</v>
      </c>
      <c r="F153">
        <v>77</v>
      </c>
      <c r="G153">
        <v>67</v>
      </c>
      <c r="H153">
        <v>68</v>
      </c>
      <c r="I153" s="2">
        <f t="shared" si="8"/>
        <v>70.666666666666671</v>
      </c>
      <c r="J153">
        <f t="shared" si="9"/>
        <v>212</v>
      </c>
      <c r="K153" t="str">
        <f t="shared" si="10"/>
        <v>Pass</v>
      </c>
      <c r="L153" t="str" cm="1">
        <f t="array" ref="L153">_xlfn.IFS(I153&gt;=85, "Excellent",I153&gt;=70, "Good",I153&gt;=50, "Average",TRUE, "Poor")</f>
        <v>Good</v>
      </c>
      <c r="M153" s="2">
        <f t="shared" si="11"/>
        <v>70.7</v>
      </c>
    </row>
    <row r="154" spans="1:13" x14ac:dyDescent="0.25">
      <c r="A154" t="s">
        <v>0</v>
      </c>
      <c r="B154" t="s">
        <v>1</v>
      </c>
      <c r="C154" t="s">
        <v>11</v>
      </c>
      <c r="D154" t="s">
        <v>3</v>
      </c>
      <c r="E154" t="s">
        <v>7</v>
      </c>
      <c r="F154">
        <v>59</v>
      </c>
      <c r="G154">
        <v>70</v>
      </c>
      <c r="H154">
        <v>66</v>
      </c>
      <c r="I154" s="2">
        <f t="shared" si="8"/>
        <v>65</v>
      </c>
      <c r="J154">
        <f t="shared" si="9"/>
        <v>195</v>
      </c>
      <c r="K154" t="str">
        <f t="shared" si="10"/>
        <v>Pass</v>
      </c>
      <c r="L154" t="str" cm="1">
        <f t="array" ref="L154">_xlfn.IFS(I154&gt;=85, "Excellent",I154&gt;=70, "Good",I154&gt;=50, "Average",TRUE, "Poor")</f>
        <v>Average</v>
      </c>
      <c r="M154" s="2">
        <f t="shared" si="11"/>
        <v>65</v>
      </c>
    </row>
    <row r="155" spans="1:13" x14ac:dyDescent="0.25">
      <c r="A155" t="s">
        <v>9</v>
      </c>
      <c r="B155" t="s">
        <v>13</v>
      </c>
      <c r="C155" t="s">
        <v>2</v>
      </c>
      <c r="D155" t="s">
        <v>3</v>
      </c>
      <c r="E155" t="s">
        <v>4</v>
      </c>
      <c r="F155">
        <v>54</v>
      </c>
      <c r="G155">
        <v>49</v>
      </c>
      <c r="H155">
        <v>47</v>
      </c>
      <c r="I155" s="2">
        <f t="shared" si="8"/>
        <v>50</v>
      </c>
      <c r="J155">
        <f t="shared" si="9"/>
        <v>150</v>
      </c>
      <c r="K155" t="str">
        <f t="shared" si="10"/>
        <v>Pass</v>
      </c>
      <c r="L155" t="str" cm="1">
        <f t="array" ref="L155">_xlfn.IFS(I155&gt;=85, "Excellent",I155&gt;=70, "Good",I155&gt;=50, "Average",TRUE, "Poor")</f>
        <v>Average</v>
      </c>
      <c r="M155" s="2">
        <f t="shared" si="11"/>
        <v>50</v>
      </c>
    </row>
    <row r="156" spans="1:13" x14ac:dyDescent="0.25">
      <c r="A156" t="s">
        <v>9</v>
      </c>
      <c r="B156" t="s">
        <v>13</v>
      </c>
      <c r="C156" t="s">
        <v>15</v>
      </c>
      <c r="D156" t="s">
        <v>3</v>
      </c>
      <c r="E156" t="s">
        <v>4</v>
      </c>
      <c r="F156">
        <v>62</v>
      </c>
      <c r="G156">
        <v>67</v>
      </c>
      <c r="H156">
        <v>61</v>
      </c>
      <c r="I156" s="2">
        <f t="shared" si="8"/>
        <v>63.333333333333336</v>
      </c>
      <c r="J156">
        <f t="shared" si="9"/>
        <v>190</v>
      </c>
      <c r="K156" t="str">
        <f t="shared" si="10"/>
        <v>Pass</v>
      </c>
      <c r="L156" t="str" cm="1">
        <f t="array" ref="L156">_xlfn.IFS(I156&gt;=85, "Excellent",I156&gt;=70, "Good",I156&gt;=50, "Average",TRUE, "Poor")</f>
        <v>Average</v>
      </c>
      <c r="M156" s="2">
        <f t="shared" si="11"/>
        <v>63.3</v>
      </c>
    </row>
    <row r="157" spans="1:13" x14ac:dyDescent="0.25">
      <c r="A157" t="s">
        <v>0</v>
      </c>
      <c r="B157" t="s">
        <v>5</v>
      </c>
      <c r="C157" t="s">
        <v>6</v>
      </c>
      <c r="D157" t="s">
        <v>3</v>
      </c>
      <c r="E157" t="s">
        <v>7</v>
      </c>
      <c r="F157">
        <v>70</v>
      </c>
      <c r="G157">
        <v>89</v>
      </c>
      <c r="H157">
        <v>88</v>
      </c>
      <c r="I157" s="2">
        <f t="shared" si="8"/>
        <v>82.333333333333329</v>
      </c>
      <c r="J157">
        <f t="shared" si="9"/>
        <v>247</v>
      </c>
      <c r="K157" t="str">
        <f t="shared" si="10"/>
        <v>Pass</v>
      </c>
      <c r="L157" t="str" cm="1">
        <f t="array" ref="L157">_xlfn.IFS(I157&gt;=85, "Excellent",I157&gt;=70, "Good",I157&gt;=50, "Average",TRUE, "Poor")</f>
        <v>Good</v>
      </c>
      <c r="M157" s="2">
        <f t="shared" si="11"/>
        <v>82.3</v>
      </c>
    </row>
    <row r="158" spans="1:13" x14ac:dyDescent="0.25">
      <c r="A158" t="s">
        <v>0</v>
      </c>
      <c r="B158" t="s">
        <v>16</v>
      </c>
      <c r="C158" t="s">
        <v>14</v>
      </c>
      <c r="D158" t="s">
        <v>12</v>
      </c>
      <c r="E158" t="s">
        <v>7</v>
      </c>
      <c r="F158">
        <v>66</v>
      </c>
      <c r="G158">
        <v>74</v>
      </c>
      <c r="H158">
        <v>78</v>
      </c>
      <c r="I158" s="2">
        <f t="shared" si="8"/>
        <v>72.666666666666671</v>
      </c>
      <c r="J158">
        <f t="shared" si="9"/>
        <v>218</v>
      </c>
      <c r="K158" t="str">
        <f t="shared" si="10"/>
        <v>Pass</v>
      </c>
      <c r="L158" t="str" cm="1">
        <f t="array" ref="L158">_xlfn.IFS(I158&gt;=85, "Excellent",I158&gt;=70, "Good",I158&gt;=50, "Average",TRUE, "Poor")</f>
        <v>Good</v>
      </c>
      <c r="M158" s="2">
        <f t="shared" si="11"/>
        <v>72.7</v>
      </c>
    </row>
    <row r="159" spans="1:13" x14ac:dyDescent="0.25">
      <c r="A159" t="s">
        <v>9</v>
      </c>
      <c r="B159" t="s">
        <v>1</v>
      </c>
      <c r="C159" t="s">
        <v>6</v>
      </c>
      <c r="D159" t="s">
        <v>12</v>
      </c>
      <c r="E159" t="s">
        <v>4</v>
      </c>
      <c r="F159">
        <v>60</v>
      </c>
      <c r="G159">
        <v>60</v>
      </c>
      <c r="H159">
        <v>60</v>
      </c>
      <c r="I159" s="2">
        <f t="shared" si="8"/>
        <v>60</v>
      </c>
      <c r="J159">
        <f t="shared" si="9"/>
        <v>180</v>
      </c>
      <c r="K159" t="str">
        <f t="shared" si="10"/>
        <v>Pass</v>
      </c>
      <c r="L159" t="str" cm="1">
        <f t="array" ref="L159">_xlfn.IFS(I159&gt;=85, "Excellent",I159&gt;=70, "Good",I159&gt;=50, "Average",TRUE, "Poor")</f>
        <v>Average</v>
      </c>
      <c r="M159" s="2">
        <f t="shared" si="11"/>
        <v>60</v>
      </c>
    </row>
    <row r="160" spans="1:13" x14ac:dyDescent="0.25">
      <c r="A160" t="s">
        <v>0</v>
      </c>
      <c r="B160" t="s">
        <v>1</v>
      </c>
      <c r="C160" t="s">
        <v>11</v>
      </c>
      <c r="D160" t="s">
        <v>3</v>
      </c>
      <c r="E160" t="s">
        <v>7</v>
      </c>
      <c r="F160">
        <v>61</v>
      </c>
      <c r="G160">
        <v>86</v>
      </c>
      <c r="H160">
        <v>87</v>
      </c>
      <c r="I160" s="2">
        <f t="shared" si="8"/>
        <v>78</v>
      </c>
      <c r="J160">
        <f t="shared" si="9"/>
        <v>234</v>
      </c>
      <c r="K160" t="str">
        <f t="shared" si="10"/>
        <v>Pass</v>
      </c>
      <c r="L160" t="str" cm="1">
        <f t="array" ref="L160">_xlfn.IFS(I160&gt;=85, "Excellent",I160&gt;=70, "Good",I160&gt;=50, "Average",TRUE, "Poor")</f>
        <v>Good</v>
      </c>
      <c r="M160" s="2">
        <f t="shared" si="11"/>
        <v>78</v>
      </c>
    </row>
    <row r="161" spans="1:13" x14ac:dyDescent="0.25">
      <c r="A161" t="s">
        <v>9</v>
      </c>
      <c r="B161" t="s">
        <v>13</v>
      </c>
      <c r="C161" t="s">
        <v>11</v>
      </c>
      <c r="D161" t="s">
        <v>12</v>
      </c>
      <c r="E161" t="s">
        <v>4</v>
      </c>
      <c r="F161">
        <v>66</v>
      </c>
      <c r="G161">
        <v>62</v>
      </c>
      <c r="H161">
        <v>64</v>
      </c>
      <c r="I161" s="2">
        <f t="shared" si="8"/>
        <v>64</v>
      </c>
      <c r="J161">
        <f t="shared" si="9"/>
        <v>192</v>
      </c>
      <c r="K161" t="str">
        <f t="shared" si="10"/>
        <v>Pass</v>
      </c>
      <c r="L161" t="str" cm="1">
        <f t="array" ref="L161">_xlfn.IFS(I161&gt;=85, "Excellent",I161&gt;=70, "Good",I161&gt;=50, "Average",TRUE, "Poor")</f>
        <v>Average</v>
      </c>
      <c r="M161" s="2">
        <f t="shared" si="11"/>
        <v>64</v>
      </c>
    </row>
    <row r="162" spans="1:13" x14ac:dyDescent="0.25">
      <c r="A162" t="s">
        <v>9</v>
      </c>
      <c r="B162" t="s">
        <v>1</v>
      </c>
      <c r="C162" t="s">
        <v>11</v>
      </c>
      <c r="D162" t="s">
        <v>12</v>
      </c>
      <c r="E162" t="s">
        <v>7</v>
      </c>
      <c r="F162">
        <v>82</v>
      </c>
      <c r="G162">
        <v>78</v>
      </c>
      <c r="H162">
        <v>74</v>
      </c>
      <c r="I162" s="2">
        <f t="shared" si="8"/>
        <v>78</v>
      </c>
      <c r="J162">
        <f t="shared" si="9"/>
        <v>234</v>
      </c>
      <c r="K162" t="str">
        <f t="shared" si="10"/>
        <v>Pass</v>
      </c>
      <c r="L162" t="str" cm="1">
        <f t="array" ref="L162">_xlfn.IFS(I162&gt;=85, "Excellent",I162&gt;=70, "Good",I162&gt;=50, "Average",TRUE, "Poor")</f>
        <v>Good</v>
      </c>
      <c r="M162" s="2">
        <f t="shared" si="11"/>
        <v>78</v>
      </c>
    </row>
    <row r="163" spans="1:13" x14ac:dyDescent="0.25">
      <c r="A163" t="s">
        <v>0</v>
      </c>
      <c r="B163" t="s">
        <v>16</v>
      </c>
      <c r="C163" t="s">
        <v>6</v>
      </c>
      <c r="D163" t="s">
        <v>12</v>
      </c>
      <c r="E163" t="s">
        <v>7</v>
      </c>
      <c r="F163">
        <v>75</v>
      </c>
      <c r="G163">
        <v>88</v>
      </c>
      <c r="H163">
        <v>85</v>
      </c>
      <c r="I163" s="2">
        <f t="shared" si="8"/>
        <v>82.666666666666671</v>
      </c>
      <c r="J163">
        <f t="shared" si="9"/>
        <v>248</v>
      </c>
      <c r="K163" t="str">
        <f t="shared" si="10"/>
        <v>Pass</v>
      </c>
      <c r="L163" t="str" cm="1">
        <f t="array" ref="L163">_xlfn.IFS(I163&gt;=85, "Excellent",I163&gt;=70, "Good",I163&gt;=50, "Average",TRUE, "Poor")</f>
        <v>Good</v>
      </c>
      <c r="M163" s="2">
        <f t="shared" si="11"/>
        <v>82.7</v>
      </c>
    </row>
    <row r="164" spans="1:13" x14ac:dyDescent="0.25">
      <c r="A164" t="s">
        <v>9</v>
      </c>
      <c r="B164" t="s">
        <v>1</v>
      </c>
      <c r="C164" t="s">
        <v>8</v>
      </c>
      <c r="D164" t="s">
        <v>12</v>
      </c>
      <c r="E164" t="s">
        <v>4</v>
      </c>
      <c r="F164">
        <v>49</v>
      </c>
      <c r="G164">
        <v>53</v>
      </c>
      <c r="H164">
        <v>52</v>
      </c>
      <c r="I164" s="2">
        <f t="shared" si="8"/>
        <v>51.333333333333336</v>
      </c>
      <c r="J164">
        <f t="shared" si="9"/>
        <v>154</v>
      </c>
      <c r="K164" t="str">
        <f t="shared" si="10"/>
        <v>Pass</v>
      </c>
      <c r="L164" t="str" cm="1">
        <f t="array" ref="L164">_xlfn.IFS(I164&gt;=85, "Excellent",I164&gt;=70, "Good",I164&gt;=50, "Average",TRUE, "Poor")</f>
        <v>Average</v>
      </c>
      <c r="M164" s="2">
        <f t="shared" si="11"/>
        <v>51.3</v>
      </c>
    </row>
    <row r="165" spans="1:13" x14ac:dyDescent="0.25">
      <c r="A165" t="s">
        <v>9</v>
      </c>
      <c r="B165" t="s">
        <v>5</v>
      </c>
      <c r="C165" t="s">
        <v>14</v>
      </c>
      <c r="D165" t="s">
        <v>3</v>
      </c>
      <c r="E165" t="s">
        <v>4</v>
      </c>
      <c r="F165">
        <v>52</v>
      </c>
      <c r="G165">
        <v>53</v>
      </c>
      <c r="H165">
        <v>49</v>
      </c>
      <c r="I165" s="2">
        <f t="shared" si="8"/>
        <v>51.333333333333336</v>
      </c>
      <c r="J165">
        <f t="shared" si="9"/>
        <v>154</v>
      </c>
      <c r="K165" t="str">
        <f t="shared" si="10"/>
        <v>Pass</v>
      </c>
      <c r="L165" t="str" cm="1">
        <f t="array" ref="L165">_xlfn.IFS(I165&gt;=85, "Excellent",I165&gt;=70, "Good",I165&gt;=50, "Average",TRUE, "Poor")</f>
        <v>Average</v>
      </c>
      <c r="M165" s="2">
        <f t="shared" si="11"/>
        <v>51.3</v>
      </c>
    </row>
    <row r="166" spans="1:13" x14ac:dyDescent="0.25">
      <c r="A166" t="s">
        <v>0</v>
      </c>
      <c r="B166" t="s">
        <v>16</v>
      </c>
      <c r="C166" t="s">
        <v>8</v>
      </c>
      <c r="D166" t="s">
        <v>3</v>
      </c>
      <c r="E166" t="s">
        <v>4</v>
      </c>
      <c r="F166">
        <v>81</v>
      </c>
      <c r="G166">
        <v>92</v>
      </c>
      <c r="H166">
        <v>91</v>
      </c>
      <c r="I166" s="2">
        <f t="shared" si="8"/>
        <v>88</v>
      </c>
      <c r="J166">
        <f t="shared" si="9"/>
        <v>264</v>
      </c>
      <c r="K166" t="str">
        <f t="shared" si="10"/>
        <v>Pass</v>
      </c>
      <c r="L166" t="str" cm="1">
        <f t="array" ref="L166">_xlfn.IFS(I166&gt;=85, "Excellent",I166&gt;=70, "Good",I166&gt;=50, "Average",TRUE, "Poor")</f>
        <v>Excellent</v>
      </c>
      <c r="M166" s="2">
        <f t="shared" si="11"/>
        <v>88</v>
      </c>
    </row>
    <row r="167" spans="1:13" x14ac:dyDescent="0.25">
      <c r="A167" t="s">
        <v>0</v>
      </c>
      <c r="B167" t="s">
        <v>5</v>
      </c>
      <c r="C167" t="s">
        <v>2</v>
      </c>
      <c r="D167" t="s">
        <v>3</v>
      </c>
      <c r="E167" t="s">
        <v>7</v>
      </c>
      <c r="F167">
        <v>96</v>
      </c>
      <c r="G167">
        <v>100</v>
      </c>
      <c r="H167">
        <v>100</v>
      </c>
      <c r="I167" s="2">
        <f t="shared" si="8"/>
        <v>98.666666666666671</v>
      </c>
      <c r="J167">
        <f t="shared" si="9"/>
        <v>296</v>
      </c>
      <c r="K167" t="str">
        <f t="shared" si="10"/>
        <v>Pass</v>
      </c>
      <c r="L167" t="str" cm="1">
        <f t="array" ref="L167">_xlfn.IFS(I167&gt;=85, "Excellent",I167&gt;=70, "Good",I167&gt;=50, "Average",TRUE, "Poor")</f>
        <v>Excellent</v>
      </c>
      <c r="M167" s="2">
        <f t="shared" si="11"/>
        <v>98.7</v>
      </c>
    </row>
    <row r="168" spans="1:13" x14ac:dyDescent="0.25">
      <c r="A168" t="s">
        <v>9</v>
      </c>
      <c r="B168" t="s">
        <v>5</v>
      </c>
      <c r="C168" t="s">
        <v>14</v>
      </c>
      <c r="D168" t="s">
        <v>12</v>
      </c>
      <c r="E168" t="s">
        <v>7</v>
      </c>
      <c r="F168">
        <v>53</v>
      </c>
      <c r="G168">
        <v>51</v>
      </c>
      <c r="H168">
        <v>51</v>
      </c>
      <c r="I168" s="2">
        <f t="shared" si="8"/>
        <v>51.666666666666664</v>
      </c>
      <c r="J168">
        <f t="shared" si="9"/>
        <v>155</v>
      </c>
      <c r="K168" t="str">
        <f t="shared" si="10"/>
        <v>Pass</v>
      </c>
      <c r="L168" t="str" cm="1">
        <f t="array" ref="L168">_xlfn.IFS(I168&gt;=85, "Excellent",I168&gt;=70, "Good",I168&gt;=50, "Average",TRUE, "Poor")</f>
        <v>Average</v>
      </c>
      <c r="M168" s="2">
        <f t="shared" si="11"/>
        <v>51.7</v>
      </c>
    </row>
    <row r="169" spans="1:13" x14ac:dyDescent="0.25">
      <c r="A169" t="s">
        <v>0</v>
      </c>
      <c r="B169" t="s">
        <v>1</v>
      </c>
      <c r="C169" t="s">
        <v>8</v>
      </c>
      <c r="D169" t="s">
        <v>12</v>
      </c>
      <c r="E169" t="s">
        <v>7</v>
      </c>
      <c r="F169">
        <v>58</v>
      </c>
      <c r="G169">
        <v>76</v>
      </c>
      <c r="H169">
        <v>78</v>
      </c>
      <c r="I169" s="2">
        <f t="shared" si="8"/>
        <v>70.666666666666671</v>
      </c>
      <c r="J169">
        <f t="shared" si="9"/>
        <v>212</v>
      </c>
      <c r="K169" t="str">
        <f t="shared" si="10"/>
        <v>Pass</v>
      </c>
      <c r="L169" t="str" cm="1">
        <f t="array" ref="L169">_xlfn.IFS(I169&gt;=85, "Excellent",I169&gt;=70, "Good",I169&gt;=50, "Average",TRUE, "Poor")</f>
        <v>Good</v>
      </c>
      <c r="M169" s="2">
        <f t="shared" si="11"/>
        <v>70.7</v>
      </c>
    </row>
    <row r="170" spans="1:13" x14ac:dyDescent="0.25">
      <c r="A170" t="s">
        <v>0</v>
      </c>
      <c r="B170" t="s">
        <v>1</v>
      </c>
      <c r="C170" t="s">
        <v>14</v>
      </c>
      <c r="D170" t="s">
        <v>3</v>
      </c>
      <c r="E170" t="s">
        <v>7</v>
      </c>
      <c r="F170">
        <v>68</v>
      </c>
      <c r="G170">
        <v>83</v>
      </c>
      <c r="H170">
        <v>78</v>
      </c>
      <c r="I170" s="2">
        <f t="shared" si="8"/>
        <v>76.333333333333329</v>
      </c>
      <c r="J170">
        <f t="shared" si="9"/>
        <v>229</v>
      </c>
      <c r="K170" t="str">
        <f t="shared" si="10"/>
        <v>Pass</v>
      </c>
      <c r="L170" t="str" cm="1">
        <f t="array" ref="L170">_xlfn.IFS(I170&gt;=85, "Excellent",I170&gt;=70, "Good",I170&gt;=50, "Average",TRUE, "Poor")</f>
        <v>Good</v>
      </c>
      <c r="M170" s="2">
        <f t="shared" si="11"/>
        <v>76.3</v>
      </c>
    </row>
    <row r="171" spans="1:13" x14ac:dyDescent="0.25">
      <c r="A171" t="s">
        <v>0</v>
      </c>
      <c r="B171" t="s">
        <v>5</v>
      </c>
      <c r="C171" t="s">
        <v>6</v>
      </c>
      <c r="D171" t="s">
        <v>12</v>
      </c>
      <c r="E171" t="s">
        <v>7</v>
      </c>
      <c r="F171">
        <v>67</v>
      </c>
      <c r="G171">
        <v>75</v>
      </c>
      <c r="H171">
        <v>70</v>
      </c>
      <c r="I171" s="2">
        <f t="shared" si="8"/>
        <v>70.666666666666671</v>
      </c>
      <c r="J171">
        <f t="shared" si="9"/>
        <v>212</v>
      </c>
      <c r="K171" t="str">
        <f t="shared" si="10"/>
        <v>Pass</v>
      </c>
      <c r="L171" t="str" cm="1">
        <f t="array" ref="L171">_xlfn.IFS(I171&gt;=85, "Excellent",I171&gt;=70, "Good",I171&gt;=50, "Average",TRUE, "Poor")</f>
        <v>Good</v>
      </c>
      <c r="M171" s="2">
        <f t="shared" si="11"/>
        <v>70.7</v>
      </c>
    </row>
    <row r="172" spans="1:13" x14ac:dyDescent="0.25">
      <c r="A172" t="s">
        <v>9</v>
      </c>
      <c r="B172" t="s">
        <v>10</v>
      </c>
      <c r="C172" t="s">
        <v>14</v>
      </c>
      <c r="D172" t="s">
        <v>3</v>
      </c>
      <c r="E172" t="s">
        <v>7</v>
      </c>
      <c r="F172">
        <v>72</v>
      </c>
      <c r="G172">
        <v>73</v>
      </c>
      <c r="H172">
        <v>74</v>
      </c>
      <c r="I172" s="2">
        <f t="shared" si="8"/>
        <v>73</v>
      </c>
      <c r="J172">
        <f t="shared" si="9"/>
        <v>219</v>
      </c>
      <c r="K172" t="str">
        <f t="shared" si="10"/>
        <v>Pass</v>
      </c>
      <c r="L172" t="str" cm="1">
        <f t="array" ref="L172">_xlfn.IFS(I172&gt;=85, "Excellent",I172&gt;=70, "Good",I172&gt;=50, "Average",TRUE, "Poor")</f>
        <v>Good</v>
      </c>
      <c r="M172" s="2">
        <f t="shared" si="11"/>
        <v>73</v>
      </c>
    </row>
    <row r="173" spans="1:13" x14ac:dyDescent="0.25">
      <c r="A173" t="s">
        <v>9</v>
      </c>
      <c r="B173" t="s">
        <v>16</v>
      </c>
      <c r="C173" t="s">
        <v>15</v>
      </c>
      <c r="D173" t="s">
        <v>3</v>
      </c>
      <c r="E173" t="s">
        <v>4</v>
      </c>
      <c r="F173">
        <v>94</v>
      </c>
      <c r="G173">
        <v>88</v>
      </c>
      <c r="H173">
        <v>78</v>
      </c>
      <c r="I173" s="2">
        <f t="shared" si="8"/>
        <v>86.666666666666671</v>
      </c>
      <c r="J173">
        <f t="shared" si="9"/>
        <v>260</v>
      </c>
      <c r="K173" t="str">
        <f t="shared" si="10"/>
        <v>Pass</v>
      </c>
      <c r="L173" t="str" cm="1">
        <f t="array" ref="L173">_xlfn.IFS(I173&gt;=85, "Excellent",I173&gt;=70, "Good",I173&gt;=50, "Average",TRUE, "Poor")</f>
        <v>Excellent</v>
      </c>
      <c r="M173" s="2">
        <f t="shared" si="11"/>
        <v>86.7</v>
      </c>
    </row>
    <row r="174" spans="1:13" x14ac:dyDescent="0.25">
      <c r="A174" t="s">
        <v>0</v>
      </c>
      <c r="B174" t="s">
        <v>13</v>
      </c>
      <c r="C174" t="s">
        <v>6</v>
      </c>
      <c r="D174" t="s">
        <v>3</v>
      </c>
      <c r="E174" t="s">
        <v>4</v>
      </c>
      <c r="F174">
        <v>79</v>
      </c>
      <c r="G174">
        <v>86</v>
      </c>
      <c r="H174">
        <v>81</v>
      </c>
      <c r="I174" s="2">
        <f t="shared" si="8"/>
        <v>82</v>
      </c>
      <c r="J174">
        <f t="shared" si="9"/>
        <v>246</v>
      </c>
      <c r="K174" t="str">
        <f t="shared" si="10"/>
        <v>Pass</v>
      </c>
      <c r="L174" t="str" cm="1">
        <f t="array" ref="L174">_xlfn.IFS(I174&gt;=85, "Excellent",I174&gt;=70, "Good",I174&gt;=50, "Average",TRUE, "Poor")</f>
        <v>Good</v>
      </c>
      <c r="M174" s="2">
        <f t="shared" si="11"/>
        <v>82</v>
      </c>
    </row>
    <row r="175" spans="1:13" x14ac:dyDescent="0.25">
      <c r="A175" t="s">
        <v>0</v>
      </c>
      <c r="B175" t="s">
        <v>5</v>
      </c>
      <c r="C175" t="s">
        <v>11</v>
      </c>
      <c r="D175" t="s">
        <v>3</v>
      </c>
      <c r="E175" t="s">
        <v>4</v>
      </c>
      <c r="F175">
        <v>63</v>
      </c>
      <c r="G175">
        <v>67</v>
      </c>
      <c r="H175">
        <v>70</v>
      </c>
      <c r="I175" s="2">
        <f t="shared" si="8"/>
        <v>66.666666666666671</v>
      </c>
      <c r="J175">
        <f t="shared" si="9"/>
        <v>200</v>
      </c>
      <c r="K175" t="str">
        <f t="shared" si="10"/>
        <v>Pass</v>
      </c>
      <c r="L175" t="str" cm="1">
        <f t="array" ref="L175">_xlfn.IFS(I175&gt;=85, "Excellent",I175&gt;=70, "Good",I175&gt;=50, "Average",TRUE, "Poor")</f>
        <v>Average</v>
      </c>
      <c r="M175" s="2">
        <f t="shared" si="11"/>
        <v>66.7</v>
      </c>
    </row>
    <row r="176" spans="1:13" x14ac:dyDescent="0.25">
      <c r="A176" t="s">
        <v>0</v>
      </c>
      <c r="B176" t="s">
        <v>5</v>
      </c>
      <c r="C176" t="s">
        <v>2</v>
      </c>
      <c r="D176" t="s">
        <v>12</v>
      </c>
      <c r="E176" t="s">
        <v>7</v>
      </c>
      <c r="F176">
        <v>43</v>
      </c>
      <c r="G176">
        <v>51</v>
      </c>
      <c r="H176">
        <v>54</v>
      </c>
      <c r="I176" s="2">
        <f t="shared" si="8"/>
        <v>49.333333333333336</v>
      </c>
      <c r="J176">
        <f t="shared" si="9"/>
        <v>148</v>
      </c>
      <c r="K176" t="str">
        <f t="shared" si="10"/>
        <v>Fail</v>
      </c>
      <c r="L176" t="str" cm="1">
        <f t="array" ref="L176">_xlfn.IFS(I176&gt;=85, "Excellent",I176&gt;=70, "Good",I176&gt;=50, "Average",TRUE, "Poor")</f>
        <v>Poor</v>
      </c>
      <c r="M176" s="2">
        <f t="shared" si="11"/>
        <v>49.3</v>
      </c>
    </row>
    <row r="177" spans="1:13" x14ac:dyDescent="0.25">
      <c r="A177" t="s">
        <v>0</v>
      </c>
      <c r="B177" t="s">
        <v>5</v>
      </c>
      <c r="C177" t="s">
        <v>8</v>
      </c>
      <c r="D177" t="s">
        <v>3</v>
      </c>
      <c r="E177" t="s">
        <v>7</v>
      </c>
      <c r="F177">
        <v>81</v>
      </c>
      <c r="G177">
        <v>91</v>
      </c>
      <c r="H177">
        <v>87</v>
      </c>
      <c r="I177" s="2">
        <f t="shared" si="8"/>
        <v>86.333333333333329</v>
      </c>
      <c r="J177">
        <f t="shared" si="9"/>
        <v>259</v>
      </c>
      <c r="K177" t="str">
        <f t="shared" si="10"/>
        <v>Pass</v>
      </c>
      <c r="L177" t="str" cm="1">
        <f t="array" ref="L177">_xlfn.IFS(I177&gt;=85, "Excellent",I177&gt;=70, "Good",I177&gt;=50, "Average",TRUE, "Poor")</f>
        <v>Excellent</v>
      </c>
      <c r="M177" s="2">
        <f t="shared" si="11"/>
        <v>86.3</v>
      </c>
    </row>
    <row r="178" spans="1:13" x14ac:dyDescent="0.25">
      <c r="A178" t="s">
        <v>0</v>
      </c>
      <c r="B178" t="s">
        <v>1</v>
      </c>
      <c r="C178" t="s">
        <v>14</v>
      </c>
      <c r="D178" t="s">
        <v>12</v>
      </c>
      <c r="E178" t="s">
        <v>7</v>
      </c>
      <c r="F178">
        <v>46</v>
      </c>
      <c r="G178">
        <v>54</v>
      </c>
      <c r="H178">
        <v>58</v>
      </c>
      <c r="I178" s="2">
        <f t="shared" si="8"/>
        <v>52.666666666666664</v>
      </c>
      <c r="J178">
        <f t="shared" si="9"/>
        <v>158</v>
      </c>
      <c r="K178" t="str">
        <f t="shared" si="10"/>
        <v>Pass</v>
      </c>
      <c r="L178" t="str" cm="1">
        <f t="array" ref="L178">_xlfn.IFS(I178&gt;=85, "Excellent",I178&gt;=70, "Good",I178&gt;=50, "Average",TRUE, "Poor")</f>
        <v>Average</v>
      </c>
      <c r="M178" s="2">
        <f t="shared" si="11"/>
        <v>52.7</v>
      </c>
    </row>
    <row r="179" spans="1:13" x14ac:dyDescent="0.25">
      <c r="A179" t="s">
        <v>0</v>
      </c>
      <c r="B179" t="s">
        <v>5</v>
      </c>
      <c r="C179" t="s">
        <v>11</v>
      </c>
      <c r="D179" t="s">
        <v>3</v>
      </c>
      <c r="E179" t="s">
        <v>7</v>
      </c>
      <c r="F179">
        <v>71</v>
      </c>
      <c r="G179">
        <v>77</v>
      </c>
      <c r="H179">
        <v>77</v>
      </c>
      <c r="I179" s="2">
        <f t="shared" si="8"/>
        <v>75</v>
      </c>
      <c r="J179">
        <f t="shared" si="9"/>
        <v>225</v>
      </c>
      <c r="K179" t="str">
        <f t="shared" si="10"/>
        <v>Pass</v>
      </c>
      <c r="L179" t="str" cm="1">
        <f t="array" ref="L179">_xlfn.IFS(I179&gt;=85, "Excellent",I179&gt;=70, "Good",I179&gt;=50, "Average",TRUE, "Poor")</f>
        <v>Good</v>
      </c>
      <c r="M179" s="2">
        <f t="shared" si="11"/>
        <v>75</v>
      </c>
    </row>
    <row r="180" spans="1:13" x14ac:dyDescent="0.25">
      <c r="A180" t="s">
        <v>0</v>
      </c>
      <c r="B180" t="s">
        <v>1</v>
      </c>
      <c r="C180" t="s">
        <v>8</v>
      </c>
      <c r="D180" t="s">
        <v>12</v>
      </c>
      <c r="E180" t="s">
        <v>7</v>
      </c>
      <c r="F180">
        <v>52</v>
      </c>
      <c r="G180">
        <v>70</v>
      </c>
      <c r="H180">
        <v>62</v>
      </c>
      <c r="I180" s="2">
        <f t="shared" si="8"/>
        <v>61.333333333333336</v>
      </c>
      <c r="J180">
        <f t="shared" si="9"/>
        <v>184</v>
      </c>
      <c r="K180" t="str">
        <f t="shared" si="10"/>
        <v>Pass</v>
      </c>
      <c r="L180" t="str" cm="1">
        <f t="array" ref="L180">_xlfn.IFS(I180&gt;=85, "Excellent",I180&gt;=70, "Good",I180&gt;=50, "Average",TRUE, "Poor")</f>
        <v>Average</v>
      </c>
      <c r="M180" s="2">
        <f t="shared" si="11"/>
        <v>61.3</v>
      </c>
    </row>
    <row r="181" spans="1:13" x14ac:dyDescent="0.25">
      <c r="A181" t="s">
        <v>0</v>
      </c>
      <c r="B181" t="s">
        <v>13</v>
      </c>
      <c r="C181" t="s">
        <v>15</v>
      </c>
      <c r="D181" t="s">
        <v>3</v>
      </c>
      <c r="E181" t="s">
        <v>7</v>
      </c>
      <c r="F181">
        <v>97</v>
      </c>
      <c r="G181">
        <v>100</v>
      </c>
      <c r="H181">
        <v>100</v>
      </c>
      <c r="I181" s="2">
        <f t="shared" si="8"/>
        <v>99</v>
      </c>
      <c r="J181">
        <f t="shared" si="9"/>
        <v>297</v>
      </c>
      <c r="K181" t="str">
        <f t="shared" si="10"/>
        <v>Pass</v>
      </c>
      <c r="L181" t="str" cm="1">
        <f t="array" ref="L181">_xlfn.IFS(I181&gt;=85, "Excellent",I181&gt;=70, "Good",I181&gt;=50, "Average",TRUE, "Poor")</f>
        <v>Excellent</v>
      </c>
      <c r="M181" s="2">
        <f t="shared" si="11"/>
        <v>99</v>
      </c>
    </row>
    <row r="182" spans="1:13" x14ac:dyDescent="0.25">
      <c r="A182" t="s">
        <v>9</v>
      </c>
      <c r="B182" t="s">
        <v>5</v>
      </c>
      <c r="C182" t="s">
        <v>8</v>
      </c>
      <c r="D182" t="s">
        <v>12</v>
      </c>
      <c r="E182" t="s">
        <v>7</v>
      </c>
      <c r="F182">
        <v>62</v>
      </c>
      <c r="G182">
        <v>68</v>
      </c>
      <c r="H182">
        <v>75</v>
      </c>
      <c r="I182" s="2">
        <f t="shared" si="8"/>
        <v>68.333333333333329</v>
      </c>
      <c r="J182">
        <f t="shared" si="9"/>
        <v>205</v>
      </c>
      <c r="K182" t="str">
        <f t="shared" si="10"/>
        <v>Pass</v>
      </c>
      <c r="L182" t="str" cm="1">
        <f t="array" ref="L182">_xlfn.IFS(I182&gt;=85, "Excellent",I182&gt;=70, "Good",I182&gt;=50, "Average",TRUE, "Poor")</f>
        <v>Average</v>
      </c>
      <c r="M182" s="2">
        <f t="shared" si="11"/>
        <v>68.3</v>
      </c>
    </row>
    <row r="183" spans="1:13" x14ac:dyDescent="0.25">
      <c r="A183" t="s">
        <v>0</v>
      </c>
      <c r="B183" t="s">
        <v>5</v>
      </c>
      <c r="C183" t="s">
        <v>6</v>
      </c>
      <c r="D183" t="s">
        <v>12</v>
      </c>
      <c r="E183" t="s">
        <v>4</v>
      </c>
      <c r="F183">
        <v>46</v>
      </c>
      <c r="G183">
        <v>64</v>
      </c>
      <c r="H183">
        <v>66</v>
      </c>
      <c r="I183" s="2">
        <f t="shared" si="8"/>
        <v>58.666666666666664</v>
      </c>
      <c r="J183">
        <f t="shared" si="9"/>
        <v>176</v>
      </c>
      <c r="K183" t="str">
        <f t="shared" si="10"/>
        <v>Pass</v>
      </c>
      <c r="L183" t="str" cm="1">
        <f t="array" ref="L183">_xlfn.IFS(I183&gt;=85, "Excellent",I183&gt;=70, "Good",I183&gt;=50, "Average",TRUE, "Poor")</f>
        <v>Average</v>
      </c>
      <c r="M183" s="2">
        <f t="shared" si="11"/>
        <v>58.7</v>
      </c>
    </row>
    <row r="184" spans="1:13" x14ac:dyDescent="0.25">
      <c r="A184" t="s">
        <v>0</v>
      </c>
      <c r="B184" t="s">
        <v>16</v>
      </c>
      <c r="C184" t="s">
        <v>14</v>
      </c>
      <c r="D184" t="s">
        <v>3</v>
      </c>
      <c r="E184" t="s">
        <v>4</v>
      </c>
      <c r="F184">
        <v>50</v>
      </c>
      <c r="G184">
        <v>50</v>
      </c>
      <c r="H184">
        <v>47</v>
      </c>
      <c r="I184" s="2">
        <f t="shared" si="8"/>
        <v>49</v>
      </c>
      <c r="J184">
        <f t="shared" si="9"/>
        <v>147</v>
      </c>
      <c r="K184" t="str">
        <f t="shared" si="10"/>
        <v>Fail</v>
      </c>
      <c r="L184" t="str" cm="1">
        <f t="array" ref="L184">_xlfn.IFS(I184&gt;=85, "Excellent",I184&gt;=70, "Good",I184&gt;=50, "Average",TRUE, "Poor")</f>
        <v>Poor</v>
      </c>
      <c r="M184" s="2">
        <f t="shared" si="11"/>
        <v>49</v>
      </c>
    </row>
    <row r="185" spans="1:13" x14ac:dyDescent="0.25">
      <c r="A185" t="s">
        <v>0</v>
      </c>
      <c r="B185" t="s">
        <v>13</v>
      </c>
      <c r="C185" t="s">
        <v>11</v>
      </c>
      <c r="D185" t="s">
        <v>3</v>
      </c>
      <c r="E185" t="s">
        <v>4</v>
      </c>
      <c r="F185">
        <v>65</v>
      </c>
      <c r="G185">
        <v>69</v>
      </c>
      <c r="H185">
        <v>70</v>
      </c>
      <c r="I185" s="2">
        <f t="shared" si="8"/>
        <v>68</v>
      </c>
      <c r="J185">
        <f t="shared" si="9"/>
        <v>204</v>
      </c>
      <c r="K185" t="str">
        <f t="shared" si="10"/>
        <v>Pass</v>
      </c>
      <c r="L185" t="str" cm="1">
        <f t="array" ref="L185">_xlfn.IFS(I185&gt;=85, "Excellent",I185&gt;=70, "Good",I185&gt;=50, "Average",TRUE, "Poor")</f>
        <v>Average</v>
      </c>
      <c r="M185" s="2">
        <f t="shared" si="11"/>
        <v>68</v>
      </c>
    </row>
    <row r="186" spans="1:13" x14ac:dyDescent="0.25">
      <c r="A186" t="s">
        <v>9</v>
      </c>
      <c r="B186" t="s">
        <v>5</v>
      </c>
      <c r="C186" t="s">
        <v>15</v>
      </c>
      <c r="D186" t="s">
        <v>12</v>
      </c>
      <c r="E186" t="s">
        <v>7</v>
      </c>
      <c r="F186">
        <v>45</v>
      </c>
      <c r="G186">
        <v>52</v>
      </c>
      <c r="H186">
        <v>49</v>
      </c>
      <c r="I186" s="2">
        <f t="shared" si="8"/>
        <v>48.666666666666664</v>
      </c>
      <c r="J186">
        <f t="shared" si="9"/>
        <v>146</v>
      </c>
      <c r="K186" t="str">
        <f t="shared" si="10"/>
        <v>Fail</v>
      </c>
      <c r="L186" t="str" cm="1">
        <f t="array" ref="L186">_xlfn.IFS(I186&gt;=85, "Excellent",I186&gt;=70, "Good",I186&gt;=50, "Average",TRUE, "Poor")</f>
        <v>Poor</v>
      </c>
      <c r="M186" s="2">
        <f t="shared" si="11"/>
        <v>48.7</v>
      </c>
    </row>
    <row r="187" spans="1:13" x14ac:dyDescent="0.25">
      <c r="A187" t="s">
        <v>9</v>
      </c>
      <c r="B187" t="s">
        <v>5</v>
      </c>
      <c r="C187" t="s">
        <v>11</v>
      </c>
      <c r="D187" t="s">
        <v>12</v>
      </c>
      <c r="E187" t="s">
        <v>7</v>
      </c>
      <c r="F187">
        <v>65</v>
      </c>
      <c r="G187">
        <v>67</v>
      </c>
      <c r="H187">
        <v>65</v>
      </c>
      <c r="I187" s="2">
        <f t="shared" si="8"/>
        <v>65.666666666666671</v>
      </c>
      <c r="J187">
        <f t="shared" si="9"/>
        <v>197</v>
      </c>
      <c r="K187" t="str">
        <f t="shared" si="10"/>
        <v>Pass</v>
      </c>
      <c r="L187" t="str" cm="1">
        <f t="array" ref="L187">_xlfn.IFS(I187&gt;=85, "Excellent",I187&gt;=70, "Good",I187&gt;=50, "Average",TRUE, "Poor")</f>
        <v>Average</v>
      </c>
      <c r="M187" s="2">
        <f t="shared" si="11"/>
        <v>65.7</v>
      </c>
    </row>
    <row r="188" spans="1:13" x14ac:dyDescent="0.25">
      <c r="A188" t="s">
        <v>9</v>
      </c>
      <c r="B188" t="s">
        <v>16</v>
      </c>
      <c r="C188" t="s">
        <v>14</v>
      </c>
      <c r="D188" t="s">
        <v>3</v>
      </c>
      <c r="E188" t="s">
        <v>4</v>
      </c>
      <c r="F188">
        <v>80</v>
      </c>
      <c r="G188">
        <v>76</v>
      </c>
      <c r="H188">
        <v>65</v>
      </c>
      <c r="I188" s="2">
        <f t="shared" si="8"/>
        <v>73.666666666666671</v>
      </c>
      <c r="J188">
        <f t="shared" si="9"/>
        <v>221</v>
      </c>
      <c r="K188" t="str">
        <f t="shared" si="10"/>
        <v>Pass</v>
      </c>
      <c r="L188" t="str" cm="1">
        <f t="array" ref="L188">_xlfn.IFS(I188&gt;=85, "Excellent",I188&gt;=70, "Good",I188&gt;=50, "Average",TRUE, "Poor")</f>
        <v>Good</v>
      </c>
      <c r="M188" s="2">
        <f t="shared" si="11"/>
        <v>73.7</v>
      </c>
    </row>
    <row r="189" spans="1:13" x14ac:dyDescent="0.25">
      <c r="A189" t="s">
        <v>9</v>
      </c>
      <c r="B189" t="s">
        <v>13</v>
      </c>
      <c r="C189" t="s">
        <v>15</v>
      </c>
      <c r="D189" t="s">
        <v>3</v>
      </c>
      <c r="E189" t="s">
        <v>7</v>
      </c>
      <c r="F189">
        <v>62</v>
      </c>
      <c r="G189">
        <v>66</v>
      </c>
      <c r="H189">
        <v>68</v>
      </c>
      <c r="I189" s="2">
        <f t="shared" si="8"/>
        <v>65.333333333333329</v>
      </c>
      <c r="J189">
        <f t="shared" si="9"/>
        <v>196</v>
      </c>
      <c r="K189" t="str">
        <f t="shared" si="10"/>
        <v>Pass</v>
      </c>
      <c r="L189" t="str" cm="1">
        <f t="array" ref="L189">_xlfn.IFS(I189&gt;=85, "Excellent",I189&gt;=70, "Good",I189&gt;=50, "Average",TRUE, "Poor")</f>
        <v>Average</v>
      </c>
      <c r="M189" s="2">
        <f t="shared" si="11"/>
        <v>65.3</v>
      </c>
    </row>
    <row r="190" spans="1:13" x14ac:dyDescent="0.25">
      <c r="A190" t="s">
        <v>9</v>
      </c>
      <c r="B190" t="s">
        <v>1</v>
      </c>
      <c r="C190" t="s">
        <v>15</v>
      </c>
      <c r="D190" t="s">
        <v>12</v>
      </c>
      <c r="E190" t="s">
        <v>4</v>
      </c>
      <c r="F190">
        <v>48</v>
      </c>
      <c r="G190">
        <v>52</v>
      </c>
      <c r="H190">
        <v>45</v>
      </c>
      <c r="I190" s="2">
        <f t="shared" si="8"/>
        <v>48.333333333333336</v>
      </c>
      <c r="J190">
        <f t="shared" si="9"/>
        <v>145</v>
      </c>
      <c r="K190" t="str">
        <f t="shared" si="10"/>
        <v>Fail</v>
      </c>
      <c r="L190" t="str" cm="1">
        <f t="array" ref="L190">_xlfn.IFS(I190&gt;=85, "Excellent",I190&gt;=70, "Good",I190&gt;=50, "Average",TRUE, "Poor")</f>
        <v>Poor</v>
      </c>
      <c r="M190" s="2">
        <f t="shared" si="11"/>
        <v>48.3</v>
      </c>
    </row>
    <row r="191" spans="1:13" x14ac:dyDescent="0.25">
      <c r="A191" t="s">
        <v>0</v>
      </c>
      <c r="B191" t="s">
        <v>5</v>
      </c>
      <c r="C191" t="s">
        <v>2</v>
      </c>
      <c r="D191" t="s">
        <v>3</v>
      </c>
      <c r="E191" t="s">
        <v>4</v>
      </c>
      <c r="F191">
        <v>77</v>
      </c>
      <c r="G191">
        <v>88</v>
      </c>
      <c r="H191">
        <v>87</v>
      </c>
      <c r="I191" s="2">
        <f t="shared" si="8"/>
        <v>84</v>
      </c>
      <c r="J191">
        <f t="shared" si="9"/>
        <v>252</v>
      </c>
      <c r="K191" t="str">
        <f t="shared" si="10"/>
        <v>Pass</v>
      </c>
      <c r="L191" t="str" cm="1">
        <f t="array" ref="L191">_xlfn.IFS(I191&gt;=85, "Excellent",I191&gt;=70, "Good",I191&gt;=50, "Average",TRUE, "Poor")</f>
        <v>Good</v>
      </c>
      <c r="M191" s="2">
        <f t="shared" si="11"/>
        <v>84</v>
      </c>
    </row>
    <row r="192" spans="1:13" x14ac:dyDescent="0.25">
      <c r="A192" t="s">
        <v>0</v>
      </c>
      <c r="B192" t="s">
        <v>16</v>
      </c>
      <c r="C192" t="s">
        <v>11</v>
      </c>
      <c r="D192" t="s">
        <v>3</v>
      </c>
      <c r="E192" t="s">
        <v>4</v>
      </c>
      <c r="F192">
        <v>66</v>
      </c>
      <c r="G192">
        <v>65</v>
      </c>
      <c r="H192">
        <v>69</v>
      </c>
      <c r="I192" s="2">
        <f t="shared" si="8"/>
        <v>66.666666666666671</v>
      </c>
      <c r="J192">
        <f t="shared" si="9"/>
        <v>200</v>
      </c>
      <c r="K192" t="str">
        <f t="shared" si="10"/>
        <v>Pass</v>
      </c>
      <c r="L192" t="str" cm="1">
        <f t="array" ref="L192">_xlfn.IFS(I192&gt;=85, "Excellent",I192&gt;=70, "Good",I192&gt;=50, "Average",TRUE, "Poor")</f>
        <v>Average</v>
      </c>
      <c r="M192" s="2">
        <f t="shared" si="11"/>
        <v>66.7</v>
      </c>
    </row>
    <row r="193" spans="1:13" x14ac:dyDescent="0.25">
      <c r="A193" t="s">
        <v>9</v>
      </c>
      <c r="B193" t="s">
        <v>13</v>
      </c>
      <c r="C193" t="s">
        <v>6</v>
      </c>
      <c r="D193" t="s">
        <v>3</v>
      </c>
      <c r="E193" t="s">
        <v>7</v>
      </c>
      <c r="F193">
        <v>76</v>
      </c>
      <c r="G193">
        <v>83</v>
      </c>
      <c r="H193">
        <v>79</v>
      </c>
      <c r="I193" s="2">
        <f t="shared" si="8"/>
        <v>79.333333333333329</v>
      </c>
      <c r="J193">
        <f t="shared" si="9"/>
        <v>238</v>
      </c>
      <c r="K193" t="str">
        <f t="shared" si="10"/>
        <v>Pass</v>
      </c>
      <c r="L193" t="str" cm="1">
        <f t="array" ref="L193">_xlfn.IFS(I193&gt;=85, "Excellent",I193&gt;=70, "Good",I193&gt;=50, "Average",TRUE, "Poor")</f>
        <v>Good</v>
      </c>
      <c r="M193" s="2">
        <f t="shared" si="11"/>
        <v>79.3</v>
      </c>
    </row>
    <row r="194" spans="1:13" x14ac:dyDescent="0.25">
      <c r="A194" t="s">
        <v>0</v>
      </c>
      <c r="B194" t="s">
        <v>1</v>
      </c>
      <c r="C194" t="s">
        <v>15</v>
      </c>
      <c r="D194" t="s">
        <v>3</v>
      </c>
      <c r="E194" t="s">
        <v>4</v>
      </c>
      <c r="F194">
        <v>62</v>
      </c>
      <c r="G194">
        <v>64</v>
      </c>
      <c r="H194">
        <v>66</v>
      </c>
      <c r="I194" s="2">
        <f t="shared" si="8"/>
        <v>64</v>
      </c>
      <c r="J194">
        <f t="shared" si="9"/>
        <v>192</v>
      </c>
      <c r="K194" t="str">
        <f t="shared" si="10"/>
        <v>Pass</v>
      </c>
      <c r="L194" t="str" cm="1">
        <f t="array" ref="L194">_xlfn.IFS(I194&gt;=85, "Excellent",I194&gt;=70, "Good",I194&gt;=50, "Average",TRUE, "Poor")</f>
        <v>Average</v>
      </c>
      <c r="M194" s="2">
        <f t="shared" si="11"/>
        <v>64</v>
      </c>
    </row>
    <row r="195" spans="1:13" x14ac:dyDescent="0.25">
      <c r="A195" t="s">
        <v>9</v>
      </c>
      <c r="B195" t="s">
        <v>13</v>
      </c>
      <c r="C195" t="s">
        <v>6</v>
      </c>
      <c r="D195" t="s">
        <v>3</v>
      </c>
      <c r="E195" t="s">
        <v>7</v>
      </c>
      <c r="F195">
        <v>77</v>
      </c>
      <c r="G195">
        <v>62</v>
      </c>
      <c r="H195">
        <v>62</v>
      </c>
      <c r="I195" s="2">
        <f t="shared" ref="I195:I258" si="12">AVERAGE(F195,G195,H195)</f>
        <v>67</v>
      </c>
      <c r="J195">
        <f t="shared" ref="J195:J258" si="13">SUM(F195,G195,H195)</f>
        <v>201</v>
      </c>
      <c r="K195" t="str">
        <f t="shared" ref="K195:K258" si="14">IF(I195&gt;=50, "Pass", "Fail")</f>
        <v>Pass</v>
      </c>
      <c r="L195" t="str" cm="1">
        <f t="array" ref="L195">_xlfn.IFS(I195&gt;=85, "Excellent",I195&gt;=70, "Good",I195&gt;=50, "Average",TRUE, "Poor")</f>
        <v>Average</v>
      </c>
      <c r="M195" s="2">
        <f t="shared" ref="M195:M258" si="15">ROUND(I195,1)</f>
        <v>67</v>
      </c>
    </row>
    <row r="196" spans="1:13" x14ac:dyDescent="0.25">
      <c r="A196" t="s">
        <v>0</v>
      </c>
      <c r="B196" t="s">
        <v>5</v>
      </c>
      <c r="C196" t="s">
        <v>8</v>
      </c>
      <c r="D196" t="s">
        <v>3</v>
      </c>
      <c r="E196" t="s">
        <v>7</v>
      </c>
      <c r="F196">
        <v>69</v>
      </c>
      <c r="G196">
        <v>84</v>
      </c>
      <c r="H196">
        <v>85</v>
      </c>
      <c r="I196" s="2">
        <f t="shared" si="12"/>
        <v>79.333333333333329</v>
      </c>
      <c r="J196">
        <f t="shared" si="13"/>
        <v>238</v>
      </c>
      <c r="K196" t="str">
        <f t="shared" si="14"/>
        <v>Pass</v>
      </c>
      <c r="L196" t="str" cm="1">
        <f t="array" ref="L196">_xlfn.IFS(I196&gt;=85, "Excellent",I196&gt;=70, "Good",I196&gt;=50, "Average",TRUE, "Poor")</f>
        <v>Good</v>
      </c>
      <c r="M196" s="2">
        <f t="shared" si="15"/>
        <v>79.3</v>
      </c>
    </row>
    <row r="197" spans="1:13" x14ac:dyDescent="0.25">
      <c r="A197" t="s">
        <v>9</v>
      </c>
      <c r="B197" t="s">
        <v>13</v>
      </c>
      <c r="C197" t="s">
        <v>11</v>
      </c>
      <c r="D197" t="s">
        <v>3</v>
      </c>
      <c r="E197" t="s">
        <v>4</v>
      </c>
      <c r="F197">
        <v>61</v>
      </c>
      <c r="G197">
        <v>55</v>
      </c>
      <c r="H197">
        <v>52</v>
      </c>
      <c r="I197" s="2">
        <f t="shared" si="12"/>
        <v>56</v>
      </c>
      <c r="J197">
        <f t="shared" si="13"/>
        <v>168</v>
      </c>
      <c r="K197" t="str">
        <f t="shared" si="14"/>
        <v>Pass</v>
      </c>
      <c r="L197" t="str" cm="1">
        <f t="array" ref="L197">_xlfn.IFS(I197&gt;=85, "Excellent",I197&gt;=70, "Good",I197&gt;=50, "Average",TRUE, "Poor")</f>
        <v>Average</v>
      </c>
      <c r="M197" s="2">
        <f t="shared" si="15"/>
        <v>56</v>
      </c>
    </row>
    <row r="198" spans="1:13" x14ac:dyDescent="0.25">
      <c r="A198" t="s">
        <v>9</v>
      </c>
      <c r="B198" t="s">
        <v>5</v>
      </c>
      <c r="C198" t="s">
        <v>15</v>
      </c>
      <c r="D198" t="s">
        <v>12</v>
      </c>
      <c r="E198" t="s">
        <v>7</v>
      </c>
      <c r="F198">
        <v>59</v>
      </c>
      <c r="G198">
        <v>69</v>
      </c>
      <c r="H198">
        <v>65</v>
      </c>
      <c r="I198" s="2">
        <f t="shared" si="12"/>
        <v>64.333333333333329</v>
      </c>
      <c r="J198">
        <f t="shared" si="13"/>
        <v>193</v>
      </c>
      <c r="K198" t="str">
        <f t="shared" si="14"/>
        <v>Pass</v>
      </c>
      <c r="L198" t="str" cm="1">
        <f t="array" ref="L198">_xlfn.IFS(I198&gt;=85, "Excellent",I198&gt;=70, "Good",I198&gt;=50, "Average",TRUE, "Poor")</f>
        <v>Average</v>
      </c>
      <c r="M198" s="2">
        <f t="shared" si="15"/>
        <v>64.3</v>
      </c>
    </row>
    <row r="199" spans="1:13" x14ac:dyDescent="0.25">
      <c r="A199" t="s">
        <v>9</v>
      </c>
      <c r="B199" t="s">
        <v>16</v>
      </c>
      <c r="C199" t="s">
        <v>14</v>
      </c>
      <c r="D199" t="s">
        <v>12</v>
      </c>
      <c r="E199" t="s">
        <v>4</v>
      </c>
      <c r="F199">
        <v>55</v>
      </c>
      <c r="G199">
        <v>56</v>
      </c>
      <c r="H199">
        <v>51</v>
      </c>
      <c r="I199" s="2">
        <f t="shared" si="12"/>
        <v>54</v>
      </c>
      <c r="J199">
        <f t="shared" si="13"/>
        <v>162</v>
      </c>
      <c r="K199" t="str">
        <f t="shared" si="14"/>
        <v>Pass</v>
      </c>
      <c r="L199" t="str" cm="1">
        <f t="array" ref="L199">_xlfn.IFS(I199&gt;=85, "Excellent",I199&gt;=70, "Good",I199&gt;=50, "Average",TRUE, "Poor")</f>
        <v>Average</v>
      </c>
      <c r="M199" s="2">
        <f t="shared" si="15"/>
        <v>54</v>
      </c>
    </row>
    <row r="200" spans="1:13" x14ac:dyDescent="0.25">
      <c r="A200" t="s">
        <v>0</v>
      </c>
      <c r="B200" t="s">
        <v>1</v>
      </c>
      <c r="C200" t="s">
        <v>6</v>
      </c>
      <c r="D200" t="s">
        <v>12</v>
      </c>
      <c r="E200" t="s">
        <v>4</v>
      </c>
      <c r="F200">
        <v>45</v>
      </c>
      <c r="G200">
        <v>53</v>
      </c>
      <c r="H200">
        <v>55</v>
      </c>
      <c r="I200" s="2">
        <f t="shared" si="12"/>
        <v>51</v>
      </c>
      <c r="J200">
        <f t="shared" si="13"/>
        <v>153</v>
      </c>
      <c r="K200" t="str">
        <f t="shared" si="14"/>
        <v>Pass</v>
      </c>
      <c r="L200" t="str" cm="1">
        <f t="array" ref="L200">_xlfn.IFS(I200&gt;=85, "Excellent",I200&gt;=70, "Good",I200&gt;=50, "Average",TRUE, "Poor")</f>
        <v>Average</v>
      </c>
      <c r="M200" s="2">
        <f t="shared" si="15"/>
        <v>51</v>
      </c>
    </row>
    <row r="201" spans="1:13" x14ac:dyDescent="0.25">
      <c r="A201" t="s">
        <v>0</v>
      </c>
      <c r="B201" t="s">
        <v>1</v>
      </c>
      <c r="C201" t="s">
        <v>2</v>
      </c>
      <c r="D201" t="s">
        <v>12</v>
      </c>
      <c r="E201" t="s">
        <v>4</v>
      </c>
      <c r="F201">
        <v>78</v>
      </c>
      <c r="G201">
        <v>79</v>
      </c>
      <c r="H201">
        <v>76</v>
      </c>
      <c r="I201" s="2">
        <f t="shared" si="12"/>
        <v>77.666666666666671</v>
      </c>
      <c r="J201">
        <f t="shared" si="13"/>
        <v>233</v>
      </c>
      <c r="K201" t="str">
        <f t="shared" si="14"/>
        <v>Pass</v>
      </c>
      <c r="L201" t="str" cm="1">
        <f t="array" ref="L201">_xlfn.IFS(I201&gt;=85, "Excellent",I201&gt;=70, "Good",I201&gt;=50, "Average",TRUE, "Poor")</f>
        <v>Good</v>
      </c>
      <c r="M201" s="2">
        <f t="shared" si="15"/>
        <v>77.7</v>
      </c>
    </row>
    <row r="202" spans="1:13" x14ac:dyDescent="0.25">
      <c r="A202" t="s">
        <v>0</v>
      </c>
      <c r="B202" t="s">
        <v>5</v>
      </c>
      <c r="C202" t="s">
        <v>11</v>
      </c>
      <c r="D202" t="s">
        <v>3</v>
      </c>
      <c r="E202" t="s">
        <v>7</v>
      </c>
      <c r="F202">
        <v>67</v>
      </c>
      <c r="G202">
        <v>84</v>
      </c>
      <c r="H202">
        <v>86</v>
      </c>
      <c r="I202" s="2">
        <f t="shared" si="12"/>
        <v>79</v>
      </c>
      <c r="J202">
        <f t="shared" si="13"/>
        <v>237</v>
      </c>
      <c r="K202" t="str">
        <f t="shared" si="14"/>
        <v>Pass</v>
      </c>
      <c r="L202" t="str" cm="1">
        <f t="array" ref="L202">_xlfn.IFS(I202&gt;=85, "Excellent",I202&gt;=70, "Good",I202&gt;=50, "Average",TRUE, "Poor")</f>
        <v>Good</v>
      </c>
      <c r="M202" s="2">
        <f t="shared" si="15"/>
        <v>79</v>
      </c>
    </row>
    <row r="203" spans="1:13" x14ac:dyDescent="0.25">
      <c r="A203" t="s">
        <v>0</v>
      </c>
      <c r="B203" t="s">
        <v>13</v>
      </c>
      <c r="C203" t="s">
        <v>6</v>
      </c>
      <c r="D203" t="s">
        <v>12</v>
      </c>
      <c r="E203" t="s">
        <v>4</v>
      </c>
      <c r="F203">
        <v>65</v>
      </c>
      <c r="G203">
        <v>81</v>
      </c>
      <c r="H203">
        <v>77</v>
      </c>
      <c r="I203" s="2">
        <f t="shared" si="12"/>
        <v>74.333333333333329</v>
      </c>
      <c r="J203">
        <f t="shared" si="13"/>
        <v>223</v>
      </c>
      <c r="K203" t="str">
        <f t="shared" si="14"/>
        <v>Pass</v>
      </c>
      <c r="L203" t="str" cm="1">
        <f t="array" ref="L203">_xlfn.IFS(I203&gt;=85, "Excellent",I203&gt;=70, "Good",I203&gt;=50, "Average",TRUE, "Poor")</f>
        <v>Good</v>
      </c>
      <c r="M203" s="2">
        <f t="shared" si="15"/>
        <v>74.3</v>
      </c>
    </row>
    <row r="204" spans="1:13" x14ac:dyDescent="0.25">
      <c r="A204" t="s">
        <v>9</v>
      </c>
      <c r="B204" t="s">
        <v>5</v>
      </c>
      <c r="C204" t="s">
        <v>11</v>
      </c>
      <c r="D204" t="s">
        <v>3</v>
      </c>
      <c r="E204" t="s">
        <v>4</v>
      </c>
      <c r="F204">
        <v>69</v>
      </c>
      <c r="G204">
        <v>77</v>
      </c>
      <c r="H204">
        <v>69</v>
      </c>
      <c r="I204" s="2">
        <f t="shared" si="12"/>
        <v>71.666666666666671</v>
      </c>
      <c r="J204">
        <f t="shared" si="13"/>
        <v>215</v>
      </c>
      <c r="K204" t="str">
        <f t="shared" si="14"/>
        <v>Pass</v>
      </c>
      <c r="L204" t="str" cm="1">
        <f t="array" ref="L204">_xlfn.IFS(I204&gt;=85, "Excellent",I204&gt;=70, "Good",I204&gt;=50, "Average",TRUE, "Poor")</f>
        <v>Good</v>
      </c>
      <c r="M204" s="2">
        <f t="shared" si="15"/>
        <v>71.7</v>
      </c>
    </row>
    <row r="205" spans="1:13" x14ac:dyDescent="0.25">
      <c r="A205" t="s">
        <v>0</v>
      </c>
      <c r="B205" t="s">
        <v>1</v>
      </c>
      <c r="C205" t="s">
        <v>11</v>
      </c>
      <c r="D205" t="s">
        <v>3</v>
      </c>
      <c r="E205" t="s">
        <v>4</v>
      </c>
      <c r="F205">
        <v>57</v>
      </c>
      <c r="G205">
        <v>69</v>
      </c>
      <c r="H205">
        <v>68</v>
      </c>
      <c r="I205" s="2">
        <f t="shared" si="12"/>
        <v>64.666666666666671</v>
      </c>
      <c r="J205">
        <f t="shared" si="13"/>
        <v>194</v>
      </c>
      <c r="K205" t="str">
        <f t="shared" si="14"/>
        <v>Pass</v>
      </c>
      <c r="L205" t="str" cm="1">
        <f t="array" ref="L205">_xlfn.IFS(I205&gt;=85, "Excellent",I205&gt;=70, "Good",I205&gt;=50, "Average",TRUE, "Poor")</f>
        <v>Average</v>
      </c>
      <c r="M205" s="2">
        <f t="shared" si="15"/>
        <v>64.7</v>
      </c>
    </row>
    <row r="206" spans="1:13" x14ac:dyDescent="0.25">
      <c r="A206" t="s">
        <v>9</v>
      </c>
      <c r="B206" t="s">
        <v>5</v>
      </c>
      <c r="C206" t="s">
        <v>6</v>
      </c>
      <c r="D206" t="s">
        <v>3</v>
      </c>
      <c r="E206" t="s">
        <v>4</v>
      </c>
      <c r="F206">
        <v>59</v>
      </c>
      <c r="G206">
        <v>41</v>
      </c>
      <c r="H206">
        <v>42</v>
      </c>
      <c r="I206" s="2">
        <f t="shared" si="12"/>
        <v>47.333333333333336</v>
      </c>
      <c r="J206">
        <f t="shared" si="13"/>
        <v>142</v>
      </c>
      <c r="K206" t="str">
        <f t="shared" si="14"/>
        <v>Fail</v>
      </c>
      <c r="L206" t="str" cm="1">
        <f t="array" ref="L206">_xlfn.IFS(I206&gt;=85, "Excellent",I206&gt;=70, "Good",I206&gt;=50, "Average",TRUE, "Poor")</f>
        <v>Poor</v>
      </c>
      <c r="M206" s="2">
        <f t="shared" si="15"/>
        <v>47.3</v>
      </c>
    </row>
    <row r="207" spans="1:13" x14ac:dyDescent="0.25">
      <c r="A207" t="s">
        <v>9</v>
      </c>
      <c r="B207" t="s">
        <v>13</v>
      </c>
      <c r="C207" t="s">
        <v>15</v>
      </c>
      <c r="D207" t="s">
        <v>3</v>
      </c>
      <c r="E207" t="s">
        <v>7</v>
      </c>
      <c r="F207">
        <v>74</v>
      </c>
      <c r="G207">
        <v>71</v>
      </c>
      <c r="H207">
        <v>78</v>
      </c>
      <c r="I207" s="2">
        <f t="shared" si="12"/>
        <v>74.333333333333329</v>
      </c>
      <c r="J207">
        <f t="shared" si="13"/>
        <v>223</v>
      </c>
      <c r="K207" t="str">
        <f t="shared" si="14"/>
        <v>Pass</v>
      </c>
      <c r="L207" t="str" cm="1">
        <f t="array" ref="L207">_xlfn.IFS(I207&gt;=85, "Excellent",I207&gt;=70, "Good",I207&gt;=50, "Average",TRUE, "Poor")</f>
        <v>Good</v>
      </c>
      <c r="M207" s="2">
        <f t="shared" si="15"/>
        <v>74.3</v>
      </c>
    </row>
    <row r="208" spans="1:13" x14ac:dyDescent="0.25">
      <c r="A208" t="s">
        <v>9</v>
      </c>
      <c r="B208" t="s">
        <v>16</v>
      </c>
      <c r="C208" t="s">
        <v>2</v>
      </c>
      <c r="D208" t="s">
        <v>3</v>
      </c>
      <c r="E208" t="s">
        <v>4</v>
      </c>
      <c r="F208">
        <v>82</v>
      </c>
      <c r="G208">
        <v>62</v>
      </c>
      <c r="H208">
        <v>62</v>
      </c>
      <c r="I208" s="2">
        <f t="shared" si="12"/>
        <v>68.666666666666671</v>
      </c>
      <c r="J208">
        <f t="shared" si="13"/>
        <v>206</v>
      </c>
      <c r="K208" t="str">
        <f t="shared" si="14"/>
        <v>Pass</v>
      </c>
      <c r="L208" t="str" cm="1">
        <f t="array" ref="L208">_xlfn.IFS(I208&gt;=85, "Excellent",I208&gt;=70, "Good",I208&gt;=50, "Average",TRUE, "Poor")</f>
        <v>Average</v>
      </c>
      <c r="M208" s="2">
        <f t="shared" si="15"/>
        <v>68.7</v>
      </c>
    </row>
    <row r="209" spans="1:13" x14ac:dyDescent="0.25">
      <c r="A209" t="s">
        <v>9</v>
      </c>
      <c r="B209" t="s">
        <v>16</v>
      </c>
      <c r="C209" t="s">
        <v>14</v>
      </c>
      <c r="D209" t="s">
        <v>3</v>
      </c>
      <c r="E209" t="s">
        <v>7</v>
      </c>
      <c r="F209">
        <v>81</v>
      </c>
      <c r="G209">
        <v>80</v>
      </c>
      <c r="H209">
        <v>76</v>
      </c>
      <c r="I209" s="2">
        <f t="shared" si="12"/>
        <v>79</v>
      </c>
      <c r="J209">
        <f t="shared" si="13"/>
        <v>237</v>
      </c>
      <c r="K209" t="str">
        <f t="shared" si="14"/>
        <v>Pass</v>
      </c>
      <c r="L209" t="str" cm="1">
        <f t="array" ref="L209">_xlfn.IFS(I209&gt;=85, "Excellent",I209&gt;=70, "Good",I209&gt;=50, "Average",TRUE, "Poor")</f>
        <v>Good</v>
      </c>
      <c r="M209" s="2">
        <f t="shared" si="15"/>
        <v>79</v>
      </c>
    </row>
    <row r="210" spans="1:13" x14ac:dyDescent="0.25">
      <c r="A210" t="s">
        <v>0</v>
      </c>
      <c r="B210" t="s">
        <v>1</v>
      </c>
      <c r="C210" t="s">
        <v>6</v>
      </c>
      <c r="D210" t="s">
        <v>12</v>
      </c>
      <c r="E210" t="s">
        <v>4</v>
      </c>
      <c r="F210">
        <v>74</v>
      </c>
      <c r="G210">
        <v>81</v>
      </c>
      <c r="H210">
        <v>76</v>
      </c>
      <c r="I210" s="2">
        <f t="shared" si="12"/>
        <v>77</v>
      </c>
      <c r="J210">
        <f t="shared" si="13"/>
        <v>231</v>
      </c>
      <c r="K210" t="str">
        <f t="shared" si="14"/>
        <v>Pass</v>
      </c>
      <c r="L210" t="str" cm="1">
        <f t="array" ref="L210">_xlfn.IFS(I210&gt;=85, "Excellent",I210&gt;=70, "Good",I210&gt;=50, "Average",TRUE, "Poor")</f>
        <v>Good</v>
      </c>
      <c r="M210" s="2">
        <f t="shared" si="15"/>
        <v>77</v>
      </c>
    </row>
    <row r="211" spans="1:13" x14ac:dyDescent="0.25">
      <c r="A211" t="s">
        <v>0</v>
      </c>
      <c r="B211" t="s">
        <v>1</v>
      </c>
      <c r="C211" t="s">
        <v>6</v>
      </c>
      <c r="D211" t="s">
        <v>12</v>
      </c>
      <c r="E211" t="s">
        <v>4</v>
      </c>
      <c r="F211">
        <v>58</v>
      </c>
      <c r="G211">
        <v>61</v>
      </c>
      <c r="H211">
        <v>66</v>
      </c>
      <c r="I211" s="2">
        <f t="shared" si="12"/>
        <v>61.666666666666664</v>
      </c>
      <c r="J211">
        <f t="shared" si="13"/>
        <v>185</v>
      </c>
      <c r="K211" t="str">
        <f t="shared" si="14"/>
        <v>Pass</v>
      </c>
      <c r="L211" t="str" cm="1">
        <f t="array" ref="L211">_xlfn.IFS(I211&gt;=85, "Excellent",I211&gt;=70, "Good",I211&gt;=50, "Average",TRUE, "Poor")</f>
        <v>Average</v>
      </c>
      <c r="M211" s="2">
        <f t="shared" si="15"/>
        <v>61.7</v>
      </c>
    </row>
    <row r="212" spans="1:13" x14ac:dyDescent="0.25">
      <c r="A212" t="s">
        <v>9</v>
      </c>
      <c r="B212" t="s">
        <v>13</v>
      </c>
      <c r="C212" t="s">
        <v>15</v>
      </c>
      <c r="D212" t="s">
        <v>12</v>
      </c>
      <c r="E212" t="s">
        <v>7</v>
      </c>
      <c r="F212">
        <v>80</v>
      </c>
      <c r="G212">
        <v>79</v>
      </c>
      <c r="H212">
        <v>79</v>
      </c>
      <c r="I212" s="2">
        <f t="shared" si="12"/>
        <v>79.333333333333329</v>
      </c>
      <c r="J212">
        <f t="shared" si="13"/>
        <v>238</v>
      </c>
      <c r="K212" t="str">
        <f t="shared" si="14"/>
        <v>Pass</v>
      </c>
      <c r="L212" t="str" cm="1">
        <f t="array" ref="L212">_xlfn.IFS(I212&gt;=85, "Excellent",I212&gt;=70, "Good",I212&gt;=50, "Average",TRUE, "Poor")</f>
        <v>Good</v>
      </c>
      <c r="M212" s="2">
        <f t="shared" si="15"/>
        <v>79.3</v>
      </c>
    </row>
    <row r="213" spans="1:13" x14ac:dyDescent="0.25">
      <c r="A213" t="s">
        <v>9</v>
      </c>
      <c r="B213" t="s">
        <v>5</v>
      </c>
      <c r="C213" t="s">
        <v>6</v>
      </c>
      <c r="D213" t="s">
        <v>12</v>
      </c>
      <c r="E213" t="s">
        <v>4</v>
      </c>
      <c r="F213">
        <v>35</v>
      </c>
      <c r="G213">
        <v>28</v>
      </c>
      <c r="H213">
        <v>27</v>
      </c>
      <c r="I213" s="2">
        <f t="shared" si="12"/>
        <v>30</v>
      </c>
      <c r="J213">
        <f t="shared" si="13"/>
        <v>90</v>
      </c>
      <c r="K213" t="str">
        <f t="shared" si="14"/>
        <v>Fail</v>
      </c>
      <c r="L213" t="str" cm="1">
        <f t="array" ref="L213">_xlfn.IFS(I213&gt;=85, "Excellent",I213&gt;=70, "Good",I213&gt;=50, "Average",TRUE, "Poor")</f>
        <v>Poor</v>
      </c>
      <c r="M213" s="2">
        <f t="shared" si="15"/>
        <v>30</v>
      </c>
    </row>
    <row r="214" spans="1:13" x14ac:dyDescent="0.25">
      <c r="A214" t="s">
        <v>0</v>
      </c>
      <c r="B214" t="s">
        <v>5</v>
      </c>
      <c r="C214" t="s">
        <v>14</v>
      </c>
      <c r="D214" t="s">
        <v>12</v>
      </c>
      <c r="E214" t="s">
        <v>4</v>
      </c>
      <c r="F214">
        <v>42</v>
      </c>
      <c r="G214">
        <v>62</v>
      </c>
      <c r="H214">
        <v>60</v>
      </c>
      <c r="I214" s="2">
        <f t="shared" si="12"/>
        <v>54.666666666666664</v>
      </c>
      <c r="J214">
        <f t="shared" si="13"/>
        <v>164</v>
      </c>
      <c r="K214" t="str">
        <f t="shared" si="14"/>
        <v>Pass</v>
      </c>
      <c r="L214" t="str" cm="1">
        <f t="array" ref="L214">_xlfn.IFS(I214&gt;=85, "Excellent",I214&gt;=70, "Good",I214&gt;=50, "Average",TRUE, "Poor")</f>
        <v>Average</v>
      </c>
      <c r="M214" s="2">
        <f t="shared" si="15"/>
        <v>54.7</v>
      </c>
    </row>
    <row r="215" spans="1:13" x14ac:dyDescent="0.25">
      <c r="A215" t="s">
        <v>9</v>
      </c>
      <c r="B215" t="s">
        <v>5</v>
      </c>
      <c r="C215" t="s">
        <v>11</v>
      </c>
      <c r="D215" t="s">
        <v>12</v>
      </c>
      <c r="E215" t="s">
        <v>7</v>
      </c>
      <c r="F215">
        <v>60</v>
      </c>
      <c r="G215">
        <v>51</v>
      </c>
      <c r="H215">
        <v>56</v>
      </c>
      <c r="I215" s="2">
        <f t="shared" si="12"/>
        <v>55.666666666666664</v>
      </c>
      <c r="J215">
        <f t="shared" si="13"/>
        <v>167</v>
      </c>
      <c r="K215" t="str">
        <f t="shared" si="14"/>
        <v>Pass</v>
      </c>
      <c r="L215" t="str" cm="1">
        <f t="array" ref="L215">_xlfn.IFS(I215&gt;=85, "Excellent",I215&gt;=70, "Good",I215&gt;=50, "Average",TRUE, "Poor")</f>
        <v>Average</v>
      </c>
      <c r="M215" s="2">
        <f t="shared" si="15"/>
        <v>55.7</v>
      </c>
    </row>
    <row r="216" spans="1:13" x14ac:dyDescent="0.25">
      <c r="A216" t="s">
        <v>9</v>
      </c>
      <c r="B216" t="s">
        <v>16</v>
      </c>
      <c r="C216" t="s">
        <v>14</v>
      </c>
      <c r="D216" t="s">
        <v>3</v>
      </c>
      <c r="E216" t="s">
        <v>7</v>
      </c>
      <c r="F216">
        <v>87</v>
      </c>
      <c r="G216">
        <v>91</v>
      </c>
      <c r="H216">
        <v>81</v>
      </c>
      <c r="I216" s="2">
        <f t="shared" si="12"/>
        <v>86.333333333333329</v>
      </c>
      <c r="J216">
        <f t="shared" si="13"/>
        <v>259</v>
      </c>
      <c r="K216" t="str">
        <f t="shared" si="14"/>
        <v>Pass</v>
      </c>
      <c r="L216" t="str" cm="1">
        <f t="array" ref="L216">_xlfn.IFS(I216&gt;=85, "Excellent",I216&gt;=70, "Good",I216&gt;=50, "Average",TRUE, "Poor")</f>
        <v>Excellent</v>
      </c>
      <c r="M216" s="2">
        <f t="shared" si="15"/>
        <v>86.3</v>
      </c>
    </row>
    <row r="217" spans="1:13" x14ac:dyDescent="0.25">
      <c r="A217" t="s">
        <v>9</v>
      </c>
      <c r="B217" t="s">
        <v>1</v>
      </c>
      <c r="C217" t="s">
        <v>15</v>
      </c>
      <c r="D217" t="s">
        <v>3</v>
      </c>
      <c r="E217" t="s">
        <v>7</v>
      </c>
      <c r="F217">
        <v>84</v>
      </c>
      <c r="G217">
        <v>83</v>
      </c>
      <c r="H217">
        <v>75</v>
      </c>
      <c r="I217" s="2">
        <f t="shared" si="12"/>
        <v>80.666666666666671</v>
      </c>
      <c r="J217">
        <f t="shared" si="13"/>
        <v>242</v>
      </c>
      <c r="K217" t="str">
        <f t="shared" si="14"/>
        <v>Pass</v>
      </c>
      <c r="L217" t="str" cm="1">
        <f t="array" ref="L217">_xlfn.IFS(I217&gt;=85, "Excellent",I217&gt;=70, "Good",I217&gt;=50, "Average",TRUE, "Poor")</f>
        <v>Good</v>
      </c>
      <c r="M217" s="2">
        <f t="shared" si="15"/>
        <v>80.7</v>
      </c>
    </row>
    <row r="218" spans="1:13" x14ac:dyDescent="0.25">
      <c r="A218" t="s">
        <v>0</v>
      </c>
      <c r="B218" t="s">
        <v>16</v>
      </c>
      <c r="C218" t="s">
        <v>11</v>
      </c>
      <c r="D218" t="s">
        <v>12</v>
      </c>
      <c r="E218" t="s">
        <v>7</v>
      </c>
      <c r="F218">
        <v>83</v>
      </c>
      <c r="G218">
        <v>86</v>
      </c>
      <c r="H218">
        <v>88</v>
      </c>
      <c r="I218" s="2">
        <f t="shared" si="12"/>
        <v>85.666666666666671</v>
      </c>
      <c r="J218">
        <f t="shared" si="13"/>
        <v>257</v>
      </c>
      <c r="K218" t="str">
        <f t="shared" si="14"/>
        <v>Pass</v>
      </c>
      <c r="L218" t="str" cm="1">
        <f t="array" ref="L218">_xlfn.IFS(I218&gt;=85, "Excellent",I218&gt;=70, "Good",I218&gt;=50, "Average",TRUE, "Poor")</f>
        <v>Excellent</v>
      </c>
      <c r="M218" s="2">
        <f t="shared" si="15"/>
        <v>85.7</v>
      </c>
    </row>
    <row r="219" spans="1:13" x14ac:dyDescent="0.25">
      <c r="A219" t="s">
        <v>0</v>
      </c>
      <c r="B219" t="s">
        <v>5</v>
      </c>
      <c r="C219" t="s">
        <v>14</v>
      </c>
      <c r="D219" t="s">
        <v>12</v>
      </c>
      <c r="E219" t="s">
        <v>4</v>
      </c>
      <c r="F219">
        <v>34</v>
      </c>
      <c r="G219">
        <v>42</v>
      </c>
      <c r="H219">
        <v>39</v>
      </c>
      <c r="I219" s="2">
        <f t="shared" si="12"/>
        <v>38.333333333333336</v>
      </c>
      <c r="J219">
        <f t="shared" si="13"/>
        <v>115</v>
      </c>
      <c r="K219" t="str">
        <f t="shared" si="14"/>
        <v>Fail</v>
      </c>
      <c r="L219" t="str" cm="1">
        <f t="array" ref="L219">_xlfn.IFS(I219&gt;=85, "Excellent",I219&gt;=70, "Good",I219&gt;=50, "Average",TRUE, "Poor")</f>
        <v>Poor</v>
      </c>
      <c r="M219" s="2">
        <f t="shared" si="15"/>
        <v>38.299999999999997</v>
      </c>
    </row>
    <row r="220" spans="1:13" x14ac:dyDescent="0.25">
      <c r="A220" t="s">
        <v>9</v>
      </c>
      <c r="B220" t="s">
        <v>1</v>
      </c>
      <c r="C220" t="s">
        <v>14</v>
      </c>
      <c r="D220" t="s">
        <v>12</v>
      </c>
      <c r="E220" t="s">
        <v>4</v>
      </c>
      <c r="F220">
        <v>66</v>
      </c>
      <c r="G220">
        <v>77</v>
      </c>
      <c r="H220">
        <v>70</v>
      </c>
      <c r="I220" s="2">
        <f t="shared" si="12"/>
        <v>71</v>
      </c>
      <c r="J220">
        <f t="shared" si="13"/>
        <v>213</v>
      </c>
      <c r="K220" t="str">
        <f t="shared" si="14"/>
        <v>Pass</v>
      </c>
      <c r="L220" t="str" cm="1">
        <f t="array" ref="L220">_xlfn.IFS(I220&gt;=85, "Excellent",I220&gt;=70, "Good",I220&gt;=50, "Average",TRUE, "Poor")</f>
        <v>Good</v>
      </c>
      <c r="M220" s="2">
        <f t="shared" si="15"/>
        <v>71</v>
      </c>
    </row>
    <row r="221" spans="1:13" x14ac:dyDescent="0.25">
      <c r="A221" t="s">
        <v>9</v>
      </c>
      <c r="B221" t="s">
        <v>1</v>
      </c>
      <c r="C221" t="s">
        <v>15</v>
      </c>
      <c r="D221" t="s">
        <v>3</v>
      </c>
      <c r="E221" t="s">
        <v>7</v>
      </c>
      <c r="F221">
        <v>61</v>
      </c>
      <c r="G221">
        <v>56</v>
      </c>
      <c r="H221">
        <v>56</v>
      </c>
      <c r="I221" s="2">
        <f t="shared" si="12"/>
        <v>57.666666666666664</v>
      </c>
      <c r="J221">
        <f t="shared" si="13"/>
        <v>173</v>
      </c>
      <c r="K221" t="str">
        <f t="shared" si="14"/>
        <v>Pass</v>
      </c>
      <c r="L221" t="str" cm="1">
        <f t="array" ref="L221">_xlfn.IFS(I221&gt;=85, "Excellent",I221&gt;=70, "Good",I221&gt;=50, "Average",TRUE, "Poor")</f>
        <v>Average</v>
      </c>
      <c r="M221" s="2">
        <f t="shared" si="15"/>
        <v>57.7</v>
      </c>
    </row>
    <row r="222" spans="1:13" x14ac:dyDescent="0.25">
      <c r="A222" t="s">
        <v>0</v>
      </c>
      <c r="B222" t="s">
        <v>13</v>
      </c>
      <c r="C222" t="s">
        <v>14</v>
      </c>
      <c r="D222" t="s">
        <v>3</v>
      </c>
      <c r="E222" t="s">
        <v>7</v>
      </c>
      <c r="F222">
        <v>56</v>
      </c>
      <c r="G222">
        <v>68</v>
      </c>
      <c r="H222">
        <v>74</v>
      </c>
      <c r="I222" s="2">
        <f t="shared" si="12"/>
        <v>66</v>
      </c>
      <c r="J222">
        <f t="shared" si="13"/>
        <v>198</v>
      </c>
      <c r="K222" t="str">
        <f t="shared" si="14"/>
        <v>Pass</v>
      </c>
      <c r="L222" t="str" cm="1">
        <f t="array" ref="L222">_xlfn.IFS(I222&gt;=85, "Excellent",I222&gt;=70, "Good",I222&gt;=50, "Average",TRUE, "Poor")</f>
        <v>Average</v>
      </c>
      <c r="M222" s="2">
        <f t="shared" si="15"/>
        <v>66</v>
      </c>
    </row>
    <row r="223" spans="1:13" x14ac:dyDescent="0.25">
      <c r="A223" t="s">
        <v>9</v>
      </c>
      <c r="B223" t="s">
        <v>1</v>
      </c>
      <c r="C223" t="s">
        <v>11</v>
      </c>
      <c r="D223" t="s">
        <v>3</v>
      </c>
      <c r="E223" t="s">
        <v>4</v>
      </c>
      <c r="F223">
        <v>87</v>
      </c>
      <c r="G223">
        <v>85</v>
      </c>
      <c r="H223">
        <v>73</v>
      </c>
      <c r="I223" s="2">
        <f t="shared" si="12"/>
        <v>81.666666666666671</v>
      </c>
      <c r="J223">
        <f t="shared" si="13"/>
        <v>245</v>
      </c>
      <c r="K223" t="str">
        <f t="shared" si="14"/>
        <v>Pass</v>
      </c>
      <c r="L223" t="str" cm="1">
        <f t="array" ref="L223">_xlfn.IFS(I223&gt;=85, "Excellent",I223&gt;=70, "Good",I223&gt;=50, "Average",TRUE, "Poor")</f>
        <v>Good</v>
      </c>
      <c r="M223" s="2">
        <f t="shared" si="15"/>
        <v>81.7</v>
      </c>
    </row>
    <row r="224" spans="1:13" x14ac:dyDescent="0.25">
      <c r="A224" t="s">
        <v>0</v>
      </c>
      <c r="B224" t="s">
        <v>5</v>
      </c>
      <c r="C224" t="s">
        <v>15</v>
      </c>
      <c r="D224" t="s">
        <v>12</v>
      </c>
      <c r="E224" t="s">
        <v>4</v>
      </c>
      <c r="F224">
        <v>55</v>
      </c>
      <c r="G224">
        <v>65</v>
      </c>
      <c r="H224">
        <v>62</v>
      </c>
      <c r="I224" s="2">
        <f t="shared" si="12"/>
        <v>60.666666666666664</v>
      </c>
      <c r="J224">
        <f t="shared" si="13"/>
        <v>182</v>
      </c>
      <c r="K224" t="str">
        <f t="shared" si="14"/>
        <v>Pass</v>
      </c>
      <c r="L224" t="str" cm="1">
        <f t="array" ref="L224">_xlfn.IFS(I224&gt;=85, "Excellent",I224&gt;=70, "Good",I224&gt;=50, "Average",TRUE, "Poor")</f>
        <v>Average</v>
      </c>
      <c r="M224" s="2">
        <f t="shared" si="15"/>
        <v>60.7</v>
      </c>
    </row>
    <row r="225" spans="1:13" x14ac:dyDescent="0.25">
      <c r="A225" t="s">
        <v>9</v>
      </c>
      <c r="B225" t="s">
        <v>13</v>
      </c>
      <c r="C225" t="s">
        <v>15</v>
      </c>
      <c r="D225" t="s">
        <v>3</v>
      </c>
      <c r="E225" t="s">
        <v>4</v>
      </c>
      <c r="F225">
        <v>86</v>
      </c>
      <c r="G225">
        <v>80</v>
      </c>
      <c r="H225">
        <v>75</v>
      </c>
      <c r="I225" s="2">
        <f t="shared" si="12"/>
        <v>80.333333333333329</v>
      </c>
      <c r="J225">
        <f t="shared" si="13"/>
        <v>241</v>
      </c>
      <c r="K225" t="str">
        <f t="shared" si="14"/>
        <v>Pass</v>
      </c>
      <c r="L225" t="str" cm="1">
        <f t="array" ref="L225">_xlfn.IFS(I225&gt;=85, "Excellent",I225&gt;=70, "Good",I225&gt;=50, "Average",TRUE, "Poor")</f>
        <v>Good</v>
      </c>
      <c r="M225" s="2">
        <f t="shared" si="15"/>
        <v>80.3</v>
      </c>
    </row>
    <row r="226" spans="1:13" x14ac:dyDescent="0.25">
      <c r="A226" t="s">
        <v>0</v>
      </c>
      <c r="B226" t="s">
        <v>1</v>
      </c>
      <c r="C226" t="s">
        <v>11</v>
      </c>
      <c r="D226" t="s">
        <v>3</v>
      </c>
      <c r="E226" t="s">
        <v>7</v>
      </c>
      <c r="F226">
        <v>52</v>
      </c>
      <c r="G226">
        <v>66</v>
      </c>
      <c r="H226">
        <v>73</v>
      </c>
      <c r="I226" s="2">
        <f t="shared" si="12"/>
        <v>63.666666666666664</v>
      </c>
      <c r="J226">
        <f t="shared" si="13"/>
        <v>191</v>
      </c>
      <c r="K226" t="str">
        <f t="shared" si="14"/>
        <v>Pass</v>
      </c>
      <c r="L226" t="str" cm="1">
        <f t="array" ref="L226">_xlfn.IFS(I226&gt;=85, "Excellent",I226&gt;=70, "Good",I226&gt;=50, "Average",TRUE, "Poor")</f>
        <v>Average</v>
      </c>
      <c r="M226" s="2">
        <f t="shared" si="15"/>
        <v>63.7</v>
      </c>
    </row>
    <row r="227" spans="1:13" x14ac:dyDescent="0.25">
      <c r="A227" t="s">
        <v>0</v>
      </c>
      <c r="B227" t="s">
        <v>16</v>
      </c>
      <c r="C227" t="s">
        <v>8</v>
      </c>
      <c r="D227" t="s">
        <v>12</v>
      </c>
      <c r="E227" t="s">
        <v>4</v>
      </c>
      <c r="F227">
        <v>45</v>
      </c>
      <c r="G227">
        <v>56</v>
      </c>
      <c r="H227">
        <v>54</v>
      </c>
      <c r="I227" s="2">
        <f t="shared" si="12"/>
        <v>51.666666666666664</v>
      </c>
      <c r="J227">
        <f t="shared" si="13"/>
        <v>155</v>
      </c>
      <c r="K227" t="str">
        <f t="shared" si="14"/>
        <v>Pass</v>
      </c>
      <c r="L227" t="str" cm="1">
        <f t="array" ref="L227">_xlfn.IFS(I227&gt;=85, "Excellent",I227&gt;=70, "Good",I227&gt;=50, "Average",TRUE, "Poor")</f>
        <v>Average</v>
      </c>
      <c r="M227" s="2">
        <f t="shared" si="15"/>
        <v>51.7</v>
      </c>
    </row>
    <row r="228" spans="1:13" x14ac:dyDescent="0.25">
      <c r="A228" t="s">
        <v>0</v>
      </c>
      <c r="B228" t="s">
        <v>5</v>
      </c>
      <c r="C228" t="s">
        <v>6</v>
      </c>
      <c r="D228" t="s">
        <v>3</v>
      </c>
      <c r="E228" t="s">
        <v>4</v>
      </c>
      <c r="F228">
        <v>72</v>
      </c>
      <c r="G228">
        <v>72</v>
      </c>
      <c r="H228">
        <v>71</v>
      </c>
      <c r="I228" s="2">
        <f t="shared" si="12"/>
        <v>71.666666666666671</v>
      </c>
      <c r="J228">
        <f t="shared" si="13"/>
        <v>215</v>
      </c>
      <c r="K228" t="str">
        <f t="shared" si="14"/>
        <v>Pass</v>
      </c>
      <c r="L228" t="str" cm="1">
        <f t="array" ref="L228">_xlfn.IFS(I228&gt;=85, "Excellent",I228&gt;=70, "Good",I228&gt;=50, "Average",TRUE, "Poor")</f>
        <v>Good</v>
      </c>
      <c r="M228" s="2">
        <f t="shared" si="15"/>
        <v>71.7</v>
      </c>
    </row>
    <row r="229" spans="1:13" x14ac:dyDescent="0.25">
      <c r="A229" t="s">
        <v>9</v>
      </c>
      <c r="B229" t="s">
        <v>13</v>
      </c>
      <c r="C229" t="s">
        <v>14</v>
      </c>
      <c r="D229" t="s">
        <v>3</v>
      </c>
      <c r="E229" t="s">
        <v>4</v>
      </c>
      <c r="F229">
        <v>57</v>
      </c>
      <c r="G229">
        <v>50</v>
      </c>
      <c r="H229">
        <v>54</v>
      </c>
      <c r="I229" s="2">
        <f t="shared" si="12"/>
        <v>53.666666666666664</v>
      </c>
      <c r="J229">
        <f t="shared" si="13"/>
        <v>161</v>
      </c>
      <c r="K229" t="str">
        <f t="shared" si="14"/>
        <v>Pass</v>
      </c>
      <c r="L229" t="str" cm="1">
        <f t="array" ref="L229">_xlfn.IFS(I229&gt;=85, "Excellent",I229&gt;=70, "Good",I229&gt;=50, "Average",TRUE, "Poor")</f>
        <v>Average</v>
      </c>
      <c r="M229" s="2">
        <f t="shared" si="15"/>
        <v>53.7</v>
      </c>
    </row>
    <row r="230" spans="1:13" x14ac:dyDescent="0.25">
      <c r="A230" t="s">
        <v>9</v>
      </c>
      <c r="B230" t="s">
        <v>10</v>
      </c>
      <c r="C230" t="s">
        <v>15</v>
      </c>
      <c r="D230" t="s">
        <v>12</v>
      </c>
      <c r="E230" t="s">
        <v>4</v>
      </c>
      <c r="F230">
        <v>68</v>
      </c>
      <c r="G230">
        <v>72</v>
      </c>
      <c r="H230">
        <v>64</v>
      </c>
      <c r="I230" s="2">
        <f t="shared" si="12"/>
        <v>68</v>
      </c>
      <c r="J230">
        <f t="shared" si="13"/>
        <v>204</v>
      </c>
      <c r="K230" t="str">
        <f t="shared" si="14"/>
        <v>Pass</v>
      </c>
      <c r="L230" t="str" cm="1">
        <f t="array" ref="L230">_xlfn.IFS(I230&gt;=85, "Excellent",I230&gt;=70, "Good",I230&gt;=50, "Average",TRUE, "Poor")</f>
        <v>Average</v>
      </c>
      <c r="M230" s="2">
        <f t="shared" si="15"/>
        <v>68</v>
      </c>
    </row>
    <row r="231" spans="1:13" x14ac:dyDescent="0.25">
      <c r="A231" t="s">
        <v>0</v>
      </c>
      <c r="B231" t="s">
        <v>5</v>
      </c>
      <c r="C231" t="s">
        <v>6</v>
      </c>
      <c r="D231" t="s">
        <v>3</v>
      </c>
      <c r="E231" t="s">
        <v>7</v>
      </c>
      <c r="F231">
        <v>88</v>
      </c>
      <c r="G231">
        <v>95</v>
      </c>
      <c r="H231">
        <v>94</v>
      </c>
      <c r="I231" s="2">
        <f t="shared" si="12"/>
        <v>92.333333333333329</v>
      </c>
      <c r="J231">
        <f t="shared" si="13"/>
        <v>277</v>
      </c>
      <c r="K231" t="str">
        <f t="shared" si="14"/>
        <v>Pass</v>
      </c>
      <c r="L231" t="str" cm="1">
        <f t="array" ref="L231">_xlfn.IFS(I231&gt;=85, "Excellent",I231&gt;=70, "Good",I231&gt;=50, "Average",TRUE, "Poor")</f>
        <v>Excellent</v>
      </c>
      <c r="M231" s="2">
        <f t="shared" si="15"/>
        <v>92.3</v>
      </c>
    </row>
    <row r="232" spans="1:13" x14ac:dyDescent="0.25">
      <c r="A232" t="s">
        <v>9</v>
      </c>
      <c r="B232" t="s">
        <v>13</v>
      </c>
      <c r="C232" t="s">
        <v>6</v>
      </c>
      <c r="D232" t="s">
        <v>3</v>
      </c>
      <c r="E232" t="s">
        <v>4</v>
      </c>
      <c r="F232">
        <v>76</v>
      </c>
      <c r="G232">
        <v>64</v>
      </c>
      <c r="H232">
        <v>66</v>
      </c>
      <c r="I232" s="2">
        <f t="shared" si="12"/>
        <v>68.666666666666671</v>
      </c>
      <c r="J232">
        <f t="shared" si="13"/>
        <v>206</v>
      </c>
      <c r="K232" t="str">
        <f t="shared" si="14"/>
        <v>Pass</v>
      </c>
      <c r="L232" t="str" cm="1">
        <f t="array" ref="L232">_xlfn.IFS(I232&gt;=85, "Excellent",I232&gt;=70, "Good",I232&gt;=50, "Average",TRUE, "Poor")</f>
        <v>Average</v>
      </c>
      <c r="M232" s="2">
        <f t="shared" si="15"/>
        <v>68.7</v>
      </c>
    </row>
    <row r="233" spans="1:13" x14ac:dyDescent="0.25">
      <c r="A233" t="s">
        <v>9</v>
      </c>
      <c r="B233" t="s">
        <v>5</v>
      </c>
      <c r="C233" t="s">
        <v>11</v>
      </c>
      <c r="D233" t="s">
        <v>3</v>
      </c>
      <c r="E233" t="s">
        <v>4</v>
      </c>
      <c r="F233">
        <v>46</v>
      </c>
      <c r="G233">
        <v>43</v>
      </c>
      <c r="H233">
        <v>42</v>
      </c>
      <c r="I233" s="2">
        <f t="shared" si="12"/>
        <v>43.666666666666664</v>
      </c>
      <c r="J233">
        <f t="shared" si="13"/>
        <v>131</v>
      </c>
      <c r="K233" t="str">
        <f t="shared" si="14"/>
        <v>Fail</v>
      </c>
      <c r="L233" t="str" cm="1">
        <f t="array" ref="L233">_xlfn.IFS(I233&gt;=85, "Excellent",I233&gt;=70, "Good",I233&gt;=50, "Average",TRUE, "Poor")</f>
        <v>Poor</v>
      </c>
      <c r="M233" s="2">
        <f t="shared" si="15"/>
        <v>43.7</v>
      </c>
    </row>
    <row r="234" spans="1:13" x14ac:dyDescent="0.25">
      <c r="A234" t="s">
        <v>0</v>
      </c>
      <c r="B234" t="s">
        <v>1</v>
      </c>
      <c r="C234" t="s">
        <v>2</v>
      </c>
      <c r="D234" t="s">
        <v>3</v>
      </c>
      <c r="E234" t="s">
        <v>4</v>
      </c>
      <c r="F234">
        <v>67</v>
      </c>
      <c r="G234">
        <v>86</v>
      </c>
      <c r="H234">
        <v>83</v>
      </c>
      <c r="I234" s="2">
        <f t="shared" si="12"/>
        <v>78.666666666666671</v>
      </c>
      <c r="J234">
        <f t="shared" si="13"/>
        <v>236</v>
      </c>
      <c r="K234" t="str">
        <f t="shared" si="14"/>
        <v>Pass</v>
      </c>
      <c r="L234" t="str" cm="1">
        <f t="array" ref="L234">_xlfn.IFS(I234&gt;=85, "Excellent",I234&gt;=70, "Good",I234&gt;=50, "Average",TRUE, "Poor")</f>
        <v>Good</v>
      </c>
      <c r="M234" s="2">
        <f t="shared" si="15"/>
        <v>78.7</v>
      </c>
    </row>
    <row r="235" spans="1:13" x14ac:dyDescent="0.25">
      <c r="A235" t="s">
        <v>9</v>
      </c>
      <c r="B235" t="s">
        <v>16</v>
      </c>
      <c r="C235" t="s">
        <v>15</v>
      </c>
      <c r="D235" t="s">
        <v>3</v>
      </c>
      <c r="E235" t="s">
        <v>4</v>
      </c>
      <c r="F235">
        <v>92</v>
      </c>
      <c r="G235">
        <v>87</v>
      </c>
      <c r="H235">
        <v>78</v>
      </c>
      <c r="I235" s="2">
        <f t="shared" si="12"/>
        <v>85.666666666666671</v>
      </c>
      <c r="J235">
        <f t="shared" si="13"/>
        <v>257</v>
      </c>
      <c r="K235" t="str">
        <f t="shared" si="14"/>
        <v>Pass</v>
      </c>
      <c r="L235" t="str" cm="1">
        <f t="array" ref="L235">_xlfn.IFS(I235&gt;=85, "Excellent",I235&gt;=70, "Good",I235&gt;=50, "Average",TRUE, "Poor")</f>
        <v>Excellent</v>
      </c>
      <c r="M235" s="2">
        <f t="shared" si="15"/>
        <v>85.7</v>
      </c>
    </row>
    <row r="236" spans="1:13" x14ac:dyDescent="0.25">
      <c r="A236" t="s">
        <v>9</v>
      </c>
      <c r="B236" t="s">
        <v>5</v>
      </c>
      <c r="C236" t="s">
        <v>2</v>
      </c>
      <c r="D236" t="s">
        <v>3</v>
      </c>
      <c r="E236" t="s">
        <v>7</v>
      </c>
      <c r="F236">
        <v>83</v>
      </c>
      <c r="G236">
        <v>82</v>
      </c>
      <c r="H236">
        <v>84</v>
      </c>
      <c r="I236" s="2">
        <f t="shared" si="12"/>
        <v>83</v>
      </c>
      <c r="J236">
        <f t="shared" si="13"/>
        <v>249</v>
      </c>
      <c r="K236" t="str">
        <f t="shared" si="14"/>
        <v>Pass</v>
      </c>
      <c r="L236" t="str" cm="1">
        <f t="array" ref="L236">_xlfn.IFS(I236&gt;=85, "Excellent",I236&gt;=70, "Good",I236&gt;=50, "Average",TRUE, "Poor")</f>
        <v>Good</v>
      </c>
      <c r="M236" s="2">
        <f t="shared" si="15"/>
        <v>83</v>
      </c>
    </row>
    <row r="237" spans="1:13" x14ac:dyDescent="0.25">
      <c r="A237" t="s">
        <v>9</v>
      </c>
      <c r="B237" t="s">
        <v>13</v>
      </c>
      <c r="C237" t="s">
        <v>11</v>
      </c>
      <c r="D237" t="s">
        <v>3</v>
      </c>
      <c r="E237" t="s">
        <v>4</v>
      </c>
      <c r="F237">
        <v>80</v>
      </c>
      <c r="G237">
        <v>75</v>
      </c>
      <c r="H237">
        <v>77</v>
      </c>
      <c r="I237" s="2">
        <f t="shared" si="12"/>
        <v>77.333333333333329</v>
      </c>
      <c r="J237">
        <f t="shared" si="13"/>
        <v>232</v>
      </c>
      <c r="K237" t="str">
        <f t="shared" si="14"/>
        <v>Pass</v>
      </c>
      <c r="L237" t="str" cm="1">
        <f t="array" ref="L237">_xlfn.IFS(I237&gt;=85, "Excellent",I237&gt;=70, "Good",I237&gt;=50, "Average",TRUE, "Poor")</f>
        <v>Good</v>
      </c>
      <c r="M237" s="2">
        <f t="shared" si="15"/>
        <v>77.3</v>
      </c>
    </row>
    <row r="238" spans="1:13" x14ac:dyDescent="0.25">
      <c r="A238" t="s">
        <v>9</v>
      </c>
      <c r="B238" t="s">
        <v>13</v>
      </c>
      <c r="C238" t="s">
        <v>2</v>
      </c>
      <c r="D238" t="s">
        <v>12</v>
      </c>
      <c r="E238" t="s">
        <v>4</v>
      </c>
      <c r="F238">
        <v>63</v>
      </c>
      <c r="G238">
        <v>66</v>
      </c>
      <c r="H238">
        <v>67</v>
      </c>
      <c r="I238" s="2">
        <f t="shared" si="12"/>
        <v>65.333333333333329</v>
      </c>
      <c r="J238">
        <f t="shared" si="13"/>
        <v>196</v>
      </c>
      <c r="K238" t="str">
        <f t="shared" si="14"/>
        <v>Pass</v>
      </c>
      <c r="L238" t="str" cm="1">
        <f t="array" ref="L238">_xlfn.IFS(I238&gt;=85, "Excellent",I238&gt;=70, "Good",I238&gt;=50, "Average",TRUE, "Poor")</f>
        <v>Average</v>
      </c>
      <c r="M238" s="2">
        <f t="shared" si="15"/>
        <v>65.3</v>
      </c>
    </row>
    <row r="239" spans="1:13" x14ac:dyDescent="0.25">
      <c r="A239" t="s">
        <v>0</v>
      </c>
      <c r="B239" t="s">
        <v>13</v>
      </c>
      <c r="C239" t="s">
        <v>15</v>
      </c>
      <c r="D239" t="s">
        <v>3</v>
      </c>
      <c r="E239" t="s">
        <v>7</v>
      </c>
      <c r="F239">
        <v>64</v>
      </c>
      <c r="G239">
        <v>60</v>
      </c>
      <c r="H239">
        <v>74</v>
      </c>
      <c r="I239" s="2">
        <f t="shared" si="12"/>
        <v>66</v>
      </c>
      <c r="J239">
        <f t="shared" si="13"/>
        <v>198</v>
      </c>
      <c r="K239" t="str">
        <f t="shared" si="14"/>
        <v>Pass</v>
      </c>
      <c r="L239" t="str" cm="1">
        <f t="array" ref="L239">_xlfn.IFS(I239&gt;=85, "Excellent",I239&gt;=70, "Good",I239&gt;=50, "Average",TRUE, "Poor")</f>
        <v>Average</v>
      </c>
      <c r="M239" s="2">
        <f t="shared" si="15"/>
        <v>66</v>
      </c>
    </row>
    <row r="240" spans="1:13" x14ac:dyDescent="0.25">
      <c r="A240" t="s">
        <v>9</v>
      </c>
      <c r="B240" t="s">
        <v>1</v>
      </c>
      <c r="C240" t="s">
        <v>6</v>
      </c>
      <c r="D240" t="s">
        <v>3</v>
      </c>
      <c r="E240" t="s">
        <v>4</v>
      </c>
      <c r="F240">
        <v>54</v>
      </c>
      <c r="G240">
        <v>52</v>
      </c>
      <c r="H240">
        <v>51</v>
      </c>
      <c r="I240" s="2">
        <f t="shared" si="12"/>
        <v>52.333333333333336</v>
      </c>
      <c r="J240">
        <f t="shared" si="13"/>
        <v>157</v>
      </c>
      <c r="K240" t="str">
        <f t="shared" si="14"/>
        <v>Pass</v>
      </c>
      <c r="L240" t="str" cm="1">
        <f t="array" ref="L240">_xlfn.IFS(I240&gt;=85, "Excellent",I240&gt;=70, "Good",I240&gt;=50, "Average",TRUE, "Poor")</f>
        <v>Average</v>
      </c>
      <c r="M240" s="2">
        <f t="shared" si="15"/>
        <v>52.3</v>
      </c>
    </row>
    <row r="241" spans="1:13" x14ac:dyDescent="0.25">
      <c r="A241" t="s">
        <v>9</v>
      </c>
      <c r="B241" t="s">
        <v>5</v>
      </c>
      <c r="C241" t="s">
        <v>11</v>
      </c>
      <c r="D241" t="s">
        <v>3</v>
      </c>
      <c r="E241" t="s">
        <v>4</v>
      </c>
      <c r="F241">
        <v>84</v>
      </c>
      <c r="G241">
        <v>80</v>
      </c>
      <c r="H241">
        <v>80</v>
      </c>
      <c r="I241" s="2">
        <f t="shared" si="12"/>
        <v>81.333333333333329</v>
      </c>
      <c r="J241">
        <f t="shared" si="13"/>
        <v>244</v>
      </c>
      <c r="K241" t="str">
        <f t="shared" si="14"/>
        <v>Pass</v>
      </c>
      <c r="L241" t="str" cm="1">
        <f t="array" ref="L241">_xlfn.IFS(I241&gt;=85, "Excellent",I241&gt;=70, "Good",I241&gt;=50, "Average",TRUE, "Poor")</f>
        <v>Good</v>
      </c>
      <c r="M241" s="2">
        <f t="shared" si="15"/>
        <v>81.3</v>
      </c>
    </row>
    <row r="242" spans="1:13" x14ac:dyDescent="0.25">
      <c r="A242" t="s">
        <v>9</v>
      </c>
      <c r="B242" t="s">
        <v>13</v>
      </c>
      <c r="C242" t="s">
        <v>14</v>
      </c>
      <c r="D242" t="s">
        <v>12</v>
      </c>
      <c r="E242" t="s">
        <v>7</v>
      </c>
      <c r="F242">
        <v>73</v>
      </c>
      <c r="G242">
        <v>68</v>
      </c>
      <c r="H242">
        <v>66</v>
      </c>
      <c r="I242" s="2">
        <f t="shared" si="12"/>
        <v>69</v>
      </c>
      <c r="J242">
        <f t="shared" si="13"/>
        <v>207</v>
      </c>
      <c r="K242" t="str">
        <f t="shared" si="14"/>
        <v>Pass</v>
      </c>
      <c r="L242" t="str" cm="1">
        <f t="array" ref="L242">_xlfn.IFS(I242&gt;=85, "Excellent",I242&gt;=70, "Good",I242&gt;=50, "Average",TRUE, "Poor")</f>
        <v>Average</v>
      </c>
      <c r="M242" s="2">
        <f t="shared" si="15"/>
        <v>69</v>
      </c>
    </row>
    <row r="243" spans="1:13" x14ac:dyDescent="0.25">
      <c r="A243" t="s">
        <v>0</v>
      </c>
      <c r="B243" t="s">
        <v>16</v>
      </c>
      <c r="C243" t="s">
        <v>2</v>
      </c>
      <c r="D243" t="s">
        <v>3</v>
      </c>
      <c r="E243" t="s">
        <v>4</v>
      </c>
      <c r="F243">
        <v>80</v>
      </c>
      <c r="G243">
        <v>83</v>
      </c>
      <c r="H243">
        <v>83</v>
      </c>
      <c r="I243" s="2">
        <f t="shared" si="12"/>
        <v>82</v>
      </c>
      <c r="J243">
        <f t="shared" si="13"/>
        <v>246</v>
      </c>
      <c r="K243" t="str">
        <f t="shared" si="14"/>
        <v>Pass</v>
      </c>
      <c r="L243" t="str" cm="1">
        <f t="array" ref="L243">_xlfn.IFS(I243&gt;=85, "Excellent",I243&gt;=70, "Good",I243&gt;=50, "Average",TRUE, "Poor")</f>
        <v>Good</v>
      </c>
      <c r="M243" s="2">
        <f t="shared" si="15"/>
        <v>82</v>
      </c>
    </row>
    <row r="244" spans="1:13" x14ac:dyDescent="0.25">
      <c r="A244" t="s">
        <v>0</v>
      </c>
      <c r="B244" t="s">
        <v>13</v>
      </c>
      <c r="C244" t="s">
        <v>14</v>
      </c>
      <c r="D244" t="s">
        <v>3</v>
      </c>
      <c r="E244" t="s">
        <v>4</v>
      </c>
      <c r="F244">
        <v>56</v>
      </c>
      <c r="G244">
        <v>52</v>
      </c>
      <c r="H244">
        <v>55</v>
      </c>
      <c r="I244" s="2">
        <f t="shared" si="12"/>
        <v>54.333333333333336</v>
      </c>
      <c r="J244">
        <f t="shared" si="13"/>
        <v>163</v>
      </c>
      <c r="K244" t="str">
        <f t="shared" si="14"/>
        <v>Pass</v>
      </c>
      <c r="L244" t="str" cm="1">
        <f t="array" ref="L244">_xlfn.IFS(I244&gt;=85, "Excellent",I244&gt;=70, "Good",I244&gt;=50, "Average",TRUE, "Poor")</f>
        <v>Average</v>
      </c>
      <c r="M244" s="2">
        <f t="shared" si="15"/>
        <v>54.3</v>
      </c>
    </row>
    <row r="245" spans="1:13" x14ac:dyDescent="0.25">
      <c r="A245" t="s">
        <v>9</v>
      </c>
      <c r="B245" t="s">
        <v>16</v>
      </c>
      <c r="C245" t="s">
        <v>6</v>
      </c>
      <c r="D245" t="s">
        <v>3</v>
      </c>
      <c r="E245" t="s">
        <v>4</v>
      </c>
      <c r="F245">
        <v>59</v>
      </c>
      <c r="G245">
        <v>51</v>
      </c>
      <c r="H245">
        <v>43</v>
      </c>
      <c r="I245" s="2">
        <f t="shared" si="12"/>
        <v>51</v>
      </c>
      <c r="J245">
        <f t="shared" si="13"/>
        <v>153</v>
      </c>
      <c r="K245" t="str">
        <f t="shared" si="14"/>
        <v>Pass</v>
      </c>
      <c r="L245" t="str" cm="1">
        <f t="array" ref="L245">_xlfn.IFS(I245&gt;=85, "Excellent",I245&gt;=70, "Good",I245&gt;=50, "Average",TRUE, "Poor")</f>
        <v>Average</v>
      </c>
      <c r="M245" s="2">
        <f t="shared" si="15"/>
        <v>51</v>
      </c>
    </row>
    <row r="246" spans="1:13" x14ac:dyDescent="0.25">
      <c r="A246" t="s">
        <v>9</v>
      </c>
      <c r="B246" t="s">
        <v>13</v>
      </c>
      <c r="C246" t="s">
        <v>15</v>
      </c>
      <c r="D246" t="s">
        <v>3</v>
      </c>
      <c r="E246" t="s">
        <v>4</v>
      </c>
      <c r="F246">
        <v>75</v>
      </c>
      <c r="G246">
        <v>74</v>
      </c>
      <c r="H246">
        <v>69</v>
      </c>
      <c r="I246" s="2">
        <f t="shared" si="12"/>
        <v>72.666666666666671</v>
      </c>
      <c r="J246">
        <f t="shared" si="13"/>
        <v>218</v>
      </c>
      <c r="K246" t="str">
        <f t="shared" si="14"/>
        <v>Pass</v>
      </c>
      <c r="L246" t="str" cm="1">
        <f t="array" ref="L246">_xlfn.IFS(I246&gt;=85, "Excellent",I246&gt;=70, "Good",I246&gt;=50, "Average",TRUE, "Poor")</f>
        <v>Good</v>
      </c>
      <c r="M246" s="2">
        <f t="shared" si="15"/>
        <v>72.7</v>
      </c>
    </row>
    <row r="247" spans="1:13" x14ac:dyDescent="0.25">
      <c r="A247" t="s">
        <v>9</v>
      </c>
      <c r="B247" t="s">
        <v>5</v>
      </c>
      <c r="C247" t="s">
        <v>11</v>
      </c>
      <c r="D247" t="s">
        <v>3</v>
      </c>
      <c r="E247" t="s">
        <v>4</v>
      </c>
      <c r="F247">
        <v>85</v>
      </c>
      <c r="G247">
        <v>76</v>
      </c>
      <c r="H247">
        <v>71</v>
      </c>
      <c r="I247" s="2">
        <f t="shared" si="12"/>
        <v>77.333333333333329</v>
      </c>
      <c r="J247">
        <f t="shared" si="13"/>
        <v>232</v>
      </c>
      <c r="K247" t="str">
        <f t="shared" si="14"/>
        <v>Pass</v>
      </c>
      <c r="L247" t="str" cm="1">
        <f t="array" ref="L247">_xlfn.IFS(I247&gt;=85, "Excellent",I247&gt;=70, "Good",I247&gt;=50, "Average",TRUE, "Poor")</f>
        <v>Good</v>
      </c>
      <c r="M247" s="2">
        <f t="shared" si="15"/>
        <v>77.3</v>
      </c>
    </row>
    <row r="248" spans="1:13" x14ac:dyDescent="0.25">
      <c r="A248" t="s">
        <v>9</v>
      </c>
      <c r="B248" t="s">
        <v>16</v>
      </c>
      <c r="C248" t="s">
        <v>11</v>
      </c>
      <c r="D248" t="s">
        <v>3</v>
      </c>
      <c r="E248" t="s">
        <v>4</v>
      </c>
      <c r="F248">
        <v>89</v>
      </c>
      <c r="G248">
        <v>76</v>
      </c>
      <c r="H248">
        <v>74</v>
      </c>
      <c r="I248" s="2">
        <f t="shared" si="12"/>
        <v>79.666666666666671</v>
      </c>
      <c r="J248">
        <f t="shared" si="13"/>
        <v>239</v>
      </c>
      <c r="K248" t="str">
        <f t="shared" si="14"/>
        <v>Pass</v>
      </c>
      <c r="L248" t="str" cm="1">
        <f t="array" ref="L248">_xlfn.IFS(I248&gt;=85, "Excellent",I248&gt;=70, "Good",I248&gt;=50, "Average",TRUE, "Poor")</f>
        <v>Good</v>
      </c>
      <c r="M248" s="2">
        <f t="shared" si="15"/>
        <v>79.7</v>
      </c>
    </row>
    <row r="249" spans="1:13" x14ac:dyDescent="0.25">
      <c r="A249" t="s">
        <v>0</v>
      </c>
      <c r="B249" t="s">
        <v>1</v>
      </c>
      <c r="C249" t="s">
        <v>14</v>
      </c>
      <c r="D249" t="s">
        <v>3</v>
      </c>
      <c r="E249" t="s">
        <v>7</v>
      </c>
      <c r="F249">
        <v>58</v>
      </c>
      <c r="G249">
        <v>70</v>
      </c>
      <c r="H249">
        <v>68</v>
      </c>
      <c r="I249" s="2">
        <f t="shared" si="12"/>
        <v>65.333333333333329</v>
      </c>
      <c r="J249">
        <f t="shared" si="13"/>
        <v>196</v>
      </c>
      <c r="K249" t="str">
        <f t="shared" si="14"/>
        <v>Pass</v>
      </c>
      <c r="L249" t="str" cm="1">
        <f t="array" ref="L249">_xlfn.IFS(I249&gt;=85, "Excellent",I249&gt;=70, "Good",I249&gt;=50, "Average",TRUE, "Poor")</f>
        <v>Average</v>
      </c>
      <c r="M249" s="2">
        <f t="shared" si="15"/>
        <v>65.3</v>
      </c>
    </row>
    <row r="250" spans="1:13" x14ac:dyDescent="0.25">
      <c r="A250" t="s">
        <v>0</v>
      </c>
      <c r="B250" t="s">
        <v>1</v>
      </c>
      <c r="C250" t="s">
        <v>14</v>
      </c>
      <c r="D250" t="s">
        <v>3</v>
      </c>
      <c r="E250" t="s">
        <v>4</v>
      </c>
      <c r="F250">
        <v>65</v>
      </c>
      <c r="G250">
        <v>64</v>
      </c>
      <c r="H250">
        <v>62</v>
      </c>
      <c r="I250" s="2">
        <f t="shared" si="12"/>
        <v>63.666666666666664</v>
      </c>
      <c r="J250">
        <f t="shared" si="13"/>
        <v>191</v>
      </c>
      <c r="K250" t="str">
        <f t="shared" si="14"/>
        <v>Pass</v>
      </c>
      <c r="L250" t="str" cm="1">
        <f t="array" ref="L250">_xlfn.IFS(I250&gt;=85, "Excellent",I250&gt;=70, "Good",I250&gt;=50, "Average",TRUE, "Poor")</f>
        <v>Average</v>
      </c>
      <c r="M250" s="2">
        <f t="shared" si="15"/>
        <v>63.7</v>
      </c>
    </row>
    <row r="251" spans="1:13" x14ac:dyDescent="0.25">
      <c r="A251" t="s">
        <v>9</v>
      </c>
      <c r="B251" t="s">
        <v>5</v>
      </c>
      <c r="C251" t="s">
        <v>14</v>
      </c>
      <c r="D251" t="s">
        <v>3</v>
      </c>
      <c r="E251" t="s">
        <v>4</v>
      </c>
      <c r="F251">
        <v>68</v>
      </c>
      <c r="G251">
        <v>60</v>
      </c>
      <c r="H251">
        <v>53</v>
      </c>
      <c r="I251" s="2">
        <f t="shared" si="12"/>
        <v>60.333333333333336</v>
      </c>
      <c r="J251">
        <f t="shared" si="13"/>
        <v>181</v>
      </c>
      <c r="K251" t="str">
        <f t="shared" si="14"/>
        <v>Pass</v>
      </c>
      <c r="L251" t="str" cm="1">
        <f t="array" ref="L251">_xlfn.IFS(I251&gt;=85, "Excellent",I251&gt;=70, "Good",I251&gt;=50, "Average",TRUE, "Poor")</f>
        <v>Average</v>
      </c>
      <c r="M251" s="2">
        <f t="shared" si="15"/>
        <v>60.3</v>
      </c>
    </row>
    <row r="252" spans="1:13" x14ac:dyDescent="0.25">
      <c r="A252" t="s">
        <v>9</v>
      </c>
      <c r="B252" t="s">
        <v>10</v>
      </c>
      <c r="C252" t="s">
        <v>15</v>
      </c>
      <c r="D252" t="s">
        <v>3</v>
      </c>
      <c r="E252" t="s">
        <v>7</v>
      </c>
      <c r="F252">
        <v>47</v>
      </c>
      <c r="G252">
        <v>49</v>
      </c>
      <c r="H252">
        <v>49</v>
      </c>
      <c r="I252" s="2">
        <f t="shared" si="12"/>
        <v>48.333333333333336</v>
      </c>
      <c r="J252">
        <f t="shared" si="13"/>
        <v>145</v>
      </c>
      <c r="K252" t="str">
        <f t="shared" si="14"/>
        <v>Fail</v>
      </c>
      <c r="L252" t="str" cm="1">
        <f t="array" ref="L252">_xlfn.IFS(I252&gt;=85, "Excellent",I252&gt;=70, "Good",I252&gt;=50, "Average",TRUE, "Poor")</f>
        <v>Poor</v>
      </c>
      <c r="M252" s="2">
        <f t="shared" si="15"/>
        <v>48.3</v>
      </c>
    </row>
    <row r="253" spans="1:13" x14ac:dyDescent="0.25">
      <c r="A253" t="s">
        <v>0</v>
      </c>
      <c r="B253" t="s">
        <v>13</v>
      </c>
      <c r="C253" t="s">
        <v>6</v>
      </c>
      <c r="D253" t="s">
        <v>12</v>
      </c>
      <c r="E253" t="s">
        <v>4</v>
      </c>
      <c r="F253">
        <v>71</v>
      </c>
      <c r="G253">
        <v>83</v>
      </c>
      <c r="H253">
        <v>83</v>
      </c>
      <c r="I253" s="2">
        <f t="shared" si="12"/>
        <v>79</v>
      </c>
      <c r="J253">
        <f t="shared" si="13"/>
        <v>237</v>
      </c>
      <c r="K253" t="str">
        <f t="shared" si="14"/>
        <v>Pass</v>
      </c>
      <c r="L253" t="str" cm="1">
        <f t="array" ref="L253">_xlfn.IFS(I253&gt;=85, "Excellent",I253&gt;=70, "Good",I253&gt;=50, "Average",TRUE, "Poor")</f>
        <v>Good</v>
      </c>
      <c r="M253" s="2">
        <f t="shared" si="15"/>
        <v>79</v>
      </c>
    </row>
    <row r="254" spans="1:13" x14ac:dyDescent="0.25">
      <c r="A254" t="s">
        <v>0</v>
      </c>
      <c r="B254" t="s">
        <v>1</v>
      </c>
      <c r="C254" t="s">
        <v>15</v>
      </c>
      <c r="D254" t="s">
        <v>3</v>
      </c>
      <c r="E254" t="s">
        <v>7</v>
      </c>
      <c r="F254">
        <v>60</v>
      </c>
      <c r="G254">
        <v>70</v>
      </c>
      <c r="H254">
        <v>70</v>
      </c>
      <c r="I254" s="2">
        <f t="shared" si="12"/>
        <v>66.666666666666671</v>
      </c>
      <c r="J254">
        <f t="shared" si="13"/>
        <v>200</v>
      </c>
      <c r="K254" t="str">
        <f t="shared" si="14"/>
        <v>Pass</v>
      </c>
      <c r="L254" t="str" cm="1">
        <f t="array" ref="L254">_xlfn.IFS(I254&gt;=85, "Excellent",I254&gt;=70, "Good",I254&gt;=50, "Average",TRUE, "Poor")</f>
        <v>Average</v>
      </c>
      <c r="M254" s="2">
        <f t="shared" si="15"/>
        <v>66.7</v>
      </c>
    </row>
    <row r="255" spans="1:13" x14ac:dyDescent="0.25">
      <c r="A255" t="s">
        <v>9</v>
      </c>
      <c r="B255" t="s">
        <v>13</v>
      </c>
      <c r="C255" t="s">
        <v>8</v>
      </c>
      <c r="D255" t="s">
        <v>3</v>
      </c>
      <c r="E255" t="s">
        <v>4</v>
      </c>
      <c r="F255">
        <v>80</v>
      </c>
      <c r="G255">
        <v>80</v>
      </c>
      <c r="H255">
        <v>72</v>
      </c>
      <c r="I255" s="2">
        <f t="shared" si="12"/>
        <v>77.333333333333329</v>
      </c>
      <c r="J255">
        <f t="shared" si="13"/>
        <v>232</v>
      </c>
      <c r="K255" t="str">
        <f t="shared" si="14"/>
        <v>Pass</v>
      </c>
      <c r="L255" t="str" cm="1">
        <f t="array" ref="L255">_xlfn.IFS(I255&gt;=85, "Excellent",I255&gt;=70, "Good",I255&gt;=50, "Average",TRUE, "Poor")</f>
        <v>Good</v>
      </c>
      <c r="M255" s="2">
        <f t="shared" si="15"/>
        <v>77.3</v>
      </c>
    </row>
    <row r="256" spans="1:13" x14ac:dyDescent="0.25">
      <c r="A256" t="s">
        <v>9</v>
      </c>
      <c r="B256" t="s">
        <v>13</v>
      </c>
      <c r="C256" t="s">
        <v>14</v>
      </c>
      <c r="D256" t="s">
        <v>3</v>
      </c>
      <c r="E256" t="s">
        <v>4</v>
      </c>
      <c r="F256">
        <v>54</v>
      </c>
      <c r="G256">
        <v>52</v>
      </c>
      <c r="H256">
        <v>52</v>
      </c>
      <c r="I256" s="2">
        <f t="shared" si="12"/>
        <v>52.666666666666664</v>
      </c>
      <c r="J256">
        <f t="shared" si="13"/>
        <v>158</v>
      </c>
      <c r="K256" t="str">
        <f t="shared" si="14"/>
        <v>Pass</v>
      </c>
      <c r="L256" t="str" cm="1">
        <f t="array" ref="L256">_xlfn.IFS(I256&gt;=85, "Excellent",I256&gt;=70, "Good",I256&gt;=50, "Average",TRUE, "Poor")</f>
        <v>Average</v>
      </c>
      <c r="M256" s="2">
        <f t="shared" si="15"/>
        <v>52.7</v>
      </c>
    </row>
    <row r="257" spans="1:13" x14ac:dyDescent="0.25">
      <c r="A257" t="s">
        <v>0</v>
      </c>
      <c r="B257" t="s">
        <v>16</v>
      </c>
      <c r="C257" t="s">
        <v>6</v>
      </c>
      <c r="D257" t="s">
        <v>3</v>
      </c>
      <c r="E257" t="s">
        <v>4</v>
      </c>
      <c r="F257">
        <v>62</v>
      </c>
      <c r="G257">
        <v>73</v>
      </c>
      <c r="H257">
        <v>70</v>
      </c>
      <c r="I257" s="2">
        <f t="shared" si="12"/>
        <v>68.333333333333329</v>
      </c>
      <c r="J257">
        <f t="shared" si="13"/>
        <v>205</v>
      </c>
      <c r="K257" t="str">
        <f t="shared" si="14"/>
        <v>Pass</v>
      </c>
      <c r="L257" t="str" cm="1">
        <f t="array" ref="L257">_xlfn.IFS(I257&gt;=85, "Excellent",I257&gt;=70, "Good",I257&gt;=50, "Average",TRUE, "Poor")</f>
        <v>Average</v>
      </c>
      <c r="M257" s="2">
        <f t="shared" si="15"/>
        <v>68.3</v>
      </c>
    </row>
    <row r="258" spans="1:13" x14ac:dyDescent="0.25">
      <c r="A258" t="s">
        <v>0</v>
      </c>
      <c r="B258" t="s">
        <v>5</v>
      </c>
      <c r="C258" t="s">
        <v>11</v>
      </c>
      <c r="D258" t="s">
        <v>12</v>
      </c>
      <c r="E258" t="s">
        <v>4</v>
      </c>
      <c r="F258">
        <v>64</v>
      </c>
      <c r="G258">
        <v>73</v>
      </c>
      <c r="H258">
        <v>68</v>
      </c>
      <c r="I258" s="2">
        <f t="shared" si="12"/>
        <v>68.333333333333329</v>
      </c>
      <c r="J258">
        <f t="shared" si="13"/>
        <v>205</v>
      </c>
      <c r="K258" t="str">
        <f t="shared" si="14"/>
        <v>Pass</v>
      </c>
      <c r="L258" t="str" cm="1">
        <f t="array" ref="L258">_xlfn.IFS(I258&gt;=85, "Excellent",I258&gt;=70, "Good",I258&gt;=50, "Average",TRUE, "Poor")</f>
        <v>Average</v>
      </c>
      <c r="M258" s="2">
        <f t="shared" si="15"/>
        <v>68.3</v>
      </c>
    </row>
    <row r="259" spans="1:13" x14ac:dyDescent="0.25">
      <c r="A259" t="s">
        <v>9</v>
      </c>
      <c r="B259" t="s">
        <v>5</v>
      </c>
      <c r="C259" t="s">
        <v>11</v>
      </c>
      <c r="D259" t="s">
        <v>3</v>
      </c>
      <c r="E259" t="s">
        <v>7</v>
      </c>
      <c r="F259">
        <v>78</v>
      </c>
      <c r="G259">
        <v>77</v>
      </c>
      <c r="H259">
        <v>77</v>
      </c>
      <c r="I259" s="2">
        <f t="shared" ref="I259:I322" si="16">AVERAGE(F259,G259,H259)</f>
        <v>77.333333333333329</v>
      </c>
      <c r="J259">
        <f t="shared" ref="J259:J322" si="17">SUM(F259,G259,H259)</f>
        <v>232</v>
      </c>
      <c r="K259" t="str">
        <f t="shared" ref="K259:K322" si="18">IF(I259&gt;=50, "Pass", "Fail")</f>
        <v>Pass</v>
      </c>
      <c r="L259" t="str" cm="1">
        <f t="array" ref="L259">_xlfn.IFS(I259&gt;=85, "Excellent",I259&gt;=70, "Good",I259&gt;=50, "Average",TRUE, "Poor")</f>
        <v>Good</v>
      </c>
      <c r="M259" s="2">
        <f t="shared" ref="M259:M322" si="19">ROUND(I259,1)</f>
        <v>77.3</v>
      </c>
    </row>
    <row r="260" spans="1:13" x14ac:dyDescent="0.25">
      <c r="A260" t="s">
        <v>0</v>
      </c>
      <c r="B260" t="s">
        <v>1</v>
      </c>
      <c r="C260" t="s">
        <v>6</v>
      </c>
      <c r="D260" t="s">
        <v>3</v>
      </c>
      <c r="E260" t="s">
        <v>4</v>
      </c>
      <c r="F260">
        <v>70</v>
      </c>
      <c r="G260">
        <v>75</v>
      </c>
      <c r="H260">
        <v>78</v>
      </c>
      <c r="I260" s="2">
        <f t="shared" si="16"/>
        <v>74.333333333333329</v>
      </c>
      <c r="J260">
        <f t="shared" si="17"/>
        <v>223</v>
      </c>
      <c r="K260" t="str">
        <f t="shared" si="18"/>
        <v>Pass</v>
      </c>
      <c r="L260" t="str" cm="1">
        <f t="array" ref="L260">_xlfn.IFS(I260&gt;=85, "Excellent",I260&gt;=70, "Good",I260&gt;=50, "Average",TRUE, "Poor")</f>
        <v>Good</v>
      </c>
      <c r="M260" s="2">
        <f t="shared" si="19"/>
        <v>74.3</v>
      </c>
    </row>
    <row r="261" spans="1:13" x14ac:dyDescent="0.25">
      <c r="A261" t="s">
        <v>0</v>
      </c>
      <c r="B261" t="s">
        <v>5</v>
      </c>
      <c r="C261" t="s">
        <v>8</v>
      </c>
      <c r="D261" t="s">
        <v>12</v>
      </c>
      <c r="E261" t="s">
        <v>7</v>
      </c>
      <c r="F261">
        <v>65</v>
      </c>
      <c r="G261">
        <v>81</v>
      </c>
      <c r="H261">
        <v>81</v>
      </c>
      <c r="I261" s="2">
        <f t="shared" si="16"/>
        <v>75.666666666666671</v>
      </c>
      <c r="J261">
        <f t="shared" si="17"/>
        <v>227</v>
      </c>
      <c r="K261" t="str">
        <f t="shared" si="18"/>
        <v>Pass</v>
      </c>
      <c r="L261" t="str" cm="1">
        <f t="array" ref="L261">_xlfn.IFS(I261&gt;=85, "Excellent",I261&gt;=70, "Good",I261&gt;=50, "Average",TRUE, "Poor")</f>
        <v>Good</v>
      </c>
      <c r="M261" s="2">
        <f t="shared" si="19"/>
        <v>75.7</v>
      </c>
    </row>
    <row r="262" spans="1:13" x14ac:dyDescent="0.25">
      <c r="A262" t="s">
        <v>0</v>
      </c>
      <c r="B262" t="s">
        <v>5</v>
      </c>
      <c r="C262" t="s">
        <v>15</v>
      </c>
      <c r="D262" t="s">
        <v>12</v>
      </c>
      <c r="E262" t="s">
        <v>7</v>
      </c>
      <c r="F262">
        <v>64</v>
      </c>
      <c r="G262">
        <v>79</v>
      </c>
      <c r="H262">
        <v>77</v>
      </c>
      <c r="I262" s="2">
        <f t="shared" si="16"/>
        <v>73.333333333333329</v>
      </c>
      <c r="J262">
        <f t="shared" si="17"/>
        <v>220</v>
      </c>
      <c r="K262" t="str">
        <f t="shared" si="18"/>
        <v>Pass</v>
      </c>
      <c r="L262" t="str" cm="1">
        <f t="array" ref="L262">_xlfn.IFS(I262&gt;=85, "Excellent",I262&gt;=70, "Good",I262&gt;=50, "Average",TRUE, "Poor")</f>
        <v>Good</v>
      </c>
      <c r="M262" s="2">
        <f t="shared" si="19"/>
        <v>73.3</v>
      </c>
    </row>
    <row r="263" spans="1:13" x14ac:dyDescent="0.25">
      <c r="A263" t="s">
        <v>9</v>
      </c>
      <c r="B263" t="s">
        <v>5</v>
      </c>
      <c r="C263" t="s">
        <v>6</v>
      </c>
      <c r="D263" t="s">
        <v>3</v>
      </c>
      <c r="E263" t="s">
        <v>7</v>
      </c>
      <c r="F263">
        <v>79</v>
      </c>
      <c r="G263">
        <v>79</v>
      </c>
      <c r="H263">
        <v>78</v>
      </c>
      <c r="I263" s="2">
        <f t="shared" si="16"/>
        <v>78.666666666666671</v>
      </c>
      <c r="J263">
        <f t="shared" si="17"/>
        <v>236</v>
      </c>
      <c r="K263" t="str">
        <f t="shared" si="18"/>
        <v>Pass</v>
      </c>
      <c r="L263" t="str" cm="1">
        <f t="array" ref="L263">_xlfn.IFS(I263&gt;=85, "Excellent",I263&gt;=70, "Good",I263&gt;=50, "Average",TRUE, "Poor")</f>
        <v>Good</v>
      </c>
      <c r="M263" s="2">
        <f t="shared" si="19"/>
        <v>78.7</v>
      </c>
    </row>
    <row r="264" spans="1:13" x14ac:dyDescent="0.25">
      <c r="A264" t="s">
        <v>0</v>
      </c>
      <c r="B264" t="s">
        <v>5</v>
      </c>
      <c r="C264" t="s">
        <v>15</v>
      </c>
      <c r="D264" t="s">
        <v>12</v>
      </c>
      <c r="E264" t="s">
        <v>4</v>
      </c>
      <c r="F264">
        <v>44</v>
      </c>
      <c r="G264">
        <v>50</v>
      </c>
      <c r="H264">
        <v>51</v>
      </c>
      <c r="I264" s="2">
        <f t="shared" si="16"/>
        <v>48.333333333333336</v>
      </c>
      <c r="J264">
        <f t="shared" si="17"/>
        <v>145</v>
      </c>
      <c r="K264" t="str">
        <f t="shared" si="18"/>
        <v>Fail</v>
      </c>
      <c r="L264" t="str" cm="1">
        <f t="array" ref="L264">_xlfn.IFS(I264&gt;=85, "Excellent",I264&gt;=70, "Good",I264&gt;=50, "Average",TRUE, "Poor")</f>
        <v>Poor</v>
      </c>
      <c r="M264" s="2">
        <f t="shared" si="19"/>
        <v>48.3</v>
      </c>
    </row>
    <row r="265" spans="1:13" x14ac:dyDescent="0.25">
      <c r="A265" t="s">
        <v>0</v>
      </c>
      <c r="B265" t="s">
        <v>16</v>
      </c>
      <c r="C265" t="s">
        <v>14</v>
      </c>
      <c r="D265" t="s">
        <v>3</v>
      </c>
      <c r="E265" t="s">
        <v>4</v>
      </c>
      <c r="F265">
        <v>99</v>
      </c>
      <c r="G265">
        <v>93</v>
      </c>
      <c r="H265">
        <v>90</v>
      </c>
      <c r="I265" s="2">
        <f t="shared" si="16"/>
        <v>94</v>
      </c>
      <c r="J265">
        <f t="shared" si="17"/>
        <v>282</v>
      </c>
      <c r="K265" t="str">
        <f t="shared" si="18"/>
        <v>Pass</v>
      </c>
      <c r="L265" t="str" cm="1">
        <f t="array" ref="L265">_xlfn.IFS(I265&gt;=85, "Excellent",I265&gt;=70, "Good",I265&gt;=50, "Average",TRUE, "Poor")</f>
        <v>Excellent</v>
      </c>
      <c r="M265" s="2">
        <f t="shared" si="19"/>
        <v>94</v>
      </c>
    </row>
    <row r="266" spans="1:13" x14ac:dyDescent="0.25">
      <c r="A266" t="s">
        <v>9</v>
      </c>
      <c r="B266" t="s">
        <v>13</v>
      </c>
      <c r="C266" t="s">
        <v>14</v>
      </c>
      <c r="D266" t="s">
        <v>3</v>
      </c>
      <c r="E266" t="s">
        <v>4</v>
      </c>
      <c r="F266">
        <v>76</v>
      </c>
      <c r="G266">
        <v>73</v>
      </c>
      <c r="H266">
        <v>68</v>
      </c>
      <c r="I266" s="2">
        <f t="shared" si="16"/>
        <v>72.333333333333329</v>
      </c>
      <c r="J266">
        <f t="shared" si="17"/>
        <v>217</v>
      </c>
      <c r="K266" t="str">
        <f t="shared" si="18"/>
        <v>Pass</v>
      </c>
      <c r="L266" t="str" cm="1">
        <f t="array" ref="L266">_xlfn.IFS(I266&gt;=85, "Excellent",I266&gt;=70, "Good",I266&gt;=50, "Average",TRUE, "Poor")</f>
        <v>Good</v>
      </c>
      <c r="M266" s="2">
        <f t="shared" si="19"/>
        <v>72.3</v>
      </c>
    </row>
    <row r="267" spans="1:13" x14ac:dyDescent="0.25">
      <c r="A267" t="s">
        <v>9</v>
      </c>
      <c r="B267" t="s">
        <v>13</v>
      </c>
      <c r="C267" t="s">
        <v>15</v>
      </c>
      <c r="D267" t="s">
        <v>12</v>
      </c>
      <c r="E267" t="s">
        <v>4</v>
      </c>
      <c r="F267">
        <v>59</v>
      </c>
      <c r="G267">
        <v>42</v>
      </c>
      <c r="H267">
        <v>41</v>
      </c>
      <c r="I267" s="2">
        <f t="shared" si="16"/>
        <v>47.333333333333336</v>
      </c>
      <c r="J267">
        <f t="shared" si="17"/>
        <v>142</v>
      </c>
      <c r="K267" t="str">
        <f t="shared" si="18"/>
        <v>Fail</v>
      </c>
      <c r="L267" t="str" cm="1">
        <f t="array" ref="L267">_xlfn.IFS(I267&gt;=85, "Excellent",I267&gt;=70, "Good",I267&gt;=50, "Average",TRUE, "Poor")</f>
        <v>Poor</v>
      </c>
      <c r="M267" s="2">
        <f t="shared" si="19"/>
        <v>47.3</v>
      </c>
    </row>
    <row r="268" spans="1:13" x14ac:dyDescent="0.25">
      <c r="A268" t="s">
        <v>0</v>
      </c>
      <c r="B268" t="s">
        <v>5</v>
      </c>
      <c r="C268" t="s">
        <v>2</v>
      </c>
      <c r="D268" t="s">
        <v>3</v>
      </c>
      <c r="E268" t="s">
        <v>4</v>
      </c>
      <c r="F268">
        <v>63</v>
      </c>
      <c r="G268">
        <v>75</v>
      </c>
      <c r="H268">
        <v>81</v>
      </c>
      <c r="I268" s="2">
        <f t="shared" si="16"/>
        <v>73</v>
      </c>
      <c r="J268">
        <f t="shared" si="17"/>
        <v>219</v>
      </c>
      <c r="K268" t="str">
        <f t="shared" si="18"/>
        <v>Pass</v>
      </c>
      <c r="L268" t="str" cm="1">
        <f t="array" ref="L268">_xlfn.IFS(I268&gt;=85, "Excellent",I268&gt;=70, "Good",I268&gt;=50, "Average",TRUE, "Poor")</f>
        <v>Good</v>
      </c>
      <c r="M268" s="2">
        <f t="shared" si="19"/>
        <v>73</v>
      </c>
    </row>
    <row r="269" spans="1:13" x14ac:dyDescent="0.25">
      <c r="A269" t="s">
        <v>0</v>
      </c>
      <c r="B269" t="s">
        <v>13</v>
      </c>
      <c r="C269" t="s">
        <v>14</v>
      </c>
      <c r="D269" t="s">
        <v>3</v>
      </c>
      <c r="E269" t="s">
        <v>4</v>
      </c>
      <c r="F269">
        <v>69</v>
      </c>
      <c r="G269">
        <v>72</v>
      </c>
      <c r="H269">
        <v>77</v>
      </c>
      <c r="I269" s="2">
        <f t="shared" si="16"/>
        <v>72.666666666666671</v>
      </c>
      <c r="J269">
        <f t="shared" si="17"/>
        <v>218</v>
      </c>
      <c r="K269" t="str">
        <f t="shared" si="18"/>
        <v>Pass</v>
      </c>
      <c r="L269" t="str" cm="1">
        <f t="array" ref="L269">_xlfn.IFS(I269&gt;=85, "Excellent",I269&gt;=70, "Good",I269&gt;=50, "Average",TRUE, "Poor")</f>
        <v>Good</v>
      </c>
      <c r="M269" s="2">
        <f t="shared" si="19"/>
        <v>72.7</v>
      </c>
    </row>
    <row r="270" spans="1:13" x14ac:dyDescent="0.25">
      <c r="A270" t="s">
        <v>0</v>
      </c>
      <c r="B270" t="s">
        <v>13</v>
      </c>
      <c r="C270" t="s">
        <v>11</v>
      </c>
      <c r="D270" t="s">
        <v>3</v>
      </c>
      <c r="E270" t="s">
        <v>7</v>
      </c>
      <c r="F270">
        <v>88</v>
      </c>
      <c r="G270">
        <v>92</v>
      </c>
      <c r="H270">
        <v>95</v>
      </c>
      <c r="I270" s="2">
        <f t="shared" si="16"/>
        <v>91.666666666666671</v>
      </c>
      <c r="J270">
        <f t="shared" si="17"/>
        <v>275</v>
      </c>
      <c r="K270" t="str">
        <f t="shared" si="18"/>
        <v>Pass</v>
      </c>
      <c r="L270" t="str" cm="1">
        <f t="array" ref="L270">_xlfn.IFS(I270&gt;=85, "Excellent",I270&gt;=70, "Good",I270&gt;=50, "Average",TRUE, "Poor")</f>
        <v>Excellent</v>
      </c>
      <c r="M270" s="2">
        <f t="shared" si="19"/>
        <v>91.7</v>
      </c>
    </row>
    <row r="271" spans="1:13" x14ac:dyDescent="0.25">
      <c r="A271" t="s">
        <v>0</v>
      </c>
      <c r="B271" t="s">
        <v>16</v>
      </c>
      <c r="C271" t="s">
        <v>6</v>
      </c>
      <c r="D271" t="s">
        <v>12</v>
      </c>
      <c r="E271" t="s">
        <v>4</v>
      </c>
      <c r="F271">
        <v>71</v>
      </c>
      <c r="G271">
        <v>76</v>
      </c>
      <c r="H271">
        <v>70</v>
      </c>
      <c r="I271" s="2">
        <f t="shared" si="16"/>
        <v>72.333333333333329</v>
      </c>
      <c r="J271">
        <f t="shared" si="17"/>
        <v>217</v>
      </c>
      <c r="K271" t="str">
        <f t="shared" si="18"/>
        <v>Pass</v>
      </c>
      <c r="L271" t="str" cm="1">
        <f t="array" ref="L271">_xlfn.IFS(I271&gt;=85, "Excellent",I271&gt;=70, "Good",I271&gt;=50, "Average",TRUE, "Poor")</f>
        <v>Good</v>
      </c>
      <c r="M271" s="2">
        <f t="shared" si="19"/>
        <v>72.3</v>
      </c>
    </row>
    <row r="272" spans="1:13" x14ac:dyDescent="0.25">
      <c r="A272" t="s">
        <v>9</v>
      </c>
      <c r="B272" t="s">
        <v>5</v>
      </c>
      <c r="C272" t="s">
        <v>2</v>
      </c>
      <c r="D272" t="s">
        <v>3</v>
      </c>
      <c r="E272" t="s">
        <v>4</v>
      </c>
      <c r="F272">
        <v>69</v>
      </c>
      <c r="G272">
        <v>63</v>
      </c>
      <c r="H272">
        <v>61</v>
      </c>
      <c r="I272" s="2">
        <f t="shared" si="16"/>
        <v>64.333333333333329</v>
      </c>
      <c r="J272">
        <f t="shared" si="17"/>
        <v>193</v>
      </c>
      <c r="K272" t="str">
        <f t="shared" si="18"/>
        <v>Pass</v>
      </c>
      <c r="L272" t="str" cm="1">
        <f t="array" ref="L272">_xlfn.IFS(I272&gt;=85, "Excellent",I272&gt;=70, "Good",I272&gt;=50, "Average",TRUE, "Poor")</f>
        <v>Average</v>
      </c>
      <c r="M272" s="2">
        <f t="shared" si="19"/>
        <v>64.3</v>
      </c>
    </row>
    <row r="273" spans="1:13" x14ac:dyDescent="0.25">
      <c r="A273" t="s">
        <v>9</v>
      </c>
      <c r="B273" t="s">
        <v>5</v>
      </c>
      <c r="C273" t="s">
        <v>6</v>
      </c>
      <c r="D273" t="s">
        <v>3</v>
      </c>
      <c r="E273" t="s">
        <v>4</v>
      </c>
      <c r="F273">
        <v>58</v>
      </c>
      <c r="G273">
        <v>49</v>
      </c>
      <c r="H273">
        <v>42</v>
      </c>
      <c r="I273" s="2">
        <f t="shared" si="16"/>
        <v>49.666666666666664</v>
      </c>
      <c r="J273">
        <f t="shared" si="17"/>
        <v>149</v>
      </c>
      <c r="K273" t="str">
        <f t="shared" si="18"/>
        <v>Fail</v>
      </c>
      <c r="L273" t="str" cm="1">
        <f t="array" ref="L273">_xlfn.IFS(I273&gt;=85, "Excellent",I273&gt;=70, "Good",I273&gt;=50, "Average",TRUE, "Poor")</f>
        <v>Poor</v>
      </c>
      <c r="M273" s="2">
        <f t="shared" si="19"/>
        <v>49.7</v>
      </c>
    </row>
    <row r="274" spans="1:13" x14ac:dyDescent="0.25">
      <c r="A274" t="s">
        <v>0</v>
      </c>
      <c r="B274" t="s">
        <v>13</v>
      </c>
      <c r="C274" t="s">
        <v>11</v>
      </c>
      <c r="D274" t="s">
        <v>12</v>
      </c>
      <c r="E274" t="s">
        <v>4</v>
      </c>
      <c r="F274">
        <v>47</v>
      </c>
      <c r="G274">
        <v>53</v>
      </c>
      <c r="H274">
        <v>58</v>
      </c>
      <c r="I274" s="2">
        <f t="shared" si="16"/>
        <v>52.666666666666664</v>
      </c>
      <c r="J274">
        <f t="shared" si="17"/>
        <v>158</v>
      </c>
      <c r="K274" t="str">
        <f t="shared" si="18"/>
        <v>Pass</v>
      </c>
      <c r="L274" t="str" cm="1">
        <f t="array" ref="L274">_xlfn.IFS(I274&gt;=85, "Excellent",I274&gt;=70, "Good",I274&gt;=50, "Average",TRUE, "Poor")</f>
        <v>Average</v>
      </c>
      <c r="M274" s="2">
        <f t="shared" si="19"/>
        <v>52.7</v>
      </c>
    </row>
    <row r="275" spans="1:13" x14ac:dyDescent="0.25">
      <c r="A275" t="s">
        <v>0</v>
      </c>
      <c r="B275" t="s">
        <v>13</v>
      </c>
      <c r="C275" t="s">
        <v>6</v>
      </c>
      <c r="D275" t="s">
        <v>3</v>
      </c>
      <c r="E275" t="s">
        <v>4</v>
      </c>
      <c r="F275">
        <v>65</v>
      </c>
      <c r="G275">
        <v>70</v>
      </c>
      <c r="H275">
        <v>71</v>
      </c>
      <c r="I275" s="2">
        <f t="shared" si="16"/>
        <v>68.666666666666671</v>
      </c>
      <c r="J275">
        <f t="shared" si="17"/>
        <v>206</v>
      </c>
      <c r="K275" t="str">
        <f t="shared" si="18"/>
        <v>Pass</v>
      </c>
      <c r="L275" t="str" cm="1">
        <f t="array" ref="L275">_xlfn.IFS(I275&gt;=85, "Excellent",I275&gt;=70, "Good",I275&gt;=50, "Average",TRUE, "Poor")</f>
        <v>Average</v>
      </c>
      <c r="M275" s="2">
        <f t="shared" si="19"/>
        <v>68.7</v>
      </c>
    </row>
    <row r="276" spans="1:13" x14ac:dyDescent="0.25">
      <c r="A276" t="s">
        <v>9</v>
      </c>
      <c r="B276" t="s">
        <v>1</v>
      </c>
      <c r="C276" t="s">
        <v>6</v>
      </c>
      <c r="D276" t="s">
        <v>3</v>
      </c>
      <c r="E276" t="s">
        <v>7</v>
      </c>
      <c r="F276">
        <v>88</v>
      </c>
      <c r="G276">
        <v>85</v>
      </c>
      <c r="H276">
        <v>76</v>
      </c>
      <c r="I276" s="2">
        <f t="shared" si="16"/>
        <v>83</v>
      </c>
      <c r="J276">
        <f t="shared" si="17"/>
        <v>249</v>
      </c>
      <c r="K276" t="str">
        <f t="shared" si="18"/>
        <v>Pass</v>
      </c>
      <c r="L276" t="str" cm="1">
        <f t="array" ref="L276">_xlfn.IFS(I276&gt;=85, "Excellent",I276&gt;=70, "Good",I276&gt;=50, "Average",TRUE, "Poor")</f>
        <v>Good</v>
      </c>
      <c r="M276" s="2">
        <f t="shared" si="19"/>
        <v>83</v>
      </c>
    </row>
    <row r="277" spans="1:13" x14ac:dyDescent="0.25">
      <c r="A277" t="s">
        <v>9</v>
      </c>
      <c r="B277" t="s">
        <v>5</v>
      </c>
      <c r="C277" t="s">
        <v>2</v>
      </c>
      <c r="D277" t="s">
        <v>3</v>
      </c>
      <c r="E277" t="s">
        <v>4</v>
      </c>
      <c r="F277">
        <v>83</v>
      </c>
      <c r="G277">
        <v>78</v>
      </c>
      <c r="H277">
        <v>73</v>
      </c>
      <c r="I277" s="2">
        <f t="shared" si="16"/>
        <v>78</v>
      </c>
      <c r="J277">
        <f t="shared" si="17"/>
        <v>234</v>
      </c>
      <c r="K277" t="str">
        <f t="shared" si="18"/>
        <v>Pass</v>
      </c>
      <c r="L277" t="str" cm="1">
        <f t="array" ref="L277">_xlfn.IFS(I277&gt;=85, "Excellent",I277&gt;=70, "Good",I277&gt;=50, "Average",TRUE, "Poor")</f>
        <v>Good</v>
      </c>
      <c r="M277" s="2">
        <f t="shared" si="19"/>
        <v>78</v>
      </c>
    </row>
    <row r="278" spans="1:13" x14ac:dyDescent="0.25">
      <c r="A278" t="s">
        <v>0</v>
      </c>
      <c r="B278" t="s">
        <v>5</v>
      </c>
      <c r="C278" t="s">
        <v>15</v>
      </c>
      <c r="D278" t="s">
        <v>3</v>
      </c>
      <c r="E278" t="s">
        <v>7</v>
      </c>
      <c r="F278">
        <v>85</v>
      </c>
      <c r="G278">
        <v>92</v>
      </c>
      <c r="H278">
        <v>93</v>
      </c>
      <c r="I278" s="2">
        <f t="shared" si="16"/>
        <v>90</v>
      </c>
      <c r="J278">
        <f t="shared" si="17"/>
        <v>270</v>
      </c>
      <c r="K278" t="str">
        <f t="shared" si="18"/>
        <v>Pass</v>
      </c>
      <c r="L278" t="str" cm="1">
        <f t="array" ref="L278">_xlfn.IFS(I278&gt;=85, "Excellent",I278&gt;=70, "Good",I278&gt;=50, "Average",TRUE, "Poor")</f>
        <v>Excellent</v>
      </c>
      <c r="M278" s="2">
        <f t="shared" si="19"/>
        <v>90</v>
      </c>
    </row>
    <row r="279" spans="1:13" x14ac:dyDescent="0.25">
      <c r="A279" t="s">
        <v>0</v>
      </c>
      <c r="B279" t="s">
        <v>16</v>
      </c>
      <c r="C279" t="s">
        <v>14</v>
      </c>
      <c r="D279" t="s">
        <v>3</v>
      </c>
      <c r="E279" t="s">
        <v>7</v>
      </c>
      <c r="F279">
        <v>59</v>
      </c>
      <c r="G279">
        <v>63</v>
      </c>
      <c r="H279">
        <v>75</v>
      </c>
      <c r="I279" s="2">
        <f t="shared" si="16"/>
        <v>65.666666666666671</v>
      </c>
      <c r="J279">
        <f t="shared" si="17"/>
        <v>197</v>
      </c>
      <c r="K279" t="str">
        <f t="shared" si="18"/>
        <v>Pass</v>
      </c>
      <c r="L279" t="str" cm="1">
        <f t="array" ref="L279">_xlfn.IFS(I279&gt;=85, "Excellent",I279&gt;=70, "Good",I279&gt;=50, "Average",TRUE, "Poor")</f>
        <v>Average</v>
      </c>
      <c r="M279" s="2">
        <f t="shared" si="19"/>
        <v>65.7</v>
      </c>
    </row>
    <row r="280" spans="1:13" x14ac:dyDescent="0.25">
      <c r="A280" t="s">
        <v>0</v>
      </c>
      <c r="B280" t="s">
        <v>5</v>
      </c>
      <c r="C280" t="s">
        <v>15</v>
      </c>
      <c r="D280" t="s">
        <v>12</v>
      </c>
      <c r="E280" t="s">
        <v>4</v>
      </c>
      <c r="F280">
        <v>65</v>
      </c>
      <c r="G280">
        <v>86</v>
      </c>
      <c r="H280">
        <v>80</v>
      </c>
      <c r="I280" s="2">
        <f t="shared" si="16"/>
        <v>77</v>
      </c>
      <c r="J280">
        <f t="shared" si="17"/>
        <v>231</v>
      </c>
      <c r="K280" t="str">
        <f t="shared" si="18"/>
        <v>Pass</v>
      </c>
      <c r="L280" t="str" cm="1">
        <f t="array" ref="L280">_xlfn.IFS(I280&gt;=85, "Excellent",I280&gt;=70, "Good",I280&gt;=50, "Average",TRUE, "Poor")</f>
        <v>Good</v>
      </c>
      <c r="M280" s="2">
        <f t="shared" si="19"/>
        <v>77</v>
      </c>
    </row>
    <row r="281" spans="1:13" x14ac:dyDescent="0.25">
      <c r="A281" t="s">
        <v>9</v>
      </c>
      <c r="B281" t="s">
        <v>1</v>
      </c>
      <c r="C281" t="s">
        <v>2</v>
      </c>
      <c r="D281" t="s">
        <v>12</v>
      </c>
      <c r="E281" t="s">
        <v>4</v>
      </c>
      <c r="F281">
        <v>73</v>
      </c>
      <c r="G281">
        <v>56</v>
      </c>
      <c r="H281">
        <v>57</v>
      </c>
      <c r="I281" s="2">
        <f t="shared" si="16"/>
        <v>62</v>
      </c>
      <c r="J281">
        <f t="shared" si="17"/>
        <v>186</v>
      </c>
      <c r="K281" t="str">
        <f t="shared" si="18"/>
        <v>Pass</v>
      </c>
      <c r="L281" t="str" cm="1">
        <f t="array" ref="L281">_xlfn.IFS(I281&gt;=85, "Excellent",I281&gt;=70, "Good",I281&gt;=50, "Average",TRUE, "Poor")</f>
        <v>Average</v>
      </c>
      <c r="M281" s="2">
        <f t="shared" si="19"/>
        <v>62</v>
      </c>
    </row>
    <row r="282" spans="1:13" x14ac:dyDescent="0.25">
      <c r="A282" t="s">
        <v>9</v>
      </c>
      <c r="B282" t="s">
        <v>13</v>
      </c>
      <c r="C282" t="s">
        <v>14</v>
      </c>
      <c r="D282" t="s">
        <v>3</v>
      </c>
      <c r="E282" t="s">
        <v>4</v>
      </c>
      <c r="F282">
        <v>53</v>
      </c>
      <c r="G282">
        <v>52</v>
      </c>
      <c r="H282">
        <v>42</v>
      </c>
      <c r="I282" s="2">
        <f t="shared" si="16"/>
        <v>49</v>
      </c>
      <c r="J282">
        <f t="shared" si="17"/>
        <v>147</v>
      </c>
      <c r="K282" t="str">
        <f t="shared" si="18"/>
        <v>Fail</v>
      </c>
      <c r="L282" t="str" cm="1">
        <f t="array" ref="L282">_xlfn.IFS(I282&gt;=85, "Excellent",I282&gt;=70, "Good",I282&gt;=50, "Average",TRUE, "Poor")</f>
        <v>Poor</v>
      </c>
      <c r="M282" s="2">
        <f t="shared" si="19"/>
        <v>49</v>
      </c>
    </row>
    <row r="283" spans="1:13" x14ac:dyDescent="0.25">
      <c r="A283" t="s">
        <v>9</v>
      </c>
      <c r="B283" t="s">
        <v>13</v>
      </c>
      <c r="C283" t="s">
        <v>14</v>
      </c>
      <c r="D283" t="s">
        <v>3</v>
      </c>
      <c r="E283" t="s">
        <v>4</v>
      </c>
      <c r="F283">
        <v>45</v>
      </c>
      <c r="G283">
        <v>48</v>
      </c>
      <c r="H283">
        <v>46</v>
      </c>
      <c r="I283" s="2">
        <f t="shared" si="16"/>
        <v>46.333333333333336</v>
      </c>
      <c r="J283">
        <f t="shared" si="17"/>
        <v>139</v>
      </c>
      <c r="K283" t="str">
        <f t="shared" si="18"/>
        <v>Fail</v>
      </c>
      <c r="L283" t="str" cm="1">
        <f t="array" ref="L283">_xlfn.IFS(I283&gt;=85, "Excellent",I283&gt;=70, "Good",I283&gt;=50, "Average",TRUE, "Poor")</f>
        <v>Poor</v>
      </c>
      <c r="M283" s="2">
        <f t="shared" si="19"/>
        <v>46.3</v>
      </c>
    </row>
    <row r="284" spans="1:13" x14ac:dyDescent="0.25">
      <c r="A284" t="s">
        <v>0</v>
      </c>
      <c r="B284" t="s">
        <v>13</v>
      </c>
      <c r="C284" t="s">
        <v>2</v>
      </c>
      <c r="D284" t="s">
        <v>12</v>
      </c>
      <c r="E284" t="s">
        <v>4</v>
      </c>
      <c r="F284">
        <v>73</v>
      </c>
      <c r="G284">
        <v>79</v>
      </c>
      <c r="H284">
        <v>84</v>
      </c>
      <c r="I284" s="2">
        <f t="shared" si="16"/>
        <v>78.666666666666671</v>
      </c>
      <c r="J284">
        <f t="shared" si="17"/>
        <v>236</v>
      </c>
      <c r="K284" t="str">
        <f t="shared" si="18"/>
        <v>Pass</v>
      </c>
      <c r="L284" t="str" cm="1">
        <f t="array" ref="L284">_xlfn.IFS(I284&gt;=85, "Excellent",I284&gt;=70, "Good",I284&gt;=50, "Average",TRUE, "Poor")</f>
        <v>Good</v>
      </c>
      <c r="M284" s="2">
        <f t="shared" si="19"/>
        <v>78.7</v>
      </c>
    </row>
    <row r="285" spans="1:13" x14ac:dyDescent="0.25">
      <c r="A285" t="s">
        <v>0</v>
      </c>
      <c r="B285" t="s">
        <v>13</v>
      </c>
      <c r="C285" t="s">
        <v>6</v>
      </c>
      <c r="D285" t="s">
        <v>12</v>
      </c>
      <c r="E285" t="s">
        <v>7</v>
      </c>
      <c r="F285">
        <v>70</v>
      </c>
      <c r="G285">
        <v>78</v>
      </c>
      <c r="H285">
        <v>78</v>
      </c>
      <c r="I285" s="2">
        <f t="shared" si="16"/>
        <v>75.333333333333329</v>
      </c>
      <c r="J285">
        <f t="shared" si="17"/>
        <v>226</v>
      </c>
      <c r="K285" t="str">
        <f t="shared" si="18"/>
        <v>Pass</v>
      </c>
      <c r="L285" t="str" cm="1">
        <f t="array" ref="L285">_xlfn.IFS(I285&gt;=85, "Excellent",I285&gt;=70, "Good",I285&gt;=50, "Average",TRUE, "Poor")</f>
        <v>Good</v>
      </c>
      <c r="M285" s="2">
        <f t="shared" si="19"/>
        <v>75.3</v>
      </c>
    </row>
    <row r="286" spans="1:13" x14ac:dyDescent="0.25">
      <c r="A286" t="s">
        <v>0</v>
      </c>
      <c r="B286" t="s">
        <v>1</v>
      </c>
      <c r="C286" t="s">
        <v>15</v>
      </c>
      <c r="D286" t="s">
        <v>3</v>
      </c>
      <c r="E286" t="s">
        <v>4</v>
      </c>
      <c r="F286">
        <v>37</v>
      </c>
      <c r="G286">
        <v>46</v>
      </c>
      <c r="H286">
        <v>46</v>
      </c>
      <c r="I286" s="2">
        <f t="shared" si="16"/>
        <v>43</v>
      </c>
      <c r="J286">
        <f t="shared" si="17"/>
        <v>129</v>
      </c>
      <c r="K286" t="str">
        <f t="shared" si="18"/>
        <v>Fail</v>
      </c>
      <c r="L286" t="str" cm="1">
        <f t="array" ref="L286">_xlfn.IFS(I286&gt;=85, "Excellent",I286&gt;=70, "Good",I286&gt;=50, "Average",TRUE, "Poor")</f>
        <v>Poor</v>
      </c>
      <c r="M286" s="2">
        <f t="shared" si="19"/>
        <v>43</v>
      </c>
    </row>
    <row r="287" spans="1:13" x14ac:dyDescent="0.25">
      <c r="A287" t="s">
        <v>9</v>
      </c>
      <c r="B287" t="s">
        <v>1</v>
      </c>
      <c r="C287" t="s">
        <v>11</v>
      </c>
      <c r="D287" t="s">
        <v>3</v>
      </c>
      <c r="E287" t="s">
        <v>7</v>
      </c>
      <c r="F287">
        <v>81</v>
      </c>
      <c r="G287">
        <v>82</v>
      </c>
      <c r="H287">
        <v>82</v>
      </c>
      <c r="I287" s="2">
        <f t="shared" si="16"/>
        <v>81.666666666666671</v>
      </c>
      <c r="J287">
        <f t="shared" si="17"/>
        <v>245</v>
      </c>
      <c r="K287" t="str">
        <f t="shared" si="18"/>
        <v>Pass</v>
      </c>
      <c r="L287" t="str" cm="1">
        <f t="array" ref="L287">_xlfn.IFS(I287&gt;=85, "Excellent",I287&gt;=70, "Good",I287&gt;=50, "Average",TRUE, "Poor")</f>
        <v>Good</v>
      </c>
      <c r="M287" s="2">
        <f t="shared" si="19"/>
        <v>81.7</v>
      </c>
    </row>
    <row r="288" spans="1:13" x14ac:dyDescent="0.25">
      <c r="A288" t="s">
        <v>9</v>
      </c>
      <c r="B288" t="s">
        <v>16</v>
      </c>
      <c r="C288" t="s">
        <v>11</v>
      </c>
      <c r="D288" t="s">
        <v>3</v>
      </c>
      <c r="E288" t="s">
        <v>7</v>
      </c>
      <c r="F288">
        <v>97</v>
      </c>
      <c r="G288">
        <v>82</v>
      </c>
      <c r="H288">
        <v>88</v>
      </c>
      <c r="I288" s="2">
        <f t="shared" si="16"/>
        <v>89</v>
      </c>
      <c r="J288">
        <f t="shared" si="17"/>
        <v>267</v>
      </c>
      <c r="K288" t="str">
        <f t="shared" si="18"/>
        <v>Pass</v>
      </c>
      <c r="L288" t="str" cm="1">
        <f t="array" ref="L288">_xlfn.IFS(I288&gt;=85, "Excellent",I288&gt;=70, "Good",I288&gt;=50, "Average",TRUE, "Poor")</f>
        <v>Excellent</v>
      </c>
      <c r="M288" s="2">
        <f t="shared" si="19"/>
        <v>89</v>
      </c>
    </row>
    <row r="289" spans="1:13" x14ac:dyDescent="0.25">
      <c r="A289" t="s">
        <v>0</v>
      </c>
      <c r="B289" t="s">
        <v>1</v>
      </c>
      <c r="C289" t="s">
        <v>15</v>
      </c>
      <c r="D289" t="s">
        <v>3</v>
      </c>
      <c r="E289" t="s">
        <v>4</v>
      </c>
      <c r="F289">
        <v>67</v>
      </c>
      <c r="G289">
        <v>89</v>
      </c>
      <c r="H289">
        <v>82</v>
      </c>
      <c r="I289" s="2">
        <f t="shared" si="16"/>
        <v>79.333333333333329</v>
      </c>
      <c r="J289">
        <f t="shared" si="17"/>
        <v>238</v>
      </c>
      <c r="K289" t="str">
        <f t="shared" si="18"/>
        <v>Pass</v>
      </c>
      <c r="L289" t="str" cm="1">
        <f t="array" ref="L289">_xlfn.IFS(I289&gt;=85, "Excellent",I289&gt;=70, "Good",I289&gt;=50, "Average",TRUE, "Poor")</f>
        <v>Good</v>
      </c>
      <c r="M289" s="2">
        <f t="shared" si="19"/>
        <v>79.3</v>
      </c>
    </row>
    <row r="290" spans="1:13" x14ac:dyDescent="0.25">
      <c r="A290" t="s">
        <v>9</v>
      </c>
      <c r="B290" t="s">
        <v>1</v>
      </c>
      <c r="C290" t="s">
        <v>2</v>
      </c>
      <c r="D290" t="s">
        <v>12</v>
      </c>
      <c r="E290" t="s">
        <v>4</v>
      </c>
      <c r="F290">
        <v>88</v>
      </c>
      <c r="G290">
        <v>75</v>
      </c>
      <c r="H290">
        <v>76</v>
      </c>
      <c r="I290" s="2">
        <f t="shared" si="16"/>
        <v>79.666666666666671</v>
      </c>
      <c r="J290">
        <f t="shared" si="17"/>
        <v>239</v>
      </c>
      <c r="K290" t="str">
        <f t="shared" si="18"/>
        <v>Pass</v>
      </c>
      <c r="L290" t="str" cm="1">
        <f t="array" ref="L290">_xlfn.IFS(I290&gt;=85, "Excellent",I290&gt;=70, "Good",I290&gt;=50, "Average",TRUE, "Poor")</f>
        <v>Good</v>
      </c>
      <c r="M290" s="2">
        <f t="shared" si="19"/>
        <v>79.7</v>
      </c>
    </row>
    <row r="291" spans="1:13" x14ac:dyDescent="0.25">
      <c r="A291" t="s">
        <v>9</v>
      </c>
      <c r="B291" t="s">
        <v>16</v>
      </c>
      <c r="C291" t="s">
        <v>15</v>
      </c>
      <c r="D291" t="s">
        <v>3</v>
      </c>
      <c r="E291" t="s">
        <v>7</v>
      </c>
      <c r="F291">
        <v>77</v>
      </c>
      <c r="G291">
        <v>76</v>
      </c>
      <c r="H291">
        <v>77</v>
      </c>
      <c r="I291" s="2">
        <f t="shared" si="16"/>
        <v>76.666666666666671</v>
      </c>
      <c r="J291">
        <f t="shared" si="17"/>
        <v>230</v>
      </c>
      <c r="K291" t="str">
        <f t="shared" si="18"/>
        <v>Pass</v>
      </c>
      <c r="L291" t="str" cm="1">
        <f t="array" ref="L291">_xlfn.IFS(I291&gt;=85, "Excellent",I291&gt;=70, "Good",I291&gt;=50, "Average",TRUE, "Poor")</f>
        <v>Good</v>
      </c>
      <c r="M291" s="2">
        <f t="shared" si="19"/>
        <v>76.7</v>
      </c>
    </row>
    <row r="292" spans="1:13" x14ac:dyDescent="0.25">
      <c r="A292" t="s">
        <v>9</v>
      </c>
      <c r="B292" t="s">
        <v>5</v>
      </c>
      <c r="C292" t="s">
        <v>11</v>
      </c>
      <c r="D292" t="s">
        <v>3</v>
      </c>
      <c r="E292" t="s">
        <v>4</v>
      </c>
      <c r="F292">
        <v>76</v>
      </c>
      <c r="G292">
        <v>70</v>
      </c>
      <c r="H292">
        <v>68</v>
      </c>
      <c r="I292" s="2">
        <f t="shared" si="16"/>
        <v>71.333333333333329</v>
      </c>
      <c r="J292">
        <f t="shared" si="17"/>
        <v>214</v>
      </c>
      <c r="K292" t="str">
        <f t="shared" si="18"/>
        <v>Pass</v>
      </c>
      <c r="L292" t="str" cm="1">
        <f t="array" ref="L292">_xlfn.IFS(I292&gt;=85, "Excellent",I292&gt;=70, "Good",I292&gt;=50, "Average",TRUE, "Poor")</f>
        <v>Good</v>
      </c>
      <c r="M292" s="2">
        <f t="shared" si="19"/>
        <v>71.3</v>
      </c>
    </row>
    <row r="293" spans="1:13" x14ac:dyDescent="0.25">
      <c r="A293" t="s">
        <v>9</v>
      </c>
      <c r="B293" t="s">
        <v>13</v>
      </c>
      <c r="C293" t="s">
        <v>15</v>
      </c>
      <c r="D293" t="s">
        <v>3</v>
      </c>
      <c r="E293" t="s">
        <v>4</v>
      </c>
      <c r="F293">
        <v>86</v>
      </c>
      <c r="G293">
        <v>73</v>
      </c>
      <c r="H293">
        <v>70</v>
      </c>
      <c r="I293" s="2">
        <f t="shared" si="16"/>
        <v>76.333333333333329</v>
      </c>
      <c r="J293">
        <f t="shared" si="17"/>
        <v>229</v>
      </c>
      <c r="K293" t="str">
        <f t="shared" si="18"/>
        <v>Pass</v>
      </c>
      <c r="L293" t="str" cm="1">
        <f t="array" ref="L293">_xlfn.IFS(I293&gt;=85, "Excellent",I293&gt;=70, "Good",I293&gt;=50, "Average",TRUE, "Poor")</f>
        <v>Good</v>
      </c>
      <c r="M293" s="2">
        <f t="shared" si="19"/>
        <v>76.3</v>
      </c>
    </row>
    <row r="294" spans="1:13" x14ac:dyDescent="0.25">
      <c r="A294" t="s">
        <v>9</v>
      </c>
      <c r="B294" t="s">
        <v>5</v>
      </c>
      <c r="C294" t="s">
        <v>15</v>
      </c>
      <c r="D294" t="s">
        <v>3</v>
      </c>
      <c r="E294" t="s">
        <v>7</v>
      </c>
      <c r="F294">
        <v>63</v>
      </c>
      <c r="G294">
        <v>60</v>
      </c>
      <c r="H294">
        <v>57</v>
      </c>
      <c r="I294" s="2">
        <f t="shared" si="16"/>
        <v>60</v>
      </c>
      <c r="J294">
        <f t="shared" si="17"/>
        <v>180</v>
      </c>
      <c r="K294" t="str">
        <f t="shared" si="18"/>
        <v>Pass</v>
      </c>
      <c r="L294" t="str" cm="1">
        <f t="array" ref="L294">_xlfn.IFS(I294&gt;=85, "Excellent",I294&gt;=70, "Good",I294&gt;=50, "Average",TRUE, "Poor")</f>
        <v>Average</v>
      </c>
      <c r="M294" s="2">
        <f t="shared" si="19"/>
        <v>60</v>
      </c>
    </row>
    <row r="295" spans="1:13" x14ac:dyDescent="0.25">
      <c r="A295" t="s">
        <v>0</v>
      </c>
      <c r="B295" t="s">
        <v>16</v>
      </c>
      <c r="C295" t="s">
        <v>2</v>
      </c>
      <c r="D295" t="s">
        <v>3</v>
      </c>
      <c r="E295" t="s">
        <v>4</v>
      </c>
      <c r="F295">
        <v>65</v>
      </c>
      <c r="G295">
        <v>73</v>
      </c>
      <c r="H295">
        <v>75</v>
      </c>
      <c r="I295" s="2">
        <f t="shared" si="16"/>
        <v>71</v>
      </c>
      <c r="J295">
        <f t="shared" si="17"/>
        <v>213</v>
      </c>
      <c r="K295" t="str">
        <f t="shared" si="18"/>
        <v>Pass</v>
      </c>
      <c r="L295" t="str" cm="1">
        <f t="array" ref="L295">_xlfn.IFS(I295&gt;=85, "Excellent",I295&gt;=70, "Good",I295&gt;=50, "Average",TRUE, "Poor")</f>
        <v>Good</v>
      </c>
      <c r="M295" s="2">
        <f t="shared" si="19"/>
        <v>71</v>
      </c>
    </row>
    <row r="296" spans="1:13" x14ac:dyDescent="0.25">
      <c r="A296" t="s">
        <v>9</v>
      </c>
      <c r="B296" t="s">
        <v>13</v>
      </c>
      <c r="C296" t="s">
        <v>14</v>
      </c>
      <c r="D296" t="s">
        <v>12</v>
      </c>
      <c r="E296" t="s">
        <v>7</v>
      </c>
      <c r="F296">
        <v>78</v>
      </c>
      <c r="G296">
        <v>77</v>
      </c>
      <c r="H296">
        <v>80</v>
      </c>
      <c r="I296" s="2">
        <f t="shared" si="16"/>
        <v>78.333333333333329</v>
      </c>
      <c r="J296">
        <f t="shared" si="17"/>
        <v>235</v>
      </c>
      <c r="K296" t="str">
        <f t="shared" si="18"/>
        <v>Pass</v>
      </c>
      <c r="L296" t="str" cm="1">
        <f t="array" ref="L296">_xlfn.IFS(I296&gt;=85, "Excellent",I296&gt;=70, "Good",I296&gt;=50, "Average",TRUE, "Poor")</f>
        <v>Good</v>
      </c>
      <c r="M296" s="2">
        <f t="shared" si="19"/>
        <v>78.3</v>
      </c>
    </row>
    <row r="297" spans="1:13" x14ac:dyDescent="0.25">
      <c r="A297" t="s">
        <v>9</v>
      </c>
      <c r="B297" t="s">
        <v>1</v>
      </c>
      <c r="C297" t="s">
        <v>11</v>
      </c>
      <c r="D297" t="s">
        <v>12</v>
      </c>
      <c r="E297" t="s">
        <v>4</v>
      </c>
      <c r="F297">
        <v>67</v>
      </c>
      <c r="G297">
        <v>62</v>
      </c>
      <c r="H297">
        <v>60</v>
      </c>
      <c r="I297" s="2">
        <f t="shared" si="16"/>
        <v>63</v>
      </c>
      <c r="J297">
        <f t="shared" si="17"/>
        <v>189</v>
      </c>
      <c r="K297" t="str">
        <f t="shared" si="18"/>
        <v>Pass</v>
      </c>
      <c r="L297" t="str" cm="1">
        <f t="array" ref="L297">_xlfn.IFS(I297&gt;=85, "Excellent",I297&gt;=70, "Good",I297&gt;=50, "Average",TRUE, "Poor")</f>
        <v>Average</v>
      </c>
      <c r="M297" s="2">
        <f t="shared" si="19"/>
        <v>63</v>
      </c>
    </row>
    <row r="298" spans="1:13" x14ac:dyDescent="0.25">
      <c r="A298" t="s">
        <v>9</v>
      </c>
      <c r="B298" t="s">
        <v>10</v>
      </c>
      <c r="C298" t="s">
        <v>15</v>
      </c>
      <c r="D298" t="s">
        <v>3</v>
      </c>
      <c r="E298" t="s">
        <v>7</v>
      </c>
      <c r="F298">
        <v>46</v>
      </c>
      <c r="G298">
        <v>41</v>
      </c>
      <c r="H298">
        <v>43</v>
      </c>
      <c r="I298" s="2">
        <f t="shared" si="16"/>
        <v>43.333333333333336</v>
      </c>
      <c r="J298">
        <f t="shared" si="17"/>
        <v>130</v>
      </c>
      <c r="K298" t="str">
        <f t="shared" si="18"/>
        <v>Fail</v>
      </c>
      <c r="L298" t="str" cm="1">
        <f t="array" ref="L298">_xlfn.IFS(I298&gt;=85, "Excellent",I298&gt;=70, "Good",I298&gt;=50, "Average",TRUE, "Poor")</f>
        <v>Poor</v>
      </c>
      <c r="M298" s="2">
        <f t="shared" si="19"/>
        <v>43.3</v>
      </c>
    </row>
    <row r="299" spans="1:13" x14ac:dyDescent="0.25">
      <c r="A299" t="s">
        <v>9</v>
      </c>
      <c r="B299" t="s">
        <v>16</v>
      </c>
      <c r="C299" t="s">
        <v>11</v>
      </c>
      <c r="D299" t="s">
        <v>3</v>
      </c>
      <c r="E299" t="s">
        <v>7</v>
      </c>
      <c r="F299">
        <v>71</v>
      </c>
      <c r="G299">
        <v>74</v>
      </c>
      <c r="H299">
        <v>68</v>
      </c>
      <c r="I299" s="2">
        <f t="shared" si="16"/>
        <v>71</v>
      </c>
      <c r="J299">
        <f t="shared" si="17"/>
        <v>213</v>
      </c>
      <c r="K299" t="str">
        <f t="shared" si="18"/>
        <v>Pass</v>
      </c>
      <c r="L299" t="str" cm="1">
        <f t="array" ref="L299">_xlfn.IFS(I299&gt;=85, "Excellent",I299&gt;=70, "Good",I299&gt;=50, "Average",TRUE, "Poor")</f>
        <v>Good</v>
      </c>
      <c r="M299" s="2">
        <f t="shared" si="19"/>
        <v>71</v>
      </c>
    </row>
    <row r="300" spans="1:13" x14ac:dyDescent="0.25">
      <c r="A300" t="s">
        <v>9</v>
      </c>
      <c r="B300" t="s">
        <v>5</v>
      </c>
      <c r="C300" t="s">
        <v>14</v>
      </c>
      <c r="D300" t="s">
        <v>12</v>
      </c>
      <c r="E300" t="s">
        <v>7</v>
      </c>
      <c r="F300">
        <v>40</v>
      </c>
      <c r="G300">
        <v>46</v>
      </c>
      <c r="H300">
        <v>50</v>
      </c>
      <c r="I300" s="2">
        <f t="shared" si="16"/>
        <v>45.333333333333336</v>
      </c>
      <c r="J300">
        <f t="shared" si="17"/>
        <v>136</v>
      </c>
      <c r="K300" t="str">
        <f t="shared" si="18"/>
        <v>Fail</v>
      </c>
      <c r="L300" t="str" cm="1">
        <f t="array" ref="L300">_xlfn.IFS(I300&gt;=85, "Excellent",I300&gt;=70, "Good",I300&gt;=50, "Average",TRUE, "Poor")</f>
        <v>Poor</v>
      </c>
      <c r="M300" s="2">
        <f t="shared" si="19"/>
        <v>45.3</v>
      </c>
    </row>
    <row r="301" spans="1:13" x14ac:dyDescent="0.25">
      <c r="A301" t="s">
        <v>9</v>
      </c>
      <c r="B301" t="s">
        <v>13</v>
      </c>
      <c r="C301" t="s">
        <v>11</v>
      </c>
      <c r="D301" t="s">
        <v>12</v>
      </c>
      <c r="E301" t="s">
        <v>4</v>
      </c>
      <c r="F301">
        <v>90</v>
      </c>
      <c r="G301">
        <v>87</v>
      </c>
      <c r="H301">
        <v>75</v>
      </c>
      <c r="I301" s="2">
        <f t="shared" si="16"/>
        <v>84</v>
      </c>
      <c r="J301">
        <f t="shared" si="17"/>
        <v>252</v>
      </c>
      <c r="K301" t="str">
        <f t="shared" si="18"/>
        <v>Pass</v>
      </c>
      <c r="L301" t="str" cm="1">
        <f t="array" ref="L301">_xlfn.IFS(I301&gt;=85, "Excellent",I301&gt;=70, "Good",I301&gt;=50, "Average",TRUE, "Poor")</f>
        <v>Good</v>
      </c>
      <c r="M301" s="2">
        <f t="shared" si="19"/>
        <v>84</v>
      </c>
    </row>
    <row r="302" spans="1:13" x14ac:dyDescent="0.25">
      <c r="A302" t="s">
        <v>9</v>
      </c>
      <c r="B302" t="s">
        <v>10</v>
      </c>
      <c r="C302" t="s">
        <v>6</v>
      </c>
      <c r="D302" t="s">
        <v>12</v>
      </c>
      <c r="E302" t="s">
        <v>7</v>
      </c>
      <c r="F302">
        <v>81</v>
      </c>
      <c r="G302">
        <v>78</v>
      </c>
      <c r="H302">
        <v>81</v>
      </c>
      <c r="I302" s="2">
        <f t="shared" si="16"/>
        <v>80</v>
      </c>
      <c r="J302">
        <f t="shared" si="17"/>
        <v>240</v>
      </c>
      <c r="K302" t="str">
        <f t="shared" si="18"/>
        <v>Pass</v>
      </c>
      <c r="L302" t="str" cm="1">
        <f t="array" ref="L302">_xlfn.IFS(I302&gt;=85, "Excellent",I302&gt;=70, "Good",I302&gt;=50, "Average",TRUE, "Poor")</f>
        <v>Good</v>
      </c>
      <c r="M302" s="2">
        <f t="shared" si="19"/>
        <v>80</v>
      </c>
    </row>
    <row r="303" spans="1:13" x14ac:dyDescent="0.25">
      <c r="A303" t="s">
        <v>9</v>
      </c>
      <c r="B303" t="s">
        <v>13</v>
      </c>
      <c r="C303" t="s">
        <v>15</v>
      </c>
      <c r="D303" t="s">
        <v>12</v>
      </c>
      <c r="E303" t="s">
        <v>4</v>
      </c>
      <c r="F303">
        <v>56</v>
      </c>
      <c r="G303">
        <v>54</v>
      </c>
      <c r="H303">
        <v>52</v>
      </c>
      <c r="I303" s="2">
        <f t="shared" si="16"/>
        <v>54</v>
      </c>
      <c r="J303">
        <f t="shared" si="17"/>
        <v>162</v>
      </c>
      <c r="K303" t="str">
        <f t="shared" si="18"/>
        <v>Pass</v>
      </c>
      <c r="L303" t="str" cm="1">
        <f t="array" ref="L303">_xlfn.IFS(I303&gt;=85, "Excellent",I303&gt;=70, "Good",I303&gt;=50, "Average",TRUE, "Poor")</f>
        <v>Average</v>
      </c>
      <c r="M303" s="2">
        <f t="shared" si="19"/>
        <v>54</v>
      </c>
    </row>
    <row r="304" spans="1:13" x14ac:dyDescent="0.25">
      <c r="A304" t="s">
        <v>0</v>
      </c>
      <c r="B304" t="s">
        <v>5</v>
      </c>
      <c r="C304" t="s">
        <v>11</v>
      </c>
      <c r="D304" t="s">
        <v>3</v>
      </c>
      <c r="E304" t="s">
        <v>7</v>
      </c>
      <c r="F304">
        <v>67</v>
      </c>
      <c r="G304">
        <v>84</v>
      </c>
      <c r="H304">
        <v>81</v>
      </c>
      <c r="I304" s="2">
        <f t="shared" si="16"/>
        <v>77.333333333333329</v>
      </c>
      <c r="J304">
        <f t="shared" si="17"/>
        <v>232</v>
      </c>
      <c r="K304" t="str">
        <f t="shared" si="18"/>
        <v>Pass</v>
      </c>
      <c r="L304" t="str" cm="1">
        <f t="array" ref="L304">_xlfn.IFS(I304&gt;=85, "Excellent",I304&gt;=70, "Good",I304&gt;=50, "Average",TRUE, "Poor")</f>
        <v>Good</v>
      </c>
      <c r="M304" s="2">
        <f t="shared" si="19"/>
        <v>77.3</v>
      </c>
    </row>
    <row r="305" spans="1:13" x14ac:dyDescent="0.25">
      <c r="A305" t="s">
        <v>9</v>
      </c>
      <c r="B305" t="s">
        <v>1</v>
      </c>
      <c r="C305" t="s">
        <v>11</v>
      </c>
      <c r="D305" t="s">
        <v>3</v>
      </c>
      <c r="E305" t="s">
        <v>4</v>
      </c>
      <c r="F305">
        <v>80</v>
      </c>
      <c r="G305">
        <v>76</v>
      </c>
      <c r="H305">
        <v>64</v>
      </c>
      <c r="I305" s="2">
        <f t="shared" si="16"/>
        <v>73.333333333333329</v>
      </c>
      <c r="J305">
        <f t="shared" si="17"/>
        <v>220</v>
      </c>
      <c r="K305" t="str">
        <f t="shared" si="18"/>
        <v>Pass</v>
      </c>
      <c r="L305" t="str" cm="1">
        <f t="array" ref="L305">_xlfn.IFS(I305&gt;=85, "Excellent",I305&gt;=70, "Good",I305&gt;=50, "Average",TRUE, "Poor")</f>
        <v>Good</v>
      </c>
      <c r="M305" s="2">
        <f t="shared" si="19"/>
        <v>73.3</v>
      </c>
    </row>
    <row r="306" spans="1:13" x14ac:dyDescent="0.25">
      <c r="A306" t="s">
        <v>0</v>
      </c>
      <c r="B306" t="s">
        <v>5</v>
      </c>
      <c r="C306" t="s">
        <v>11</v>
      </c>
      <c r="D306" t="s">
        <v>3</v>
      </c>
      <c r="E306" t="s">
        <v>7</v>
      </c>
      <c r="F306">
        <v>74</v>
      </c>
      <c r="G306">
        <v>75</v>
      </c>
      <c r="H306">
        <v>83</v>
      </c>
      <c r="I306" s="2">
        <f t="shared" si="16"/>
        <v>77.333333333333329</v>
      </c>
      <c r="J306">
        <f t="shared" si="17"/>
        <v>232</v>
      </c>
      <c r="K306" t="str">
        <f t="shared" si="18"/>
        <v>Pass</v>
      </c>
      <c r="L306" t="str" cm="1">
        <f t="array" ref="L306">_xlfn.IFS(I306&gt;=85, "Excellent",I306&gt;=70, "Good",I306&gt;=50, "Average",TRUE, "Poor")</f>
        <v>Good</v>
      </c>
      <c r="M306" s="2">
        <f t="shared" si="19"/>
        <v>77.3</v>
      </c>
    </row>
    <row r="307" spans="1:13" x14ac:dyDescent="0.25">
      <c r="A307" t="s">
        <v>9</v>
      </c>
      <c r="B307" t="s">
        <v>10</v>
      </c>
      <c r="C307" t="s">
        <v>6</v>
      </c>
      <c r="D307" t="s">
        <v>3</v>
      </c>
      <c r="E307" t="s">
        <v>4</v>
      </c>
      <c r="F307">
        <v>69</v>
      </c>
      <c r="G307">
        <v>67</v>
      </c>
      <c r="H307">
        <v>69</v>
      </c>
      <c r="I307" s="2">
        <f t="shared" si="16"/>
        <v>68.333333333333329</v>
      </c>
      <c r="J307">
        <f t="shared" si="17"/>
        <v>205</v>
      </c>
      <c r="K307" t="str">
        <f t="shared" si="18"/>
        <v>Pass</v>
      </c>
      <c r="L307" t="str" cm="1">
        <f t="array" ref="L307">_xlfn.IFS(I307&gt;=85, "Excellent",I307&gt;=70, "Good",I307&gt;=50, "Average",TRUE, "Poor")</f>
        <v>Average</v>
      </c>
      <c r="M307" s="2">
        <f t="shared" si="19"/>
        <v>68.3</v>
      </c>
    </row>
    <row r="308" spans="1:13" x14ac:dyDescent="0.25">
      <c r="A308" t="s">
        <v>9</v>
      </c>
      <c r="B308" t="s">
        <v>16</v>
      </c>
      <c r="C308" t="s">
        <v>6</v>
      </c>
      <c r="D308" t="s">
        <v>3</v>
      </c>
      <c r="E308" t="s">
        <v>7</v>
      </c>
      <c r="F308">
        <v>99</v>
      </c>
      <c r="G308">
        <v>87</v>
      </c>
      <c r="H308">
        <v>81</v>
      </c>
      <c r="I308" s="2">
        <f t="shared" si="16"/>
        <v>89</v>
      </c>
      <c r="J308">
        <f t="shared" si="17"/>
        <v>267</v>
      </c>
      <c r="K308" t="str">
        <f t="shared" si="18"/>
        <v>Pass</v>
      </c>
      <c r="L308" t="str" cm="1">
        <f t="array" ref="L308">_xlfn.IFS(I308&gt;=85, "Excellent",I308&gt;=70, "Good",I308&gt;=50, "Average",TRUE, "Poor")</f>
        <v>Excellent</v>
      </c>
      <c r="M308" s="2">
        <f t="shared" si="19"/>
        <v>89</v>
      </c>
    </row>
    <row r="309" spans="1:13" x14ac:dyDescent="0.25">
      <c r="A309" t="s">
        <v>9</v>
      </c>
      <c r="B309" t="s">
        <v>5</v>
      </c>
      <c r="C309" t="s">
        <v>15</v>
      </c>
      <c r="D309" t="s">
        <v>3</v>
      </c>
      <c r="E309" t="s">
        <v>4</v>
      </c>
      <c r="F309">
        <v>51</v>
      </c>
      <c r="G309">
        <v>52</v>
      </c>
      <c r="H309">
        <v>44</v>
      </c>
      <c r="I309" s="2">
        <f t="shared" si="16"/>
        <v>49</v>
      </c>
      <c r="J309">
        <f t="shared" si="17"/>
        <v>147</v>
      </c>
      <c r="K309" t="str">
        <f t="shared" si="18"/>
        <v>Fail</v>
      </c>
      <c r="L309" t="str" cm="1">
        <f t="array" ref="L309">_xlfn.IFS(I309&gt;=85, "Excellent",I309&gt;=70, "Good",I309&gt;=50, "Average",TRUE, "Poor")</f>
        <v>Poor</v>
      </c>
      <c r="M309" s="2">
        <f t="shared" si="19"/>
        <v>49</v>
      </c>
    </row>
    <row r="310" spans="1:13" x14ac:dyDescent="0.25">
      <c r="A310" t="s">
        <v>0</v>
      </c>
      <c r="B310" t="s">
        <v>1</v>
      </c>
      <c r="C310" t="s">
        <v>11</v>
      </c>
      <c r="D310" t="s">
        <v>12</v>
      </c>
      <c r="E310" t="s">
        <v>4</v>
      </c>
      <c r="F310">
        <v>53</v>
      </c>
      <c r="G310">
        <v>71</v>
      </c>
      <c r="H310">
        <v>67</v>
      </c>
      <c r="I310" s="2">
        <f t="shared" si="16"/>
        <v>63.666666666666664</v>
      </c>
      <c r="J310">
        <f t="shared" si="17"/>
        <v>191</v>
      </c>
      <c r="K310" t="str">
        <f t="shared" si="18"/>
        <v>Pass</v>
      </c>
      <c r="L310" t="str" cm="1">
        <f t="array" ref="L310">_xlfn.IFS(I310&gt;=85, "Excellent",I310&gt;=70, "Good",I310&gt;=50, "Average",TRUE, "Poor")</f>
        <v>Average</v>
      </c>
      <c r="M310" s="2">
        <f t="shared" si="19"/>
        <v>63.7</v>
      </c>
    </row>
    <row r="311" spans="1:13" x14ac:dyDescent="0.25">
      <c r="A311" t="s">
        <v>0</v>
      </c>
      <c r="B311" t="s">
        <v>13</v>
      </c>
      <c r="C311" t="s">
        <v>14</v>
      </c>
      <c r="D311" t="s">
        <v>12</v>
      </c>
      <c r="E311" t="s">
        <v>4</v>
      </c>
      <c r="F311">
        <v>49</v>
      </c>
      <c r="G311">
        <v>57</v>
      </c>
      <c r="H311">
        <v>52</v>
      </c>
      <c r="I311" s="2">
        <f t="shared" si="16"/>
        <v>52.666666666666664</v>
      </c>
      <c r="J311">
        <f t="shared" si="17"/>
        <v>158</v>
      </c>
      <c r="K311" t="str">
        <f t="shared" si="18"/>
        <v>Pass</v>
      </c>
      <c r="L311" t="str" cm="1">
        <f t="array" ref="L311">_xlfn.IFS(I311&gt;=85, "Excellent",I311&gt;=70, "Good",I311&gt;=50, "Average",TRUE, "Poor")</f>
        <v>Average</v>
      </c>
      <c r="M311" s="2">
        <f t="shared" si="19"/>
        <v>52.7</v>
      </c>
    </row>
    <row r="312" spans="1:13" x14ac:dyDescent="0.25">
      <c r="A312" t="s">
        <v>0</v>
      </c>
      <c r="B312" t="s">
        <v>1</v>
      </c>
      <c r="C312" t="s">
        <v>11</v>
      </c>
      <c r="D312" t="s">
        <v>3</v>
      </c>
      <c r="E312" t="s">
        <v>4</v>
      </c>
      <c r="F312">
        <v>73</v>
      </c>
      <c r="G312">
        <v>76</v>
      </c>
      <c r="H312">
        <v>80</v>
      </c>
      <c r="I312" s="2">
        <f t="shared" si="16"/>
        <v>76.333333333333329</v>
      </c>
      <c r="J312">
        <f t="shared" si="17"/>
        <v>229</v>
      </c>
      <c r="K312" t="str">
        <f t="shared" si="18"/>
        <v>Pass</v>
      </c>
      <c r="L312" t="str" cm="1">
        <f t="array" ref="L312">_xlfn.IFS(I312&gt;=85, "Excellent",I312&gt;=70, "Good",I312&gt;=50, "Average",TRUE, "Poor")</f>
        <v>Good</v>
      </c>
      <c r="M312" s="2">
        <f t="shared" si="19"/>
        <v>76.3</v>
      </c>
    </row>
    <row r="313" spans="1:13" x14ac:dyDescent="0.25">
      <c r="A313" t="s">
        <v>9</v>
      </c>
      <c r="B313" t="s">
        <v>1</v>
      </c>
      <c r="C313" t="s">
        <v>2</v>
      </c>
      <c r="D313" t="s">
        <v>3</v>
      </c>
      <c r="E313" t="s">
        <v>4</v>
      </c>
      <c r="F313">
        <v>66</v>
      </c>
      <c r="G313">
        <v>60</v>
      </c>
      <c r="H313">
        <v>57</v>
      </c>
      <c r="I313" s="2">
        <f t="shared" si="16"/>
        <v>61</v>
      </c>
      <c r="J313">
        <f t="shared" si="17"/>
        <v>183</v>
      </c>
      <c r="K313" t="str">
        <f t="shared" si="18"/>
        <v>Pass</v>
      </c>
      <c r="L313" t="str" cm="1">
        <f t="array" ref="L313">_xlfn.IFS(I313&gt;=85, "Excellent",I313&gt;=70, "Good",I313&gt;=50, "Average",TRUE, "Poor")</f>
        <v>Average</v>
      </c>
      <c r="M313" s="2">
        <f t="shared" si="19"/>
        <v>61</v>
      </c>
    </row>
    <row r="314" spans="1:13" x14ac:dyDescent="0.25">
      <c r="A314" t="s">
        <v>9</v>
      </c>
      <c r="B314" t="s">
        <v>13</v>
      </c>
      <c r="C314" t="s">
        <v>2</v>
      </c>
      <c r="D314" t="s">
        <v>3</v>
      </c>
      <c r="E314" t="s">
        <v>7</v>
      </c>
      <c r="F314">
        <v>67</v>
      </c>
      <c r="G314">
        <v>61</v>
      </c>
      <c r="H314">
        <v>68</v>
      </c>
      <c r="I314" s="2">
        <f t="shared" si="16"/>
        <v>65.333333333333329</v>
      </c>
      <c r="J314">
        <f t="shared" si="17"/>
        <v>196</v>
      </c>
      <c r="K314" t="str">
        <f t="shared" si="18"/>
        <v>Pass</v>
      </c>
      <c r="L314" t="str" cm="1">
        <f t="array" ref="L314">_xlfn.IFS(I314&gt;=85, "Excellent",I314&gt;=70, "Good",I314&gt;=50, "Average",TRUE, "Poor")</f>
        <v>Average</v>
      </c>
      <c r="M314" s="2">
        <f t="shared" si="19"/>
        <v>65.3</v>
      </c>
    </row>
    <row r="315" spans="1:13" x14ac:dyDescent="0.25">
      <c r="A315" t="s">
        <v>0</v>
      </c>
      <c r="B315" t="s">
        <v>5</v>
      </c>
      <c r="C315" t="s">
        <v>11</v>
      </c>
      <c r="D315" t="s">
        <v>12</v>
      </c>
      <c r="E315" t="s">
        <v>7</v>
      </c>
      <c r="F315">
        <v>68</v>
      </c>
      <c r="G315">
        <v>67</v>
      </c>
      <c r="H315">
        <v>69</v>
      </c>
      <c r="I315" s="2">
        <f t="shared" si="16"/>
        <v>68</v>
      </c>
      <c r="J315">
        <f t="shared" si="17"/>
        <v>204</v>
      </c>
      <c r="K315" t="str">
        <f t="shared" si="18"/>
        <v>Pass</v>
      </c>
      <c r="L315" t="str" cm="1">
        <f t="array" ref="L315">_xlfn.IFS(I315&gt;=85, "Excellent",I315&gt;=70, "Good",I315&gt;=50, "Average",TRUE, "Poor")</f>
        <v>Average</v>
      </c>
      <c r="M315" s="2">
        <f t="shared" si="19"/>
        <v>68</v>
      </c>
    </row>
    <row r="316" spans="1:13" x14ac:dyDescent="0.25">
      <c r="A316" t="s">
        <v>0</v>
      </c>
      <c r="B316" t="s">
        <v>5</v>
      </c>
      <c r="C316" t="s">
        <v>2</v>
      </c>
      <c r="D316" t="s">
        <v>3</v>
      </c>
      <c r="E316" t="s">
        <v>7</v>
      </c>
      <c r="F316">
        <v>59</v>
      </c>
      <c r="G316">
        <v>64</v>
      </c>
      <c r="H316">
        <v>75</v>
      </c>
      <c r="I316" s="2">
        <f t="shared" si="16"/>
        <v>66</v>
      </c>
      <c r="J316">
        <f t="shared" si="17"/>
        <v>198</v>
      </c>
      <c r="K316" t="str">
        <f t="shared" si="18"/>
        <v>Pass</v>
      </c>
      <c r="L316" t="str" cm="1">
        <f t="array" ref="L316">_xlfn.IFS(I316&gt;=85, "Excellent",I316&gt;=70, "Good",I316&gt;=50, "Average",TRUE, "Poor")</f>
        <v>Average</v>
      </c>
      <c r="M316" s="2">
        <f t="shared" si="19"/>
        <v>66</v>
      </c>
    </row>
    <row r="317" spans="1:13" x14ac:dyDescent="0.25">
      <c r="A317" t="s">
        <v>9</v>
      </c>
      <c r="B317" t="s">
        <v>5</v>
      </c>
      <c r="C317" t="s">
        <v>14</v>
      </c>
      <c r="D317" t="s">
        <v>3</v>
      </c>
      <c r="E317" t="s">
        <v>4</v>
      </c>
      <c r="F317">
        <v>71</v>
      </c>
      <c r="G317">
        <v>66</v>
      </c>
      <c r="H317">
        <v>65</v>
      </c>
      <c r="I317" s="2">
        <f t="shared" si="16"/>
        <v>67.333333333333329</v>
      </c>
      <c r="J317">
        <f t="shared" si="17"/>
        <v>202</v>
      </c>
      <c r="K317" t="str">
        <f t="shared" si="18"/>
        <v>Pass</v>
      </c>
      <c r="L317" t="str" cm="1">
        <f t="array" ref="L317">_xlfn.IFS(I317&gt;=85, "Excellent",I317&gt;=70, "Good",I317&gt;=50, "Average",TRUE, "Poor")</f>
        <v>Average</v>
      </c>
      <c r="M317" s="2">
        <f t="shared" si="19"/>
        <v>67.3</v>
      </c>
    </row>
    <row r="318" spans="1:13" x14ac:dyDescent="0.25">
      <c r="A318" t="s">
        <v>0</v>
      </c>
      <c r="B318" t="s">
        <v>13</v>
      </c>
      <c r="C318" t="s">
        <v>8</v>
      </c>
      <c r="D318" t="s">
        <v>3</v>
      </c>
      <c r="E318" t="s">
        <v>7</v>
      </c>
      <c r="F318">
        <v>77</v>
      </c>
      <c r="G318">
        <v>82</v>
      </c>
      <c r="H318">
        <v>91</v>
      </c>
      <c r="I318" s="2">
        <f t="shared" si="16"/>
        <v>83.333333333333329</v>
      </c>
      <c r="J318">
        <f t="shared" si="17"/>
        <v>250</v>
      </c>
      <c r="K318" t="str">
        <f t="shared" si="18"/>
        <v>Pass</v>
      </c>
      <c r="L318" t="str" cm="1">
        <f t="array" ref="L318">_xlfn.IFS(I318&gt;=85, "Excellent",I318&gt;=70, "Good",I318&gt;=50, "Average",TRUE, "Poor")</f>
        <v>Good</v>
      </c>
      <c r="M318" s="2">
        <f t="shared" si="19"/>
        <v>83.3</v>
      </c>
    </row>
    <row r="319" spans="1:13" x14ac:dyDescent="0.25">
      <c r="A319" t="s">
        <v>9</v>
      </c>
      <c r="B319" t="s">
        <v>5</v>
      </c>
      <c r="C319" t="s">
        <v>11</v>
      </c>
      <c r="D319" t="s">
        <v>3</v>
      </c>
      <c r="E319" t="s">
        <v>4</v>
      </c>
      <c r="F319">
        <v>83</v>
      </c>
      <c r="G319">
        <v>72</v>
      </c>
      <c r="H319">
        <v>78</v>
      </c>
      <c r="I319" s="2">
        <f t="shared" si="16"/>
        <v>77.666666666666671</v>
      </c>
      <c r="J319">
        <f t="shared" si="17"/>
        <v>233</v>
      </c>
      <c r="K319" t="str">
        <f t="shared" si="18"/>
        <v>Pass</v>
      </c>
      <c r="L319" t="str" cm="1">
        <f t="array" ref="L319">_xlfn.IFS(I319&gt;=85, "Excellent",I319&gt;=70, "Good",I319&gt;=50, "Average",TRUE, "Poor")</f>
        <v>Good</v>
      </c>
      <c r="M319" s="2">
        <f t="shared" si="19"/>
        <v>77.7</v>
      </c>
    </row>
    <row r="320" spans="1:13" x14ac:dyDescent="0.25">
      <c r="A320" t="s">
        <v>9</v>
      </c>
      <c r="B320" t="s">
        <v>1</v>
      </c>
      <c r="C320" t="s">
        <v>2</v>
      </c>
      <c r="D320" t="s">
        <v>3</v>
      </c>
      <c r="E320" t="s">
        <v>4</v>
      </c>
      <c r="F320">
        <v>63</v>
      </c>
      <c r="G320">
        <v>71</v>
      </c>
      <c r="H320">
        <v>69</v>
      </c>
      <c r="I320" s="2">
        <f t="shared" si="16"/>
        <v>67.666666666666671</v>
      </c>
      <c r="J320">
        <f t="shared" si="17"/>
        <v>203</v>
      </c>
      <c r="K320" t="str">
        <f t="shared" si="18"/>
        <v>Pass</v>
      </c>
      <c r="L320" t="str" cm="1">
        <f t="array" ref="L320">_xlfn.IFS(I320&gt;=85, "Excellent",I320&gt;=70, "Good",I320&gt;=50, "Average",TRUE, "Poor")</f>
        <v>Average</v>
      </c>
      <c r="M320" s="2">
        <f t="shared" si="19"/>
        <v>67.7</v>
      </c>
    </row>
    <row r="321" spans="1:13" x14ac:dyDescent="0.25">
      <c r="A321" t="s">
        <v>0</v>
      </c>
      <c r="B321" t="s">
        <v>13</v>
      </c>
      <c r="C321" t="s">
        <v>11</v>
      </c>
      <c r="D321" t="s">
        <v>12</v>
      </c>
      <c r="E321" t="s">
        <v>4</v>
      </c>
      <c r="F321">
        <v>56</v>
      </c>
      <c r="G321">
        <v>65</v>
      </c>
      <c r="H321">
        <v>63</v>
      </c>
      <c r="I321" s="2">
        <f t="shared" si="16"/>
        <v>61.333333333333336</v>
      </c>
      <c r="J321">
        <f t="shared" si="17"/>
        <v>184</v>
      </c>
      <c r="K321" t="str">
        <f t="shared" si="18"/>
        <v>Pass</v>
      </c>
      <c r="L321" t="str" cm="1">
        <f t="array" ref="L321">_xlfn.IFS(I321&gt;=85, "Excellent",I321&gt;=70, "Good",I321&gt;=50, "Average",TRUE, "Poor")</f>
        <v>Average</v>
      </c>
      <c r="M321" s="2">
        <f t="shared" si="19"/>
        <v>61.3</v>
      </c>
    </row>
    <row r="322" spans="1:13" x14ac:dyDescent="0.25">
      <c r="A322" t="s">
        <v>0</v>
      </c>
      <c r="B322" t="s">
        <v>5</v>
      </c>
      <c r="C322" t="s">
        <v>14</v>
      </c>
      <c r="D322" t="s">
        <v>12</v>
      </c>
      <c r="E322" t="s">
        <v>7</v>
      </c>
      <c r="F322">
        <v>67</v>
      </c>
      <c r="G322">
        <v>79</v>
      </c>
      <c r="H322">
        <v>84</v>
      </c>
      <c r="I322" s="2">
        <f t="shared" si="16"/>
        <v>76.666666666666671</v>
      </c>
      <c r="J322">
        <f t="shared" si="17"/>
        <v>230</v>
      </c>
      <c r="K322" t="str">
        <f t="shared" si="18"/>
        <v>Pass</v>
      </c>
      <c r="L322" t="str" cm="1">
        <f t="array" ref="L322">_xlfn.IFS(I322&gt;=85, "Excellent",I322&gt;=70, "Good",I322&gt;=50, "Average",TRUE, "Poor")</f>
        <v>Good</v>
      </c>
      <c r="M322" s="2">
        <f t="shared" si="19"/>
        <v>76.7</v>
      </c>
    </row>
    <row r="323" spans="1:13" x14ac:dyDescent="0.25">
      <c r="A323" t="s">
        <v>0</v>
      </c>
      <c r="B323" t="s">
        <v>16</v>
      </c>
      <c r="C323" t="s">
        <v>14</v>
      </c>
      <c r="D323" t="s">
        <v>3</v>
      </c>
      <c r="E323" t="s">
        <v>4</v>
      </c>
      <c r="F323">
        <v>75</v>
      </c>
      <c r="G323">
        <v>86</v>
      </c>
      <c r="H323">
        <v>79</v>
      </c>
      <c r="I323" s="2">
        <f t="shared" ref="I323:I386" si="20">AVERAGE(F323,G323,H323)</f>
        <v>80</v>
      </c>
      <c r="J323">
        <f t="shared" ref="J323:J386" si="21">SUM(F323,G323,H323)</f>
        <v>240</v>
      </c>
      <c r="K323" t="str">
        <f t="shared" ref="K323:K386" si="22">IF(I323&gt;=50, "Pass", "Fail")</f>
        <v>Pass</v>
      </c>
      <c r="L323" t="str" cm="1">
        <f t="array" ref="L323">_xlfn.IFS(I323&gt;=85, "Excellent",I323&gt;=70, "Good",I323&gt;=50, "Average",TRUE, "Poor")</f>
        <v>Good</v>
      </c>
      <c r="M323" s="2">
        <f t="shared" ref="M323:M386" si="23">ROUND(I323,1)</f>
        <v>80</v>
      </c>
    </row>
    <row r="324" spans="1:13" x14ac:dyDescent="0.25">
      <c r="A324" t="s">
        <v>0</v>
      </c>
      <c r="B324" t="s">
        <v>5</v>
      </c>
      <c r="C324" t="s">
        <v>6</v>
      </c>
      <c r="D324" t="s">
        <v>3</v>
      </c>
      <c r="E324" t="s">
        <v>4</v>
      </c>
      <c r="F324">
        <v>71</v>
      </c>
      <c r="G324">
        <v>81</v>
      </c>
      <c r="H324">
        <v>80</v>
      </c>
      <c r="I324" s="2">
        <f t="shared" si="20"/>
        <v>77.333333333333329</v>
      </c>
      <c r="J324">
        <f t="shared" si="21"/>
        <v>232</v>
      </c>
      <c r="K324" t="str">
        <f t="shared" si="22"/>
        <v>Pass</v>
      </c>
      <c r="L324" t="str" cm="1">
        <f t="array" ref="L324">_xlfn.IFS(I324&gt;=85, "Excellent",I324&gt;=70, "Good",I324&gt;=50, "Average",TRUE, "Poor")</f>
        <v>Good</v>
      </c>
      <c r="M324" s="2">
        <f t="shared" si="23"/>
        <v>77.3</v>
      </c>
    </row>
    <row r="325" spans="1:13" x14ac:dyDescent="0.25">
      <c r="A325" t="s">
        <v>0</v>
      </c>
      <c r="B325" t="s">
        <v>5</v>
      </c>
      <c r="C325" t="s">
        <v>15</v>
      </c>
      <c r="D325" t="s">
        <v>12</v>
      </c>
      <c r="E325" t="s">
        <v>4</v>
      </c>
      <c r="F325">
        <v>43</v>
      </c>
      <c r="G325">
        <v>53</v>
      </c>
      <c r="H325">
        <v>53</v>
      </c>
      <c r="I325" s="2">
        <f t="shared" si="20"/>
        <v>49.666666666666664</v>
      </c>
      <c r="J325">
        <f t="shared" si="21"/>
        <v>149</v>
      </c>
      <c r="K325" t="str">
        <f t="shared" si="22"/>
        <v>Fail</v>
      </c>
      <c r="L325" t="str" cm="1">
        <f t="array" ref="L325">_xlfn.IFS(I325&gt;=85, "Excellent",I325&gt;=70, "Good",I325&gt;=50, "Average",TRUE, "Poor")</f>
        <v>Poor</v>
      </c>
      <c r="M325" s="2">
        <f t="shared" si="23"/>
        <v>49.7</v>
      </c>
    </row>
    <row r="326" spans="1:13" x14ac:dyDescent="0.25">
      <c r="A326" t="s">
        <v>0</v>
      </c>
      <c r="B326" t="s">
        <v>5</v>
      </c>
      <c r="C326" t="s">
        <v>14</v>
      </c>
      <c r="D326" t="s">
        <v>12</v>
      </c>
      <c r="E326" t="s">
        <v>4</v>
      </c>
      <c r="F326">
        <v>41</v>
      </c>
      <c r="G326">
        <v>46</v>
      </c>
      <c r="H326">
        <v>43</v>
      </c>
      <c r="I326" s="2">
        <f t="shared" si="20"/>
        <v>43.333333333333336</v>
      </c>
      <c r="J326">
        <f t="shared" si="21"/>
        <v>130</v>
      </c>
      <c r="K326" t="str">
        <f t="shared" si="22"/>
        <v>Fail</v>
      </c>
      <c r="L326" t="str" cm="1">
        <f t="array" ref="L326">_xlfn.IFS(I326&gt;=85, "Excellent",I326&gt;=70, "Good",I326&gt;=50, "Average",TRUE, "Poor")</f>
        <v>Poor</v>
      </c>
      <c r="M326" s="2">
        <f t="shared" si="23"/>
        <v>43.3</v>
      </c>
    </row>
    <row r="327" spans="1:13" x14ac:dyDescent="0.25">
      <c r="A327" t="s">
        <v>0</v>
      </c>
      <c r="B327" t="s">
        <v>5</v>
      </c>
      <c r="C327" t="s">
        <v>6</v>
      </c>
      <c r="D327" t="s">
        <v>3</v>
      </c>
      <c r="E327" t="s">
        <v>4</v>
      </c>
      <c r="F327">
        <v>82</v>
      </c>
      <c r="G327">
        <v>90</v>
      </c>
      <c r="H327">
        <v>94</v>
      </c>
      <c r="I327" s="2">
        <f t="shared" si="20"/>
        <v>88.666666666666671</v>
      </c>
      <c r="J327">
        <f t="shared" si="21"/>
        <v>266</v>
      </c>
      <c r="K327" t="str">
        <f t="shared" si="22"/>
        <v>Pass</v>
      </c>
      <c r="L327" t="str" cm="1">
        <f t="array" ref="L327">_xlfn.IFS(I327&gt;=85, "Excellent",I327&gt;=70, "Good",I327&gt;=50, "Average",TRUE, "Poor")</f>
        <v>Excellent</v>
      </c>
      <c r="M327" s="2">
        <f t="shared" si="23"/>
        <v>88.7</v>
      </c>
    </row>
    <row r="328" spans="1:13" x14ac:dyDescent="0.25">
      <c r="A328" t="s">
        <v>9</v>
      </c>
      <c r="B328" t="s">
        <v>5</v>
      </c>
      <c r="C328" t="s">
        <v>6</v>
      </c>
      <c r="D328" t="s">
        <v>3</v>
      </c>
      <c r="E328" t="s">
        <v>4</v>
      </c>
      <c r="F328">
        <v>61</v>
      </c>
      <c r="G328">
        <v>61</v>
      </c>
      <c r="H328">
        <v>62</v>
      </c>
      <c r="I328" s="2">
        <f t="shared" si="20"/>
        <v>61.333333333333336</v>
      </c>
      <c r="J328">
        <f t="shared" si="21"/>
        <v>184</v>
      </c>
      <c r="K328" t="str">
        <f t="shared" si="22"/>
        <v>Pass</v>
      </c>
      <c r="L328" t="str" cm="1">
        <f t="array" ref="L328">_xlfn.IFS(I328&gt;=85, "Excellent",I328&gt;=70, "Good",I328&gt;=50, "Average",TRUE, "Poor")</f>
        <v>Average</v>
      </c>
      <c r="M328" s="2">
        <f t="shared" si="23"/>
        <v>61.3</v>
      </c>
    </row>
    <row r="329" spans="1:13" x14ac:dyDescent="0.25">
      <c r="A329" t="s">
        <v>9</v>
      </c>
      <c r="B329" t="s">
        <v>10</v>
      </c>
      <c r="C329" t="s">
        <v>6</v>
      </c>
      <c r="D329" t="s">
        <v>12</v>
      </c>
      <c r="E329" t="s">
        <v>4</v>
      </c>
      <c r="F329">
        <v>28</v>
      </c>
      <c r="G329">
        <v>23</v>
      </c>
      <c r="H329">
        <v>19</v>
      </c>
      <c r="I329" s="2">
        <f t="shared" si="20"/>
        <v>23.333333333333332</v>
      </c>
      <c r="J329">
        <f t="shared" si="21"/>
        <v>70</v>
      </c>
      <c r="K329" t="str">
        <f t="shared" si="22"/>
        <v>Fail</v>
      </c>
      <c r="L329" t="str" cm="1">
        <f t="array" ref="L329">_xlfn.IFS(I329&gt;=85, "Excellent",I329&gt;=70, "Good",I329&gt;=50, "Average",TRUE, "Poor")</f>
        <v>Poor</v>
      </c>
      <c r="M329" s="2">
        <f t="shared" si="23"/>
        <v>23.3</v>
      </c>
    </row>
    <row r="330" spans="1:13" x14ac:dyDescent="0.25">
      <c r="A330" t="s">
        <v>9</v>
      </c>
      <c r="B330" t="s">
        <v>5</v>
      </c>
      <c r="C330" t="s">
        <v>11</v>
      </c>
      <c r="D330" t="s">
        <v>3</v>
      </c>
      <c r="E330" t="s">
        <v>7</v>
      </c>
      <c r="F330">
        <v>82</v>
      </c>
      <c r="G330">
        <v>75</v>
      </c>
      <c r="H330">
        <v>77</v>
      </c>
      <c r="I330" s="2">
        <f t="shared" si="20"/>
        <v>78</v>
      </c>
      <c r="J330">
        <f t="shared" si="21"/>
        <v>234</v>
      </c>
      <c r="K330" t="str">
        <f t="shared" si="22"/>
        <v>Pass</v>
      </c>
      <c r="L330" t="str" cm="1">
        <f t="array" ref="L330">_xlfn.IFS(I330&gt;=85, "Excellent",I330&gt;=70, "Good",I330&gt;=50, "Average",TRUE, "Poor")</f>
        <v>Good</v>
      </c>
      <c r="M330" s="2">
        <f t="shared" si="23"/>
        <v>78</v>
      </c>
    </row>
    <row r="331" spans="1:13" x14ac:dyDescent="0.25">
      <c r="A331" t="s">
        <v>0</v>
      </c>
      <c r="B331" t="s">
        <v>1</v>
      </c>
      <c r="C331" t="s">
        <v>15</v>
      </c>
      <c r="D331" t="s">
        <v>3</v>
      </c>
      <c r="E331" t="s">
        <v>4</v>
      </c>
      <c r="F331">
        <v>41</v>
      </c>
      <c r="G331">
        <v>55</v>
      </c>
      <c r="H331">
        <v>51</v>
      </c>
      <c r="I331" s="2">
        <f t="shared" si="20"/>
        <v>49</v>
      </c>
      <c r="J331">
        <f t="shared" si="21"/>
        <v>147</v>
      </c>
      <c r="K331" t="str">
        <f t="shared" si="22"/>
        <v>Fail</v>
      </c>
      <c r="L331" t="str" cm="1">
        <f t="array" ref="L331">_xlfn.IFS(I331&gt;=85, "Excellent",I331&gt;=70, "Good",I331&gt;=50, "Average",TRUE, "Poor")</f>
        <v>Poor</v>
      </c>
      <c r="M331" s="2">
        <f t="shared" si="23"/>
        <v>49</v>
      </c>
    </row>
    <row r="332" spans="1:13" x14ac:dyDescent="0.25">
      <c r="A332" t="s">
        <v>9</v>
      </c>
      <c r="B332" t="s">
        <v>5</v>
      </c>
      <c r="C332" t="s">
        <v>14</v>
      </c>
      <c r="D332" t="s">
        <v>3</v>
      </c>
      <c r="E332" t="s">
        <v>4</v>
      </c>
      <c r="F332">
        <v>71</v>
      </c>
      <c r="G332">
        <v>60</v>
      </c>
      <c r="H332">
        <v>61</v>
      </c>
      <c r="I332" s="2">
        <f t="shared" si="20"/>
        <v>64</v>
      </c>
      <c r="J332">
        <f t="shared" si="21"/>
        <v>192</v>
      </c>
      <c r="K332" t="str">
        <f t="shared" si="22"/>
        <v>Pass</v>
      </c>
      <c r="L332" t="str" cm="1">
        <f t="array" ref="L332">_xlfn.IFS(I332&gt;=85, "Excellent",I332&gt;=70, "Good",I332&gt;=50, "Average",TRUE, "Poor")</f>
        <v>Average</v>
      </c>
      <c r="M332" s="2">
        <f t="shared" si="23"/>
        <v>64</v>
      </c>
    </row>
    <row r="333" spans="1:13" x14ac:dyDescent="0.25">
      <c r="A333" t="s">
        <v>9</v>
      </c>
      <c r="B333" t="s">
        <v>5</v>
      </c>
      <c r="C333" t="s">
        <v>11</v>
      </c>
      <c r="D333" t="s">
        <v>3</v>
      </c>
      <c r="E333" t="s">
        <v>4</v>
      </c>
      <c r="F333">
        <v>47</v>
      </c>
      <c r="G333">
        <v>37</v>
      </c>
      <c r="H333">
        <v>35</v>
      </c>
      <c r="I333" s="2">
        <f t="shared" si="20"/>
        <v>39.666666666666664</v>
      </c>
      <c r="J333">
        <f t="shared" si="21"/>
        <v>119</v>
      </c>
      <c r="K333" t="str">
        <f t="shared" si="22"/>
        <v>Fail</v>
      </c>
      <c r="L333" t="str" cm="1">
        <f t="array" ref="L333">_xlfn.IFS(I333&gt;=85, "Excellent",I333&gt;=70, "Good",I333&gt;=50, "Average",TRUE, "Poor")</f>
        <v>Poor</v>
      </c>
      <c r="M333" s="2">
        <f t="shared" si="23"/>
        <v>39.700000000000003</v>
      </c>
    </row>
    <row r="334" spans="1:13" x14ac:dyDescent="0.25">
      <c r="A334" t="s">
        <v>9</v>
      </c>
      <c r="B334" t="s">
        <v>16</v>
      </c>
      <c r="C334" t="s">
        <v>11</v>
      </c>
      <c r="D334" t="s">
        <v>3</v>
      </c>
      <c r="E334" t="s">
        <v>7</v>
      </c>
      <c r="F334">
        <v>62</v>
      </c>
      <c r="G334">
        <v>56</v>
      </c>
      <c r="H334">
        <v>53</v>
      </c>
      <c r="I334" s="2">
        <f t="shared" si="20"/>
        <v>57</v>
      </c>
      <c r="J334">
        <f t="shared" si="21"/>
        <v>171</v>
      </c>
      <c r="K334" t="str">
        <f t="shared" si="22"/>
        <v>Pass</v>
      </c>
      <c r="L334" t="str" cm="1">
        <f t="array" ref="L334">_xlfn.IFS(I334&gt;=85, "Excellent",I334&gt;=70, "Good",I334&gt;=50, "Average",TRUE, "Poor")</f>
        <v>Average</v>
      </c>
      <c r="M334" s="2">
        <f t="shared" si="23"/>
        <v>57</v>
      </c>
    </row>
    <row r="335" spans="1:13" x14ac:dyDescent="0.25">
      <c r="A335" t="s">
        <v>9</v>
      </c>
      <c r="B335" t="s">
        <v>1</v>
      </c>
      <c r="C335" t="s">
        <v>11</v>
      </c>
      <c r="D335" t="s">
        <v>3</v>
      </c>
      <c r="E335" t="s">
        <v>4</v>
      </c>
      <c r="F335">
        <v>90</v>
      </c>
      <c r="G335">
        <v>78</v>
      </c>
      <c r="H335">
        <v>81</v>
      </c>
      <c r="I335" s="2">
        <f t="shared" si="20"/>
        <v>83</v>
      </c>
      <c r="J335">
        <f t="shared" si="21"/>
        <v>249</v>
      </c>
      <c r="K335" t="str">
        <f t="shared" si="22"/>
        <v>Pass</v>
      </c>
      <c r="L335" t="str" cm="1">
        <f t="array" ref="L335">_xlfn.IFS(I335&gt;=85, "Excellent",I335&gt;=70, "Good",I335&gt;=50, "Average",TRUE, "Poor")</f>
        <v>Good</v>
      </c>
      <c r="M335" s="2">
        <f t="shared" si="23"/>
        <v>83</v>
      </c>
    </row>
    <row r="336" spans="1:13" x14ac:dyDescent="0.25">
      <c r="A336" t="s">
        <v>0</v>
      </c>
      <c r="B336" t="s">
        <v>5</v>
      </c>
      <c r="C336" t="s">
        <v>2</v>
      </c>
      <c r="D336" t="s">
        <v>3</v>
      </c>
      <c r="E336" t="s">
        <v>4</v>
      </c>
      <c r="F336">
        <v>83</v>
      </c>
      <c r="G336">
        <v>93</v>
      </c>
      <c r="H336">
        <v>95</v>
      </c>
      <c r="I336" s="2">
        <f t="shared" si="20"/>
        <v>90.333333333333329</v>
      </c>
      <c r="J336">
        <f t="shared" si="21"/>
        <v>271</v>
      </c>
      <c r="K336" t="str">
        <f t="shared" si="22"/>
        <v>Pass</v>
      </c>
      <c r="L336" t="str" cm="1">
        <f t="array" ref="L336">_xlfn.IFS(I336&gt;=85, "Excellent",I336&gt;=70, "Good",I336&gt;=50, "Average",TRUE, "Poor")</f>
        <v>Excellent</v>
      </c>
      <c r="M336" s="2">
        <f t="shared" si="23"/>
        <v>90.3</v>
      </c>
    </row>
    <row r="337" spans="1:13" x14ac:dyDescent="0.25">
      <c r="A337" t="s">
        <v>0</v>
      </c>
      <c r="B337" t="s">
        <v>1</v>
      </c>
      <c r="C337" t="s">
        <v>6</v>
      </c>
      <c r="D337" t="s">
        <v>12</v>
      </c>
      <c r="E337" t="s">
        <v>4</v>
      </c>
      <c r="F337">
        <v>61</v>
      </c>
      <c r="G337">
        <v>68</v>
      </c>
      <c r="H337">
        <v>66</v>
      </c>
      <c r="I337" s="2">
        <f t="shared" si="20"/>
        <v>65</v>
      </c>
      <c r="J337">
        <f t="shared" si="21"/>
        <v>195</v>
      </c>
      <c r="K337" t="str">
        <f t="shared" si="22"/>
        <v>Pass</v>
      </c>
      <c r="L337" t="str" cm="1">
        <f t="array" ref="L337">_xlfn.IFS(I337&gt;=85, "Excellent",I337&gt;=70, "Good",I337&gt;=50, "Average",TRUE, "Poor")</f>
        <v>Average</v>
      </c>
      <c r="M337" s="2">
        <f t="shared" si="23"/>
        <v>65</v>
      </c>
    </row>
    <row r="338" spans="1:13" x14ac:dyDescent="0.25">
      <c r="A338" t="s">
        <v>9</v>
      </c>
      <c r="B338" t="s">
        <v>13</v>
      </c>
      <c r="C338" t="s">
        <v>15</v>
      </c>
      <c r="D338" t="s">
        <v>3</v>
      </c>
      <c r="E338" t="s">
        <v>7</v>
      </c>
      <c r="F338">
        <v>76</v>
      </c>
      <c r="G338">
        <v>70</v>
      </c>
      <c r="H338">
        <v>69</v>
      </c>
      <c r="I338" s="2">
        <f t="shared" si="20"/>
        <v>71.666666666666671</v>
      </c>
      <c r="J338">
        <f t="shared" si="21"/>
        <v>215</v>
      </c>
      <c r="K338" t="str">
        <f t="shared" si="22"/>
        <v>Pass</v>
      </c>
      <c r="L338" t="str" cm="1">
        <f t="array" ref="L338">_xlfn.IFS(I338&gt;=85, "Excellent",I338&gt;=70, "Good",I338&gt;=50, "Average",TRUE, "Poor")</f>
        <v>Good</v>
      </c>
      <c r="M338" s="2">
        <f t="shared" si="23"/>
        <v>71.7</v>
      </c>
    </row>
    <row r="339" spans="1:13" x14ac:dyDescent="0.25">
      <c r="A339" t="s">
        <v>9</v>
      </c>
      <c r="B339" t="s">
        <v>5</v>
      </c>
      <c r="C339" t="s">
        <v>11</v>
      </c>
      <c r="D339" t="s">
        <v>3</v>
      </c>
      <c r="E339" t="s">
        <v>4</v>
      </c>
      <c r="F339">
        <v>49</v>
      </c>
      <c r="G339">
        <v>51</v>
      </c>
      <c r="H339">
        <v>43</v>
      </c>
      <c r="I339" s="2">
        <f t="shared" si="20"/>
        <v>47.666666666666664</v>
      </c>
      <c r="J339">
        <f t="shared" si="21"/>
        <v>143</v>
      </c>
      <c r="K339" t="str">
        <f t="shared" si="22"/>
        <v>Fail</v>
      </c>
      <c r="L339" t="str" cm="1">
        <f t="array" ref="L339">_xlfn.IFS(I339&gt;=85, "Excellent",I339&gt;=70, "Good",I339&gt;=50, "Average",TRUE, "Poor")</f>
        <v>Poor</v>
      </c>
      <c r="M339" s="2">
        <f t="shared" si="23"/>
        <v>47.7</v>
      </c>
    </row>
    <row r="340" spans="1:13" x14ac:dyDescent="0.25">
      <c r="A340" t="s">
        <v>0</v>
      </c>
      <c r="B340" t="s">
        <v>1</v>
      </c>
      <c r="C340" t="s">
        <v>15</v>
      </c>
      <c r="D340" t="s">
        <v>12</v>
      </c>
      <c r="E340" t="s">
        <v>4</v>
      </c>
      <c r="F340">
        <v>24</v>
      </c>
      <c r="G340">
        <v>38</v>
      </c>
      <c r="H340">
        <v>27</v>
      </c>
      <c r="I340" s="2">
        <f t="shared" si="20"/>
        <v>29.666666666666668</v>
      </c>
      <c r="J340">
        <f t="shared" si="21"/>
        <v>89</v>
      </c>
      <c r="K340" t="str">
        <f t="shared" si="22"/>
        <v>Fail</v>
      </c>
      <c r="L340" t="str" cm="1">
        <f t="array" ref="L340">_xlfn.IFS(I340&gt;=85, "Excellent",I340&gt;=70, "Good",I340&gt;=50, "Average",TRUE, "Poor")</f>
        <v>Poor</v>
      </c>
      <c r="M340" s="2">
        <f t="shared" si="23"/>
        <v>29.7</v>
      </c>
    </row>
    <row r="341" spans="1:13" x14ac:dyDescent="0.25">
      <c r="A341" t="s">
        <v>0</v>
      </c>
      <c r="B341" t="s">
        <v>13</v>
      </c>
      <c r="C341" t="s">
        <v>15</v>
      </c>
      <c r="D341" t="s">
        <v>12</v>
      </c>
      <c r="E341" t="s">
        <v>7</v>
      </c>
      <c r="F341">
        <v>35</v>
      </c>
      <c r="G341">
        <v>55</v>
      </c>
      <c r="H341">
        <v>60</v>
      </c>
      <c r="I341" s="2">
        <f t="shared" si="20"/>
        <v>50</v>
      </c>
      <c r="J341">
        <f t="shared" si="21"/>
        <v>150</v>
      </c>
      <c r="K341" t="str">
        <f t="shared" si="22"/>
        <v>Pass</v>
      </c>
      <c r="L341" t="str" cm="1">
        <f t="array" ref="L341">_xlfn.IFS(I341&gt;=85, "Excellent",I341&gt;=70, "Good",I341&gt;=50, "Average",TRUE, "Poor")</f>
        <v>Average</v>
      </c>
      <c r="M341" s="2">
        <f t="shared" si="23"/>
        <v>50</v>
      </c>
    </row>
    <row r="342" spans="1:13" x14ac:dyDescent="0.25">
      <c r="A342" t="s">
        <v>9</v>
      </c>
      <c r="B342" t="s">
        <v>5</v>
      </c>
      <c r="C342" t="s">
        <v>14</v>
      </c>
      <c r="D342" t="s">
        <v>12</v>
      </c>
      <c r="E342" t="s">
        <v>4</v>
      </c>
      <c r="F342">
        <v>58</v>
      </c>
      <c r="G342">
        <v>61</v>
      </c>
      <c r="H342">
        <v>52</v>
      </c>
      <c r="I342" s="2">
        <f t="shared" si="20"/>
        <v>57</v>
      </c>
      <c r="J342">
        <f t="shared" si="21"/>
        <v>171</v>
      </c>
      <c r="K342" t="str">
        <f t="shared" si="22"/>
        <v>Pass</v>
      </c>
      <c r="L342" t="str" cm="1">
        <f t="array" ref="L342">_xlfn.IFS(I342&gt;=85, "Excellent",I342&gt;=70, "Good",I342&gt;=50, "Average",TRUE, "Poor")</f>
        <v>Average</v>
      </c>
      <c r="M342" s="2">
        <f t="shared" si="23"/>
        <v>57</v>
      </c>
    </row>
    <row r="343" spans="1:13" x14ac:dyDescent="0.25">
      <c r="A343" t="s">
        <v>0</v>
      </c>
      <c r="B343" t="s">
        <v>5</v>
      </c>
      <c r="C343" t="s">
        <v>14</v>
      </c>
      <c r="D343" t="s">
        <v>3</v>
      </c>
      <c r="E343" t="s">
        <v>4</v>
      </c>
      <c r="F343">
        <v>61</v>
      </c>
      <c r="G343">
        <v>73</v>
      </c>
      <c r="H343">
        <v>63</v>
      </c>
      <c r="I343" s="2">
        <f t="shared" si="20"/>
        <v>65.666666666666671</v>
      </c>
      <c r="J343">
        <f t="shared" si="21"/>
        <v>197</v>
      </c>
      <c r="K343" t="str">
        <f t="shared" si="22"/>
        <v>Pass</v>
      </c>
      <c r="L343" t="str" cm="1">
        <f t="array" ref="L343">_xlfn.IFS(I343&gt;=85, "Excellent",I343&gt;=70, "Good",I343&gt;=50, "Average",TRUE, "Poor")</f>
        <v>Average</v>
      </c>
      <c r="M343" s="2">
        <f t="shared" si="23"/>
        <v>65.7</v>
      </c>
    </row>
    <row r="344" spans="1:13" x14ac:dyDescent="0.25">
      <c r="A344" t="s">
        <v>0</v>
      </c>
      <c r="B344" t="s">
        <v>1</v>
      </c>
      <c r="C344" t="s">
        <v>14</v>
      </c>
      <c r="D344" t="s">
        <v>3</v>
      </c>
      <c r="E344" t="s">
        <v>7</v>
      </c>
      <c r="F344">
        <v>69</v>
      </c>
      <c r="G344">
        <v>76</v>
      </c>
      <c r="H344">
        <v>74</v>
      </c>
      <c r="I344" s="2">
        <f t="shared" si="20"/>
        <v>73</v>
      </c>
      <c r="J344">
        <f t="shared" si="21"/>
        <v>219</v>
      </c>
      <c r="K344" t="str">
        <f t="shared" si="22"/>
        <v>Pass</v>
      </c>
      <c r="L344" t="str" cm="1">
        <f t="array" ref="L344">_xlfn.IFS(I344&gt;=85, "Excellent",I344&gt;=70, "Good",I344&gt;=50, "Average",TRUE, "Poor")</f>
        <v>Good</v>
      </c>
      <c r="M344" s="2">
        <f t="shared" si="23"/>
        <v>73</v>
      </c>
    </row>
    <row r="345" spans="1:13" x14ac:dyDescent="0.25">
      <c r="A345" t="s">
        <v>9</v>
      </c>
      <c r="B345" t="s">
        <v>13</v>
      </c>
      <c r="C345" t="s">
        <v>11</v>
      </c>
      <c r="D345" t="s">
        <v>3</v>
      </c>
      <c r="E345" t="s">
        <v>7</v>
      </c>
      <c r="F345">
        <v>67</v>
      </c>
      <c r="G345">
        <v>72</v>
      </c>
      <c r="H345">
        <v>67</v>
      </c>
      <c r="I345" s="2">
        <f t="shared" si="20"/>
        <v>68.666666666666671</v>
      </c>
      <c r="J345">
        <f t="shared" si="21"/>
        <v>206</v>
      </c>
      <c r="K345" t="str">
        <f t="shared" si="22"/>
        <v>Pass</v>
      </c>
      <c r="L345" t="str" cm="1">
        <f t="array" ref="L345">_xlfn.IFS(I345&gt;=85, "Excellent",I345&gt;=70, "Good",I345&gt;=50, "Average",TRUE, "Poor")</f>
        <v>Average</v>
      </c>
      <c r="M345" s="2">
        <f t="shared" si="23"/>
        <v>68.7</v>
      </c>
    </row>
    <row r="346" spans="1:13" x14ac:dyDescent="0.25">
      <c r="A346" t="s">
        <v>9</v>
      </c>
      <c r="B346" t="s">
        <v>13</v>
      </c>
      <c r="C346" t="s">
        <v>6</v>
      </c>
      <c r="D346" t="s">
        <v>3</v>
      </c>
      <c r="E346" t="s">
        <v>4</v>
      </c>
      <c r="F346">
        <v>79</v>
      </c>
      <c r="G346">
        <v>73</v>
      </c>
      <c r="H346">
        <v>67</v>
      </c>
      <c r="I346" s="2">
        <f t="shared" si="20"/>
        <v>73</v>
      </c>
      <c r="J346">
        <f t="shared" si="21"/>
        <v>219</v>
      </c>
      <c r="K346" t="str">
        <f t="shared" si="22"/>
        <v>Pass</v>
      </c>
      <c r="L346" t="str" cm="1">
        <f t="array" ref="L346">_xlfn.IFS(I346&gt;=85, "Excellent",I346&gt;=70, "Good",I346&gt;=50, "Average",TRUE, "Poor")</f>
        <v>Good</v>
      </c>
      <c r="M346" s="2">
        <f t="shared" si="23"/>
        <v>73</v>
      </c>
    </row>
    <row r="347" spans="1:13" x14ac:dyDescent="0.25">
      <c r="A347" t="s">
        <v>0</v>
      </c>
      <c r="B347" t="s">
        <v>5</v>
      </c>
      <c r="C347" t="s">
        <v>14</v>
      </c>
      <c r="D347" t="s">
        <v>3</v>
      </c>
      <c r="E347" t="s">
        <v>4</v>
      </c>
      <c r="F347">
        <v>72</v>
      </c>
      <c r="G347">
        <v>80</v>
      </c>
      <c r="H347">
        <v>75</v>
      </c>
      <c r="I347" s="2">
        <f t="shared" si="20"/>
        <v>75.666666666666671</v>
      </c>
      <c r="J347">
        <f t="shared" si="21"/>
        <v>227</v>
      </c>
      <c r="K347" t="str">
        <f t="shared" si="22"/>
        <v>Pass</v>
      </c>
      <c r="L347" t="str" cm="1">
        <f t="array" ref="L347">_xlfn.IFS(I347&gt;=85, "Excellent",I347&gt;=70, "Good",I347&gt;=50, "Average",TRUE, "Poor")</f>
        <v>Good</v>
      </c>
      <c r="M347" s="2">
        <f t="shared" si="23"/>
        <v>75.7</v>
      </c>
    </row>
    <row r="348" spans="1:13" x14ac:dyDescent="0.25">
      <c r="A348" t="s">
        <v>9</v>
      </c>
      <c r="B348" t="s">
        <v>1</v>
      </c>
      <c r="C348" t="s">
        <v>6</v>
      </c>
      <c r="D348" t="s">
        <v>3</v>
      </c>
      <c r="E348" t="s">
        <v>4</v>
      </c>
      <c r="F348">
        <v>62</v>
      </c>
      <c r="G348">
        <v>61</v>
      </c>
      <c r="H348">
        <v>57</v>
      </c>
      <c r="I348" s="2">
        <f t="shared" si="20"/>
        <v>60</v>
      </c>
      <c r="J348">
        <f t="shared" si="21"/>
        <v>180</v>
      </c>
      <c r="K348" t="str">
        <f t="shared" si="22"/>
        <v>Pass</v>
      </c>
      <c r="L348" t="str" cm="1">
        <f t="array" ref="L348">_xlfn.IFS(I348&gt;=85, "Excellent",I348&gt;=70, "Good",I348&gt;=50, "Average",TRUE, "Poor")</f>
        <v>Average</v>
      </c>
      <c r="M348" s="2">
        <f t="shared" si="23"/>
        <v>60</v>
      </c>
    </row>
    <row r="349" spans="1:13" x14ac:dyDescent="0.25">
      <c r="A349" t="s">
        <v>0</v>
      </c>
      <c r="B349" t="s">
        <v>5</v>
      </c>
      <c r="C349" t="s">
        <v>2</v>
      </c>
      <c r="D349" t="s">
        <v>3</v>
      </c>
      <c r="E349" t="s">
        <v>7</v>
      </c>
      <c r="F349">
        <v>77</v>
      </c>
      <c r="G349">
        <v>94</v>
      </c>
      <c r="H349">
        <v>95</v>
      </c>
      <c r="I349" s="2">
        <f t="shared" si="20"/>
        <v>88.666666666666671</v>
      </c>
      <c r="J349">
        <f t="shared" si="21"/>
        <v>266</v>
      </c>
      <c r="K349" t="str">
        <f t="shared" si="22"/>
        <v>Pass</v>
      </c>
      <c r="L349" t="str" cm="1">
        <f t="array" ref="L349">_xlfn.IFS(I349&gt;=85, "Excellent",I349&gt;=70, "Good",I349&gt;=50, "Average",TRUE, "Poor")</f>
        <v>Excellent</v>
      </c>
      <c r="M349" s="2">
        <f t="shared" si="23"/>
        <v>88.7</v>
      </c>
    </row>
    <row r="350" spans="1:13" x14ac:dyDescent="0.25">
      <c r="A350" t="s">
        <v>9</v>
      </c>
      <c r="B350" t="s">
        <v>13</v>
      </c>
      <c r="C350" t="s">
        <v>14</v>
      </c>
      <c r="D350" t="s">
        <v>12</v>
      </c>
      <c r="E350" t="s">
        <v>4</v>
      </c>
      <c r="F350">
        <v>75</v>
      </c>
      <c r="G350">
        <v>74</v>
      </c>
      <c r="H350">
        <v>66</v>
      </c>
      <c r="I350" s="2">
        <f t="shared" si="20"/>
        <v>71.666666666666671</v>
      </c>
      <c r="J350">
        <f t="shared" si="21"/>
        <v>215</v>
      </c>
      <c r="K350" t="str">
        <f t="shared" si="22"/>
        <v>Pass</v>
      </c>
      <c r="L350" t="str" cm="1">
        <f t="array" ref="L350">_xlfn.IFS(I350&gt;=85, "Excellent",I350&gt;=70, "Good",I350&gt;=50, "Average",TRUE, "Poor")</f>
        <v>Good</v>
      </c>
      <c r="M350" s="2">
        <f t="shared" si="23"/>
        <v>71.7</v>
      </c>
    </row>
    <row r="351" spans="1:13" x14ac:dyDescent="0.25">
      <c r="A351" t="s">
        <v>9</v>
      </c>
      <c r="B351" t="s">
        <v>16</v>
      </c>
      <c r="C351" t="s">
        <v>11</v>
      </c>
      <c r="D351" t="s">
        <v>3</v>
      </c>
      <c r="E351" t="s">
        <v>4</v>
      </c>
      <c r="F351">
        <v>87</v>
      </c>
      <c r="G351">
        <v>74</v>
      </c>
      <c r="H351">
        <v>76</v>
      </c>
      <c r="I351" s="2">
        <f t="shared" si="20"/>
        <v>79</v>
      </c>
      <c r="J351">
        <f t="shared" si="21"/>
        <v>237</v>
      </c>
      <c r="K351" t="str">
        <f t="shared" si="22"/>
        <v>Pass</v>
      </c>
      <c r="L351" t="str" cm="1">
        <f t="array" ref="L351">_xlfn.IFS(I351&gt;=85, "Excellent",I351&gt;=70, "Good",I351&gt;=50, "Average",TRUE, "Poor")</f>
        <v>Good</v>
      </c>
      <c r="M351" s="2">
        <f t="shared" si="23"/>
        <v>79</v>
      </c>
    </row>
    <row r="352" spans="1:13" x14ac:dyDescent="0.25">
      <c r="A352" t="s">
        <v>0</v>
      </c>
      <c r="B352" t="s">
        <v>1</v>
      </c>
      <c r="C352" t="s">
        <v>2</v>
      </c>
      <c r="D352" t="s">
        <v>3</v>
      </c>
      <c r="E352" t="s">
        <v>4</v>
      </c>
      <c r="F352">
        <v>52</v>
      </c>
      <c r="G352">
        <v>65</v>
      </c>
      <c r="H352">
        <v>69</v>
      </c>
      <c r="I352" s="2">
        <f t="shared" si="20"/>
        <v>62</v>
      </c>
      <c r="J352">
        <f t="shared" si="21"/>
        <v>186</v>
      </c>
      <c r="K352" t="str">
        <f t="shared" si="22"/>
        <v>Pass</v>
      </c>
      <c r="L352" t="str" cm="1">
        <f t="array" ref="L352">_xlfn.IFS(I352&gt;=85, "Excellent",I352&gt;=70, "Good",I352&gt;=50, "Average",TRUE, "Poor")</f>
        <v>Average</v>
      </c>
      <c r="M352" s="2">
        <f t="shared" si="23"/>
        <v>62</v>
      </c>
    </row>
    <row r="353" spans="1:13" x14ac:dyDescent="0.25">
      <c r="A353" t="s">
        <v>9</v>
      </c>
      <c r="B353" t="s">
        <v>16</v>
      </c>
      <c r="C353" t="s">
        <v>6</v>
      </c>
      <c r="D353" t="s">
        <v>3</v>
      </c>
      <c r="E353" t="s">
        <v>4</v>
      </c>
      <c r="F353">
        <v>66</v>
      </c>
      <c r="G353">
        <v>57</v>
      </c>
      <c r="H353">
        <v>52</v>
      </c>
      <c r="I353" s="2">
        <f t="shared" si="20"/>
        <v>58.333333333333336</v>
      </c>
      <c r="J353">
        <f t="shared" si="21"/>
        <v>175</v>
      </c>
      <c r="K353" t="str">
        <f t="shared" si="22"/>
        <v>Pass</v>
      </c>
      <c r="L353" t="str" cm="1">
        <f t="array" ref="L353">_xlfn.IFS(I353&gt;=85, "Excellent",I353&gt;=70, "Good",I353&gt;=50, "Average",TRUE, "Poor")</f>
        <v>Average</v>
      </c>
      <c r="M353" s="2">
        <f t="shared" si="23"/>
        <v>58.3</v>
      </c>
    </row>
    <row r="354" spans="1:13" x14ac:dyDescent="0.25">
      <c r="A354" t="s">
        <v>0</v>
      </c>
      <c r="B354" t="s">
        <v>5</v>
      </c>
      <c r="C354" t="s">
        <v>6</v>
      </c>
      <c r="D354" t="s">
        <v>3</v>
      </c>
      <c r="E354" t="s">
        <v>7</v>
      </c>
      <c r="F354">
        <v>63</v>
      </c>
      <c r="G354">
        <v>78</v>
      </c>
      <c r="H354">
        <v>80</v>
      </c>
      <c r="I354" s="2">
        <f t="shared" si="20"/>
        <v>73.666666666666671</v>
      </c>
      <c r="J354">
        <f t="shared" si="21"/>
        <v>221</v>
      </c>
      <c r="K354" t="str">
        <f t="shared" si="22"/>
        <v>Pass</v>
      </c>
      <c r="L354" t="str" cm="1">
        <f t="array" ref="L354">_xlfn.IFS(I354&gt;=85, "Excellent",I354&gt;=70, "Good",I354&gt;=50, "Average",TRUE, "Poor")</f>
        <v>Good</v>
      </c>
      <c r="M354" s="2">
        <f t="shared" si="23"/>
        <v>73.7</v>
      </c>
    </row>
    <row r="355" spans="1:13" x14ac:dyDescent="0.25">
      <c r="A355" t="s">
        <v>0</v>
      </c>
      <c r="B355" t="s">
        <v>5</v>
      </c>
      <c r="C355" t="s">
        <v>11</v>
      </c>
      <c r="D355" t="s">
        <v>3</v>
      </c>
      <c r="E355" t="s">
        <v>4</v>
      </c>
      <c r="F355">
        <v>46</v>
      </c>
      <c r="G355">
        <v>58</v>
      </c>
      <c r="H355">
        <v>57</v>
      </c>
      <c r="I355" s="2">
        <f t="shared" si="20"/>
        <v>53.666666666666664</v>
      </c>
      <c r="J355">
        <f t="shared" si="21"/>
        <v>161</v>
      </c>
      <c r="K355" t="str">
        <f t="shared" si="22"/>
        <v>Pass</v>
      </c>
      <c r="L355" t="str" cm="1">
        <f t="array" ref="L355">_xlfn.IFS(I355&gt;=85, "Excellent",I355&gt;=70, "Good",I355&gt;=50, "Average",TRUE, "Poor")</f>
        <v>Average</v>
      </c>
      <c r="M355" s="2">
        <f t="shared" si="23"/>
        <v>53.7</v>
      </c>
    </row>
    <row r="356" spans="1:13" x14ac:dyDescent="0.25">
      <c r="A356" t="s">
        <v>0</v>
      </c>
      <c r="B356" t="s">
        <v>5</v>
      </c>
      <c r="C356" t="s">
        <v>6</v>
      </c>
      <c r="D356" t="s">
        <v>3</v>
      </c>
      <c r="E356" t="s">
        <v>4</v>
      </c>
      <c r="F356">
        <v>59</v>
      </c>
      <c r="G356">
        <v>71</v>
      </c>
      <c r="H356">
        <v>70</v>
      </c>
      <c r="I356" s="2">
        <f t="shared" si="20"/>
        <v>66.666666666666671</v>
      </c>
      <c r="J356">
        <f t="shared" si="21"/>
        <v>200</v>
      </c>
      <c r="K356" t="str">
        <f t="shared" si="22"/>
        <v>Pass</v>
      </c>
      <c r="L356" t="str" cm="1">
        <f t="array" ref="L356">_xlfn.IFS(I356&gt;=85, "Excellent",I356&gt;=70, "Good",I356&gt;=50, "Average",TRUE, "Poor")</f>
        <v>Average</v>
      </c>
      <c r="M356" s="2">
        <f t="shared" si="23"/>
        <v>66.7</v>
      </c>
    </row>
    <row r="357" spans="1:13" x14ac:dyDescent="0.25">
      <c r="A357" t="s">
        <v>0</v>
      </c>
      <c r="B357" t="s">
        <v>1</v>
      </c>
      <c r="C357" t="s">
        <v>2</v>
      </c>
      <c r="D357" t="s">
        <v>3</v>
      </c>
      <c r="E357" t="s">
        <v>4</v>
      </c>
      <c r="F357">
        <v>61</v>
      </c>
      <c r="G357">
        <v>72</v>
      </c>
      <c r="H357">
        <v>70</v>
      </c>
      <c r="I357" s="2">
        <f t="shared" si="20"/>
        <v>67.666666666666671</v>
      </c>
      <c r="J357">
        <f t="shared" si="21"/>
        <v>203</v>
      </c>
      <c r="K357" t="str">
        <f t="shared" si="22"/>
        <v>Pass</v>
      </c>
      <c r="L357" t="str" cm="1">
        <f t="array" ref="L357">_xlfn.IFS(I357&gt;=85, "Excellent",I357&gt;=70, "Good",I357&gt;=50, "Average",TRUE, "Poor")</f>
        <v>Average</v>
      </c>
      <c r="M357" s="2">
        <f t="shared" si="23"/>
        <v>67.7</v>
      </c>
    </row>
    <row r="358" spans="1:13" x14ac:dyDescent="0.25">
      <c r="A358" t="s">
        <v>9</v>
      </c>
      <c r="B358" t="s">
        <v>10</v>
      </c>
      <c r="C358" t="s">
        <v>11</v>
      </c>
      <c r="D358" t="s">
        <v>3</v>
      </c>
      <c r="E358" t="s">
        <v>4</v>
      </c>
      <c r="F358">
        <v>63</v>
      </c>
      <c r="G358">
        <v>61</v>
      </c>
      <c r="H358">
        <v>61</v>
      </c>
      <c r="I358" s="2">
        <f t="shared" si="20"/>
        <v>61.666666666666664</v>
      </c>
      <c r="J358">
        <f t="shared" si="21"/>
        <v>185</v>
      </c>
      <c r="K358" t="str">
        <f t="shared" si="22"/>
        <v>Pass</v>
      </c>
      <c r="L358" t="str" cm="1">
        <f t="array" ref="L358">_xlfn.IFS(I358&gt;=85, "Excellent",I358&gt;=70, "Good",I358&gt;=50, "Average",TRUE, "Poor")</f>
        <v>Average</v>
      </c>
      <c r="M358" s="2">
        <f t="shared" si="23"/>
        <v>61.7</v>
      </c>
    </row>
    <row r="359" spans="1:13" x14ac:dyDescent="0.25">
      <c r="A359" t="s">
        <v>0</v>
      </c>
      <c r="B359" t="s">
        <v>5</v>
      </c>
      <c r="C359" t="s">
        <v>6</v>
      </c>
      <c r="D359" t="s">
        <v>12</v>
      </c>
      <c r="E359" t="s">
        <v>7</v>
      </c>
      <c r="F359">
        <v>42</v>
      </c>
      <c r="G359">
        <v>66</v>
      </c>
      <c r="H359">
        <v>69</v>
      </c>
      <c r="I359" s="2">
        <f t="shared" si="20"/>
        <v>59</v>
      </c>
      <c r="J359">
        <f t="shared" si="21"/>
        <v>177</v>
      </c>
      <c r="K359" t="str">
        <f t="shared" si="22"/>
        <v>Pass</v>
      </c>
      <c r="L359" t="str" cm="1">
        <f t="array" ref="L359">_xlfn.IFS(I359&gt;=85, "Excellent",I359&gt;=70, "Good",I359&gt;=50, "Average",TRUE, "Poor")</f>
        <v>Average</v>
      </c>
      <c r="M359" s="2">
        <f t="shared" si="23"/>
        <v>59</v>
      </c>
    </row>
    <row r="360" spans="1:13" x14ac:dyDescent="0.25">
      <c r="A360" t="s">
        <v>9</v>
      </c>
      <c r="B360" t="s">
        <v>13</v>
      </c>
      <c r="C360" t="s">
        <v>6</v>
      </c>
      <c r="D360" t="s">
        <v>12</v>
      </c>
      <c r="E360" t="s">
        <v>4</v>
      </c>
      <c r="F360">
        <v>59</v>
      </c>
      <c r="G360">
        <v>62</v>
      </c>
      <c r="H360">
        <v>61</v>
      </c>
      <c r="I360" s="2">
        <f t="shared" si="20"/>
        <v>60.666666666666664</v>
      </c>
      <c r="J360">
        <f t="shared" si="21"/>
        <v>182</v>
      </c>
      <c r="K360" t="str">
        <f t="shared" si="22"/>
        <v>Pass</v>
      </c>
      <c r="L360" t="str" cm="1">
        <f t="array" ref="L360">_xlfn.IFS(I360&gt;=85, "Excellent",I360&gt;=70, "Good",I360&gt;=50, "Average",TRUE, "Poor")</f>
        <v>Average</v>
      </c>
      <c r="M360" s="2">
        <f t="shared" si="23"/>
        <v>60.7</v>
      </c>
    </row>
    <row r="361" spans="1:13" x14ac:dyDescent="0.25">
      <c r="A361" t="s">
        <v>0</v>
      </c>
      <c r="B361" t="s">
        <v>13</v>
      </c>
      <c r="C361" t="s">
        <v>6</v>
      </c>
      <c r="D361" t="s">
        <v>3</v>
      </c>
      <c r="E361" t="s">
        <v>4</v>
      </c>
      <c r="F361">
        <v>80</v>
      </c>
      <c r="G361">
        <v>90</v>
      </c>
      <c r="H361">
        <v>89</v>
      </c>
      <c r="I361" s="2">
        <f t="shared" si="20"/>
        <v>86.333333333333329</v>
      </c>
      <c r="J361">
        <f t="shared" si="21"/>
        <v>259</v>
      </c>
      <c r="K361" t="str">
        <f t="shared" si="22"/>
        <v>Pass</v>
      </c>
      <c r="L361" t="str" cm="1">
        <f t="array" ref="L361">_xlfn.IFS(I361&gt;=85, "Excellent",I361&gt;=70, "Good",I361&gt;=50, "Average",TRUE, "Poor")</f>
        <v>Excellent</v>
      </c>
      <c r="M361" s="2">
        <f t="shared" si="23"/>
        <v>86.3</v>
      </c>
    </row>
    <row r="362" spans="1:13" x14ac:dyDescent="0.25">
      <c r="A362" t="s">
        <v>0</v>
      </c>
      <c r="B362" t="s">
        <v>1</v>
      </c>
      <c r="C362" t="s">
        <v>14</v>
      </c>
      <c r="D362" t="s">
        <v>3</v>
      </c>
      <c r="E362" t="s">
        <v>4</v>
      </c>
      <c r="F362">
        <v>58</v>
      </c>
      <c r="G362">
        <v>62</v>
      </c>
      <c r="H362">
        <v>59</v>
      </c>
      <c r="I362" s="2">
        <f t="shared" si="20"/>
        <v>59.666666666666664</v>
      </c>
      <c r="J362">
        <f t="shared" si="21"/>
        <v>179</v>
      </c>
      <c r="K362" t="str">
        <f t="shared" si="22"/>
        <v>Pass</v>
      </c>
      <c r="L362" t="str" cm="1">
        <f t="array" ref="L362">_xlfn.IFS(I362&gt;=85, "Excellent",I362&gt;=70, "Good",I362&gt;=50, "Average",TRUE, "Poor")</f>
        <v>Average</v>
      </c>
      <c r="M362" s="2">
        <f t="shared" si="23"/>
        <v>59.7</v>
      </c>
    </row>
    <row r="363" spans="1:13" x14ac:dyDescent="0.25">
      <c r="A363" t="s">
        <v>9</v>
      </c>
      <c r="B363" t="s">
        <v>1</v>
      </c>
      <c r="C363" t="s">
        <v>15</v>
      </c>
      <c r="D363" t="s">
        <v>3</v>
      </c>
      <c r="E363" t="s">
        <v>7</v>
      </c>
      <c r="F363">
        <v>85</v>
      </c>
      <c r="G363">
        <v>84</v>
      </c>
      <c r="H363">
        <v>78</v>
      </c>
      <c r="I363" s="2">
        <f t="shared" si="20"/>
        <v>82.333333333333329</v>
      </c>
      <c r="J363">
        <f t="shared" si="21"/>
        <v>247</v>
      </c>
      <c r="K363" t="str">
        <f t="shared" si="22"/>
        <v>Pass</v>
      </c>
      <c r="L363" t="str" cm="1">
        <f t="array" ref="L363">_xlfn.IFS(I363&gt;=85, "Excellent",I363&gt;=70, "Good",I363&gt;=50, "Average",TRUE, "Poor")</f>
        <v>Good</v>
      </c>
      <c r="M363" s="2">
        <f t="shared" si="23"/>
        <v>82.3</v>
      </c>
    </row>
    <row r="364" spans="1:13" x14ac:dyDescent="0.25">
      <c r="A364" t="s">
        <v>0</v>
      </c>
      <c r="B364" t="s">
        <v>5</v>
      </c>
      <c r="C364" t="s">
        <v>6</v>
      </c>
      <c r="D364" t="s">
        <v>3</v>
      </c>
      <c r="E364" t="s">
        <v>4</v>
      </c>
      <c r="F364">
        <v>52</v>
      </c>
      <c r="G364">
        <v>58</v>
      </c>
      <c r="H364">
        <v>58</v>
      </c>
      <c r="I364" s="2">
        <f t="shared" si="20"/>
        <v>56</v>
      </c>
      <c r="J364">
        <f t="shared" si="21"/>
        <v>168</v>
      </c>
      <c r="K364" t="str">
        <f t="shared" si="22"/>
        <v>Pass</v>
      </c>
      <c r="L364" t="str" cm="1">
        <f t="array" ref="L364">_xlfn.IFS(I364&gt;=85, "Excellent",I364&gt;=70, "Good",I364&gt;=50, "Average",TRUE, "Poor")</f>
        <v>Average</v>
      </c>
      <c r="M364" s="2">
        <f t="shared" si="23"/>
        <v>56</v>
      </c>
    </row>
    <row r="365" spans="1:13" x14ac:dyDescent="0.25">
      <c r="A365" t="s">
        <v>0</v>
      </c>
      <c r="B365" t="s">
        <v>13</v>
      </c>
      <c r="C365" t="s">
        <v>15</v>
      </c>
      <c r="D365" t="s">
        <v>12</v>
      </c>
      <c r="E365" t="s">
        <v>4</v>
      </c>
      <c r="F365">
        <v>27</v>
      </c>
      <c r="G365">
        <v>34</v>
      </c>
      <c r="H365">
        <v>32</v>
      </c>
      <c r="I365" s="2">
        <f t="shared" si="20"/>
        <v>31</v>
      </c>
      <c r="J365">
        <f t="shared" si="21"/>
        <v>93</v>
      </c>
      <c r="K365" t="str">
        <f t="shared" si="22"/>
        <v>Fail</v>
      </c>
      <c r="L365" t="str" cm="1">
        <f t="array" ref="L365">_xlfn.IFS(I365&gt;=85, "Excellent",I365&gt;=70, "Good",I365&gt;=50, "Average",TRUE, "Poor")</f>
        <v>Poor</v>
      </c>
      <c r="M365" s="2">
        <f t="shared" si="23"/>
        <v>31</v>
      </c>
    </row>
    <row r="366" spans="1:13" x14ac:dyDescent="0.25">
      <c r="A366" t="s">
        <v>9</v>
      </c>
      <c r="B366" t="s">
        <v>5</v>
      </c>
      <c r="C366" t="s">
        <v>6</v>
      </c>
      <c r="D366" t="s">
        <v>3</v>
      </c>
      <c r="E366" t="s">
        <v>4</v>
      </c>
      <c r="F366">
        <v>59</v>
      </c>
      <c r="G366">
        <v>60</v>
      </c>
      <c r="H366">
        <v>58</v>
      </c>
      <c r="I366" s="2">
        <f t="shared" si="20"/>
        <v>59</v>
      </c>
      <c r="J366">
        <f t="shared" si="21"/>
        <v>177</v>
      </c>
      <c r="K366" t="str">
        <f t="shared" si="22"/>
        <v>Pass</v>
      </c>
      <c r="L366" t="str" cm="1">
        <f t="array" ref="L366">_xlfn.IFS(I366&gt;=85, "Excellent",I366&gt;=70, "Good",I366&gt;=50, "Average",TRUE, "Poor")</f>
        <v>Average</v>
      </c>
      <c r="M366" s="2">
        <f t="shared" si="23"/>
        <v>59</v>
      </c>
    </row>
    <row r="367" spans="1:13" x14ac:dyDescent="0.25">
      <c r="A367" t="s">
        <v>9</v>
      </c>
      <c r="B367" t="s">
        <v>10</v>
      </c>
      <c r="C367" t="s">
        <v>2</v>
      </c>
      <c r="D367" t="s">
        <v>12</v>
      </c>
      <c r="E367" t="s">
        <v>7</v>
      </c>
      <c r="F367">
        <v>49</v>
      </c>
      <c r="G367">
        <v>58</v>
      </c>
      <c r="H367">
        <v>60</v>
      </c>
      <c r="I367" s="2">
        <f t="shared" si="20"/>
        <v>55.666666666666664</v>
      </c>
      <c r="J367">
        <f t="shared" si="21"/>
        <v>167</v>
      </c>
      <c r="K367" t="str">
        <f t="shared" si="22"/>
        <v>Pass</v>
      </c>
      <c r="L367" t="str" cm="1">
        <f t="array" ref="L367">_xlfn.IFS(I367&gt;=85, "Excellent",I367&gt;=70, "Good",I367&gt;=50, "Average",TRUE, "Poor")</f>
        <v>Average</v>
      </c>
      <c r="M367" s="2">
        <f t="shared" si="23"/>
        <v>55.7</v>
      </c>
    </row>
    <row r="368" spans="1:13" x14ac:dyDescent="0.25">
      <c r="A368" t="s">
        <v>9</v>
      </c>
      <c r="B368" t="s">
        <v>5</v>
      </c>
      <c r="C368" t="s">
        <v>14</v>
      </c>
      <c r="D368" t="s">
        <v>3</v>
      </c>
      <c r="E368" t="s">
        <v>7</v>
      </c>
      <c r="F368">
        <v>69</v>
      </c>
      <c r="G368">
        <v>58</v>
      </c>
      <c r="H368">
        <v>53</v>
      </c>
      <c r="I368" s="2">
        <f t="shared" si="20"/>
        <v>60</v>
      </c>
      <c r="J368">
        <f t="shared" si="21"/>
        <v>180</v>
      </c>
      <c r="K368" t="str">
        <f t="shared" si="22"/>
        <v>Pass</v>
      </c>
      <c r="L368" t="str" cm="1">
        <f t="array" ref="L368">_xlfn.IFS(I368&gt;=85, "Excellent",I368&gt;=70, "Good",I368&gt;=50, "Average",TRUE, "Poor")</f>
        <v>Average</v>
      </c>
      <c r="M368" s="2">
        <f t="shared" si="23"/>
        <v>60</v>
      </c>
    </row>
    <row r="369" spans="1:13" x14ac:dyDescent="0.25">
      <c r="A369" t="s">
        <v>9</v>
      </c>
      <c r="B369" t="s">
        <v>5</v>
      </c>
      <c r="C369" t="s">
        <v>2</v>
      </c>
      <c r="D369" t="s">
        <v>12</v>
      </c>
      <c r="E369" t="s">
        <v>4</v>
      </c>
      <c r="F369">
        <v>61</v>
      </c>
      <c r="G369">
        <v>66</v>
      </c>
      <c r="H369">
        <v>61</v>
      </c>
      <c r="I369" s="2">
        <f t="shared" si="20"/>
        <v>62.666666666666664</v>
      </c>
      <c r="J369">
        <f t="shared" si="21"/>
        <v>188</v>
      </c>
      <c r="K369" t="str">
        <f t="shared" si="22"/>
        <v>Pass</v>
      </c>
      <c r="L369" t="str" cm="1">
        <f t="array" ref="L369">_xlfn.IFS(I369&gt;=85, "Excellent",I369&gt;=70, "Good",I369&gt;=50, "Average",TRUE, "Poor")</f>
        <v>Average</v>
      </c>
      <c r="M369" s="2">
        <f t="shared" si="23"/>
        <v>62.7</v>
      </c>
    </row>
    <row r="370" spans="1:13" x14ac:dyDescent="0.25">
      <c r="A370" t="s">
        <v>0</v>
      </c>
      <c r="B370" t="s">
        <v>10</v>
      </c>
      <c r="C370" t="s">
        <v>15</v>
      </c>
      <c r="D370" t="s">
        <v>12</v>
      </c>
      <c r="E370" t="s">
        <v>4</v>
      </c>
      <c r="F370">
        <v>44</v>
      </c>
      <c r="G370">
        <v>64</v>
      </c>
      <c r="H370">
        <v>58</v>
      </c>
      <c r="I370" s="2">
        <f t="shared" si="20"/>
        <v>55.333333333333336</v>
      </c>
      <c r="J370">
        <f t="shared" si="21"/>
        <v>166</v>
      </c>
      <c r="K370" t="str">
        <f t="shared" si="22"/>
        <v>Pass</v>
      </c>
      <c r="L370" t="str" cm="1">
        <f t="array" ref="L370">_xlfn.IFS(I370&gt;=85, "Excellent",I370&gt;=70, "Good",I370&gt;=50, "Average",TRUE, "Poor")</f>
        <v>Average</v>
      </c>
      <c r="M370" s="2">
        <f t="shared" si="23"/>
        <v>55.3</v>
      </c>
    </row>
    <row r="371" spans="1:13" x14ac:dyDescent="0.25">
      <c r="A371" t="s">
        <v>0</v>
      </c>
      <c r="B371" t="s">
        <v>13</v>
      </c>
      <c r="C371" t="s">
        <v>15</v>
      </c>
      <c r="D371" t="s">
        <v>3</v>
      </c>
      <c r="E371" t="s">
        <v>4</v>
      </c>
      <c r="F371">
        <v>73</v>
      </c>
      <c r="G371">
        <v>84</v>
      </c>
      <c r="H371">
        <v>85</v>
      </c>
      <c r="I371" s="2">
        <f t="shared" si="20"/>
        <v>80.666666666666671</v>
      </c>
      <c r="J371">
        <f t="shared" si="21"/>
        <v>242</v>
      </c>
      <c r="K371" t="str">
        <f t="shared" si="22"/>
        <v>Pass</v>
      </c>
      <c r="L371" t="str" cm="1">
        <f t="array" ref="L371">_xlfn.IFS(I371&gt;=85, "Excellent",I371&gt;=70, "Good",I371&gt;=50, "Average",TRUE, "Poor")</f>
        <v>Good</v>
      </c>
      <c r="M371" s="2">
        <f t="shared" si="23"/>
        <v>80.7</v>
      </c>
    </row>
    <row r="372" spans="1:13" x14ac:dyDescent="0.25">
      <c r="A372" t="s">
        <v>9</v>
      </c>
      <c r="B372" t="s">
        <v>16</v>
      </c>
      <c r="C372" t="s">
        <v>6</v>
      </c>
      <c r="D372" t="s">
        <v>3</v>
      </c>
      <c r="E372" t="s">
        <v>4</v>
      </c>
      <c r="F372">
        <v>84</v>
      </c>
      <c r="G372">
        <v>77</v>
      </c>
      <c r="H372">
        <v>71</v>
      </c>
      <c r="I372" s="2">
        <f t="shared" si="20"/>
        <v>77.333333333333329</v>
      </c>
      <c r="J372">
        <f t="shared" si="21"/>
        <v>232</v>
      </c>
      <c r="K372" t="str">
        <f t="shared" si="22"/>
        <v>Pass</v>
      </c>
      <c r="L372" t="str" cm="1">
        <f t="array" ref="L372">_xlfn.IFS(I372&gt;=85, "Excellent",I372&gt;=70, "Good",I372&gt;=50, "Average",TRUE, "Poor")</f>
        <v>Good</v>
      </c>
      <c r="M372" s="2">
        <f t="shared" si="23"/>
        <v>77.3</v>
      </c>
    </row>
    <row r="373" spans="1:13" x14ac:dyDescent="0.25">
      <c r="A373" t="s">
        <v>0</v>
      </c>
      <c r="B373" t="s">
        <v>5</v>
      </c>
      <c r="C373" t="s">
        <v>6</v>
      </c>
      <c r="D373" t="s">
        <v>12</v>
      </c>
      <c r="E373" t="s">
        <v>7</v>
      </c>
      <c r="F373">
        <v>45</v>
      </c>
      <c r="G373">
        <v>73</v>
      </c>
      <c r="H373">
        <v>70</v>
      </c>
      <c r="I373" s="2">
        <f t="shared" si="20"/>
        <v>62.666666666666664</v>
      </c>
      <c r="J373">
        <f t="shared" si="21"/>
        <v>188</v>
      </c>
      <c r="K373" t="str">
        <f t="shared" si="22"/>
        <v>Pass</v>
      </c>
      <c r="L373" t="str" cm="1">
        <f t="array" ref="L373">_xlfn.IFS(I373&gt;=85, "Excellent",I373&gt;=70, "Good",I373&gt;=50, "Average",TRUE, "Poor")</f>
        <v>Average</v>
      </c>
      <c r="M373" s="2">
        <f t="shared" si="23"/>
        <v>62.7</v>
      </c>
    </row>
    <row r="374" spans="1:13" x14ac:dyDescent="0.25">
      <c r="A374" t="s">
        <v>9</v>
      </c>
      <c r="B374" t="s">
        <v>13</v>
      </c>
      <c r="C374" t="s">
        <v>15</v>
      </c>
      <c r="D374" t="s">
        <v>3</v>
      </c>
      <c r="E374" t="s">
        <v>4</v>
      </c>
      <c r="F374">
        <v>74</v>
      </c>
      <c r="G374">
        <v>74</v>
      </c>
      <c r="H374">
        <v>72</v>
      </c>
      <c r="I374" s="2">
        <f t="shared" si="20"/>
        <v>73.333333333333329</v>
      </c>
      <c r="J374">
        <f t="shared" si="21"/>
        <v>220</v>
      </c>
      <c r="K374" t="str">
        <f t="shared" si="22"/>
        <v>Pass</v>
      </c>
      <c r="L374" t="str" cm="1">
        <f t="array" ref="L374">_xlfn.IFS(I374&gt;=85, "Excellent",I374&gt;=70, "Good",I374&gt;=50, "Average",TRUE, "Poor")</f>
        <v>Good</v>
      </c>
      <c r="M374" s="2">
        <f t="shared" si="23"/>
        <v>73.3</v>
      </c>
    </row>
    <row r="375" spans="1:13" x14ac:dyDescent="0.25">
      <c r="A375" t="s">
        <v>0</v>
      </c>
      <c r="B375" t="s">
        <v>13</v>
      </c>
      <c r="C375" t="s">
        <v>6</v>
      </c>
      <c r="D375" t="s">
        <v>3</v>
      </c>
      <c r="E375" t="s">
        <v>7</v>
      </c>
      <c r="F375">
        <v>82</v>
      </c>
      <c r="G375">
        <v>97</v>
      </c>
      <c r="H375">
        <v>96</v>
      </c>
      <c r="I375" s="2">
        <f t="shared" si="20"/>
        <v>91.666666666666671</v>
      </c>
      <c r="J375">
        <f t="shared" si="21"/>
        <v>275</v>
      </c>
      <c r="K375" t="str">
        <f t="shared" si="22"/>
        <v>Pass</v>
      </c>
      <c r="L375" t="str" cm="1">
        <f t="array" ref="L375">_xlfn.IFS(I375&gt;=85, "Excellent",I375&gt;=70, "Good",I375&gt;=50, "Average",TRUE, "Poor")</f>
        <v>Excellent</v>
      </c>
      <c r="M375" s="2">
        <f t="shared" si="23"/>
        <v>91.7</v>
      </c>
    </row>
    <row r="376" spans="1:13" x14ac:dyDescent="0.25">
      <c r="A376" t="s">
        <v>0</v>
      </c>
      <c r="B376" t="s">
        <v>13</v>
      </c>
      <c r="C376" t="s">
        <v>2</v>
      </c>
      <c r="D376" t="s">
        <v>3</v>
      </c>
      <c r="E376" t="s">
        <v>4</v>
      </c>
      <c r="F376">
        <v>59</v>
      </c>
      <c r="G376">
        <v>70</v>
      </c>
      <c r="H376">
        <v>73</v>
      </c>
      <c r="I376" s="2">
        <f t="shared" si="20"/>
        <v>67.333333333333329</v>
      </c>
      <c r="J376">
        <f t="shared" si="21"/>
        <v>202</v>
      </c>
      <c r="K376" t="str">
        <f t="shared" si="22"/>
        <v>Pass</v>
      </c>
      <c r="L376" t="str" cm="1">
        <f t="array" ref="L376">_xlfn.IFS(I376&gt;=85, "Excellent",I376&gt;=70, "Good",I376&gt;=50, "Average",TRUE, "Poor")</f>
        <v>Average</v>
      </c>
      <c r="M376" s="2">
        <f t="shared" si="23"/>
        <v>67.3</v>
      </c>
    </row>
    <row r="377" spans="1:13" x14ac:dyDescent="0.25">
      <c r="A377" t="s">
        <v>9</v>
      </c>
      <c r="B377" t="s">
        <v>16</v>
      </c>
      <c r="C377" t="s">
        <v>11</v>
      </c>
      <c r="D377" t="s">
        <v>12</v>
      </c>
      <c r="E377" t="s">
        <v>4</v>
      </c>
      <c r="F377">
        <v>46</v>
      </c>
      <c r="G377">
        <v>43</v>
      </c>
      <c r="H377">
        <v>41</v>
      </c>
      <c r="I377" s="2">
        <f t="shared" si="20"/>
        <v>43.333333333333336</v>
      </c>
      <c r="J377">
        <f t="shared" si="21"/>
        <v>130</v>
      </c>
      <c r="K377" t="str">
        <f t="shared" si="22"/>
        <v>Fail</v>
      </c>
      <c r="L377" t="str" cm="1">
        <f t="array" ref="L377">_xlfn.IFS(I377&gt;=85, "Excellent",I377&gt;=70, "Good",I377&gt;=50, "Average",TRUE, "Poor")</f>
        <v>Poor</v>
      </c>
      <c r="M377" s="2">
        <f t="shared" si="23"/>
        <v>43.3</v>
      </c>
    </row>
    <row r="378" spans="1:13" x14ac:dyDescent="0.25">
      <c r="A378" t="s">
        <v>0</v>
      </c>
      <c r="B378" t="s">
        <v>13</v>
      </c>
      <c r="C378" t="s">
        <v>15</v>
      </c>
      <c r="D378" t="s">
        <v>3</v>
      </c>
      <c r="E378" t="s">
        <v>4</v>
      </c>
      <c r="F378">
        <v>80</v>
      </c>
      <c r="G378">
        <v>90</v>
      </c>
      <c r="H378">
        <v>82</v>
      </c>
      <c r="I378" s="2">
        <f t="shared" si="20"/>
        <v>84</v>
      </c>
      <c r="J378">
        <f t="shared" si="21"/>
        <v>252</v>
      </c>
      <c r="K378" t="str">
        <f t="shared" si="22"/>
        <v>Pass</v>
      </c>
      <c r="L378" t="str" cm="1">
        <f t="array" ref="L378">_xlfn.IFS(I378&gt;=85, "Excellent",I378&gt;=70, "Good",I378&gt;=50, "Average",TRUE, "Poor")</f>
        <v>Good</v>
      </c>
      <c r="M378" s="2">
        <f t="shared" si="23"/>
        <v>84</v>
      </c>
    </row>
    <row r="379" spans="1:13" x14ac:dyDescent="0.25">
      <c r="A379" t="s">
        <v>0</v>
      </c>
      <c r="B379" t="s">
        <v>13</v>
      </c>
      <c r="C379" t="s">
        <v>8</v>
      </c>
      <c r="D379" t="s">
        <v>12</v>
      </c>
      <c r="E379" t="s">
        <v>7</v>
      </c>
      <c r="F379">
        <v>85</v>
      </c>
      <c r="G379">
        <v>95</v>
      </c>
      <c r="H379">
        <v>100</v>
      </c>
      <c r="I379" s="2">
        <f t="shared" si="20"/>
        <v>93.333333333333329</v>
      </c>
      <c r="J379">
        <f t="shared" si="21"/>
        <v>280</v>
      </c>
      <c r="K379" t="str">
        <f t="shared" si="22"/>
        <v>Pass</v>
      </c>
      <c r="L379" t="str" cm="1">
        <f t="array" ref="L379">_xlfn.IFS(I379&gt;=85, "Excellent",I379&gt;=70, "Good",I379&gt;=50, "Average",TRUE, "Poor")</f>
        <v>Excellent</v>
      </c>
      <c r="M379" s="2">
        <f t="shared" si="23"/>
        <v>93.3</v>
      </c>
    </row>
    <row r="380" spans="1:13" x14ac:dyDescent="0.25">
      <c r="A380" t="s">
        <v>0</v>
      </c>
      <c r="B380" t="s">
        <v>10</v>
      </c>
      <c r="C380" t="s">
        <v>15</v>
      </c>
      <c r="D380" t="s">
        <v>3</v>
      </c>
      <c r="E380" t="s">
        <v>4</v>
      </c>
      <c r="F380">
        <v>71</v>
      </c>
      <c r="G380">
        <v>83</v>
      </c>
      <c r="H380">
        <v>77</v>
      </c>
      <c r="I380" s="2">
        <f t="shared" si="20"/>
        <v>77</v>
      </c>
      <c r="J380">
        <f t="shared" si="21"/>
        <v>231</v>
      </c>
      <c r="K380" t="str">
        <f t="shared" si="22"/>
        <v>Pass</v>
      </c>
      <c r="L380" t="str" cm="1">
        <f t="array" ref="L380">_xlfn.IFS(I380&gt;=85, "Excellent",I380&gt;=70, "Good",I380&gt;=50, "Average",TRUE, "Poor")</f>
        <v>Good</v>
      </c>
      <c r="M380" s="2">
        <f t="shared" si="23"/>
        <v>77</v>
      </c>
    </row>
    <row r="381" spans="1:13" x14ac:dyDescent="0.25">
      <c r="A381" t="s">
        <v>9</v>
      </c>
      <c r="B381" t="s">
        <v>10</v>
      </c>
      <c r="C381" t="s">
        <v>2</v>
      </c>
      <c r="D381" t="s">
        <v>3</v>
      </c>
      <c r="E381" t="s">
        <v>4</v>
      </c>
      <c r="F381">
        <v>66</v>
      </c>
      <c r="G381">
        <v>64</v>
      </c>
      <c r="H381">
        <v>62</v>
      </c>
      <c r="I381" s="2">
        <f t="shared" si="20"/>
        <v>64</v>
      </c>
      <c r="J381">
        <f t="shared" si="21"/>
        <v>192</v>
      </c>
      <c r="K381" t="str">
        <f t="shared" si="22"/>
        <v>Pass</v>
      </c>
      <c r="L381" t="str" cm="1">
        <f t="array" ref="L381">_xlfn.IFS(I381&gt;=85, "Excellent",I381&gt;=70, "Good",I381&gt;=50, "Average",TRUE, "Poor")</f>
        <v>Average</v>
      </c>
      <c r="M381" s="2">
        <f t="shared" si="23"/>
        <v>64</v>
      </c>
    </row>
    <row r="382" spans="1:13" x14ac:dyDescent="0.25">
      <c r="A382" t="s">
        <v>0</v>
      </c>
      <c r="B382" t="s">
        <v>1</v>
      </c>
      <c r="C382" t="s">
        <v>11</v>
      </c>
      <c r="D382" t="s">
        <v>3</v>
      </c>
      <c r="E382" t="s">
        <v>4</v>
      </c>
      <c r="F382">
        <v>80</v>
      </c>
      <c r="G382">
        <v>86</v>
      </c>
      <c r="H382">
        <v>83</v>
      </c>
      <c r="I382" s="2">
        <f t="shared" si="20"/>
        <v>83</v>
      </c>
      <c r="J382">
        <f t="shared" si="21"/>
        <v>249</v>
      </c>
      <c r="K382" t="str">
        <f t="shared" si="22"/>
        <v>Pass</v>
      </c>
      <c r="L382" t="str" cm="1">
        <f t="array" ref="L382">_xlfn.IFS(I382&gt;=85, "Excellent",I382&gt;=70, "Good",I382&gt;=50, "Average",TRUE, "Poor")</f>
        <v>Good</v>
      </c>
      <c r="M382" s="2">
        <f t="shared" si="23"/>
        <v>83</v>
      </c>
    </row>
    <row r="383" spans="1:13" x14ac:dyDescent="0.25">
      <c r="A383" t="s">
        <v>9</v>
      </c>
      <c r="B383" t="s">
        <v>5</v>
      </c>
      <c r="C383" t="s">
        <v>11</v>
      </c>
      <c r="D383" t="s">
        <v>3</v>
      </c>
      <c r="E383" t="s">
        <v>7</v>
      </c>
      <c r="F383">
        <v>87</v>
      </c>
      <c r="G383">
        <v>100</v>
      </c>
      <c r="H383">
        <v>95</v>
      </c>
      <c r="I383" s="2">
        <f t="shared" si="20"/>
        <v>94</v>
      </c>
      <c r="J383">
        <f t="shared" si="21"/>
        <v>282</v>
      </c>
      <c r="K383" t="str">
        <f t="shared" si="22"/>
        <v>Pass</v>
      </c>
      <c r="L383" t="str" cm="1">
        <f t="array" ref="L383">_xlfn.IFS(I383&gt;=85, "Excellent",I383&gt;=70, "Good",I383&gt;=50, "Average",TRUE, "Poor")</f>
        <v>Excellent</v>
      </c>
      <c r="M383" s="2">
        <f t="shared" si="23"/>
        <v>94</v>
      </c>
    </row>
    <row r="384" spans="1:13" x14ac:dyDescent="0.25">
      <c r="A384" t="s">
        <v>9</v>
      </c>
      <c r="B384" t="s">
        <v>5</v>
      </c>
      <c r="C384" t="s">
        <v>8</v>
      </c>
      <c r="D384" t="s">
        <v>12</v>
      </c>
      <c r="E384" t="s">
        <v>4</v>
      </c>
      <c r="F384">
        <v>79</v>
      </c>
      <c r="G384">
        <v>81</v>
      </c>
      <c r="H384">
        <v>71</v>
      </c>
      <c r="I384" s="2">
        <f t="shared" si="20"/>
        <v>77</v>
      </c>
      <c r="J384">
        <f t="shared" si="21"/>
        <v>231</v>
      </c>
      <c r="K384" t="str">
        <f t="shared" si="22"/>
        <v>Pass</v>
      </c>
      <c r="L384" t="str" cm="1">
        <f t="array" ref="L384">_xlfn.IFS(I384&gt;=85, "Excellent",I384&gt;=70, "Good",I384&gt;=50, "Average",TRUE, "Poor")</f>
        <v>Good</v>
      </c>
      <c r="M384" s="2">
        <f t="shared" si="23"/>
        <v>77</v>
      </c>
    </row>
    <row r="385" spans="1:13" x14ac:dyDescent="0.25">
      <c r="A385" t="s">
        <v>0</v>
      </c>
      <c r="B385" t="s">
        <v>16</v>
      </c>
      <c r="C385" t="s">
        <v>15</v>
      </c>
      <c r="D385" t="s">
        <v>12</v>
      </c>
      <c r="E385" t="s">
        <v>4</v>
      </c>
      <c r="F385">
        <v>38</v>
      </c>
      <c r="G385">
        <v>49</v>
      </c>
      <c r="H385">
        <v>45</v>
      </c>
      <c r="I385" s="2">
        <f t="shared" si="20"/>
        <v>44</v>
      </c>
      <c r="J385">
        <f t="shared" si="21"/>
        <v>132</v>
      </c>
      <c r="K385" t="str">
        <f t="shared" si="22"/>
        <v>Fail</v>
      </c>
      <c r="L385" t="str" cm="1">
        <f t="array" ref="L385">_xlfn.IFS(I385&gt;=85, "Excellent",I385&gt;=70, "Good",I385&gt;=50, "Average",TRUE, "Poor")</f>
        <v>Poor</v>
      </c>
      <c r="M385" s="2">
        <f t="shared" si="23"/>
        <v>44</v>
      </c>
    </row>
    <row r="386" spans="1:13" x14ac:dyDescent="0.25">
      <c r="A386" t="s">
        <v>0</v>
      </c>
      <c r="B386" t="s">
        <v>10</v>
      </c>
      <c r="C386" t="s">
        <v>15</v>
      </c>
      <c r="D386" t="s">
        <v>12</v>
      </c>
      <c r="E386" t="s">
        <v>4</v>
      </c>
      <c r="F386">
        <v>38</v>
      </c>
      <c r="G386">
        <v>43</v>
      </c>
      <c r="H386">
        <v>43</v>
      </c>
      <c r="I386" s="2">
        <f t="shared" si="20"/>
        <v>41.333333333333336</v>
      </c>
      <c r="J386">
        <f t="shared" si="21"/>
        <v>124</v>
      </c>
      <c r="K386" t="str">
        <f t="shared" si="22"/>
        <v>Fail</v>
      </c>
      <c r="L386" t="str" cm="1">
        <f t="array" ref="L386">_xlfn.IFS(I386&gt;=85, "Excellent",I386&gt;=70, "Good",I386&gt;=50, "Average",TRUE, "Poor")</f>
        <v>Poor</v>
      </c>
      <c r="M386" s="2">
        <f t="shared" si="23"/>
        <v>41.3</v>
      </c>
    </row>
    <row r="387" spans="1:13" x14ac:dyDescent="0.25">
      <c r="A387" t="s">
        <v>0</v>
      </c>
      <c r="B387" t="s">
        <v>16</v>
      </c>
      <c r="C387" t="s">
        <v>6</v>
      </c>
      <c r="D387" t="s">
        <v>3</v>
      </c>
      <c r="E387" t="s">
        <v>4</v>
      </c>
      <c r="F387">
        <v>67</v>
      </c>
      <c r="G387">
        <v>76</v>
      </c>
      <c r="H387">
        <v>75</v>
      </c>
      <c r="I387" s="2">
        <f t="shared" ref="I387:I450" si="24">AVERAGE(F387,G387,H387)</f>
        <v>72.666666666666671</v>
      </c>
      <c r="J387">
        <f t="shared" ref="J387:J450" si="25">SUM(F387,G387,H387)</f>
        <v>218</v>
      </c>
      <c r="K387" t="str">
        <f t="shared" ref="K387:K450" si="26">IF(I387&gt;=50, "Pass", "Fail")</f>
        <v>Pass</v>
      </c>
      <c r="L387" t="str" cm="1">
        <f t="array" ref="L387">_xlfn.IFS(I387&gt;=85, "Excellent",I387&gt;=70, "Good",I387&gt;=50, "Average",TRUE, "Poor")</f>
        <v>Good</v>
      </c>
      <c r="M387" s="2">
        <f t="shared" ref="M387:M450" si="27">ROUND(I387,1)</f>
        <v>72.7</v>
      </c>
    </row>
    <row r="388" spans="1:13" x14ac:dyDescent="0.25">
      <c r="A388" t="s">
        <v>0</v>
      </c>
      <c r="B388" t="s">
        <v>16</v>
      </c>
      <c r="C388" t="s">
        <v>2</v>
      </c>
      <c r="D388" t="s">
        <v>3</v>
      </c>
      <c r="E388" t="s">
        <v>4</v>
      </c>
      <c r="F388">
        <v>64</v>
      </c>
      <c r="G388">
        <v>73</v>
      </c>
      <c r="H388">
        <v>70</v>
      </c>
      <c r="I388" s="2">
        <f t="shared" si="24"/>
        <v>69</v>
      </c>
      <c r="J388">
        <f t="shared" si="25"/>
        <v>207</v>
      </c>
      <c r="K388" t="str">
        <f t="shared" si="26"/>
        <v>Pass</v>
      </c>
      <c r="L388" t="str" cm="1">
        <f t="array" ref="L388">_xlfn.IFS(I388&gt;=85, "Excellent",I388&gt;=70, "Good",I388&gt;=50, "Average",TRUE, "Poor")</f>
        <v>Average</v>
      </c>
      <c r="M388" s="2">
        <f t="shared" si="27"/>
        <v>69</v>
      </c>
    </row>
    <row r="389" spans="1:13" x14ac:dyDescent="0.25">
      <c r="A389" t="s">
        <v>0</v>
      </c>
      <c r="B389" t="s">
        <v>5</v>
      </c>
      <c r="C389" t="s">
        <v>11</v>
      </c>
      <c r="D389" t="s">
        <v>12</v>
      </c>
      <c r="E389" t="s">
        <v>4</v>
      </c>
      <c r="F389">
        <v>57</v>
      </c>
      <c r="G389">
        <v>78</v>
      </c>
      <c r="H389">
        <v>67</v>
      </c>
      <c r="I389" s="2">
        <f t="shared" si="24"/>
        <v>67.333333333333329</v>
      </c>
      <c r="J389">
        <f t="shared" si="25"/>
        <v>202</v>
      </c>
      <c r="K389" t="str">
        <f t="shared" si="26"/>
        <v>Pass</v>
      </c>
      <c r="L389" t="str" cm="1">
        <f t="array" ref="L389">_xlfn.IFS(I389&gt;=85, "Excellent",I389&gt;=70, "Good",I389&gt;=50, "Average",TRUE, "Poor")</f>
        <v>Average</v>
      </c>
      <c r="M389" s="2">
        <f t="shared" si="27"/>
        <v>67.3</v>
      </c>
    </row>
    <row r="390" spans="1:13" x14ac:dyDescent="0.25">
      <c r="A390" t="s">
        <v>0</v>
      </c>
      <c r="B390" t="s">
        <v>13</v>
      </c>
      <c r="C390" t="s">
        <v>14</v>
      </c>
      <c r="D390" t="s">
        <v>3</v>
      </c>
      <c r="E390" t="s">
        <v>4</v>
      </c>
      <c r="F390">
        <v>62</v>
      </c>
      <c r="G390">
        <v>64</v>
      </c>
      <c r="H390">
        <v>64</v>
      </c>
      <c r="I390" s="2">
        <f t="shared" si="24"/>
        <v>63.333333333333336</v>
      </c>
      <c r="J390">
        <f t="shared" si="25"/>
        <v>190</v>
      </c>
      <c r="K390" t="str">
        <f t="shared" si="26"/>
        <v>Pass</v>
      </c>
      <c r="L390" t="str" cm="1">
        <f t="array" ref="L390">_xlfn.IFS(I390&gt;=85, "Excellent",I390&gt;=70, "Good",I390&gt;=50, "Average",TRUE, "Poor")</f>
        <v>Average</v>
      </c>
      <c r="M390" s="2">
        <f t="shared" si="27"/>
        <v>63.3</v>
      </c>
    </row>
    <row r="391" spans="1:13" x14ac:dyDescent="0.25">
      <c r="A391" t="s">
        <v>9</v>
      </c>
      <c r="B391" t="s">
        <v>13</v>
      </c>
      <c r="C391" t="s">
        <v>8</v>
      </c>
      <c r="D391" t="s">
        <v>3</v>
      </c>
      <c r="E391" t="s">
        <v>4</v>
      </c>
      <c r="F391">
        <v>73</v>
      </c>
      <c r="G391">
        <v>70</v>
      </c>
      <c r="H391">
        <v>75</v>
      </c>
      <c r="I391" s="2">
        <f t="shared" si="24"/>
        <v>72.666666666666671</v>
      </c>
      <c r="J391">
        <f t="shared" si="25"/>
        <v>218</v>
      </c>
      <c r="K391" t="str">
        <f t="shared" si="26"/>
        <v>Pass</v>
      </c>
      <c r="L391" t="str" cm="1">
        <f t="array" ref="L391">_xlfn.IFS(I391&gt;=85, "Excellent",I391&gt;=70, "Good",I391&gt;=50, "Average",TRUE, "Poor")</f>
        <v>Good</v>
      </c>
      <c r="M391" s="2">
        <f t="shared" si="27"/>
        <v>72.7</v>
      </c>
    </row>
    <row r="392" spans="1:13" x14ac:dyDescent="0.25">
      <c r="A392" t="s">
        <v>9</v>
      </c>
      <c r="B392" t="s">
        <v>16</v>
      </c>
      <c r="C392" t="s">
        <v>15</v>
      </c>
      <c r="D392" t="s">
        <v>12</v>
      </c>
      <c r="E392" t="s">
        <v>7</v>
      </c>
      <c r="F392">
        <v>73</v>
      </c>
      <c r="G392">
        <v>67</v>
      </c>
      <c r="H392">
        <v>59</v>
      </c>
      <c r="I392" s="2">
        <f t="shared" si="24"/>
        <v>66.333333333333329</v>
      </c>
      <c r="J392">
        <f t="shared" si="25"/>
        <v>199</v>
      </c>
      <c r="K392" t="str">
        <f t="shared" si="26"/>
        <v>Pass</v>
      </c>
      <c r="L392" t="str" cm="1">
        <f t="array" ref="L392">_xlfn.IFS(I392&gt;=85, "Excellent",I392&gt;=70, "Good",I392&gt;=50, "Average",TRUE, "Poor")</f>
        <v>Average</v>
      </c>
      <c r="M392" s="2">
        <f t="shared" si="27"/>
        <v>66.3</v>
      </c>
    </row>
    <row r="393" spans="1:13" x14ac:dyDescent="0.25">
      <c r="A393" t="s">
        <v>0</v>
      </c>
      <c r="B393" t="s">
        <v>13</v>
      </c>
      <c r="C393" t="s">
        <v>6</v>
      </c>
      <c r="D393" t="s">
        <v>3</v>
      </c>
      <c r="E393" t="s">
        <v>4</v>
      </c>
      <c r="F393">
        <v>77</v>
      </c>
      <c r="G393">
        <v>68</v>
      </c>
      <c r="H393">
        <v>77</v>
      </c>
      <c r="I393" s="2">
        <f t="shared" si="24"/>
        <v>74</v>
      </c>
      <c r="J393">
        <f t="shared" si="25"/>
        <v>222</v>
      </c>
      <c r="K393" t="str">
        <f t="shared" si="26"/>
        <v>Pass</v>
      </c>
      <c r="L393" t="str" cm="1">
        <f t="array" ref="L393">_xlfn.IFS(I393&gt;=85, "Excellent",I393&gt;=70, "Good",I393&gt;=50, "Average",TRUE, "Poor")</f>
        <v>Good</v>
      </c>
      <c r="M393" s="2">
        <f t="shared" si="27"/>
        <v>74</v>
      </c>
    </row>
    <row r="394" spans="1:13" x14ac:dyDescent="0.25">
      <c r="A394" t="s">
        <v>9</v>
      </c>
      <c r="B394" t="s">
        <v>16</v>
      </c>
      <c r="C394" t="s">
        <v>6</v>
      </c>
      <c r="D394" t="s">
        <v>3</v>
      </c>
      <c r="E394" t="s">
        <v>4</v>
      </c>
      <c r="F394">
        <v>76</v>
      </c>
      <c r="G394">
        <v>67</v>
      </c>
      <c r="H394">
        <v>67</v>
      </c>
      <c r="I394" s="2">
        <f t="shared" si="24"/>
        <v>70</v>
      </c>
      <c r="J394">
        <f t="shared" si="25"/>
        <v>210</v>
      </c>
      <c r="K394" t="str">
        <f t="shared" si="26"/>
        <v>Pass</v>
      </c>
      <c r="L394" t="str" cm="1">
        <f t="array" ref="L394">_xlfn.IFS(I394&gt;=85, "Excellent",I394&gt;=70, "Good",I394&gt;=50, "Average",TRUE, "Poor")</f>
        <v>Good</v>
      </c>
      <c r="M394" s="2">
        <f t="shared" si="27"/>
        <v>70</v>
      </c>
    </row>
    <row r="395" spans="1:13" x14ac:dyDescent="0.25">
      <c r="A395" t="s">
        <v>9</v>
      </c>
      <c r="B395" t="s">
        <v>5</v>
      </c>
      <c r="C395" t="s">
        <v>11</v>
      </c>
      <c r="D395" t="s">
        <v>3</v>
      </c>
      <c r="E395" t="s">
        <v>7</v>
      </c>
      <c r="F395">
        <v>57</v>
      </c>
      <c r="G395">
        <v>54</v>
      </c>
      <c r="H395">
        <v>56</v>
      </c>
      <c r="I395" s="2">
        <f t="shared" si="24"/>
        <v>55.666666666666664</v>
      </c>
      <c r="J395">
        <f t="shared" si="25"/>
        <v>167</v>
      </c>
      <c r="K395" t="str">
        <f t="shared" si="26"/>
        <v>Pass</v>
      </c>
      <c r="L395" t="str" cm="1">
        <f t="array" ref="L395">_xlfn.IFS(I395&gt;=85, "Excellent",I395&gt;=70, "Good",I395&gt;=50, "Average",TRUE, "Poor")</f>
        <v>Average</v>
      </c>
      <c r="M395" s="2">
        <f t="shared" si="27"/>
        <v>55.7</v>
      </c>
    </row>
    <row r="396" spans="1:13" x14ac:dyDescent="0.25">
      <c r="A396" t="s">
        <v>0</v>
      </c>
      <c r="B396" t="s">
        <v>5</v>
      </c>
      <c r="C396" t="s">
        <v>15</v>
      </c>
      <c r="D396" t="s">
        <v>3</v>
      </c>
      <c r="E396" t="s">
        <v>7</v>
      </c>
      <c r="F396">
        <v>65</v>
      </c>
      <c r="G396">
        <v>74</v>
      </c>
      <c r="H396">
        <v>77</v>
      </c>
      <c r="I396" s="2">
        <f t="shared" si="24"/>
        <v>72</v>
      </c>
      <c r="J396">
        <f t="shared" si="25"/>
        <v>216</v>
      </c>
      <c r="K396" t="str">
        <f t="shared" si="26"/>
        <v>Pass</v>
      </c>
      <c r="L396" t="str" cm="1">
        <f t="array" ref="L396">_xlfn.IFS(I396&gt;=85, "Excellent",I396&gt;=70, "Good",I396&gt;=50, "Average",TRUE, "Poor")</f>
        <v>Good</v>
      </c>
      <c r="M396" s="2">
        <f t="shared" si="27"/>
        <v>72</v>
      </c>
    </row>
    <row r="397" spans="1:13" x14ac:dyDescent="0.25">
      <c r="A397" t="s">
        <v>9</v>
      </c>
      <c r="B397" t="s">
        <v>10</v>
      </c>
      <c r="C397" t="s">
        <v>14</v>
      </c>
      <c r="D397" t="s">
        <v>12</v>
      </c>
      <c r="E397" t="s">
        <v>4</v>
      </c>
      <c r="F397">
        <v>48</v>
      </c>
      <c r="G397">
        <v>45</v>
      </c>
      <c r="H397">
        <v>41</v>
      </c>
      <c r="I397" s="2">
        <f t="shared" si="24"/>
        <v>44.666666666666664</v>
      </c>
      <c r="J397">
        <f t="shared" si="25"/>
        <v>134</v>
      </c>
      <c r="K397" t="str">
        <f t="shared" si="26"/>
        <v>Fail</v>
      </c>
      <c r="L397" t="str" cm="1">
        <f t="array" ref="L397">_xlfn.IFS(I397&gt;=85, "Excellent",I397&gt;=70, "Good",I397&gt;=50, "Average",TRUE, "Poor")</f>
        <v>Poor</v>
      </c>
      <c r="M397" s="2">
        <f t="shared" si="27"/>
        <v>44.7</v>
      </c>
    </row>
    <row r="398" spans="1:13" x14ac:dyDescent="0.25">
      <c r="A398" t="s">
        <v>0</v>
      </c>
      <c r="B398" t="s">
        <v>1</v>
      </c>
      <c r="C398" t="s">
        <v>14</v>
      </c>
      <c r="D398" t="s">
        <v>12</v>
      </c>
      <c r="E398" t="s">
        <v>4</v>
      </c>
      <c r="F398">
        <v>50</v>
      </c>
      <c r="G398">
        <v>67</v>
      </c>
      <c r="H398">
        <v>63</v>
      </c>
      <c r="I398" s="2">
        <f t="shared" si="24"/>
        <v>60</v>
      </c>
      <c r="J398">
        <f t="shared" si="25"/>
        <v>180</v>
      </c>
      <c r="K398" t="str">
        <f t="shared" si="26"/>
        <v>Pass</v>
      </c>
      <c r="L398" t="str" cm="1">
        <f t="array" ref="L398">_xlfn.IFS(I398&gt;=85, "Excellent",I398&gt;=70, "Good",I398&gt;=50, "Average",TRUE, "Poor")</f>
        <v>Average</v>
      </c>
      <c r="M398" s="2">
        <f t="shared" si="27"/>
        <v>60</v>
      </c>
    </row>
    <row r="399" spans="1:13" x14ac:dyDescent="0.25">
      <c r="A399" t="s">
        <v>0</v>
      </c>
      <c r="B399" t="s">
        <v>5</v>
      </c>
      <c r="C399" t="s">
        <v>11</v>
      </c>
      <c r="D399" t="s">
        <v>3</v>
      </c>
      <c r="E399" t="s">
        <v>4</v>
      </c>
      <c r="F399">
        <v>85</v>
      </c>
      <c r="G399">
        <v>89</v>
      </c>
      <c r="H399">
        <v>95</v>
      </c>
      <c r="I399" s="2">
        <f t="shared" si="24"/>
        <v>89.666666666666671</v>
      </c>
      <c r="J399">
        <f t="shared" si="25"/>
        <v>269</v>
      </c>
      <c r="K399" t="str">
        <f t="shared" si="26"/>
        <v>Pass</v>
      </c>
      <c r="L399" t="str" cm="1">
        <f t="array" ref="L399">_xlfn.IFS(I399&gt;=85, "Excellent",I399&gt;=70, "Good",I399&gt;=50, "Average",TRUE, "Poor")</f>
        <v>Excellent</v>
      </c>
      <c r="M399" s="2">
        <f t="shared" si="27"/>
        <v>89.7</v>
      </c>
    </row>
    <row r="400" spans="1:13" x14ac:dyDescent="0.25">
      <c r="A400" t="s">
        <v>9</v>
      </c>
      <c r="B400" t="s">
        <v>1</v>
      </c>
      <c r="C400" t="s">
        <v>15</v>
      </c>
      <c r="D400" t="s">
        <v>3</v>
      </c>
      <c r="E400" t="s">
        <v>4</v>
      </c>
      <c r="F400">
        <v>74</v>
      </c>
      <c r="G400">
        <v>63</v>
      </c>
      <c r="H400">
        <v>57</v>
      </c>
      <c r="I400" s="2">
        <f t="shared" si="24"/>
        <v>64.666666666666671</v>
      </c>
      <c r="J400">
        <f t="shared" si="25"/>
        <v>194</v>
      </c>
      <c r="K400" t="str">
        <f t="shared" si="26"/>
        <v>Pass</v>
      </c>
      <c r="L400" t="str" cm="1">
        <f t="array" ref="L400">_xlfn.IFS(I400&gt;=85, "Excellent",I400&gt;=70, "Good",I400&gt;=50, "Average",TRUE, "Poor")</f>
        <v>Average</v>
      </c>
      <c r="M400" s="2">
        <f t="shared" si="27"/>
        <v>64.7</v>
      </c>
    </row>
    <row r="401" spans="1:13" x14ac:dyDescent="0.25">
      <c r="A401" t="s">
        <v>9</v>
      </c>
      <c r="B401" t="s">
        <v>13</v>
      </c>
      <c r="C401" t="s">
        <v>15</v>
      </c>
      <c r="D401" t="s">
        <v>3</v>
      </c>
      <c r="E401" t="s">
        <v>4</v>
      </c>
      <c r="F401">
        <v>60</v>
      </c>
      <c r="G401">
        <v>59</v>
      </c>
      <c r="H401">
        <v>54</v>
      </c>
      <c r="I401" s="2">
        <f t="shared" si="24"/>
        <v>57.666666666666664</v>
      </c>
      <c r="J401">
        <f t="shared" si="25"/>
        <v>173</v>
      </c>
      <c r="K401" t="str">
        <f t="shared" si="26"/>
        <v>Pass</v>
      </c>
      <c r="L401" t="str" cm="1">
        <f t="array" ref="L401">_xlfn.IFS(I401&gt;=85, "Excellent",I401&gt;=70, "Good",I401&gt;=50, "Average",TRUE, "Poor")</f>
        <v>Average</v>
      </c>
      <c r="M401" s="2">
        <f t="shared" si="27"/>
        <v>57.7</v>
      </c>
    </row>
    <row r="402" spans="1:13" x14ac:dyDescent="0.25">
      <c r="A402" t="s">
        <v>0</v>
      </c>
      <c r="B402" t="s">
        <v>5</v>
      </c>
      <c r="C402" t="s">
        <v>15</v>
      </c>
      <c r="D402" t="s">
        <v>3</v>
      </c>
      <c r="E402" t="s">
        <v>7</v>
      </c>
      <c r="F402">
        <v>59</v>
      </c>
      <c r="G402">
        <v>54</v>
      </c>
      <c r="H402">
        <v>67</v>
      </c>
      <c r="I402" s="2">
        <f t="shared" si="24"/>
        <v>60</v>
      </c>
      <c r="J402">
        <f t="shared" si="25"/>
        <v>180</v>
      </c>
      <c r="K402" t="str">
        <f t="shared" si="26"/>
        <v>Pass</v>
      </c>
      <c r="L402" t="str" cm="1">
        <f t="array" ref="L402">_xlfn.IFS(I402&gt;=85, "Excellent",I402&gt;=70, "Good",I402&gt;=50, "Average",TRUE, "Poor")</f>
        <v>Average</v>
      </c>
      <c r="M402" s="2">
        <f t="shared" si="27"/>
        <v>60</v>
      </c>
    </row>
    <row r="403" spans="1:13" x14ac:dyDescent="0.25">
      <c r="A403" t="s">
        <v>9</v>
      </c>
      <c r="B403" t="s">
        <v>10</v>
      </c>
      <c r="C403" t="s">
        <v>6</v>
      </c>
      <c r="D403" t="s">
        <v>3</v>
      </c>
      <c r="E403" t="s">
        <v>4</v>
      </c>
      <c r="F403">
        <v>53</v>
      </c>
      <c r="G403">
        <v>43</v>
      </c>
      <c r="H403">
        <v>43</v>
      </c>
      <c r="I403" s="2">
        <f t="shared" si="24"/>
        <v>46.333333333333336</v>
      </c>
      <c r="J403">
        <f t="shared" si="25"/>
        <v>139</v>
      </c>
      <c r="K403" t="str">
        <f t="shared" si="26"/>
        <v>Fail</v>
      </c>
      <c r="L403" t="str" cm="1">
        <f t="array" ref="L403">_xlfn.IFS(I403&gt;=85, "Excellent",I403&gt;=70, "Good",I403&gt;=50, "Average",TRUE, "Poor")</f>
        <v>Poor</v>
      </c>
      <c r="M403" s="2">
        <f t="shared" si="27"/>
        <v>46.3</v>
      </c>
    </row>
    <row r="404" spans="1:13" x14ac:dyDescent="0.25">
      <c r="A404" t="s">
        <v>0</v>
      </c>
      <c r="B404" t="s">
        <v>10</v>
      </c>
      <c r="C404" t="s">
        <v>6</v>
      </c>
      <c r="D404" t="s">
        <v>12</v>
      </c>
      <c r="E404" t="s">
        <v>4</v>
      </c>
      <c r="F404">
        <v>49</v>
      </c>
      <c r="G404">
        <v>65</v>
      </c>
      <c r="H404">
        <v>55</v>
      </c>
      <c r="I404" s="2">
        <f t="shared" si="24"/>
        <v>56.333333333333336</v>
      </c>
      <c r="J404">
        <f t="shared" si="25"/>
        <v>169</v>
      </c>
      <c r="K404" t="str">
        <f t="shared" si="26"/>
        <v>Pass</v>
      </c>
      <c r="L404" t="str" cm="1">
        <f t="array" ref="L404">_xlfn.IFS(I404&gt;=85, "Excellent",I404&gt;=70, "Good",I404&gt;=50, "Average",TRUE, "Poor")</f>
        <v>Average</v>
      </c>
      <c r="M404" s="2">
        <f t="shared" si="27"/>
        <v>56.3</v>
      </c>
    </row>
    <row r="405" spans="1:13" x14ac:dyDescent="0.25">
      <c r="A405" t="s">
        <v>0</v>
      </c>
      <c r="B405" t="s">
        <v>13</v>
      </c>
      <c r="C405" t="s">
        <v>14</v>
      </c>
      <c r="D405" t="s">
        <v>3</v>
      </c>
      <c r="E405" t="s">
        <v>7</v>
      </c>
      <c r="F405">
        <v>88</v>
      </c>
      <c r="G405">
        <v>99</v>
      </c>
      <c r="H405">
        <v>100</v>
      </c>
      <c r="I405" s="2">
        <f t="shared" si="24"/>
        <v>95.666666666666671</v>
      </c>
      <c r="J405">
        <f t="shared" si="25"/>
        <v>287</v>
      </c>
      <c r="K405" t="str">
        <f t="shared" si="26"/>
        <v>Pass</v>
      </c>
      <c r="L405" t="str" cm="1">
        <f t="array" ref="L405">_xlfn.IFS(I405&gt;=85, "Excellent",I405&gt;=70, "Good",I405&gt;=50, "Average",TRUE, "Poor")</f>
        <v>Excellent</v>
      </c>
      <c r="M405" s="2">
        <f t="shared" si="27"/>
        <v>95.7</v>
      </c>
    </row>
    <row r="406" spans="1:13" x14ac:dyDescent="0.25">
      <c r="A406" t="s">
        <v>0</v>
      </c>
      <c r="B406" t="s">
        <v>5</v>
      </c>
      <c r="C406" t="s">
        <v>14</v>
      </c>
      <c r="D406" t="s">
        <v>3</v>
      </c>
      <c r="E406" t="s">
        <v>4</v>
      </c>
      <c r="F406">
        <v>54</v>
      </c>
      <c r="G406">
        <v>59</v>
      </c>
      <c r="H406">
        <v>62</v>
      </c>
      <c r="I406" s="2">
        <f t="shared" si="24"/>
        <v>58.333333333333336</v>
      </c>
      <c r="J406">
        <f t="shared" si="25"/>
        <v>175</v>
      </c>
      <c r="K406" t="str">
        <f t="shared" si="26"/>
        <v>Pass</v>
      </c>
      <c r="L406" t="str" cm="1">
        <f t="array" ref="L406">_xlfn.IFS(I406&gt;=85, "Excellent",I406&gt;=70, "Good",I406&gt;=50, "Average",TRUE, "Poor")</f>
        <v>Average</v>
      </c>
      <c r="M406" s="2">
        <f t="shared" si="27"/>
        <v>58.3</v>
      </c>
    </row>
    <row r="407" spans="1:13" x14ac:dyDescent="0.25">
      <c r="A407" t="s">
        <v>0</v>
      </c>
      <c r="B407" t="s">
        <v>5</v>
      </c>
      <c r="C407" t="s">
        <v>15</v>
      </c>
      <c r="D407" t="s">
        <v>3</v>
      </c>
      <c r="E407" t="s">
        <v>4</v>
      </c>
      <c r="F407">
        <v>63</v>
      </c>
      <c r="G407">
        <v>73</v>
      </c>
      <c r="H407">
        <v>68</v>
      </c>
      <c r="I407" s="2">
        <f t="shared" si="24"/>
        <v>68</v>
      </c>
      <c r="J407">
        <f t="shared" si="25"/>
        <v>204</v>
      </c>
      <c r="K407" t="str">
        <f t="shared" si="26"/>
        <v>Pass</v>
      </c>
      <c r="L407" t="str" cm="1">
        <f t="array" ref="L407">_xlfn.IFS(I407&gt;=85, "Excellent",I407&gt;=70, "Good",I407&gt;=50, "Average",TRUE, "Poor")</f>
        <v>Average</v>
      </c>
      <c r="M407" s="2">
        <f t="shared" si="27"/>
        <v>68</v>
      </c>
    </row>
    <row r="408" spans="1:13" x14ac:dyDescent="0.25">
      <c r="A408" t="s">
        <v>9</v>
      </c>
      <c r="B408" t="s">
        <v>1</v>
      </c>
      <c r="C408" t="s">
        <v>11</v>
      </c>
      <c r="D408" t="s">
        <v>3</v>
      </c>
      <c r="E408" t="s">
        <v>7</v>
      </c>
      <c r="F408">
        <v>65</v>
      </c>
      <c r="G408">
        <v>65</v>
      </c>
      <c r="H408">
        <v>63</v>
      </c>
      <c r="I408" s="2">
        <f t="shared" si="24"/>
        <v>64.333333333333329</v>
      </c>
      <c r="J408">
        <f t="shared" si="25"/>
        <v>193</v>
      </c>
      <c r="K408" t="str">
        <f t="shared" si="26"/>
        <v>Pass</v>
      </c>
      <c r="L408" t="str" cm="1">
        <f t="array" ref="L408">_xlfn.IFS(I408&gt;=85, "Excellent",I408&gt;=70, "Good",I408&gt;=50, "Average",TRUE, "Poor")</f>
        <v>Average</v>
      </c>
      <c r="M408" s="2">
        <f t="shared" si="27"/>
        <v>64.3</v>
      </c>
    </row>
    <row r="409" spans="1:13" x14ac:dyDescent="0.25">
      <c r="A409" t="s">
        <v>0</v>
      </c>
      <c r="B409" t="s">
        <v>1</v>
      </c>
      <c r="C409" t="s">
        <v>11</v>
      </c>
      <c r="D409" t="s">
        <v>3</v>
      </c>
      <c r="E409" t="s">
        <v>4</v>
      </c>
      <c r="F409">
        <v>82</v>
      </c>
      <c r="G409">
        <v>80</v>
      </c>
      <c r="H409">
        <v>77</v>
      </c>
      <c r="I409" s="2">
        <f t="shared" si="24"/>
        <v>79.666666666666671</v>
      </c>
      <c r="J409">
        <f t="shared" si="25"/>
        <v>239</v>
      </c>
      <c r="K409" t="str">
        <f t="shared" si="26"/>
        <v>Pass</v>
      </c>
      <c r="L409" t="str" cm="1">
        <f t="array" ref="L409">_xlfn.IFS(I409&gt;=85, "Excellent",I409&gt;=70, "Good",I409&gt;=50, "Average",TRUE, "Poor")</f>
        <v>Good</v>
      </c>
      <c r="M409" s="2">
        <f t="shared" si="27"/>
        <v>79.7</v>
      </c>
    </row>
    <row r="410" spans="1:13" x14ac:dyDescent="0.25">
      <c r="A410" t="s">
        <v>0</v>
      </c>
      <c r="B410" t="s">
        <v>13</v>
      </c>
      <c r="C410" t="s">
        <v>14</v>
      </c>
      <c r="D410" t="s">
        <v>12</v>
      </c>
      <c r="E410" t="s">
        <v>7</v>
      </c>
      <c r="F410">
        <v>52</v>
      </c>
      <c r="G410">
        <v>57</v>
      </c>
      <c r="H410">
        <v>56</v>
      </c>
      <c r="I410" s="2">
        <f t="shared" si="24"/>
        <v>55</v>
      </c>
      <c r="J410">
        <f t="shared" si="25"/>
        <v>165</v>
      </c>
      <c r="K410" t="str">
        <f t="shared" si="26"/>
        <v>Pass</v>
      </c>
      <c r="L410" t="str" cm="1">
        <f t="array" ref="L410">_xlfn.IFS(I410&gt;=85, "Excellent",I410&gt;=70, "Good",I410&gt;=50, "Average",TRUE, "Poor")</f>
        <v>Average</v>
      </c>
      <c r="M410" s="2">
        <f t="shared" si="27"/>
        <v>55</v>
      </c>
    </row>
    <row r="411" spans="1:13" x14ac:dyDescent="0.25">
      <c r="A411" t="s">
        <v>9</v>
      </c>
      <c r="B411" t="s">
        <v>13</v>
      </c>
      <c r="C411" t="s">
        <v>11</v>
      </c>
      <c r="D411" t="s">
        <v>3</v>
      </c>
      <c r="E411" t="s">
        <v>7</v>
      </c>
      <c r="F411">
        <v>87</v>
      </c>
      <c r="G411">
        <v>84</v>
      </c>
      <c r="H411">
        <v>85</v>
      </c>
      <c r="I411" s="2">
        <f t="shared" si="24"/>
        <v>85.333333333333329</v>
      </c>
      <c r="J411">
        <f t="shared" si="25"/>
        <v>256</v>
      </c>
      <c r="K411" t="str">
        <f t="shared" si="26"/>
        <v>Pass</v>
      </c>
      <c r="L411" t="str" cm="1">
        <f t="array" ref="L411">_xlfn.IFS(I411&gt;=85, "Excellent",I411&gt;=70, "Good",I411&gt;=50, "Average",TRUE, "Poor")</f>
        <v>Excellent</v>
      </c>
      <c r="M411" s="2">
        <f t="shared" si="27"/>
        <v>85.3</v>
      </c>
    </row>
    <row r="412" spans="1:13" x14ac:dyDescent="0.25">
      <c r="A412" t="s">
        <v>0</v>
      </c>
      <c r="B412" t="s">
        <v>13</v>
      </c>
      <c r="C412" t="s">
        <v>8</v>
      </c>
      <c r="D412" t="s">
        <v>3</v>
      </c>
      <c r="E412" t="s">
        <v>7</v>
      </c>
      <c r="F412">
        <v>70</v>
      </c>
      <c r="G412">
        <v>71</v>
      </c>
      <c r="H412">
        <v>74</v>
      </c>
      <c r="I412" s="2">
        <f t="shared" si="24"/>
        <v>71.666666666666671</v>
      </c>
      <c r="J412">
        <f t="shared" si="25"/>
        <v>215</v>
      </c>
      <c r="K412" t="str">
        <f t="shared" si="26"/>
        <v>Pass</v>
      </c>
      <c r="L412" t="str" cm="1">
        <f t="array" ref="L412">_xlfn.IFS(I412&gt;=85, "Excellent",I412&gt;=70, "Good",I412&gt;=50, "Average",TRUE, "Poor")</f>
        <v>Good</v>
      </c>
      <c r="M412" s="2">
        <f t="shared" si="27"/>
        <v>71.7</v>
      </c>
    </row>
    <row r="413" spans="1:13" x14ac:dyDescent="0.25">
      <c r="A413" t="s">
        <v>9</v>
      </c>
      <c r="B413" t="s">
        <v>16</v>
      </c>
      <c r="C413" t="s">
        <v>6</v>
      </c>
      <c r="D413" t="s">
        <v>3</v>
      </c>
      <c r="E413" t="s">
        <v>7</v>
      </c>
      <c r="F413">
        <v>84</v>
      </c>
      <c r="G413">
        <v>83</v>
      </c>
      <c r="H413">
        <v>78</v>
      </c>
      <c r="I413" s="2">
        <f t="shared" si="24"/>
        <v>81.666666666666671</v>
      </c>
      <c r="J413">
        <f t="shared" si="25"/>
        <v>245</v>
      </c>
      <c r="K413" t="str">
        <f t="shared" si="26"/>
        <v>Pass</v>
      </c>
      <c r="L413" t="str" cm="1">
        <f t="array" ref="L413">_xlfn.IFS(I413&gt;=85, "Excellent",I413&gt;=70, "Good",I413&gt;=50, "Average",TRUE, "Poor")</f>
        <v>Good</v>
      </c>
      <c r="M413" s="2">
        <f t="shared" si="27"/>
        <v>81.7</v>
      </c>
    </row>
    <row r="414" spans="1:13" x14ac:dyDescent="0.25">
      <c r="A414" t="s">
        <v>9</v>
      </c>
      <c r="B414" t="s">
        <v>13</v>
      </c>
      <c r="C414" t="s">
        <v>11</v>
      </c>
      <c r="D414" t="s">
        <v>3</v>
      </c>
      <c r="E414" t="s">
        <v>4</v>
      </c>
      <c r="F414">
        <v>71</v>
      </c>
      <c r="G414">
        <v>66</v>
      </c>
      <c r="H414">
        <v>60</v>
      </c>
      <c r="I414" s="2">
        <f t="shared" si="24"/>
        <v>65.666666666666671</v>
      </c>
      <c r="J414">
        <f t="shared" si="25"/>
        <v>197</v>
      </c>
      <c r="K414" t="str">
        <f t="shared" si="26"/>
        <v>Pass</v>
      </c>
      <c r="L414" t="str" cm="1">
        <f t="array" ref="L414">_xlfn.IFS(I414&gt;=85, "Excellent",I414&gt;=70, "Good",I414&gt;=50, "Average",TRUE, "Poor")</f>
        <v>Average</v>
      </c>
      <c r="M414" s="2">
        <f t="shared" si="27"/>
        <v>65.7</v>
      </c>
    </row>
    <row r="415" spans="1:13" x14ac:dyDescent="0.25">
      <c r="A415" t="s">
        <v>9</v>
      </c>
      <c r="B415" t="s">
        <v>1</v>
      </c>
      <c r="C415" t="s">
        <v>15</v>
      </c>
      <c r="D415" t="s">
        <v>3</v>
      </c>
      <c r="E415" t="s">
        <v>7</v>
      </c>
      <c r="F415">
        <v>63</v>
      </c>
      <c r="G415">
        <v>67</v>
      </c>
      <c r="H415">
        <v>67</v>
      </c>
      <c r="I415" s="2">
        <f t="shared" si="24"/>
        <v>65.666666666666671</v>
      </c>
      <c r="J415">
        <f t="shared" si="25"/>
        <v>197</v>
      </c>
      <c r="K415" t="str">
        <f t="shared" si="26"/>
        <v>Pass</v>
      </c>
      <c r="L415" t="str" cm="1">
        <f t="array" ref="L415">_xlfn.IFS(I415&gt;=85, "Excellent",I415&gt;=70, "Good",I415&gt;=50, "Average",TRUE, "Poor")</f>
        <v>Average</v>
      </c>
      <c r="M415" s="2">
        <f t="shared" si="27"/>
        <v>65.7</v>
      </c>
    </row>
    <row r="416" spans="1:13" x14ac:dyDescent="0.25">
      <c r="A416" t="s">
        <v>0</v>
      </c>
      <c r="B416" t="s">
        <v>5</v>
      </c>
      <c r="C416" t="s">
        <v>2</v>
      </c>
      <c r="D416" t="s">
        <v>12</v>
      </c>
      <c r="E416" t="s">
        <v>7</v>
      </c>
      <c r="F416">
        <v>51</v>
      </c>
      <c r="G416">
        <v>72</v>
      </c>
      <c r="H416">
        <v>79</v>
      </c>
      <c r="I416" s="2">
        <f t="shared" si="24"/>
        <v>67.333333333333329</v>
      </c>
      <c r="J416">
        <f t="shared" si="25"/>
        <v>202</v>
      </c>
      <c r="K416" t="str">
        <f t="shared" si="26"/>
        <v>Pass</v>
      </c>
      <c r="L416" t="str" cm="1">
        <f t="array" ref="L416">_xlfn.IFS(I416&gt;=85, "Excellent",I416&gt;=70, "Good",I416&gt;=50, "Average",TRUE, "Poor")</f>
        <v>Average</v>
      </c>
      <c r="M416" s="2">
        <f t="shared" si="27"/>
        <v>67.3</v>
      </c>
    </row>
    <row r="417" spans="1:13" x14ac:dyDescent="0.25">
      <c r="A417" t="s">
        <v>9</v>
      </c>
      <c r="B417" t="s">
        <v>16</v>
      </c>
      <c r="C417" t="s">
        <v>14</v>
      </c>
      <c r="D417" t="s">
        <v>3</v>
      </c>
      <c r="E417" t="s">
        <v>4</v>
      </c>
      <c r="F417">
        <v>84</v>
      </c>
      <c r="G417">
        <v>73</v>
      </c>
      <c r="H417">
        <v>69</v>
      </c>
      <c r="I417" s="2">
        <f t="shared" si="24"/>
        <v>75.333333333333329</v>
      </c>
      <c r="J417">
        <f t="shared" si="25"/>
        <v>226</v>
      </c>
      <c r="K417" t="str">
        <f t="shared" si="26"/>
        <v>Pass</v>
      </c>
      <c r="L417" t="str" cm="1">
        <f t="array" ref="L417">_xlfn.IFS(I417&gt;=85, "Excellent",I417&gt;=70, "Good",I417&gt;=50, "Average",TRUE, "Poor")</f>
        <v>Good</v>
      </c>
      <c r="M417" s="2">
        <f t="shared" si="27"/>
        <v>75.3</v>
      </c>
    </row>
    <row r="418" spans="1:13" x14ac:dyDescent="0.25">
      <c r="A418" t="s">
        <v>9</v>
      </c>
      <c r="B418" t="s">
        <v>5</v>
      </c>
      <c r="C418" t="s">
        <v>2</v>
      </c>
      <c r="D418" t="s">
        <v>3</v>
      </c>
      <c r="E418" t="s">
        <v>7</v>
      </c>
      <c r="F418">
        <v>71</v>
      </c>
      <c r="G418">
        <v>74</v>
      </c>
      <c r="H418">
        <v>68</v>
      </c>
      <c r="I418" s="2">
        <f t="shared" si="24"/>
        <v>71</v>
      </c>
      <c r="J418">
        <f t="shared" si="25"/>
        <v>213</v>
      </c>
      <c r="K418" t="str">
        <f t="shared" si="26"/>
        <v>Pass</v>
      </c>
      <c r="L418" t="str" cm="1">
        <f t="array" ref="L418">_xlfn.IFS(I418&gt;=85, "Excellent",I418&gt;=70, "Good",I418&gt;=50, "Average",TRUE, "Poor")</f>
        <v>Good</v>
      </c>
      <c r="M418" s="2">
        <f t="shared" si="27"/>
        <v>71</v>
      </c>
    </row>
    <row r="419" spans="1:13" x14ac:dyDescent="0.25">
      <c r="A419" t="s">
        <v>9</v>
      </c>
      <c r="B419" t="s">
        <v>5</v>
      </c>
      <c r="C419" t="s">
        <v>11</v>
      </c>
      <c r="D419" t="s">
        <v>3</v>
      </c>
      <c r="E419" t="s">
        <v>4</v>
      </c>
      <c r="F419">
        <v>74</v>
      </c>
      <c r="G419">
        <v>73</v>
      </c>
      <c r="H419">
        <v>67</v>
      </c>
      <c r="I419" s="2">
        <f t="shared" si="24"/>
        <v>71.333333333333329</v>
      </c>
      <c r="J419">
        <f t="shared" si="25"/>
        <v>214</v>
      </c>
      <c r="K419" t="str">
        <f t="shared" si="26"/>
        <v>Pass</v>
      </c>
      <c r="L419" t="str" cm="1">
        <f t="array" ref="L419">_xlfn.IFS(I419&gt;=85, "Excellent",I419&gt;=70, "Good",I419&gt;=50, "Average",TRUE, "Poor")</f>
        <v>Good</v>
      </c>
      <c r="M419" s="2">
        <f t="shared" si="27"/>
        <v>71.3</v>
      </c>
    </row>
    <row r="420" spans="1:13" x14ac:dyDescent="0.25">
      <c r="A420" t="s">
        <v>9</v>
      </c>
      <c r="B420" t="s">
        <v>13</v>
      </c>
      <c r="C420" t="s">
        <v>6</v>
      </c>
      <c r="D420" t="s">
        <v>3</v>
      </c>
      <c r="E420" t="s">
        <v>4</v>
      </c>
      <c r="F420">
        <v>68</v>
      </c>
      <c r="G420">
        <v>59</v>
      </c>
      <c r="H420">
        <v>62</v>
      </c>
      <c r="I420" s="2">
        <f t="shared" si="24"/>
        <v>63</v>
      </c>
      <c r="J420">
        <f t="shared" si="25"/>
        <v>189</v>
      </c>
      <c r="K420" t="str">
        <f t="shared" si="26"/>
        <v>Pass</v>
      </c>
      <c r="L420" t="str" cm="1">
        <f t="array" ref="L420">_xlfn.IFS(I420&gt;=85, "Excellent",I420&gt;=70, "Good",I420&gt;=50, "Average",TRUE, "Poor")</f>
        <v>Average</v>
      </c>
      <c r="M420" s="2">
        <f t="shared" si="27"/>
        <v>63</v>
      </c>
    </row>
    <row r="421" spans="1:13" x14ac:dyDescent="0.25">
      <c r="A421" t="s">
        <v>9</v>
      </c>
      <c r="B421" t="s">
        <v>16</v>
      </c>
      <c r="C421" t="s">
        <v>14</v>
      </c>
      <c r="D421" t="s">
        <v>12</v>
      </c>
      <c r="E421" t="s">
        <v>7</v>
      </c>
      <c r="F421">
        <v>57</v>
      </c>
      <c r="G421">
        <v>56</v>
      </c>
      <c r="H421">
        <v>54</v>
      </c>
      <c r="I421" s="2">
        <f t="shared" si="24"/>
        <v>55.666666666666664</v>
      </c>
      <c r="J421">
        <f t="shared" si="25"/>
        <v>167</v>
      </c>
      <c r="K421" t="str">
        <f t="shared" si="26"/>
        <v>Pass</v>
      </c>
      <c r="L421" t="str" cm="1">
        <f t="array" ref="L421">_xlfn.IFS(I421&gt;=85, "Excellent",I421&gt;=70, "Good",I421&gt;=50, "Average",TRUE, "Poor")</f>
        <v>Average</v>
      </c>
      <c r="M421" s="2">
        <f t="shared" si="27"/>
        <v>55.7</v>
      </c>
    </row>
    <row r="422" spans="1:13" x14ac:dyDescent="0.25">
      <c r="A422" t="s">
        <v>0</v>
      </c>
      <c r="B422" t="s">
        <v>5</v>
      </c>
      <c r="C422" t="s">
        <v>11</v>
      </c>
      <c r="D422" t="s">
        <v>12</v>
      </c>
      <c r="E422" t="s">
        <v>7</v>
      </c>
      <c r="F422">
        <v>82</v>
      </c>
      <c r="G422">
        <v>93</v>
      </c>
      <c r="H422">
        <v>93</v>
      </c>
      <c r="I422" s="2">
        <f t="shared" si="24"/>
        <v>89.333333333333329</v>
      </c>
      <c r="J422">
        <f t="shared" si="25"/>
        <v>268</v>
      </c>
      <c r="K422" t="str">
        <f t="shared" si="26"/>
        <v>Pass</v>
      </c>
      <c r="L422" t="str" cm="1">
        <f t="array" ref="L422">_xlfn.IFS(I422&gt;=85, "Excellent",I422&gt;=70, "Good",I422&gt;=50, "Average",TRUE, "Poor")</f>
        <v>Excellent</v>
      </c>
      <c r="M422" s="2">
        <f t="shared" si="27"/>
        <v>89.3</v>
      </c>
    </row>
    <row r="423" spans="1:13" x14ac:dyDescent="0.25">
      <c r="A423" t="s">
        <v>0</v>
      </c>
      <c r="B423" t="s">
        <v>13</v>
      </c>
      <c r="C423" t="s">
        <v>14</v>
      </c>
      <c r="D423" t="s">
        <v>3</v>
      </c>
      <c r="E423" t="s">
        <v>7</v>
      </c>
      <c r="F423">
        <v>57</v>
      </c>
      <c r="G423">
        <v>58</v>
      </c>
      <c r="H423">
        <v>64</v>
      </c>
      <c r="I423" s="2">
        <f t="shared" si="24"/>
        <v>59.666666666666664</v>
      </c>
      <c r="J423">
        <f t="shared" si="25"/>
        <v>179</v>
      </c>
      <c r="K423" t="str">
        <f t="shared" si="26"/>
        <v>Pass</v>
      </c>
      <c r="L423" t="str" cm="1">
        <f t="array" ref="L423">_xlfn.IFS(I423&gt;=85, "Excellent",I423&gt;=70, "Good",I423&gt;=50, "Average",TRUE, "Poor")</f>
        <v>Average</v>
      </c>
      <c r="M423" s="2">
        <f t="shared" si="27"/>
        <v>59.7</v>
      </c>
    </row>
    <row r="424" spans="1:13" x14ac:dyDescent="0.25">
      <c r="A424" t="s">
        <v>0</v>
      </c>
      <c r="B424" t="s">
        <v>13</v>
      </c>
      <c r="C424" t="s">
        <v>8</v>
      </c>
      <c r="D424" t="s">
        <v>12</v>
      </c>
      <c r="E424" t="s">
        <v>7</v>
      </c>
      <c r="F424">
        <v>47</v>
      </c>
      <c r="G424">
        <v>58</v>
      </c>
      <c r="H424">
        <v>67</v>
      </c>
      <c r="I424" s="2">
        <f t="shared" si="24"/>
        <v>57.333333333333336</v>
      </c>
      <c r="J424">
        <f t="shared" si="25"/>
        <v>172</v>
      </c>
      <c r="K424" t="str">
        <f t="shared" si="26"/>
        <v>Pass</v>
      </c>
      <c r="L424" t="str" cm="1">
        <f t="array" ref="L424">_xlfn.IFS(I424&gt;=85, "Excellent",I424&gt;=70, "Good",I424&gt;=50, "Average",TRUE, "Poor")</f>
        <v>Average</v>
      </c>
      <c r="M424" s="2">
        <f t="shared" si="27"/>
        <v>57.3</v>
      </c>
    </row>
    <row r="425" spans="1:13" x14ac:dyDescent="0.25">
      <c r="A425" t="s">
        <v>0</v>
      </c>
      <c r="B425" t="s">
        <v>10</v>
      </c>
      <c r="C425" t="s">
        <v>15</v>
      </c>
      <c r="D425" t="s">
        <v>3</v>
      </c>
      <c r="E425" t="s">
        <v>7</v>
      </c>
      <c r="F425">
        <v>59</v>
      </c>
      <c r="G425">
        <v>85</v>
      </c>
      <c r="H425">
        <v>80</v>
      </c>
      <c r="I425" s="2">
        <f t="shared" si="24"/>
        <v>74.666666666666671</v>
      </c>
      <c r="J425">
        <f t="shared" si="25"/>
        <v>224</v>
      </c>
      <c r="K425" t="str">
        <f t="shared" si="26"/>
        <v>Pass</v>
      </c>
      <c r="L425" t="str" cm="1">
        <f t="array" ref="L425">_xlfn.IFS(I425&gt;=85, "Excellent",I425&gt;=70, "Good",I425&gt;=50, "Average",TRUE, "Poor")</f>
        <v>Good</v>
      </c>
      <c r="M425" s="2">
        <f t="shared" si="27"/>
        <v>74.7</v>
      </c>
    </row>
    <row r="426" spans="1:13" x14ac:dyDescent="0.25">
      <c r="A426" t="s">
        <v>9</v>
      </c>
      <c r="B426" t="s">
        <v>1</v>
      </c>
      <c r="C426" t="s">
        <v>6</v>
      </c>
      <c r="D426" t="s">
        <v>12</v>
      </c>
      <c r="E426" t="s">
        <v>4</v>
      </c>
      <c r="F426">
        <v>41</v>
      </c>
      <c r="G426">
        <v>39</v>
      </c>
      <c r="H426">
        <v>34</v>
      </c>
      <c r="I426" s="2">
        <f t="shared" si="24"/>
        <v>38</v>
      </c>
      <c r="J426">
        <f t="shared" si="25"/>
        <v>114</v>
      </c>
      <c r="K426" t="str">
        <f t="shared" si="26"/>
        <v>Fail</v>
      </c>
      <c r="L426" t="str" cm="1">
        <f t="array" ref="L426">_xlfn.IFS(I426&gt;=85, "Excellent",I426&gt;=70, "Good",I426&gt;=50, "Average",TRUE, "Poor")</f>
        <v>Poor</v>
      </c>
      <c r="M426" s="2">
        <f t="shared" si="27"/>
        <v>38</v>
      </c>
    </row>
    <row r="427" spans="1:13" x14ac:dyDescent="0.25">
      <c r="A427" t="s">
        <v>0</v>
      </c>
      <c r="B427" t="s">
        <v>5</v>
      </c>
      <c r="C427" t="s">
        <v>6</v>
      </c>
      <c r="D427" t="s">
        <v>12</v>
      </c>
      <c r="E427" t="s">
        <v>4</v>
      </c>
      <c r="F427">
        <v>62</v>
      </c>
      <c r="G427">
        <v>67</v>
      </c>
      <c r="H427">
        <v>62</v>
      </c>
      <c r="I427" s="2">
        <f t="shared" si="24"/>
        <v>63.666666666666664</v>
      </c>
      <c r="J427">
        <f t="shared" si="25"/>
        <v>191</v>
      </c>
      <c r="K427" t="str">
        <f t="shared" si="26"/>
        <v>Pass</v>
      </c>
      <c r="L427" t="str" cm="1">
        <f t="array" ref="L427">_xlfn.IFS(I427&gt;=85, "Excellent",I427&gt;=70, "Good",I427&gt;=50, "Average",TRUE, "Poor")</f>
        <v>Average</v>
      </c>
      <c r="M427" s="2">
        <f t="shared" si="27"/>
        <v>63.7</v>
      </c>
    </row>
    <row r="428" spans="1:13" x14ac:dyDescent="0.25">
      <c r="A428" t="s">
        <v>9</v>
      </c>
      <c r="B428" t="s">
        <v>5</v>
      </c>
      <c r="C428" t="s">
        <v>2</v>
      </c>
      <c r="D428" t="s">
        <v>3</v>
      </c>
      <c r="E428" t="s">
        <v>4</v>
      </c>
      <c r="F428">
        <v>86</v>
      </c>
      <c r="G428">
        <v>83</v>
      </c>
      <c r="H428">
        <v>86</v>
      </c>
      <c r="I428" s="2">
        <f t="shared" si="24"/>
        <v>85</v>
      </c>
      <c r="J428">
        <f t="shared" si="25"/>
        <v>255</v>
      </c>
      <c r="K428" t="str">
        <f t="shared" si="26"/>
        <v>Pass</v>
      </c>
      <c r="L428" t="str" cm="1">
        <f t="array" ref="L428">_xlfn.IFS(I428&gt;=85, "Excellent",I428&gt;=70, "Good",I428&gt;=50, "Average",TRUE, "Poor")</f>
        <v>Excellent</v>
      </c>
      <c r="M428" s="2">
        <f t="shared" si="27"/>
        <v>85</v>
      </c>
    </row>
    <row r="429" spans="1:13" x14ac:dyDescent="0.25">
      <c r="A429" t="s">
        <v>9</v>
      </c>
      <c r="B429" t="s">
        <v>5</v>
      </c>
      <c r="C429" t="s">
        <v>15</v>
      </c>
      <c r="D429" t="s">
        <v>12</v>
      </c>
      <c r="E429" t="s">
        <v>4</v>
      </c>
      <c r="F429">
        <v>69</v>
      </c>
      <c r="G429">
        <v>71</v>
      </c>
      <c r="H429">
        <v>65</v>
      </c>
      <c r="I429" s="2">
        <f t="shared" si="24"/>
        <v>68.333333333333329</v>
      </c>
      <c r="J429">
        <f t="shared" si="25"/>
        <v>205</v>
      </c>
      <c r="K429" t="str">
        <f t="shared" si="26"/>
        <v>Pass</v>
      </c>
      <c r="L429" t="str" cm="1">
        <f t="array" ref="L429">_xlfn.IFS(I429&gt;=85, "Excellent",I429&gt;=70, "Good",I429&gt;=50, "Average",TRUE, "Poor")</f>
        <v>Average</v>
      </c>
      <c r="M429" s="2">
        <f t="shared" si="27"/>
        <v>68.3</v>
      </c>
    </row>
    <row r="430" spans="1:13" x14ac:dyDescent="0.25">
      <c r="A430" t="s">
        <v>9</v>
      </c>
      <c r="B430" t="s">
        <v>10</v>
      </c>
      <c r="C430" t="s">
        <v>15</v>
      </c>
      <c r="D430" t="s">
        <v>12</v>
      </c>
      <c r="E430" t="s">
        <v>4</v>
      </c>
      <c r="F430">
        <v>65</v>
      </c>
      <c r="G430">
        <v>59</v>
      </c>
      <c r="H430">
        <v>53</v>
      </c>
      <c r="I430" s="2">
        <f t="shared" si="24"/>
        <v>59</v>
      </c>
      <c r="J430">
        <f t="shared" si="25"/>
        <v>177</v>
      </c>
      <c r="K430" t="str">
        <f t="shared" si="26"/>
        <v>Pass</v>
      </c>
      <c r="L430" t="str" cm="1">
        <f t="array" ref="L430">_xlfn.IFS(I430&gt;=85, "Excellent",I430&gt;=70, "Good",I430&gt;=50, "Average",TRUE, "Poor")</f>
        <v>Average</v>
      </c>
      <c r="M430" s="2">
        <f t="shared" si="27"/>
        <v>59</v>
      </c>
    </row>
    <row r="431" spans="1:13" x14ac:dyDescent="0.25">
      <c r="A431" t="s">
        <v>9</v>
      </c>
      <c r="B431" t="s">
        <v>5</v>
      </c>
      <c r="C431" t="s">
        <v>15</v>
      </c>
      <c r="D431" t="s">
        <v>12</v>
      </c>
      <c r="E431" t="s">
        <v>4</v>
      </c>
      <c r="F431">
        <v>68</v>
      </c>
      <c r="G431">
        <v>63</v>
      </c>
      <c r="H431">
        <v>54</v>
      </c>
      <c r="I431" s="2">
        <f t="shared" si="24"/>
        <v>61.666666666666664</v>
      </c>
      <c r="J431">
        <f t="shared" si="25"/>
        <v>185</v>
      </c>
      <c r="K431" t="str">
        <f t="shared" si="26"/>
        <v>Pass</v>
      </c>
      <c r="L431" t="str" cm="1">
        <f t="array" ref="L431">_xlfn.IFS(I431&gt;=85, "Excellent",I431&gt;=70, "Good",I431&gt;=50, "Average",TRUE, "Poor")</f>
        <v>Average</v>
      </c>
      <c r="M431" s="2">
        <f t="shared" si="27"/>
        <v>61.7</v>
      </c>
    </row>
    <row r="432" spans="1:13" x14ac:dyDescent="0.25">
      <c r="A432" t="s">
        <v>9</v>
      </c>
      <c r="B432" t="s">
        <v>5</v>
      </c>
      <c r="C432" t="s">
        <v>11</v>
      </c>
      <c r="D432" t="s">
        <v>12</v>
      </c>
      <c r="E432" t="s">
        <v>4</v>
      </c>
      <c r="F432">
        <v>64</v>
      </c>
      <c r="G432">
        <v>66</v>
      </c>
      <c r="H432">
        <v>59</v>
      </c>
      <c r="I432" s="2">
        <f t="shared" si="24"/>
        <v>63</v>
      </c>
      <c r="J432">
        <f t="shared" si="25"/>
        <v>189</v>
      </c>
      <c r="K432" t="str">
        <f t="shared" si="26"/>
        <v>Pass</v>
      </c>
      <c r="L432" t="str" cm="1">
        <f t="array" ref="L432">_xlfn.IFS(I432&gt;=85, "Excellent",I432&gt;=70, "Good",I432&gt;=50, "Average",TRUE, "Poor")</f>
        <v>Average</v>
      </c>
      <c r="M432" s="2">
        <f t="shared" si="27"/>
        <v>63</v>
      </c>
    </row>
    <row r="433" spans="1:13" x14ac:dyDescent="0.25">
      <c r="A433" t="s">
        <v>0</v>
      </c>
      <c r="B433" t="s">
        <v>5</v>
      </c>
      <c r="C433" t="s">
        <v>14</v>
      </c>
      <c r="D433" t="s">
        <v>3</v>
      </c>
      <c r="E433" t="s">
        <v>4</v>
      </c>
      <c r="F433">
        <v>61</v>
      </c>
      <c r="G433">
        <v>72</v>
      </c>
      <c r="H433">
        <v>70</v>
      </c>
      <c r="I433" s="2">
        <f t="shared" si="24"/>
        <v>67.666666666666671</v>
      </c>
      <c r="J433">
        <f t="shared" si="25"/>
        <v>203</v>
      </c>
      <c r="K433" t="str">
        <f t="shared" si="26"/>
        <v>Pass</v>
      </c>
      <c r="L433" t="str" cm="1">
        <f t="array" ref="L433">_xlfn.IFS(I433&gt;=85, "Excellent",I433&gt;=70, "Good",I433&gt;=50, "Average",TRUE, "Poor")</f>
        <v>Average</v>
      </c>
      <c r="M433" s="2">
        <f t="shared" si="27"/>
        <v>67.7</v>
      </c>
    </row>
    <row r="434" spans="1:13" x14ac:dyDescent="0.25">
      <c r="A434" t="s">
        <v>9</v>
      </c>
      <c r="B434" t="s">
        <v>5</v>
      </c>
      <c r="C434" t="s">
        <v>14</v>
      </c>
      <c r="D434" t="s">
        <v>3</v>
      </c>
      <c r="E434" t="s">
        <v>4</v>
      </c>
      <c r="F434">
        <v>61</v>
      </c>
      <c r="G434">
        <v>56</v>
      </c>
      <c r="H434">
        <v>55</v>
      </c>
      <c r="I434" s="2">
        <f t="shared" si="24"/>
        <v>57.333333333333336</v>
      </c>
      <c r="J434">
        <f t="shared" si="25"/>
        <v>172</v>
      </c>
      <c r="K434" t="str">
        <f t="shared" si="26"/>
        <v>Pass</v>
      </c>
      <c r="L434" t="str" cm="1">
        <f t="array" ref="L434">_xlfn.IFS(I434&gt;=85, "Excellent",I434&gt;=70, "Good",I434&gt;=50, "Average",TRUE, "Poor")</f>
        <v>Average</v>
      </c>
      <c r="M434" s="2">
        <f t="shared" si="27"/>
        <v>57.3</v>
      </c>
    </row>
    <row r="435" spans="1:13" x14ac:dyDescent="0.25">
      <c r="A435" t="s">
        <v>0</v>
      </c>
      <c r="B435" t="s">
        <v>10</v>
      </c>
      <c r="C435" t="s">
        <v>15</v>
      </c>
      <c r="D435" t="s">
        <v>12</v>
      </c>
      <c r="E435" t="s">
        <v>4</v>
      </c>
      <c r="F435">
        <v>47</v>
      </c>
      <c r="G435">
        <v>59</v>
      </c>
      <c r="H435">
        <v>50</v>
      </c>
      <c r="I435" s="2">
        <f t="shared" si="24"/>
        <v>52</v>
      </c>
      <c r="J435">
        <f t="shared" si="25"/>
        <v>156</v>
      </c>
      <c r="K435" t="str">
        <f t="shared" si="26"/>
        <v>Pass</v>
      </c>
      <c r="L435" t="str" cm="1">
        <f t="array" ref="L435">_xlfn.IFS(I435&gt;=85, "Excellent",I435&gt;=70, "Good",I435&gt;=50, "Average",TRUE, "Poor")</f>
        <v>Average</v>
      </c>
      <c r="M435" s="2">
        <f t="shared" si="27"/>
        <v>52</v>
      </c>
    </row>
    <row r="436" spans="1:13" x14ac:dyDescent="0.25">
      <c r="A436" t="s">
        <v>9</v>
      </c>
      <c r="B436" t="s">
        <v>5</v>
      </c>
      <c r="C436" t="s">
        <v>15</v>
      </c>
      <c r="D436" t="s">
        <v>3</v>
      </c>
      <c r="E436" t="s">
        <v>4</v>
      </c>
      <c r="F436">
        <v>73</v>
      </c>
      <c r="G436">
        <v>66</v>
      </c>
      <c r="H436">
        <v>66</v>
      </c>
      <c r="I436" s="2">
        <f t="shared" si="24"/>
        <v>68.333333333333329</v>
      </c>
      <c r="J436">
        <f t="shared" si="25"/>
        <v>205</v>
      </c>
      <c r="K436" t="str">
        <f t="shared" si="26"/>
        <v>Pass</v>
      </c>
      <c r="L436" t="str" cm="1">
        <f t="array" ref="L436">_xlfn.IFS(I436&gt;=85, "Excellent",I436&gt;=70, "Good",I436&gt;=50, "Average",TRUE, "Poor")</f>
        <v>Average</v>
      </c>
      <c r="M436" s="2">
        <f t="shared" si="27"/>
        <v>68.3</v>
      </c>
    </row>
    <row r="437" spans="1:13" x14ac:dyDescent="0.25">
      <c r="A437" t="s">
        <v>9</v>
      </c>
      <c r="B437" t="s">
        <v>5</v>
      </c>
      <c r="C437" t="s">
        <v>6</v>
      </c>
      <c r="D437" t="s">
        <v>12</v>
      </c>
      <c r="E437" t="s">
        <v>7</v>
      </c>
      <c r="F437">
        <v>50</v>
      </c>
      <c r="G437">
        <v>48</v>
      </c>
      <c r="H437">
        <v>53</v>
      </c>
      <c r="I437" s="2">
        <f t="shared" si="24"/>
        <v>50.333333333333336</v>
      </c>
      <c r="J437">
        <f t="shared" si="25"/>
        <v>151</v>
      </c>
      <c r="K437" t="str">
        <f t="shared" si="26"/>
        <v>Pass</v>
      </c>
      <c r="L437" t="str" cm="1">
        <f t="array" ref="L437">_xlfn.IFS(I437&gt;=85, "Excellent",I437&gt;=70, "Good",I437&gt;=50, "Average",TRUE, "Poor")</f>
        <v>Average</v>
      </c>
      <c r="M437" s="2">
        <f t="shared" si="27"/>
        <v>50.3</v>
      </c>
    </row>
    <row r="438" spans="1:13" x14ac:dyDescent="0.25">
      <c r="A438" t="s">
        <v>9</v>
      </c>
      <c r="B438" t="s">
        <v>13</v>
      </c>
      <c r="C438" t="s">
        <v>11</v>
      </c>
      <c r="D438" t="s">
        <v>3</v>
      </c>
      <c r="E438" t="s">
        <v>4</v>
      </c>
      <c r="F438">
        <v>75</v>
      </c>
      <c r="G438">
        <v>68</v>
      </c>
      <c r="H438">
        <v>64</v>
      </c>
      <c r="I438" s="2">
        <f t="shared" si="24"/>
        <v>69</v>
      </c>
      <c r="J438">
        <f t="shared" si="25"/>
        <v>207</v>
      </c>
      <c r="K438" t="str">
        <f t="shared" si="26"/>
        <v>Pass</v>
      </c>
      <c r="L438" t="str" cm="1">
        <f t="array" ref="L438">_xlfn.IFS(I438&gt;=85, "Excellent",I438&gt;=70, "Good",I438&gt;=50, "Average",TRUE, "Poor")</f>
        <v>Average</v>
      </c>
      <c r="M438" s="2">
        <f t="shared" si="27"/>
        <v>69</v>
      </c>
    </row>
    <row r="439" spans="1:13" x14ac:dyDescent="0.25">
      <c r="A439" t="s">
        <v>9</v>
      </c>
      <c r="B439" t="s">
        <v>13</v>
      </c>
      <c r="C439" t="s">
        <v>11</v>
      </c>
      <c r="D439" t="s">
        <v>12</v>
      </c>
      <c r="E439" t="s">
        <v>4</v>
      </c>
      <c r="F439">
        <v>75</v>
      </c>
      <c r="G439">
        <v>66</v>
      </c>
      <c r="H439">
        <v>73</v>
      </c>
      <c r="I439" s="2">
        <f t="shared" si="24"/>
        <v>71.333333333333329</v>
      </c>
      <c r="J439">
        <f t="shared" si="25"/>
        <v>214</v>
      </c>
      <c r="K439" t="str">
        <f t="shared" si="26"/>
        <v>Pass</v>
      </c>
      <c r="L439" t="str" cm="1">
        <f t="array" ref="L439">_xlfn.IFS(I439&gt;=85, "Excellent",I439&gt;=70, "Good",I439&gt;=50, "Average",TRUE, "Poor")</f>
        <v>Good</v>
      </c>
      <c r="M439" s="2">
        <f t="shared" si="27"/>
        <v>71.3</v>
      </c>
    </row>
    <row r="440" spans="1:13" x14ac:dyDescent="0.25">
      <c r="A440" t="s">
        <v>9</v>
      </c>
      <c r="B440" t="s">
        <v>5</v>
      </c>
      <c r="C440" t="s">
        <v>14</v>
      </c>
      <c r="D440" t="s">
        <v>3</v>
      </c>
      <c r="E440" t="s">
        <v>4</v>
      </c>
      <c r="F440">
        <v>70</v>
      </c>
      <c r="G440">
        <v>56</v>
      </c>
      <c r="H440">
        <v>51</v>
      </c>
      <c r="I440" s="2">
        <f t="shared" si="24"/>
        <v>59</v>
      </c>
      <c r="J440">
        <f t="shared" si="25"/>
        <v>177</v>
      </c>
      <c r="K440" t="str">
        <f t="shared" si="26"/>
        <v>Pass</v>
      </c>
      <c r="L440" t="str" cm="1">
        <f t="array" ref="L440">_xlfn.IFS(I440&gt;=85, "Excellent",I440&gt;=70, "Good",I440&gt;=50, "Average",TRUE, "Poor")</f>
        <v>Average</v>
      </c>
      <c r="M440" s="2">
        <f t="shared" si="27"/>
        <v>59</v>
      </c>
    </row>
    <row r="441" spans="1:13" x14ac:dyDescent="0.25">
      <c r="A441" t="s">
        <v>9</v>
      </c>
      <c r="B441" t="s">
        <v>13</v>
      </c>
      <c r="C441" t="s">
        <v>15</v>
      </c>
      <c r="D441" t="s">
        <v>3</v>
      </c>
      <c r="E441" t="s">
        <v>7</v>
      </c>
      <c r="F441">
        <v>89</v>
      </c>
      <c r="G441">
        <v>88</v>
      </c>
      <c r="H441">
        <v>82</v>
      </c>
      <c r="I441" s="2">
        <f t="shared" si="24"/>
        <v>86.333333333333329</v>
      </c>
      <c r="J441">
        <f t="shared" si="25"/>
        <v>259</v>
      </c>
      <c r="K441" t="str">
        <f t="shared" si="26"/>
        <v>Pass</v>
      </c>
      <c r="L441" t="str" cm="1">
        <f t="array" ref="L441">_xlfn.IFS(I441&gt;=85, "Excellent",I441&gt;=70, "Good",I441&gt;=50, "Average",TRUE, "Poor")</f>
        <v>Excellent</v>
      </c>
      <c r="M441" s="2">
        <f t="shared" si="27"/>
        <v>86.3</v>
      </c>
    </row>
    <row r="442" spans="1:13" x14ac:dyDescent="0.25">
      <c r="A442" t="s">
        <v>0</v>
      </c>
      <c r="B442" t="s">
        <v>5</v>
      </c>
      <c r="C442" t="s">
        <v>6</v>
      </c>
      <c r="D442" t="s">
        <v>3</v>
      </c>
      <c r="E442" t="s">
        <v>7</v>
      </c>
      <c r="F442">
        <v>67</v>
      </c>
      <c r="G442">
        <v>81</v>
      </c>
      <c r="H442">
        <v>79</v>
      </c>
      <c r="I442" s="2">
        <f t="shared" si="24"/>
        <v>75.666666666666671</v>
      </c>
      <c r="J442">
        <f t="shared" si="25"/>
        <v>227</v>
      </c>
      <c r="K442" t="str">
        <f t="shared" si="26"/>
        <v>Pass</v>
      </c>
      <c r="L442" t="str" cm="1">
        <f t="array" ref="L442">_xlfn.IFS(I442&gt;=85, "Excellent",I442&gt;=70, "Good",I442&gt;=50, "Average",TRUE, "Poor")</f>
        <v>Good</v>
      </c>
      <c r="M442" s="2">
        <f t="shared" si="27"/>
        <v>75.7</v>
      </c>
    </row>
    <row r="443" spans="1:13" x14ac:dyDescent="0.25">
      <c r="A443" t="s">
        <v>0</v>
      </c>
      <c r="B443" t="s">
        <v>13</v>
      </c>
      <c r="C443" t="s">
        <v>14</v>
      </c>
      <c r="D443" t="s">
        <v>3</v>
      </c>
      <c r="E443" t="s">
        <v>4</v>
      </c>
      <c r="F443">
        <v>78</v>
      </c>
      <c r="G443">
        <v>81</v>
      </c>
      <c r="H443">
        <v>80</v>
      </c>
      <c r="I443" s="2">
        <f t="shared" si="24"/>
        <v>79.666666666666671</v>
      </c>
      <c r="J443">
        <f t="shared" si="25"/>
        <v>239</v>
      </c>
      <c r="K443" t="str">
        <f t="shared" si="26"/>
        <v>Pass</v>
      </c>
      <c r="L443" t="str" cm="1">
        <f t="array" ref="L443">_xlfn.IFS(I443&gt;=85, "Excellent",I443&gt;=70, "Good",I443&gt;=50, "Average",TRUE, "Poor")</f>
        <v>Good</v>
      </c>
      <c r="M443" s="2">
        <f t="shared" si="27"/>
        <v>79.7</v>
      </c>
    </row>
    <row r="444" spans="1:13" x14ac:dyDescent="0.25">
      <c r="A444" t="s">
        <v>0</v>
      </c>
      <c r="B444" t="s">
        <v>10</v>
      </c>
      <c r="C444" t="s">
        <v>15</v>
      </c>
      <c r="D444" t="s">
        <v>12</v>
      </c>
      <c r="E444" t="s">
        <v>4</v>
      </c>
      <c r="F444">
        <v>59</v>
      </c>
      <c r="G444">
        <v>73</v>
      </c>
      <c r="H444">
        <v>69</v>
      </c>
      <c r="I444" s="2">
        <f t="shared" si="24"/>
        <v>67</v>
      </c>
      <c r="J444">
        <f t="shared" si="25"/>
        <v>201</v>
      </c>
      <c r="K444" t="str">
        <f t="shared" si="26"/>
        <v>Pass</v>
      </c>
      <c r="L444" t="str" cm="1">
        <f t="array" ref="L444">_xlfn.IFS(I444&gt;=85, "Excellent",I444&gt;=70, "Good",I444&gt;=50, "Average",TRUE, "Poor")</f>
        <v>Average</v>
      </c>
      <c r="M444" s="2">
        <f t="shared" si="27"/>
        <v>67</v>
      </c>
    </row>
    <row r="445" spans="1:13" x14ac:dyDescent="0.25">
      <c r="A445" t="s">
        <v>0</v>
      </c>
      <c r="B445" t="s">
        <v>1</v>
      </c>
      <c r="C445" t="s">
        <v>11</v>
      </c>
      <c r="D445" t="s">
        <v>3</v>
      </c>
      <c r="E445" t="s">
        <v>4</v>
      </c>
      <c r="F445">
        <v>73</v>
      </c>
      <c r="G445">
        <v>83</v>
      </c>
      <c r="H445">
        <v>76</v>
      </c>
      <c r="I445" s="2">
        <f t="shared" si="24"/>
        <v>77.333333333333329</v>
      </c>
      <c r="J445">
        <f t="shared" si="25"/>
        <v>232</v>
      </c>
      <c r="K445" t="str">
        <f t="shared" si="26"/>
        <v>Pass</v>
      </c>
      <c r="L445" t="str" cm="1">
        <f t="array" ref="L445">_xlfn.IFS(I445&gt;=85, "Excellent",I445&gt;=70, "Good",I445&gt;=50, "Average",TRUE, "Poor")</f>
        <v>Good</v>
      </c>
      <c r="M445" s="2">
        <f t="shared" si="27"/>
        <v>77.3</v>
      </c>
    </row>
    <row r="446" spans="1:13" x14ac:dyDescent="0.25">
      <c r="A446" t="s">
        <v>9</v>
      </c>
      <c r="B446" t="s">
        <v>10</v>
      </c>
      <c r="C446" t="s">
        <v>15</v>
      </c>
      <c r="D446" t="s">
        <v>12</v>
      </c>
      <c r="E446" t="s">
        <v>4</v>
      </c>
      <c r="F446">
        <v>79</v>
      </c>
      <c r="G446">
        <v>82</v>
      </c>
      <c r="H446">
        <v>73</v>
      </c>
      <c r="I446" s="2">
        <f t="shared" si="24"/>
        <v>78</v>
      </c>
      <c r="J446">
        <f t="shared" si="25"/>
        <v>234</v>
      </c>
      <c r="K446" t="str">
        <f t="shared" si="26"/>
        <v>Pass</v>
      </c>
      <c r="L446" t="str" cm="1">
        <f t="array" ref="L446">_xlfn.IFS(I446&gt;=85, "Excellent",I446&gt;=70, "Good",I446&gt;=50, "Average",TRUE, "Poor")</f>
        <v>Good</v>
      </c>
      <c r="M446" s="2">
        <f t="shared" si="27"/>
        <v>78</v>
      </c>
    </row>
    <row r="447" spans="1:13" x14ac:dyDescent="0.25">
      <c r="A447" t="s">
        <v>0</v>
      </c>
      <c r="B447" t="s">
        <v>5</v>
      </c>
      <c r="C447" t="s">
        <v>15</v>
      </c>
      <c r="D447" t="s">
        <v>3</v>
      </c>
      <c r="E447" t="s">
        <v>7</v>
      </c>
      <c r="F447">
        <v>67</v>
      </c>
      <c r="G447">
        <v>74</v>
      </c>
      <c r="H447">
        <v>77</v>
      </c>
      <c r="I447" s="2">
        <f t="shared" si="24"/>
        <v>72.666666666666671</v>
      </c>
      <c r="J447">
        <f t="shared" si="25"/>
        <v>218</v>
      </c>
      <c r="K447" t="str">
        <f t="shared" si="26"/>
        <v>Pass</v>
      </c>
      <c r="L447" t="str" cm="1">
        <f t="array" ref="L447">_xlfn.IFS(I447&gt;=85, "Excellent",I447&gt;=70, "Good",I447&gt;=50, "Average",TRUE, "Poor")</f>
        <v>Good</v>
      </c>
      <c r="M447" s="2">
        <f t="shared" si="27"/>
        <v>72.7</v>
      </c>
    </row>
    <row r="448" spans="1:13" x14ac:dyDescent="0.25">
      <c r="A448" t="s">
        <v>9</v>
      </c>
      <c r="B448" t="s">
        <v>13</v>
      </c>
      <c r="C448" t="s">
        <v>6</v>
      </c>
      <c r="D448" t="s">
        <v>12</v>
      </c>
      <c r="E448" t="s">
        <v>4</v>
      </c>
      <c r="F448">
        <v>69</v>
      </c>
      <c r="G448">
        <v>66</v>
      </c>
      <c r="H448">
        <v>60</v>
      </c>
      <c r="I448" s="2">
        <f t="shared" si="24"/>
        <v>65</v>
      </c>
      <c r="J448">
        <f t="shared" si="25"/>
        <v>195</v>
      </c>
      <c r="K448" t="str">
        <f t="shared" si="26"/>
        <v>Pass</v>
      </c>
      <c r="L448" t="str" cm="1">
        <f t="array" ref="L448">_xlfn.IFS(I448&gt;=85, "Excellent",I448&gt;=70, "Good",I448&gt;=50, "Average",TRUE, "Poor")</f>
        <v>Average</v>
      </c>
      <c r="M448" s="2">
        <f t="shared" si="27"/>
        <v>65</v>
      </c>
    </row>
    <row r="449" spans="1:13" x14ac:dyDescent="0.25">
      <c r="A449" t="s">
        <v>9</v>
      </c>
      <c r="B449" t="s">
        <v>5</v>
      </c>
      <c r="C449" t="s">
        <v>14</v>
      </c>
      <c r="D449" t="s">
        <v>3</v>
      </c>
      <c r="E449" t="s">
        <v>7</v>
      </c>
      <c r="F449">
        <v>86</v>
      </c>
      <c r="G449">
        <v>81</v>
      </c>
      <c r="H449">
        <v>80</v>
      </c>
      <c r="I449" s="2">
        <f t="shared" si="24"/>
        <v>82.333333333333329</v>
      </c>
      <c r="J449">
        <f t="shared" si="25"/>
        <v>247</v>
      </c>
      <c r="K449" t="str">
        <f t="shared" si="26"/>
        <v>Pass</v>
      </c>
      <c r="L449" t="str" cm="1">
        <f t="array" ref="L449">_xlfn.IFS(I449&gt;=85, "Excellent",I449&gt;=70, "Good",I449&gt;=50, "Average",TRUE, "Poor")</f>
        <v>Good</v>
      </c>
      <c r="M449" s="2">
        <f t="shared" si="27"/>
        <v>82.3</v>
      </c>
    </row>
    <row r="450" spans="1:13" x14ac:dyDescent="0.25">
      <c r="A450" t="s">
        <v>9</v>
      </c>
      <c r="B450" t="s">
        <v>1</v>
      </c>
      <c r="C450" t="s">
        <v>14</v>
      </c>
      <c r="D450" t="s">
        <v>3</v>
      </c>
      <c r="E450" t="s">
        <v>4</v>
      </c>
      <c r="F450">
        <v>47</v>
      </c>
      <c r="G450">
        <v>46</v>
      </c>
      <c r="H450">
        <v>42</v>
      </c>
      <c r="I450" s="2">
        <f t="shared" si="24"/>
        <v>45</v>
      </c>
      <c r="J450">
        <f t="shared" si="25"/>
        <v>135</v>
      </c>
      <c r="K450" t="str">
        <f t="shared" si="26"/>
        <v>Fail</v>
      </c>
      <c r="L450" t="str" cm="1">
        <f t="array" ref="L450">_xlfn.IFS(I450&gt;=85, "Excellent",I450&gt;=70, "Good",I450&gt;=50, "Average",TRUE, "Poor")</f>
        <v>Poor</v>
      </c>
      <c r="M450" s="2">
        <f t="shared" si="27"/>
        <v>45</v>
      </c>
    </row>
    <row r="451" spans="1:13" x14ac:dyDescent="0.25">
      <c r="A451" t="s">
        <v>9</v>
      </c>
      <c r="B451" t="s">
        <v>1</v>
      </c>
      <c r="C451" t="s">
        <v>11</v>
      </c>
      <c r="D451" t="s">
        <v>3</v>
      </c>
      <c r="E451" t="s">
        <v>4</v>
      </c>
      <c r="F451">
        <v>81</v>
      </c>
      <c r="G451">
        <v>73</v>
      </c>
      <c r="H451">
        <v>72</v>
      </c>
      <c r="I451" s="2">
        <f t="shared" ref="I451:I514" si="28">AVERAGE(F451,G451,H451)</f>
        <v>75.333333333333329</v>
      </c>
      <c r="J451">
        <f t="shared" ref="J451:J514" si="29">SUM(F451,G451,H451)</f>
        <v>226</v>
      </c>
      <c r="K451" t="str">
        <f t="shared" ref="K451:K514" si="30">IF(I451&gt;=50, "Pass", "Fail")</f>
        <v>Pass</v>
      </c>
      <c r="L451" t="str" cm="1">
        <f t="array" ref="L451">_xlfn.IFS(I451&gt;=85, "Excellent",I451&gt;=70, "Good",I451&gt;=50, "Average",TRUE, "Poor")</f>
        <v>Good</v>
      </c>
      <c r="M451" s="2">
        <f t="shared" ref="M451:M514" si="31">ROUND(I451,1)</f>
        <v>75.3</v>
      </c>
    </row>
    <row r="452" spans="1:13" x14ac:dyDescent="0.25">
      <c r="A452" t="s">
        <v>0</v>
      </c>
      <c r="B452" t="s">
        <v>5</v>
      </c>
      <c r="C452" t="s">
        <v>6</v>
      </c>
      <c r="D452" t="s">
        <v>12</v>
      </c>
      <c r="E452" t="s">
        <v>7</v>
      </c>
      <c r="F452">
        <v>64</v>
      </c>
      <c r="G452">
        <v>85</v>
      </c>
      <c r="H452">
        <v>85</v>
      </c>
      <c r="I452" s="2">
        <f t="shared" si="28"/>
        <v>78</v>
      </c>
      <c r="J452">
        <f t="shared" si="29"/>
        <v>234</v>
      </c>
      <c r="K452" t="str">
        <f t="shared" si="30"/>
        <v>Pass</v>
      </c>
      <c r="L452" t="str" cm="1">
        <f t="array" ref="L452">_xlfn.IFS(I452&gt;=85, "Excellent",I452&gt;=70, "Good",I452&gt;=50, "Average",TRUE, "Poor")</f>
        <v>Good</v>
      </c>
      <c r="M452" s="2">
        <f t="shared" si="31"/>
        <v>78</v>
      </c>
    </row>
    <row r="453" spans="1:13" x14ac:dyDescent="0.25">
      <c r="A453" t="s">
        <v>0</v>
      </c>
      <c r="B453" t="s">
        <v>16</v>
      </c>
      <c r="C453" t="s">
        <v>6</v>
      </c>
      <c r="D453" t="s">
        <v>3</v>
      </c>
      <c r="E453" t="s">
        <v>4</v>
      </c>
      <c r="F453">
        <v>100</v>
      </c>
      <c r="G453">
        <v>92</v>
      </c>
      <c r="H453">
        <v>97</v>
      </c>
      <c r="I453" s="2">
        <f t="shared" si="28"/>
        <v>96.333333333333329</v>
      </c>
      <c r="J453">
        <f t="shared" si="29"/>
        <v>289</v>
      </c>
      <c r="K453" t="str">
        <f t="shared" si="30"/>
        <v>Pass</v>
      </c>
      <c r="L453" t="str" cm="1">
        <f t="array" ref="L453">_xlfn.IFS(I453&gt;=85, "Excellent",I453&gt;=70, "Good",I453&gt;=50, "Average",TRUE, "Poor")</f>
        <v>Excellent</v>
      </c>
      <c r="M453" s="2">
        <f t="shared" si="31"/>
        <v>96.3</v>
      </c>
    </row>
    <row r="454" spans="1:13" x14ac:dyDescent="0.25">
      <c r="A454" t="s">
        <v>0</v>
      </c>
      <c r="B454" t="s">
        <v>5</v>
      </c>
      <c r="C454" t="s">
        <v>11</v>
      </c>
      <c r="D454" t="s">
        <v>12</v>
      </c>
      <c r="E454" t="s">
        <v>4</v>
      </c>
      <c r="F454">
        <v>65</v>
      </c>
      <c r="G454">
        <v>77</v>
      </c>
      <c r="H454">
        <v>74</v>
      </c>
      <c r="I454" s="2">
        <f t="shared" si="28"/>
        <v>72</v>
      </c>
      <c r="J454">
        <f t="shared" si="29"/>
        <v>216</v>
      </c>
      <c r="K454" t="str">
        <f t="shared" si="30"/>
        <v>Pass</v>
      </c>
      <c r="L454" t="str" cm="1">
        <f t="array" ref="L454">_xlfn.IFS(I454&gt;=85, "Excellent",I454&gt;=70, "Good",I454&gt;=50, "Average",TRUE, "Poor")</f>
        <v>Good</v>
      </c>
      <c r="M454" s="2">
        <f t="shared" si="31"/>
        <v>72</v>
      </c>
    </row>
    <row r="455" spans="1:13" x14ac:dyDescent="0.25">
      <c r="A455" t="s">
        <v>9</v>
      </c>
      <c r="B455" t="s">
        <v>5</v>
      </c>
      <c r="C455" t="s">
        <v>6</v>
      </c>
      <c r="D455" t="s">
        <v>12</v>
      </c>
      <c r="E455" t="s">
        <v>4</v>
      </c>
      <c r="F455">
        <v>65</v>
      </c>
      <c r="G455">
        <v>58</v>
      </c>
      <c r="H455">
        <v>49</v>
      </c>
      <c r="I455" s="2">
        <f t="shared" si="28"/>
        <v>57.333333333333336</v>
      </c>
      <c r="J455">
        <f t="shared" si="29"/>
        <v>172</v>
      </c>
      <c r="K455" t="str">
        <f t="shared" si="30"/>
        <v>Pass</v>
      </c>
      <c r="L455" t="str" cm="1">
        <f t="array" ref="L455">_xlfn.IFS(I455&gt;=85, "Excellent",I455&gt;=70, "Good",I455&gt;=50, "Average",TRUE, "Poor")</f>
        <v>Average</v>
      </c>
      <c r="M455" s="2">
        <f t="shared" si="31"/>
        <v>57.3</v>
      </c>
    </row>
    <row r="456" spans="1:13" x14ac:dyDescent="0.25">
      <c r="A456" t="s">
        <v>0</v>
      </c>
      <c r="B456" t="s">
        <v>5</v>
      </c>
      <c r="C456" t="s">
        <v>11</v>
      </c>
      <c r="D456" t="s">
        <v>12</v>
      </c>
      <c r="E456" t="s">
        <v>4</v>
      </c>
      <c r="F456">
        <v>53</v>
      </c>
      <c r="G456">
        <v>61</v>
      </c>
      <c r="H456">
        <v>62</v>
      </c>
      <c r="I456" s="2">
        <f t="shared" si="28"/>
        <v>58.666666666666664</v>
      </c>
      <c r="J456">
        <f t="shared" si="29"/>
        <v>176</v>
      </c>
      <c r="K456" t="str">
        <f t="shared" si="30"/>
        <v>Pass</v>
      </c>
      <c r="L456" t="str" cm="1">
        <f t="array" ref="L456">_xlfn.IFS(I456&gt;=85, "Excellent",I456&gt;=70, "Good",I456&gt;=50, "Average",TRUE, "Poor")</f>
        <v>Average</v>
      </c>
      <c r="M456" s="2">
        <f t="shared" si="31"/>
        <v>58.7</v>
      </c>
    </row>
    <row r="457" spans="1:13" x14ac:dyDescent="0.25">
      <c r="A457" t="s">
        <v>9</v>
      </c>
      <c r="B457" t="s">
        <v>5</v>
      </c>
      <c r="C457" t="s">
        <v>2</v>
      </c>
      <c r="D457" t="s">
        <v>12</v>
      </c>
      <c r="E457" t="s">
        <v>4</v>
      </c>
      <c r="F457">
        <v>37</v>
      </c>
      <c r="G457">
        <v>56</v>
      </c>
      <c r="H457">
        <v>47</v>
      </c>
      <c r="I457" s="2">
        <f t="shared" si="28"/>
        <v>46.666666666666664</v>
      </c>
      <c r="J457">
        <f t="shared" si="29"/>
        <v>140</v>
      </c>
      <c r="K457" t="str">
        <f t="shared" si="30"/>
        <v>Fail</v>
      </c>
      <c r="L457" t="str" cm="1">
        <f t="array" ref="L457">_xlfn.IFS(I457&gt;=85, "Excellent",I457&gt;=70, "Good",I457&gt;=50, "Average",TRUE, "Poor")</f>
        <v>Poor</v>
      </c>
      <c r="M457" s="2">
        <f t="shared" si="31"/>
        <v>46.7</v>
      </c>
    </row>
    <row r="458" spans="1:13" x14ac:dyDescent="0.25">
      <c r="A458" t="s">
        <v>0</v>
      </c>
      <c r="B458" t="s">
        <v>13</v>
      </c>
      <c r="C458" t="s">
        <v>2</v>
      </c>
      <c r="D458" t="s">
        <v>3</v>
      </c>
      <c r="E458" t="s">
        <v>4</v>
      </c>
      <c r="F458">
        <v>79</v>
      </c>
      <c r="G458">
        <v>89</v>
      </c>
      <c r="H458">
        <v>89</v>
      </c>
      <c r="I458" s="2">
        <f t="shared" si="28"/>
        <v>85.666666666666671</v>
      </c>
      <c r="J458">
        <f t="shared" si="29"/>
        <v>257</v>
      </c>
      <c r="K458" t="str">
        <f t="shared" si="30"/>
        <v>Pass</v>
      </c>
      <c r="L458" t="str" cm="1">
        <f t="array" ref="L458">_xlfn.IFS(I458&gt;=85, "Excellent",I458&gt;=70, "Good",I458&gt;=50, "Average",TRUE, "Poor")</f>
        <v>Excellent</v>
      </c>
      <c r="M458" s="2">
        <f t="shared" si="31"/>
        <v>85.7</v>
      </c>
    </row>
    <row r="459" spans="1:13" x14ac:dyDescent="0.25">
      <c r="A459" t="s">
        <v>9</v>
      </c>
      <c r="B459" t="s">
        <v>13</v>
      </c>
      <c r="C459" t="s">
        <v>11</v>
      </c>
      <c r="D459" t="s">
        <v>12</v>
      </c>
      <c r="E459" t="s">
        <v>4</v>
      </c>
      <c r="F459">
        <v>53</v>
      </c>
      <c r="G459">
        <v>54</v>
      </c>
      <c r="H459">
        <v>48</v>
      </c>
      <c r="I459" s="2">
        <f t="shared" si="28"/>
        <v>51.666666666666664</v>
      </c>
      <c r="J459">
        <f t="shared" si="29"/>
        <v>155</v>
      </c>
      <c r="K459" t="str">
        <f t="shared" si="30"/>
        <v>Pass</v>
      </c>
      <c r="L459" t="str" cm="1">
        <f t="array" ref="L459">_xlfn.IFS(I459&gt;=85, "Excellent",I459&gt;=70, "Good",I459&gt;=50, "Average",TRUE, "Poor")</f>
        <v>Average</v>
      </c>
      <c r="M459" s="2">
        <f t="shared" si="31"/>
        <v>51.7</v>
      </c>
    </row>
    <row r="460" spans="1:13" x14ac:dyDescent="0.25">
      <c r="A460" t="s">
        <v>0</v>
      </c>
      <c r="B460" t="s">
        <v>16</v>
      </c>
      <c r="C460" t="s">
        <v>2</v>
      </c>
      <c r="D460" t="s">
        <v>3</v>
      </c>
      <c r="E460" t="s">
        <v>4</v>
      </c>
      <c r="F460">
        <v>100</v>
      </c>
      <c r="G460">
        <v>100</v>
      </c>
      <c r="H460">
        <v>100</v>
      </c>
      <c r="I460" s="2">
        <f t="shared" si="28"/>
        <v>100</v>
      </c>
      <c r="J460">
        <f t="shared" si="29"/>
        <v>300</v>
      </c>
      <c r="K460" t="str">
        <f t="shared" si="30"/>
        <v>Pass</v>
      </c>
      <c r="L460" t="str" cm="1">
        <f t="array" ref="L460">_xlfn.IFS(I460&gt;=85, "Excellent",I460&gt;=70, "Good",I460&gt;=50, "Average",TRUE, "Poor")</f>
        <v>Excellent</v>
      </c>
      <c r="M460" s="2">
        <f t="shared" si="31"/>
        <v>100</v>
      </c>
    </row>
    <row r="461" spans="1:13" x14ac:dyDescent="0.25">
      <c r="A461" t="s">
        <v>9</v>
      </c>
      <c r="B461" t="s">
        <v>1</v>
      </c>
      <c r="C461" t="s">
        <v>14</v>
      </c>
      <c r="D461" t="s">
        <v>3</v>
      </c>
      <c r="E461" t="s">
        <v>7</v>
      </c>
      <c r="F461">
        <v>72</v>
      </c>
      <c r="G461">
        <v>65</v>
      </c>
      <c r="H461">
        <v>68</v>
      </c>
      <c r="I461" s="2">
        <f t="shared" si="28"/>
        <v>68.333333333333329</v>
      </c>
      <c r="J461">
        <f t="shared" si="29"/>
        <v>205</v>
      </c>
      <c r="K461" t="str">
        <f t="shared" si="30"/>
        <v>Pass</v>
      </c>
      <c r="L461" t="str" cm="1">
        <f t="array" ref="L461">_xlfn.IFS(I461&gt;=85, "Excellent",I461&gt;=70, "Good",I461&gt;=50, "Average",TRUE, "Poor")</f>
        <v>Average</v>
      </c>
      <c r="M461" s="2">
        <f t="shared" si="31"/>
        <v>68.3</v>
      </c>
    </row>
    <row r="462" spans="1:13" x14ac:dyDescent="0.25">
      <c r="A462" t="s">
        <v>9</v>
      </c>
      <c r="B462" t="s">
        <v>5</v>
      </c>
      <c r="C462" t="s">
        <v>2</v>
      </c>
      <c r="D462" t="s">
        <v>12</v>
      </c>
      <c r="E462" t="s">
        <v>4</v>
      </c>
      <c r="F462">
        <v>53</v>
      </c>
      <c r="G462">
        <v>58</v>
      </c>
      <c r="H462">
        <v>55</v>
      </c>
      <c r="I462" s="2">
        <f t="shared" si="28"/>
        <v>55.333333333333336</v>
      </c>
      <c r="J462">
        <f t="shared" si="29"/>
        <v>166</v>
      </c>
      <c r="K462" t="str">
        <f t="shared" si="30"/>
        <v>Pass</v>
      </c>
      <c r="L462" t="str" cm="1">
        <f t="array" ref="L462">_xlfn.IFS(I462&gt;=85, "Excellent",I462&gt;=70, "Good",I462&gt;=50, "Average",TRUE, "Poor")</f>
        <v>Average</v>
      </c>
      <c r="M462" s="2">
        <f t="shared" si="31"/>
        <v>55.3</v>
      </c>
    </row>
    <row r="463" spans="1:13" x14ac:dyDescent="0.25">
      <c r="A463" t="s">
        <v>9</v>
      </c>
      <c r="B463" t="s">
        <v>1</v>
      </c>
      <c r="C463" t="s">
        <v>6</v>
      </c>
      <c r="D463" t="s">
        <v>12</v>
      </c>
      <c r="E463" t="s">
        <v>4</v>
      </c>
      <c r="F463">
        <v>54</v>
      </c>
      <c r="G463">
        <v>54</v>
      </c>
      <c r="H463">
        <v>45</v>
      </c>
      <c r="I463" s="2">
        <f t="shared" si="28"/>
        <v>51</v>
      </c>
      <c r="J463">
        <f t="shared" si="29"/>
        <v>153</v>
      </c>
      <c r="K463" t="str">
        <f t="shared" si="30"/>
        <v>Pass</v>
      </c>
      <c r="L463" t="str" cm="1">
        <f t="array" ref="L463">_xlfn.IFS(I463&gt;=85, "Excellent",I463&gt;=70, "Good",I463&gt;=50, "Average",TRUE, "Poor")</f>
        <v>Average</v>
      </c>
      <c r="M463" s="2">
        <f t="shared" si="31"/>
        <v>51</v>
      </c>
    </row>
    <row r="464" spans="1:13" x14ac:dyDescent="0.25">
      <c r="A464" t="s">
        <v>0</v>
      </c>
      <c r="B464" t="s">
        <v>16</v>
      </c>
      <c r="C464" t="s">
        <v>6</v>
      </c>
      <c r="D464" t="s">
        <v>3</v>
      </c>
      <c r="E464" t="s">
        <v>4</v>
      </c>
      <c r="F464">
        <v>71</v>
      </c>
      <c r="G464">
        <v>70</v>
      </c>
      <c r="H464">
        <v>76</v>
      </c>
      <c r="I464" s="2">
        <f t="shared" si="28"/>
        <v>72.333333333333329</v>
      </c>
      <c r="J464">
        <f t="shared" si="29"/>
        <v>217</v>
      </c>
      <c r="K464" t="str">
        <f t="shared" si="30"/>
        <v>Pass</v>
      </c>
      <c r="L464" t="str" cm="1">
        <f t="array" ref="L464">_xlfn.IFS(I464&gt;=85, "Excellent",I464&gt;=70, "Good",I464&gt;=50, "Average",TRUE, "Poor")</f>
        <v>Good</v>
      </c>
      <c r="M464" s="2">
        <f t="shared" si="31"/>
        <v>72.3</v>
      </c>
    </row>
    <row r="465" spans="1:13" x14ac:dyDescent="0.25">
      <c r="A465" t="s">
        <v>0</v>
      </c>
      <c r="B465" t="s">
        <v>5</v>
      </c>
      <c r="C465" t="s">
        <v>6</v>
      </c>
      <c r="D465" t="s">
        <v>12</v>
      </c>
      <c r="E465" t="s">
        <v>4</v>
      </c>
      <c r="F465">
        <v>77</v>
      </c>
      <c r="G465">
        <v>90</v>
      </c>
      <c r="H465">
        <v>91</v>
      </c>
      <c r="I465" s="2">
        <f t="shared" si="28"/>
        <v>86</v>
      </c>
      <c r="J465">
        <f t="shared" si="29"/>
        <v>258</v>
      </c>
      <c r="K465" t="str">
        <f t="shared" si="30"/>
        <v>Pass</v>
      </c>
      <c r="L465" t="str" cm="1">
        <f t="array" ref="L465">_xlfn.IFS(I465&gt;=85, "Excellent",I465&gt;=70, "Good",I465&gt;=50, "Average",TRUE, "Poor")</f>
        <v>Excellent</v>
      </c>
      <c r="M465" s="2">
        <f t="shared" si="31"/>
        <v>86</v>
      </c>
    </row>
    <row r="466" spans="1:13" x14ac:dyDescent="0.25">
      <c r="A466" t="s">
        <v>9</v>
      </c>
      <c r="B466" t="s">
        <v>10</v>
      </c>
      <c r="C466" t="s">
        <v>2</v>
      </c>
      <c r="D466" t="s">
        <v>3</v>
      </c>
      <c r="E466" t="s">
        <v>7</v>
      </c>
      <c r="F466">
        <v>75</v>
      </c>
      <c r="G466">
        <v>58</v>
      </c>
      <c r="H466">
        <v>62</v>
      </c>
      <c r="I466" s="2">
        <f t="shared" si="28"/>
        <v>65</v>
      </c>
      <c r="J466">
        <f t="shared" si="29"/>
        <v>195</v>
      </c>
      <c r="K466" t="str">
        <f t="shared" si="30"/>
        <v>Pass</v>
      </c>
      <c r="L466" t="str" cm="1">
        <f t="array" ref="L466">_xlfn.IFS(I466&gt;=85, "Excellent",I466&gt;=70, "Good",I466&gt;=50, "Average",TRUE, "Poor")</f>
        <v>Average</v>
      </c>
      <c r="M466" s="2">
        <f t="shared" si="31"/>
        <v>65</v>
      </c>
    </row>
    <row r="467" spans="1:13" x14ac:dyDescent="0.25">
      <c r="A467" t="s">
        <v>0</v>
      </c>
      <c r="B467" t="s">
        <v>5</v>
      </c>
      <c r="C467" t="s">
        <v>6</v>
      </c>
      <c r="D467" t="s">
        <v>3</v>
      </c>
      <c r="E467" t="s">
        <v>4</v>
      </c>
      <c r="F467">
        <v>84</v>
      </c>
      <c r="G467">
        <v>87</v>
      </c>
      <c r="H467">
        <v>91</v>
      </c>
      <c r="I467" s="2">
        <f t="shared" si="28"/>
        <v>87.333333333333329</v>
      </c>
      <c r="J467">
        <f t="shared" si="29"/>
        <v>262</v>
      </c>
      <c r="K467" t="str">
        <f t="shared" si="30"/>
        <v>Pass</v>
      </c>
      <c r="L467" t="str" cm="1">
        <f t="array" ref="L467">_xlfn.IFS(I467&gt;=85, "Excellent",I467&gt;=70, "Good",I467&gt;=50, "Average",TRUE, "Poor")</f>
        <v>Excellent</v>
      </c>
      <c r="M467" s="2">
        <f t="shared" si="31"/>
        <v>87.3</v>
      </c>
    </row>
    <row r="468" spans="1:13" x14ac:dyDescent="0.25">
      <c r="A468" t="s">
        <v>0</v>
      </c>
      <c r="B468" t="s">
        <v>13</v>
      </c>
      <c r="C468" t="s">
        <v>11</v>
      </c>
      <c r="D468" t="s">
        <v>12</v>
      </c>
      <c r="E468" t="s">
        <v>4</v>
      </c>
      <c r="F468">
        <v>26</v>
      </c>
      <c r="G468">
        <v>31</v>
      </c>
      <c r="H468">
        <v>38</v>
      </c>
      <c r="I468" s="2">
        <f t="shared" si="28"/>
        <v>31.666666666666668</v>
      </c>
      <c r="J468">
        <f t="shared" si="29"/>
        <v>95</v>
      </c>
      <c r="K468" t="str">
        <f t="shared" si="30"/>
        <v>Fail</v>
      </c>
      <c r="L468" t="str" cm="1">
        <f t="array" ref="L468">_xlfn.IFS(I468&gt;=85, "Excellent",I468&gt;=70, "Good",I468&gt;=50, "Average",TRUE, "Poor")</f>
        <v>Poor</v>
      </c>
      <c r="M468" s="2">
        <f t="shared" si="31"/>
        <v>31.7</v>
      </c>
    </row>
    <row r="469" spans="1:13" x14ac:dyDescent="0.25">
      <c r="A469" t="s">
        <v>9</v>
      </c>
      <c r="B469" t="s">
        <v>10</v>
      </c>
      <c r="C469" t="s">
        <v>14</v>
      </c>
      <c r="D469" t="s">
        <v>12</v>
      </c>
      <c r="E469" t="s">
        <v>7</v>
      </c>
      <c r="F469">
        <v>72</v>
      </c>
      <c r="G469">
        <v>67</v>
      </c>
      <c r="H469">
        <v>65</v>
      </c>
      <c r="I469" s="2">
        <f t="shared" si="28"/>
        <v>68</v>
      </c>
      <c r="J469">
        <f t="shared" si="29"/>
        <v>204</v>
      </c>
      <c r="K469" t="str">
        <f t="shared" si="30"/>
        <v>Pass</v>
      </c>
      <c r="L469" t="str" cm="1">
        <f t="array" ref="L469">_xlfn.IFS(I469&gt;=85, "Excellent",I469&gt;=70, "Good",I469&gt;=50, "Average",TRUE, "Poor")</f>
        <v>Average</v>
      </c>
      <c r="M469" s="2">
        <f t="shared" si="31"/>
        <v>68</v>
      </c>
    </row>
    <row r="470" spans="1:13" x14ac:dyDescent="0.25">
      <c r="A470" t="s">
        <v>0</v>
      </c>
      <c r="B470" t="s">
        <v>10</v>
      </c>
      <c r="C470" t="s">
        <v>14</v>
      </c>
      <c r="D470" t="s">
        <v>12</v>
      </c>
      <c r="E470" t="s">
        <v>7</v>
      </c>
      <c r="F470">
        <v>77</v>
      </c>
      <c r="G470">
        <v>88</v>
      </c>
      <c r="H470">
        <v>85</v>
      </c>
      <c r="I470" s="2">
        <f t="shared" si="28"/>
        <v>83.333333333333329</v>
      </c>
      <c r="J470">
        <f t="shared" si="29"/>
        <v>250</v>
      </c>
      <c r="K470" t="str">
        <f t="shared" si="30"/>
        <v>Pass</v>
      </c>
      <c r="L470" t="str" cm="1">
        <f t="array" ref="L470">_xlfn.IFS(I470&gt;=85, "Excellent",I470&gt;=70, "Good",I470&gt;=50, "Average",TRUE, "Poor")</f>
        <v>Good</v>
      </c>
      <c r="M470" s="2">
        <f t="shared" si="31"/>
        <v>83.3</v>
      </c>
    </row>
    <row r="471" spans="1:13" x14ac:dyDescent="0.25">
      <c r="A471" t="s">
        <v>9</v>
      </c>
      <c r="B471" t="s">
        <v>5</v>
      </c>
      <c r="C471" t="s">
        <v>6</v>
      </c>
      <c r="D471" t="s">
        <v>3</v>
      </c>
      <c r="E471" t="s">
        <v>4</v>
      </c>
      <c r="F471">
        <v>91</v>
      </c>
      <c r="G471">
        <v>74</v>
      </c>
      <c r="H471">
        <v>76</v>
      </c>
      <c r="I471" s="2">
        <f t="shared" si="28"/>
        <v>80.333333333333329</v>
      </c>
      <c r="J471">
        <f t="shared" si="29"/>
        <v>241</v>
      </c>
      <c r="K471" t="str">
        <f t="shared" si="30"/>
        <v>Pass</v>
      </c>
      <c r="L471" t="str" cm="1">
        <f t="array" ref="L471">_xlfn.IFS(I471&gt;=85, "Excellent",I471&gt;=70, "Good",I471&gt;=50, "Average",TRUE, "Poor")</f>
        <v>Good</v>
      </c>
      <c r="M471" s="2">
        <f t="shared" si="31"/>
        <v>80.3</v>
      </c>
    </row>
    <row r="472" spans="1:13" x14ac:dyDescent="0.25">
      <c r="A472" t="s">
        <v>0</v>
      </c>
      <c r="B472" t="s">
        <v>5</v>
      </c>
      <c r="C472" t="s">
        <v>11</v>
      </c>
      <c r="D472" t="s">
        <v>3</v>
      </c>
      <c r="E472" t="s">
        <v>7</v>
      </c>
      <c r="F472">
        <v>83</v>
      </c>
      <c r="G472">
        <v>85</v>
      </c>
      <c r="H472">
        <v>90</v>
      </c>
      <c r="I472" s="2">
        <f t="shared" si="28"/>
        <v>86</v>
      </c>
      <c r="J472">
        <f t="shared" si="29"/>
        <v>258</v>
      </c>
      <c r="K472" t="str">
        <f t="shared" si="30"/>
        <v>Pass</v>
      </c>
      <c r="L472" t="str" cm="1">
        <f t="array" ref="L472">_xlfn.IFS(I472&gt;=85, "Excellent",I472&gt;=70, "Good",I472&gt;=50, "Average",TRUE, "Poor")</f>
        <v>Excellent</v>
      </c>
      <c r="M472" s="2">
        <f t="shared" si="31"/>
        <v>86</v>
      </c>
    </row>
    <row r="473" spans="1:13" x14ac:dyDescent="0.25">
      <c r="A473" t="s">
        <v>0</v>
      </c>
      <c r="B473" t="s">
        <v>5</v>
      </c>
      <c r="C473" t="s">
        <v>14</v>
      </c>
      <c r="D473" t="s">
        <v>3</v>
      </c>
      <c r="E473" t="s">
        <v>4</v>
      </c>
      <c r="F473">
        <v>63</v>
      </c>
      <c r="G473">
        <v>69</v>
      </c>
      <c r="H473">
        <v>74</v>
      </c>
      <c r="I473" s="2">
        <f t="shared" si="28"/>
        <v>68.666666666666671</v>
      </c>
      <c r="J473">
        <f t="shared" si="29"/>
        <v>206</v>
      </c>
      <c r="K473" t="str">
        <f t="shared" si="30"/>
        <v>Pass</v>
      </c>
      <c r="L473" t="str" cm="1">
        <f t="array" ref="L473">_xlfn.IFS(I473&gt;=85, "Excellent",I473&gt;=70, "Good",I473&gt;=50, "Average",TRUE, "Poor")</f>
        <v>Average</v>
      </c>
      <c r="M473" s="2">
        <f t="shared" si="31"/>
        <v>68.7</v>
      </c>
    </row>
    <row r="474" spans="1:13" x14ac:dyDescent="0.25">
      <c r="A474" t="s">
        <v>0</v>
      </c>
      <c r="B474" t="s">
        <v>5</v>
      </c>
      <c r="C474" t="s">
        <v>11</v>
      </c>
      <c r="D474" t="s">
        <v>3</v>
      </c>
      <c r="E474" t="s">
        <v>7</v>
      </c>
      <c r="F474">
        <v>68</v>
      </c>
      <c r="G474">
        <v>86</v>
      </c>
      <c r="H474">
        <v>84</v>
      </c>
      <c r="I474" s="2">
        <f t="shared" si="28"/>
        <v>79.333333333333329</v>
      </c>
      <c r="J474">
        <f t="shared" si="29"/>
        <v>238</v>
      </c>
      <c r="K474" t="str">
        <f t="shared" si="30"/>
        <v>Pass</v>
      </c>
      <c r="L474" t="str" cm="1">
        <f t="array" ref="L474">_xlfn.IFS(I474&gt;=85, "Excellent",I474&gt;=70, "Good",I474&gt;=50, "Average",TRUE, "Poor")</f>
        <v>Good</v>
      </c>
      <c r="M474" s="2">
        <f t="shared" si="31"/>
        <v>79.3</v>
      </c>
    </row>
    <row r="475" spans="1:13" x14ac:dyDescent="0.25">
      <c r="A475" t="s">
        <v>0</v>
      </c>
      <c r="B475" t="s">
        <v>13</v>
      </c>
      <c r="C475" t="s">
        <v>15</v>
      </c>
      <c r="D475" t="s">
        <v>3</v>
      </c>
      <c r="E475" t="s">
        <v>4</v>
      </c>
      <c r="F475">
        <v>59</v>
      </c>
      <c r="G475">
        <v>67</v>
      </c>
      <c r="H475">
        <v>61</v>
      </c>
      <c r="I475" s="2">
        <f t="shared" si="28"/>
        <v>62.333333333333336</v>
      </c>
      <c r="J475">
        <f t="shared" si="29"/>
        <v>187</v>
      </c>
      <c r="K475" t="str">
        <f t="shared" si="30"/>
        <v>Pass</v>
      </c>
      <c r="L475" t="str" cm="1">
        <f t="array" ref="L475">_xlfn.IFS(I475&gt;=85, "Excellent",I475&gt;=70, "Good",I475&gt;=50, "Average",TRUE, "Poor")</f>
        <v>Average</v>
      </c>
      <c r="M475" s="2">
        <f t="shared" si="31"/>
        <v>62.3</v>
      </c>
    </row>
    <row r="476" spans="1:13" x14ac:dyDescent="0.25">
      <c r="A476" t="s">
        <v>0</v>
      </c>
      <c r="B476" t="s">
        <v>1</v>
      </c>
      <c r="C476" t="s">
        <v>11</v>
      </c>
      <c r="D476" t="s">
        <v>3</v>
      </c>
      <c r="E476" t="s">
        <v>7</v>
      </c>
      <c r="F476">
        <v>90</v>
      </c>
      <c r="G476">
        <v>90</v>
      </c>
      <c r="H476">
        <v>91</v>
      </c>
      <c r="I476" s="2">
        <f t="shared" si="28"/>
        <v>90.333333333333329</v>
      </c>
      <c r="J476">
        <f t="shared" si="29"/>
        <v>271</v>
      </c>
      <c r="K476" t="str">
        <f t="shared" si="30"/>
        <v>Pass</v>
      </c>
      <c r="L476" t="str" cm="1">
        <f t="array" ref="L476">_xlfn.IFS(I476&gt;=85, "Excellent",I476&gt;=70, "Good",I476&gt;=50, "Average",TRUE, "Poor")</f>
        <v>Excellent</v>
      </c>
      <c r="M476" s="2">
        <f t="shared" si="31"/>
        <v>90.3</v>
      </c>
    </row>
    <row r="477" spans="1:13" x14ac:dyDescent="0.25">
      <c r="A477" t="s">
        <v>0</v>
      </c>
      <c r="B477" t="s">
        <v>13</v>
      </c>
      <c r="C477" t="s">
        <v>2</v>
      </c>
      <c r="D477" t="s">
        <v>3</v>
      </c>
      <c r="E477" t="s">
        <v>7</v>
      </c>
      <c r="F477">
        <v>71</v>
      </c>
      <c r="G477">
        <v>76</v>
      </c>
      <c r="H477">
        <v>83</v>
      </c>
      <c r="I477" s="2">
        <f t="shared" si="28"/>
        <v>76.666666666666671</v>
      </c>
      <c r="J477">
        <f t="shared" si="29"/>
        <v>230</v>
      </c>
      <c r="K477" t="str">
        <f t="shared" si="30"/>
        <v>Pass</v>
      </c>
      <c r="L477" t="str" cm="1">
        <f t="array" ref="L477">_xlfn.IFS(I477&gt;=85, "Excellent",I477&gt;=70, "Good",I477&gt;=50, "Average",TRUE, "Poor")</f>
        <v>Good</v>
      </c>
      <c r="M477" s="2">
        <f t="shared" si="31"/>
        <v>76.7</v>
      </c>
    </row>
    <row r="478" spans="1:13" x14ac:dyDescent="0.25">
      <c r="A478" t="s">
        <v>9</v>
      </c>
      <c r="B478" t="s">
        <v>16</v>
      </c>
      <c r="C478" t="s">
        <v>2</v>
      </c>
      <c r="D478" t="s">
        <v>3</v>
      </c>
      <c r="E478" t="s">
        <v>7</v>
      </c>
      <c r="F478">
        <v>76</v>
      </c>
      <c r="G478">
        <v>62</v>
      </c>
      <c r="H478">
        <v>66</v>
      </c>
      <c r="I478" s="2">
        <f t="shared" si="28"/>
        <v>68</v>
      </c>
      <c r="J478">
        <f t="shared" si="29"/>
        <v>204</v>
      </c>
      <c r="K478" t="str">
        <f t="shared" si="30"/>
        <v>Pass</v>
      </c>
      <c r="L478" t="str" cm="1">
        <f t="array" ref="L478">_xlfn.IFS(I478&gt;=85, "Excellent",I478&gt;=70, "Good",I478&gt;=50, "Average",TRUE, "Poor")</f>
        <v>Average</v>
      </c>
      <c r="M478" s="2">
        <f t="shared" si="31"/>
        <v>68</v>
      </c>
    </row>
    <row r="479" spans="1:13" x14ac:dyDescent="0.25">
      <c r="A479" t="s">
        <v>9</v>
      </c>
      <c r="B479" t="s">
        <v>13</v>
      </c>
      <c r="C479" t="s">
        <v>11</v>
      </c>
      <c r="D479" t="s">
        <v>3</v>
      </c>
      <c r="E479" t="s">
        <v>4</v>
      </c>
      <c r="F479">
        <v>80</v>
      </c>
      <c r="G479">
        <v>68</v>
      </c>
      <c r="H479">
        <v>72</v>
      </c>
      <c r="I479" s="2">
        <f t="shared" si="28"/>
        <v>73.333333333333329</v>
      </c>
      <c r="J479">
        <f t="shared" si="29"/>
        <v>220</v>
      </c>
      <c r="K479" t="str">
        <f t="shared" si="30"/>
        <v>Pass</v>
      </c>
      <c r="L479" t="str" cm="1">
        <f t="array" ref="L479">_xlfn.IFS(I479&gt;=85, "Excellent",I479&gt;=70, "Good",I479&gt;=50, "Average",TRUE, "Poor")</f>
        <v>Good</v>
      </c>
      <c r="M479" s="2">
        <f t="shared" si="31"/>
        <v>73.3</v>
      </c>
    </row>
    <row r="480" spans="1:13" x14ac:dyDescent="0.25">
      <c r="A480" t="s">
        <v>0</v>
      </c>
      <c r="B480" t="s">
        <v>13</v>
      </c>
      <c r="C480" t="s">
        <v>8</v>
      </c>
      <c r="D480" t="s">
        <v>3</v>
      </c>
      <c r="E480" t="s">
        <v>4</v>
      </c>
      <c r="F480">
        <v>55</v>
      </c>
      <c r="G480">
        <v>64</v>
      </c>
      <c r="H480">
        <v>70</v>
      </c>
      <c r="I480" s="2">
        <f t="shared" si="28"/>
        <v>63</v>
      </c>
      <c r="J480">
        <f t="shared" si="29"/>
        <v>189</v>
      </c>
      <c r="K480" t="str">
        <f t="shared" si="30"/>
        <v>Pass</v>
      </c>
      <c r="L480" t="str" cm="1">
        <f t="array" ref="L480">_xlfn.IFS(I480&gt;=85, "Excellent",I480&gt;=70, "Good",I480&gt;=50, "Average",TRUE, "Poor")</f>
        <v>Average</v>
      </c>
      <c r="M480" s="2">
        <f t="shared" si="31"/>
        <v>63</v>
      </c>
    </row>
    <row r="481" spans="1:13" x14ac:dyDescent="0.25">
      <c r="A481" t="s">
        <v>9</v>
      </c>
      <c r="B481" t="s">
        <v>16</v>
      </c>
      <c r="C481" t="s">
        <v>11</v>
      </c>
      <c r="D481" t="s">
        <v>3</v>
      </c>
      <c r="E481" t="s">
        <v>4</v>
      </c>
      <c r="F481">
        <v>76</v>
      </c>
      <c r="G481">
        <v>71</v>
      </c>
      <c r="H481">
        <v>67</v>
      </c>
      <c r="I481" s="2">
        <f t="shared" si="28"/>
        <v>71.333333333333329</v>
      </c>
      <c r="J481">
        <f t="shared" si="29"/>
        <v>214</v>
      </c>
      <c r="K481" t="str">
        <f t="shared" si="30"/>
        <v>Pass</v>
      </c>
      <c r="L481" t="str" cm="1">
        <f t="array" ref="L481">_xlfn.IFS(I481&gt;=85, "Excellent",I481&gt;=70, "Good",I481&gt;=50, "Average",TRUE, "Poor")</f>
        <v>Good</v>
      </c>
      <c r="M481" s="2">
        <f t="shared" si="31"/>
        <v>71.3</v>
      </c>
    </row>
    <row r="482" spans="1:13" x14ac:dyDescent="0.25">
      <c r="A482" t="s">
        <v>9</v>
      </c>
      <c r="B482" t="s">
        <v>1</v>
      </c>
      <c r="C482" t="s">
        <v>14</v>
      </c>
      <c r="D482" t="s">
        <v>3</v>
      </c>
      <c r="E482" t="s">
        <v>7</v>
      </c>
      <c r="F482">
        <v>73</v>
      </c>
      <c r="G482">
        <v>71</v>
      </c>
      <c r="H482">
        <v>68</v>
      </c>
      <c r="I482" s="2">
        <f t="shared" si="28"/>
        <v>70.666666666666671</v>
      </c>
      <c r="J482">
        <f t="shared" si="29"/>
        <v>212</v>
      </c>
      <c r="K482" t="str">
        <f t="shared" si="30"/>
        <v>Pass</v>
      </c>
      <c r="L482" t="str" cm="1">
        <f t="array" ref="L482">_xlfn.IFS(I482&gt;=85, "Excellent",I482&gt;=70, "Good",I482&gt;=50, "Average",TRUE, "Poor")</f>
        <v>Good</v>
      </c>
      <c r="M482" s="2">
        <f t="shared" si="31"/>
        <v>70.7</v>
      </c>
    </row>
    <row r="483" spans="1:13" x14ac:dyDescent="0.25">
      <c r="A483" t="s">
        <v>0</v>
      </c>
      <c r="B483" t="s">
        <v>13</v>
      </c>
      <c r="C483" t="s">
        <v>11</v>
      </c>
      <c r="D483" t="s">
        <v>12</v>
      </c>
      <c r="E483" t="s">
        <v>4</v>
      </c>
      <c r="F483">
        <v>52</v>
      </c>
      <c r="G483">
        <v>59</v>
      </c>
      <c r="H483">
        <v>56</v>
      </c>
      <c r="I483" s="2">
        <f t="shared" si="28"/>
        <v>55.666666666666664</v>
      </c>
      <c r="J483">
        <f t="shared" si="29"/>
        <v>167</v>
      </c>
      <c r="K483" t="str">
        <f t="shared" si="30"/>
        <v>Pass</v>
      </c>
      <c r="L483" t="str" cm="1">
        <f t="array" ref="L483">_xlfn.IFS(I483&gt;=85, "Excellent",I483&gt;=70, "Good",I483&gt;=50, "Average",TRUE, "Poor")</f>
        <v>Average</v>
      </c>
      <c r="M483" s="2">
        <f t="shared" si="31"/>
        <v>55.7</v>
      </c>
    </row>
    <row r="484" spans="1:13" x14ac:dyDescent="0.25">
      <c r="A484" t="s">
        <v>9</v>
      </c>
      <c r="B484" t="s">
        <v>5</v>
      </c>
      <c r="C484" t="s">
        <v>6</v>
      </c>
      <c r="D484" t="s">
        <v>12</v>
      </c>
      <c r="E484" t="s">
        <v>4</v>
      </c>
      <c r="F484">
        <v>68</v>
      </c>
      <c r="G484">
        <v>68</v>
      </c>
      <c r="H484">
        <v>61</v>
      </c>
      <c r="I484" s="2">
        <f t="shared" si="28"/>
        <v>65.666666666666671</v>
      </c>
      <c r="J484">
        <f t="shared" si="29"/>
        <v>197</v>
      </c>
      <c r="K484" t="str">
        <f t="shared" si="30"/>
        <v>Pass</v>
      </c>
      <c r="L484" t="str" cm="1">
        <f t="array" ref="L484">_xlfn.IFS(I484&gt;=85, "Excellent",I484&gt;=70, "Good",I484&gt;=50, "Average",TRUE, "Poor")</f>
        <v>Average</v>
      </c>
      <c r="M484" s="2">
        <f t="shared" si="31"/>
        <v>65.7</v>
      </c>
    </row>
    <row r="485" spans="1:13" x14ac:dyDescent="0.25">
      <c r="A485" t="s">
        <v>9</v>
      </c>
      <c r="B485" t="s">
        <v>10</v>
      </c>
      <c r="C485" t="s">
        <v>14</v>
      </c>
      <c r="D485" t="s">
        <v>3</v>
      </c>
      <c r="E485" t="s">
        <v>4</v>
      </c>
      <c r="F485">
        <v>59</v>
      </c>
      <c r="G485">
        <v>52</v>
      </c>
      <c r="H485">
        <v>46</v>
      </c>
      <c r="I485" s="2">
        <f t="shared" si="28"/>
        <v>52.333333333333336</v>
      </c>
      <c r="J485">
        <f t="shared" si="29"/>
        <v>157</v>
      </c>
      <c r="K485" t="str">
        <f t="shared" si="30"/>
        <v>Pass</v>
      </c>
      <c r="L485" t="str" cm="1">
        <f t="array" ref="L485">_xlfn.IFS(I485&gt;=85, "Excellent",I485&gt;=70, "Good",I485&gt;=50, "Average",TRUE, "Poor")</f>
        <v>Average</v>
      </c>
      <c r="M485" s="2">
        <f t="shared" si="31"/>
        <v>52.3</v>
      </c>
    </row>
    <row r="486" spans="1:13" x14ac:dyDescent="0.25">
      <c r="A486" t="s">
        <v>0</v>
      </c>
      <c r="B486" t="s">
        <v>1</v>
      </c>
      <c r="C486" t="s">
        <v>11</v>
      </c>
      <c r="D486" t="s">
        <v>3</v>
      </c>
      <c r="E486" t="s">
        <v>4</v>
      </c>
      <c r="F486">
        <v>49</v>
      </c>
      <c r="G486">
        <v>52</v>
      </c>
      <c r="H486">
        <v>54</v>
      </c>
      <c r="I486" s="2">
        <f t="shared" si="28"/>
        <v>51.666666666666664</v>
      </c>
      <c r="J486">
        <f t="shared" si="29"/>
        <v>155</v>
      </c>
      <c r="K486" t="str">
        <f t="shared" si="30"/>
        <v>Pass</v>
      </c>
      <c r="L486" t="str" cm="1">
        <f t="array" ref="L486">_xlfn.IFS(I486&gt;=85, "Excellent",I486&gt;=70, "Good",I486&gt;=50, "Average",TRUE, "Poor")</f>
        <v>Average</v>
      </c>
      <c r="M486" s="2">
        <f t="shared" si="31"/>
        <v>51.7</v>
      </c>
    </row>
    <row r="487" spans="1:13" x14ac:dyDescent="0.25">
      <c r="A487" t="s">
        <v>9</v>
      </c>
      <c r="B487" t="s">
        <v>5</v>
      </c>
      <c r="C487" t="s">
        <v>14</v>
      </c>
      <c r="D487" t="s">
        <v>3</v>
      </c>
      <c r="E487" t="s">
        <v>4</v>
      </c>
      <c r="F487">
        <v>70</v>
      </c>
      <c r="G487">
        <v>74</v>
      </c>
      <c r="H487">
        <v>71</v>
      </c>
      <c r="I487" s="2">
        <f t="shared" si="28"/>
        <v>71.666666666666671</v>
      </c>
      <c r="J487">
        <f t="shared" si="29"/>
        <v>215</v>
      </c>
      <c r="K487" t="str">
        <f t="shared" si="30"/>
        <v>Pass</v>
      </c>
      <c r="L487" t="str" cm="1">
        <f t="array" ref="L487">_xlfn.IFS(I487&gt;=85, "Excellent",I487&gt;=70, "Good",I487&gt;=50, "Average",TRUE, "Poor")</f>
        <v>Good</v>
      </c>
      <c r="M487" s="2">
        <f t="shared" si="31"/>
        <v>71.7</v>
      </c>
    </row>
    <row r="488" spans="1:13" x14ac:dyDescent="0.25">
      <c r="A488" t="s">
        <v>9</v>
      </c>
      <c r="B488" t="s">
        <v>13</v>
      </c>
      <c r="C488" t="s">
        <v>6</v>
      </c>
      <c r="D488" t="s">
        <v>12</v>
      </c>
      <c r="E488" t="s">
        <v>4</v>
      </c>
      <c r="F488">
        <v>61</v>
      </c>
      <c r="G488">
        <v>47</v>
      </c>
      <c r="H488">
        <v>56</v>
      </c>
      <c r="I488" s="2">
        <f t="shared" si="28"/>
        <v>54.666666666666664</v>
      </c>
      <c r="J488">
        <f t="shared" si="29"/>
        <v>164</v>
      </c>
      <c r="K488" t="str">
        <f t="shared" si="30"/>
        <v>Pass</v>
      </c>
      <c r="L488" t="str" cm="1">
        <f t="array" ref="L488">_xlfn.IFS(I488&gt;=85, "Excellent",I488&gt;=70, "Good",I488&gt;=50, "Average",TRUE, "Poor")</f>
        <v>Average</v>
      </c>
      <c r="M488" s="2">
        <f t="shared" si="31"/>
        <v>54.7</v>
      </c>
    </row>
    <row r="489" spans="1:13" x14ac:dyDescent="0.25">
      <c r="A489" t="s">
        <v>0</v>
      </c>
      <c r="B489" t="s">
        <v>5</v>
      </c>
      <c r="C489" t="s">
        <v>11</v>
      </c>
      <c r="D489" t="s">
        <v>12</v>
      </c>
      <c r="E489" t="s">
        <v>4</v>
      </c>
      <c r="F489">
        <v>60</v>
      </c>
      <c r="G489">
        <v>75</v>
      </c>
      <c r="H489">
        <v>74</v>
      </c>
      <c r="I489" s="2">
        <f t="shared" si="28"/>
        <v>69.666666666666671</v>
      </c>
      <c r="J489">
        <f t="shared" si="29"/>
        <v>209</v>
      </c>
      <c r="K489" t="str">
        <f t="shared" si="30"/>
        <v>Pass</v>
      </c>
      <c r="L489" t="str" cm="1">
        <f t="array" ref="L489">_xlfn.IFS(I489&gt;=85, "Excellent",I489&gt;=70, "Good",I489&gt;=50, "Average",TRUE, "Poor")</f>
        <v>Average</v>
      </c>
      <c r="M489" s="2">
        <f t="shared" si="31"/>
        <v>69.7</v>
      </c>
    </row>
    <row r="490" spans="1:13" x14ac:dyDescent="0.25">
      <c r="A490" t="s">
        <v>9</v>
      </c>
      <c r="B490" t="s">
        <v>1</v>
      </c>
      <c r="C490" t="s">
        <v>15</v>
      </c>
      <c r="D490" t="s">
        <v>3</v>
      </c>
      <c r="E490" t="s">
        <v>7</v>
      </c>
      <c r="F490">
        <v>64</v>
      </c>
      <c r="G490">
        <v>53</v>
      </c>
      <c r="H490">
        <v>57</v>
      </c>
      <c r="I490" s="2">
        <f t="shared" si="28"/>
        <v>58</v>
      </c>
      <c r="J490">
        <f t="shared" si="29"/>
        <v>174</v>
      </c>
      <c r="K490" t="str">
        <f t="shared" si="30"/>
        <v>Pass</v>
      </c>
      <c r="L490" t="str" cm="1">
        <f t="array" ref="L490">_xlfn.IFS(I490&gt;=85, "Excellent",I490&gt;=70, "Good",I490&gt;=50, "Average",TRUE, "Poor")</f>
        <v>Average</v>
      </c>
      <c r="M490" s="2">
        <f t="shared" si="31"/>
        <v>58</v>
      </c>
    </row>
    <row r="491" spans="1:13" x14ac:dyDescent="0.25">
      <c r="A491" t="s">
        <v>9</v>
      </c>
      <c r="B491" t="s">
        <v>10</v>
      </c>
      <c r="C491" t="s">
        <v>11</v>
      </c>
      <c r="D491" t="s">
        <v>12</v>
      </c>
      <c r="E491" t="s">
        <v>7</v>
      </c>
      <c r="F491">
        <v>79</v>
      </c>
      <c r="G491">
        <v>82</v>
      </c>
      <c r="H491">
        <v>82</v>
      </c>
      <c r="I491" s="2">
        <f t="shared" si="28"/>
        <v>81</v>
      </c>
      <c r="J491">
        <f t="shared" si="29"/>
        <v>243</v>
      </c>
      <c r="K491" t="str">
        <f t="shared" si="30"/>
        <v>Pass</v>
      </c>
      <c r="L491" t="str" cm="1">
        <f t="array" ref="L491">_xlfn.IFS(I491&gt;=85, "Excellent",I491&gt;=70, "Good",I491&gt;=50, "Average",TRUE, "Poor")</f>
        <v>Good</v>
      </c>
      <c r="M491" s="2">
        <f t="shared" si="31"/>
        <v>81</v>
      </c>
    </row>
    <row r="492" spans="1:13" x14ac:dyDescent="0.25">
      <c r="A492" t="s">
        <v>0</v>
      </c>
      <c r="B492" t="s">
        <v>10</v>
      </c>
      <c r="C492" t="s">
        <v>11</v>
      </c>
      <c r="D492" t="s">
        <v>12</v>
      </c>
      <c r="E492" t="s">
        <v>4</v>
      </c>
      <c r="F492">
        <v>65</v>
      </c>
      <c r="G492">
        <v>85</v>
      </c>
      <c r="H492">
        <v>76</v>
      </c>
      <c r="I492" s="2">
        <f t="shared" si="28"/>
        <v>75.333333333333329</v>
      </c>
      <c r="J492">
        <f t="shared" si="29"/>
        <v>226</v>
      </c>
      <c r="K492" t="str">
        <f t="shared" si="30"/>
        <v>Pass</v>
      </c>
      <c r="L492" t="str" cm="1">
        <f t="array" ref="L492">_xlfn.IFS(I492&gt;=85, "Excellent",I492&gt;=70, "Good",I492&gt;=50, "Average",TRUE, "Poor")</f>
        <v>Good</v>
      </c>
      <c r="M492" s="2">
        <f t="shared" si="31"/>
        <v>75.3</v>
      </c>
    </row>
    <row r="493" spans="1:13" x14ac:dyDescent="0.25">
      <c r="A493" t="s">
        <v>0</v>
      </c>
      <c r="B493" t="s">
        <v>5</v>
      </c>
      <c r="C493" t="s">
        <v>11</v>
      </c>
      <c r="D493" t="s">
        <v>3</v>
      </c>
      <c r="E493" t="s">
        <v>4</v>
      </c>
      <c r="F493">
        <v>64</v>
      </c>
      <c r="G493">
        <v>64</v>
      </c>
      <c r="H493">
        <v>70</v>
      </c>
      <c r="I493" s="2">
        <f t="shared" si="28"/>
        <v>66</v>
      </c>
      <c r="J493">
        <f t="shared" si="29"/>
        <v>198</v>
      </c>
      <c r="K493" t="str">
        <f t="shared" si="30"/>
        <v>Pass</v>
      </c>
      <c r="L493" t="str" cm="1">
        <f t="array" ref="L493">_xlfn.IFS(I493&gt;=85, "Excellent",I493&gt;=70, "Good",I493&gt;=50, "Average",TRUE, "Poor")</f>
        <v>Average</v>
      </c>
      <c r="M493" s="2">
        <f t="shared" si="31"/>
        <v>66</v>
      </c>
    </row>
    <row r="494" spans="1:13" x14ac:dyDescent="0.25">
      <c r="A494" t="s">
        <v>0</v>
      </c>
      <c r="B494" t="s">
        <v>5</v>
      </c>
      <c r="C494" t="s">
        <v>6</v>
      </c>
      <c r="D494" t="s">
        <v>3</v>
      </c>
      <c r="E494" t="s">
        <v>4</v>
      </c>
      <c r="F494">
        <v>83</v>
      </c>
      <c r="G494">
        <v>83</v>
      </c>
      <c r="H494">
        <v>90</v>
      </c>
      <c r="I494" s="2">
        <f t="shared" si="28"/>
        <v>85.333333333333329</v>
      </c>
      <c r="J494">
        <f t="shared" si="29"/>
        <v>256</v>
      </c>
      <c r="K494" t="str">
        <f t="shared" si="30"/>
        <v>Pass</v>
      </c>
      <c r="L494" t="str" cm="1">
        <f t="array" ref="L494">_xlfn.IFS(I494&gt;=85, "Excellent",I494&gt;=70, "Good",I494&gt;=50, "Average",TRUE, "Poor")</f>
        <v>Excellent</v>
      </c>
      <c r="M494" s="2">
        <f t="shared" si="31"/>
        <v>85.3</v>
      </c>
    </row>
    <row r="495" spans="1:13" x14ac:dyDescent="0.25">
      <c r="A495" t="s">
        <v>0</v>
      </c>
      <c r="B495" t="s">
        <v>5</v>
      </c>
      <c r="C495" t="s">
        <v>2</v>
      </c>
      <c r="D495" t="s">
        <v>3</v>
      </c>
      <c r="E495" t="s">
        <v>4</v>
      </c>
      <c r="F495">
        <v>81</v>
      </c>
      <c r="G495">
        <v>88</v>
      </c>
      <c r="H495">
        <v>90</v>
      </c>
      <c r="I495" s="2">
        <f t="shared" si="28"/>
        <v>86.333333333333329</v>
      </c>
      <c r="J495">
        <f t="shared" si="29"/>
        <v>259</v>
      </c>
      <c r="K495" t="str">
        <f t="shared" si="30"/>
        <v>Pass</v>
      </c>
      <c r="L495" t="str" cm="1">
        <f t="array" ref="L495">_xlfn.IFS(I495&gt;=85, "Excellent",I495&gt;=70, "Good",I495&gt;=50, "Average",TRUE, "Poor")</f>
        <v>Excellent</v>
      </c>
      <c r="M495" s="2">
        <f t="shared" si="31"/>
        <v>86.3</v>
      </c>
    </row>
    <row r="496" spans="1:13" x14ac:dyDescent="0.25">
      <c r="A496" t="s">
        <v>0</v>
      </c>
      <c r="B496" t="s">
        <v>1</v>
      </c>
      <c r="C496" t="s">
        <v>14</v>
      </c>
      <c r="D496" t="s">
        <v>3</v>
      </c>
      <c r="E496" t="s">
        <v>4</v>
      </c>
      <c r="F496">
        <v>54</v>
      </c>
      <c r="G496">
        <v>64</v>
      </c>
      <c r="H496">
        <v>68</v>
      </c>
      <c r="I496" s="2">
        <f t="shared" si="28"/>
        <v>62</v>
      </c>
      <c r="J496">
        <f t="shared" si="29"/>
        <v>186</v>
      </c>
      <c r="K496" t="str">
        <f t="shared" si="30"/>
        <v>Pass</v>
      </c>
      <c r="L496" t="str" cm="1">
        <f t="array" ref="L496">_xlfn.IFS(I496&gt;=85, "Excellent",I496&gt;=70, "Good",I496&gt;=50, "Average",TRUE, "Poor")</f>
        <v>Average</v>
      </c>
      <c r="M496" s="2">
        <f t="shared" si="31"/>
        <v>62</v>
      </c>
    </row>
    <row r="497" spans="1:13" x14ac:dyDescent="0.25">
      <c r="A497" t="s">
        <v>9</v>
      </c>
      <c r="B497" t="s">
        <v>13</v>
      </c>
      <c r="C497" t="s">
        <v>14</v>
      </c>
      <c r="D497" t="s">
        <v>3</v>
      </c>
      <c r="E497" t="s">
        <v>7</v>
      </c>
      <c r="F497">
        <v>68</v>
      </c>
      <c r="G497">
        <v>64</v>
      </c>
      <c r="H497">
        <v>66</v>
      </c>
      <c r="I497" s="2">
        <f t="shared" si="28"/>
        <v>66</v>
      </c>
      <c r="J497">
        <f t="shared" si="29"/>
        <v>198</v>
      </c>
      <c r="K497" t="str">
        <f t="shared" si="30"/>
        <v>Pass</v>
      </c>
      <c r="L497" t="str" cm="1">
        <f t="array" ref="L497">_xlfn.IFS(I497&gt;=85, "Excellent",I497&gt;=70, "Good",I497&gt;=50, "Average",TRUE, "Poor")</f>
        <v>Average</v>
      </c>
      <c r="M497" s="2">
        <f t="shared" si="31"/>
        <v>66</v>
      </c>
    </row>
    <row r="498" spans="1:13" x14ac:dyDescent="0.25">
      <c r="A498" t="s">
        <v>0</v>
      </c>
      <c r="B498" t="s">
        <v>5</v>
      </c>
      <c r="C498" t="s">
        <v>6</v>
      </c>
      <c r="D498" t="s">
        <v>3</v>
      </c>
      <c r="E498" t="s">
        <v>4</v>
      </c>
      <c r="F498">
        <v>54</v>
      </c>
      <c r="G498">
        <v>48</v>
      </c>
      <c r="H498">
        <v>52</v>
      </c>
      <c r="I498" s="2">
        <f t="shared" si="28"/>
        <v>51.333333333333336</v>
      </c>
      <c r="J498">
        <f t="shared" si="29"/>
        <v>154</v>
      </c>
      <c r="K498" t="str">
        <f t="shared" si="30"/>
        <v>Pass</v>
      </c>
      <c r="L498" t="str" cm="1">
        <f t="array" ref="L498">_xlfn.IFS(I498&gt;=85, "Excellent",I498&gt;=70, "Good",I498&gt;=50, "Average",TRUE, "Poor")</f>
        <v>Average</v>
      </c>
      <c r="M498" s="2">
        <f t="shared" si="31"/>
        <v>51.3</v>
      </c>
    </row>
    <row r="499" spans="1:13" x14ac:dyDescent="0.25">
      <c r="A499" t="s">
        <v>0</v>
      </c>
      <c r="B499" t="s">
        <v>13</v>
      </c>
      <c r="C499" t="s">
        <v>6</v>
      </c>
      <c r="D499" t="s">
        <v>12</v>
      </c>
      <c r="E499" t="s">
        <v>7</v>
      </c>
      <c r="F499">
        <v>59</v>
      </c>
      <c r="G499">
        <v>78</v>
      </c>
      <c r="H499">
        <v>76</v>
      </c>
      <c r="I499" s="2">
        <f t="shared" si="28"/>
        <v>71</v>
      </c>
      <c r="J499">
        <f t="shared" si="29"/>
        <v>213</v>
      </c>
      <c r="K499" t="str">
        <f t="shared" si="30"/>
        <v>Pass</v>
      </c>
      <c r="L499" t="str" cm="1">
        <f t="array" ref="L499">_xlfn.IFS(I499&gt;=85, "Excellent",I499&gt;=70, "Good",I499&gt;=50, "Average",TRUE, "Poor")</f>
        <v>Good</v>
      </c>
      <c r="M499" s="2">
        <f t="shared" si="31"/>
        <v>71</v>
      </c>
    </row>
    <row r="500" spans="1:13" x14ac:dyDescent="0.25">
      <c r="A500" t="s">
        <v>0</v>
      </c>
      <c r="B500" t="s">
        <v>1</v>
      </c>
      <c r="C500" t="s">
        <v>15</v>
      </c>
      <c r="D500" t="s">
        <v>3</v>
      </c>
      <c r="E500" t="s">
        <v>4</v>
      </c>
      <c r="F500">
        <v>66</v>
      </c>
      <c r="G500">
        <v>69</v>
      </c>
      <c r="H500">
        <v>68</v>
      </c>
      <c r="I500" s="2">
        <f t="shared" si="28"/>
        <v>67.666666666666671</v>
      </c>
      <c r="J500">
        <f t="shared" si="29"/>
        <v>203</v>
      </c>
      <c r="K500" t="str">
        <f t="shared" si="30"/>
        <v>Pass</v>
      </c>
      <c r="L500" t="str" cm="1">
        <f t="array" ref="L500">_xlfn.IFS(I500&gt;=85, "Excellent",I500&gt;=70, "Good",I500&gt;=50, "Average",TRUE, "Poor")</f>
        <v>Average</v>
      </c>
      <c r="M500" s="2">
        <f t="shared" si="31"/>
        <v>67.7</v>
      </c>
    </row>
    <row r="501" spans="1:13" x14ac:dyDescent="0.25">
      <c r="A501" t="s">
        <v>9</v>
      </c>
      <c r="B501" t="s">
        <v>16</v>
      </c>
      <c r="C501" t="s">
        <v>6</v>
      </c>
      <c r="D501" t="s">
        <v>3</v>
      </c>
      <c r="E501" t="s">
        <v>4</v>
      </c>
      <c r="F501">
        <v>76</v>
      </c>
      <c r="G501">
        <v>71</v>
      </c>
      <c r="H501">
        <v>72</v>
      </c>
      <c r="I501" s="2">
        <f t="shared" si="28"/>
        <v>73</v>
      </c>
      <c r="J501">
        <f t="shared" si="29"/>
        <v>219</v>
      </c>
      <c r="K501" t="str">
        <f t="shared" si="30"/>
        <v>Pass</v>
      </c>
      <c r="L501" t="str" cm="1">
        <f t="array" ref="L501">_xlfn.IFS(I501&gt;=85, "Excellent",I501&gt;=70, "Good",I501&gt;=50, "Average",TRUE, "Poor")</f>
        <v>Good</v>
      </c>
      <c r="M501" s="2">
        <f t="shared" si="31"/>
        <v>73</v>
      </c>
    </row>
    <row r="502" spans="1:13" x14ac:dyDescent="0.25">
      <c r="A502" t="s">
        <v>0</v>
      </c>
      <c r="B502" t="s">
        <v>13</v>
      </c>
      <c r="C502" t="s">
        <v>8</v>
      </c>
      <c r="D502" t="s">
        <v>3</v>
      </c>
      <c r="E502" t="s">
        <v>4</v>
      </c>
      <c r="F502">
        <v>74</v>
      </c>
      <c r="G502">
        <v>79</v>
      </c>
      <c r="H502">
        <v>82</v>
      </c>
      <c r="I502" s="2">
        <f t="shared" si="28"/>
        <v>78.333333333333329</v>
      </c>
      <c r="J502">
        <f t="shared" si="29"/>
        <v>235</v>
      </c>
      <c r="K502" t="str">
        <f t="shared" si="30"/>
        <v>Pass</v>
      </c>
      <c r="L502" t="str" cm="1">
        <f t="array" ref="L502">_xlfn.IFS(I502&gt;=85, "Excellent",I502&gt;=70, "Good",I502&gt;=50, "Average",TRUE, "Poor")</f>
        <v>Good</v>
      </c>
      <c r="M502" s="2">
        <f t="shared" si="31"/>
        <v>78.3</v>
      </c>
    </row>
    <row r="503" spans="1:13" x14ac:dyDescent="0.25">
      <c r="A503" t="s">
        <v>0</v>
      </c>
      <c r="B503" t="s">
        <v>1</v>
      </c>
      <c r="C503" t="s">
        <v>11</v>
      </c>
      <c r="D503" t="s">
        <v>3</v>
      </c>
      <c r="E503" t="s">
        <v>7</v>
      </c>
      <c r="F503">
        <v>94</v>
      </c>
      <c r="G503">
        <v>87</v>
      </c>
      <c r="H503">
        <v>92</v>
      </c>
      <c r="I503" s="2">
        <f t="shared" si="28"/>
        <v>91</v>
      </c>
      <c r="J503">
        <f t="shared" si="29"/>
        <v>273</v>
      </c>
      <c r="K503" t="str">
        <f t="shared" si="30"/>
        <v>Pass</v>
      </c>
      <c r="L503" t="str" cm="1">
        <f t="array" ref="L503">_xlfn.IFS(I503&gt;=85, "Excellent",I503&gt;=70, "Good",I503&gt;=50, "Average",TRUE, "Poor")</f>
        <v>Excellent</v>
      </c>
      <c r="M503" s="2">
        <f t="shared" si="31"/>
        <v>91</v>
      </c>
    </row>
    <row r="504" spans="1:13" x14ac:dyDescent="0.25">
      <c r="A504" t="s">
        <v>9</v>
      </c>
      <c r="B504" t="s">
        <v>5</v>
      </c>
      <c r="C504" t="s">
        <v>6</v>
      </c>
      <c r="D504" t="s">
        <v>12</v>
      </c>
      <c r="E504" t="s">
        <v>4</v>
      </c>
      <c r="F504">
        <v>63</v>
      </c>
      <c r="G504">
        <v>61</v>
      </c>
      <c r="H504">
        <v>54</v>
      </c>
      <c r="I504" s="2">
        <f t="shared" si="28"/>
        <v>59.333333333333336</v>
      </c>
      <c r="J504">
        <f t="shared" si="29"/>
        <v>178</v>
      </c>
      <c r="K504" t="str">
        <f t="shared" si="30"/>
        <v>Pass</v>
      </c>
      <c r="L504" t="str" cm="1">
        <f t="array" ref="L504">_xlfn.IFS(I504&gt;=85, "Excellent",I504&gt;=70, "Good",I504&gt;=50, "Average",TRUE, "Poor")</f>
        <v>Average</v>
      </c>
      <c r="M504" s="2">
        <f t="shared" si="31"/>
        <v>59.3</v>
      </c>
    </row>
    <row r="505" spans="1:13" x14ac:dyDescent="0.25">
      <c r="A505" t="s">
        <v>0</v>
      </c>
      <c r="B505" t="s">
        <v>16</v>
      </c>
      <c r="C505" t="s">
        <v>11</v>
      </c>
      <c r="D505" t="s">
        <v>3</v>
      </c>
      <c r="E505" t="s">
        <v>7</v>
      </c>
      <c r="F505">
        <v>95</v>
      </c>
      <c r="G505">
        <v>89</v>
      </c>
      <c r="H505">
        <v>92</v>
      </c>
      <c r="I505" s="2">
        <f t="shared" si="28"/>
        <v>92</v>
      </c>
      <c r="J505">
        <f t="shared" si="29"/>
        <v>276</v>
      </c>
      <c r="K505" t="str">
        <f t="shared" si="30"/>
        <v>Pass</v>
      </c>
      <c r="L505" t="str" cm="1">
        <f t="array" ref="L505">_xlfn.IFS(I505&gt;=85, "Excellent",I505&gt;=70, "Good",I505&gt;=50, "Average",TRUE, "Poor")</f>
        <v>Excellent</v>
      </c>
      <c r="M505" s="2">
        <f t="shared" si="31"/>
        <v>92</v>
      </c>
    </row>
    <row r="506" spans="1:13" x14ac:dyDescent="0.25">
      <c r="A506" t="s">
        <v>0</v>
      </c>
      <c r="B506" t="s">
        <v>13</v>
      </c>
      <c r="C506" t="s">
        <v>8</v>
      </c>
      <c r="D506" t="s">
        <v>12</v>
      </c>
      <c r="E506" t="s">
        <v>4</v>
      </c>
      <c r="F506">
        <v>40</v>
      </c>
      <c r="G506">
        <v>59</v>
      </c>
      <c r="H506">
        <v>54</v>
      </c>
      <c r="I506" s="2">
        <f t="shared" si="28"/>
        <v>51</v>
      </c>
      <c r="J506">
        <f t="shared" si="29"/>
        <v>153</v>
      </c>
      <c r="K506" t="str">
        <f t="shared" si="30"/>
        <v>Pass</v>
      </c>
      <c r="L506" t="str" cm="1">
        <f t="array" ref="L506">_xlfn.IFS(I506&gt;=85, "Excellent",I506&gt;=70, "Good",I506&gt;=50, "Average",TRUE, "Poor")</f>
        <v>Average</v>
      </c>
      <c r="M506" s="2">
        <f t="shared" si="31"/>
        <v>51</v>
      </c>
    </row>
    <row r="507" spans="1:13" x14ac:dyDescent="0.25">
      <c r="A507" t="s">
        <v>0</v>
      </c>
      <c r="B507" t="s">
        <v>1</v>
      </c>
      <c r="C507" t="s">
        <v>15</v>
      </c>
      <c r="D507" t="s">
        <v>3</v>
      </c>
      <c r="E507" t="s">
        <v>4</v>
      </c>
      <c r="F507">
        <v>82</v>
      </c>
      <c r="G507">
        <v>82</v>
      </c>
      <c r="H507">
        <v>80</v>
      </c>
      <c r="I507" s="2">
        <f t="shared" si="28"/>
        <v>81.333333333333329</v>
      </c>
      <c r="J507">
        <f t="shared" si="29"/>
        <v>244</v>
      </c>
      <c r="K507" t="str">
        <f t="shared" si="30"/>
        <v>Pass</v>
      </c>
      <c r="L507" t="str" cm="1">
        <f t="array" ref="L507">_xlfn.IFS(I507&gt;=85, "Excellent",I507&gt;=70, "Good",I507&gt;=50, "Average",TRUE, "Poor")</f>
        <v>Good</v>
      </c>
      <c r="M507" s="2">
        <f t="shared" si="31"/>
        <v>81.3</v>
      </c>
    </row>
    <row r="508" spans="1:13" x14ac:dyDescent="0.25">
      <c r="A508" t="s">
        <v>9</v>
      </c>
      <c r="B508" t="s">
        <v>10</v>
      </c>
      <c r="C508" t="s">
        <v>14</v>
      </c>
      <c r="D508" t="s">
        <v>3</v>
      </c>
      <c r="E508" t="s">
        <v>4</v>
      </c>
      <c r="F508">
        <v>68</v>
      </c>
      <c r="G508">
        <v>70</v>
      </c>
      <c r="H508">
        <v>66</v>
      </c>
      <c r="I508" s="2">
        <f t="shared" si="28"/>
        <v>68</v>
      </c>
      <c r="J508">
        <f t="shared" si="29"/>
        <v>204</v>
      </c>
      <c r="K508" t="str">
        <f t="shared" si="30"/>
        <v>Pass</v>
      </c>
      <c r="L508" t="str" cm="1">
        <f t="array" ref="L508">_xlfn.IFS(I508&gt;=85, "Excellent",I508&gt;=70, "Good",I508&gt;=50, "Average",TRUE, "Poor")</f>
        <v>Average</v>
      </c>
      <c r="M508" s="2">
        <f t="shared" si="31"/>
        <v>68</v>
      </c>
    </row>
    <row r="509" spans="1:13" x14ac:dyDescent="0.25">
      <c r="A509" t="s">
        <v>9</v>
      </c>
      <c r="B509" t="s">
        <v>1</v>
      </c>
      <c r="C509" t="s">
        <v>2</v>
      </c>
      <c r="D509" t="s">
        <v>12</v>
      </c>
      <c r="E509" t="s">
        <v>4</v>
      </c>
      <c r="F509">
        <v>55</v>
      </c>
      <c r="G509">
        <v>59</v>
      </c>
      <c r="H509">
        <v>54</v>
      </c>
      <c r="I509" s="2">
        <f t="shared" si="28"/>
        <v>56</v>
      </c>
      <c r="J509">
        <f t="shared" si="29"/>
        <v>168</v>
      </c>
      <c r="K509" t="str">
        <f t="shared" si="30"/>
        <v>Pass</v>
      </c>
      <c r="L509" t="str" cm="1">
        <f t="array" ref="L509">_xlfn.IFS(I509&gt;=85, "Excellent",I509&gt;=70, "Good",I509&gt;=50, "Average",TRUE, "Poor")</f>
        <v>Average</v>
      </c>
      <c r="M509" s="2">
        <f t="shared" si="31"/>
        <v>56</v>
      </c>
    </row>
    <row r="510" spans="1:13" x14ac:dyDescent="0.25">
      <c r="A510" t="s">
        <v>9</v>
      </c>
      <c r="B510" t="s">
        <v>5</v>
      </c>
      <c r="C510" t="s">
        <v>8</v>
      </c>
      <c r="D510" t="s">
        <v>3</v>
      </c>
      <c r="E510" t="s">
        <v>4</v>
      </c>
      <c r="F510">
        <v>79</v>
      </c>
      <c r="G510">
        <v>78</v>
      </c>
      <c r="H510">
        <v>77</v>
      </c>
      <c r="I510" s="2">
        <f t="shared" si="28"/>
        <v>78</v>
      </c>
      <c r="J510">
        <f t="shared" si="29"/>
        <v>234</v>
      </c>
      <c r="K510" t="str">
        <f t="shared" si="30"/>
        <v>Pass</v>
      </c>
      <c r="L510" t="str" cm="1">
        <f t="array" ref="L510">_xlfn.IFS(I510&gt;=85, "Excellent",I510&gt;=70, "Good",I510&gt;=50, "Average",TRUE, "Poor")</f>
        <v>Good</v>
      </c>
      <c r="M510" s="2">
        <f t="shared" si="31"/>
        <v>78</v>
      </c>
    </row>
    <row r="511" spans="1:13" x14ac:dyDescent="0.25">
      <c r="A511" t="s">
        <v>0</v>
      </c>
      <c r="B511" t="s">
        <v>5</v>
      </c>
      <c r="C511" t="s">
        <v>2</v>
      </c>
      <c r="D511" t="s">
        <v>3</v>
      </c>
      <c r="E511" t="s">
        <v>4</v>
      </c>
      <c r="F511">
        <v>86</v>
      </c>
      <c r="G511">
        <v>92</v>
      </c>
      <c r="H511">
        <v>87</v>
      </c>
      <c r="I511" s="2">
        <f t="shared" si="28"/>
        <v>88.333333333333329</v>
      </c>
      <c r="J511">
        <f t="shared" si="29"/>
        <v>265</v>
      </c>
      <c r="K511" t="str">
        <f t="shared" si="30"/>
        <v>Pass</v>
      </c>
      <c r="L511" t="str" cm="1">
        <f t="array" ref="L511">_xlfn.IFS(I511&gt;=85, "Excellent",I511&gt;=70, "Good",I511&gt;=50, "Average",TRUE, "Poor")</f>
        <v>Excellent</v>
      </c>
      <c r="M511" s="2">
        <f t="shared" si="31"/>
        <v>88.3</v>
      </c>
    </row>
    <row r="512" spans="1:13" x14ac:dyDescent="0.25">
      <c r="A512" t="s">
        <v>9</v>
      </c>
      <c r="B512" t="s">
        <v>13</v>
      </c>
      <c r="C512" t="s">
        <v>6</v>
      </c>
      <c r="D512" t="s">
        <v>3</v>
      </c>
      <c r="E512" t="s">
        <v>4</v>
      </c>
      <c r="F512">
        <v>76</v>
      </c>
      <c r="G512">
        <v>71</v>
      </c>
      <c r="H512">
        <v>73</v>
      </c>
      <c r="I512" s="2">
        <f t="shared" si="28"/>
        <v>73.333333333333329</v>
      </c>
      <c r="J512">
        <f t="shared" si="29"/>
        <v>220</v>
      </c>
      <c r="K512" t="str">
        <f t="shared" si="30"/>
        <v>Pass</v>
      </c>
      <c r="L512" t="str" cm="1">
        <f t="array" ref="L512">_xlfn.IFS(I512&gt;=85, "Excellent",I512&gt;=70, "Good",I512&gt;=50, "Average",TRUE, "Poor")</f>
        <v>Good</v>
      </c>
      <c r="M512" s="2">
        <f t="shared" si="31"/>
        <v>73.3</v>
      </c>
    </row>
    <row r="513" spans="1:13" x14ac:dyDescent="0.25">
      <c r="A513" t="s">
        <v>9</v>
      </c>
      <c r="B513" t="s">
        <v>10</v>
      </c>
      <c r="C513" t="s">
        <v>15</v>
      </c>
      <c r="D513" t="s">
        <v>3</v>
      </c>
      <c r="E513" t="s">
        <v>4</v>
      </c>
      <c r="F513">
        <v>64</v>
      </c>
      <c r="G513">
        <v>50</v>
      </c>
      <c r="H513">
        <v>43</v>
      </c>
      <c r="I513" s="2">
        <f t="shared" si="28"/>
        <v>52.333333333333336</v>
      </c>
      <c r="J513">
        <f t="shared" si="29"/>
        <v>157</v>
      </c>
      <c r="K513" t="str">
        <f t="shared" si="30"/>
        <v>Pass</v>
      </c>
      <c r="L513" t="str" cm="1">
        <f t="array" ref="L513">_xlfn.IFS(I513&gt;=85, "Excellent",I513&gt;=70, "Good",I513&gt;=50, "Average",TRUE, "Poor")</f>
        <v>Average</v>
      </c>
      <c r="M513" s="2">
        <f t="shared" si="31"/>
        <v>52.3</v>
      </c>
    </row>
    <row r="514" spans="1:13" x14ac:dyDescent="0.25">
      <c r="A514" t="s">
        <v>9</v>
      </c>
      <c r="B514" t="s">
        <v>13</v>
      </c>
      <c r="C514" t="s">
        <v>15</v>
      </c>
      <c r="D514" t="s">
        <v>12</v>
      </c>
      <c r="E514" t="s">
        <v>4</v>
      </c>
      <c r="F514">
        <v>62</v>
      </c>
      <c r="G514">
        <v>49</v>
      </c>
      <c r="H514">
        <v>52</v>
      </c>
      <c r="I514" s="2">
        <f t="shared" si="28"/>
        <v>54.333333333333336</v>
      </c>
      <c r="J514">
        <f t="shared" si="29"/>
        <v>163</v>
      </c>
      <c r="K514" t="str">
        <f t="shared" si="30"/>
        <v>Pass</v>
      </c>
      <c r="L514" t="str" cm="1">
        <f t="array" ref="L514">_xlfn.IFS(I514&gt;=85, "Excellent",I514&gt;=70, "Good",I514&gt;=50, "Average",TRUE, "Poor")</f>
        <v>Average</v>
      </c>
      <c r="M514" s="2">
        <f t="shared" si="31"/>
        <v>54.3</v>
      </c>
    </row>
    <row r="515" spans="1:13" x14ac:dyDescent="0.25">
      <c r="A515" t="s">
        <v>0</v>
      </c>
      <c r="B515" t="s">
        <v>1</v>
      </c>
      <c r="C515" t="s">
        <v>15</v>
      </c>
      <c r="D515" t="s">
        <v>3</v>
      </c>
      <c r="E515" t="s">
        <v>7</v>
      </c>
      <c r="F515">
        <v>54</v>
      </c>
      <c r="G515">
        <v>61</v>
      </c>
      <c r="H515">
        <v>62</v>
      </c>
      <c r="I515" s="2">
        <f t="shared" ref="I515:I578" si="32">AVERAGE(F515,G515,H515)</f>
        <v>59</v>
      </c>
      <c r="J515">
        <f t="shared" ref="J515:J578" si="33">SUM(F515,G515,H515)</f>
        <v>177</v>
      </c>
      <c r="K515" t="str">
        <f t="shared" ref="K515:K578" si="34">IF(I515&gt;=50, "Pass", "Fail")</f>
        <v>Pass</v>
      </c>
      <c r="L515" t="str" cm="1">
        <f t="array" ref="L515">_xlfn.IFS(I515&gt;=85, "Excellent",I515&gt;=70, "Good",I515&gt;=50, "Average",TRUE, "Poor")</f>
        <v>Average</v>
      </c>
      <c r="M515" s="2">
        <f t="shared" ref="M515:M578" si="35">ROUND(I515,1)</f>
        <v>59</v>
      </c>
    </row>
    <row r="516" spans="1:13" x14ac:dyDescent="0.25">
      <c r="A516" t="s">
        <v>0</v>
      </c>
      <c r="B516" t="s">
        <v>1</v>
      </c>
      <c r="C516" t="s">
        <v>8</v>
      </c>
      <c r="D516" t="s">
        <v>12</v>
      </c>
      <c r="E516" t="s">
        <v>7</v>
      </c>
      <c r="F516">
        <v>77</v>
      </c>
      <c r="G516">
        <v>97</v>
      </c>
      <c r="H516">
        <v>94</v>
      </c>
      <c r="I516" s="2">
        <f t="shared" si="32"/>
        <v>89.333333333333329</v>
      </c>
      <c r="J516">
        <f t="shared" si="33"/>
        <v>268</v>
      </c>
      <c r="K516" t="str">
        <f t="shared" si="34"/>
        <v>Pass</v>
      </c>
      <c r="L516" t="str" cm="1">
        <f t="array" ref="L516">_xlfn.IFS(I516&gt;=85, "Excellent",I516&gt;=70, "Good",I516&gt;=50, "Average",TRUE, "Poor")</f>
        <v>Excellent</v>
      </c>
      <c r="M516" s="2">
        <f t="shared" si="35"/>
        <v>89.3</v>
      </c>
    </row>
    <row r="517" spans="1:13" x14ac:dyDescent="0.25">
      <c r="A517" t="s">
        <v>0</v>
      </c>
      <c r="B517" t="s">
        <v>5</v>
      </c>
      <c r="C517" t="s">
        <v>15</v>
      </c>
      <c r="D517" t="s">
        <v>3</v>
      </c>
      <c r="E517" t="s">
        <v>7</v>
      </c>
      <c r="F517">
        <v>76</v>
      </c>
      <c r="G517">
        <v>87</v>
      </c>
      <c r="H517">
        <v>85</v>
      </c>
      <c r="I517" s="2">
        <f t="shared" si="32"/>
        <v>82.666666666666671</v>
      </c>
      <c r="J517">
        <f t="shared" si="33"/>
        <v>248</v>
      </c>
      <c r="K517" t="str">
        <f t="shared" si="34"/>
        <v>Pass</v>
      </c>
      <c r="L517" t="str" cm="1">
        <f t="array" ref="L517">_xlfn.IFS(I517&gt;=85, "Excellent",I517&gt;=70, "Good",I517&gt;=50, "Average",TRUE, "Poor")</f>
        <v>Good</v>
      </c>
      <c r="M517" s="2">
        <f t="shared" si="35"/>
        <v>82.7</v>
      </c>
    </row>
    <row r="518" spans="1:13" x14ac:dyDescent="0.25">
      <c r="A518" t="s">
        <v>0</v>
      </c>
      <c r="B518" t="s">
        <v>13</v>
      </c>
      <c r="C518" t="s">
        <v>6</v>
      </c>
      <c r="D518" t="s">
        <v>3</v>
      </c>
      <c r="E518" t="s">
        <v>4</v>
      </c>
      <c r="F518">
        <v>74</v>
      </c>
      <c r="G518">
        <v>89</v>
      </c>
      <c r="H518">
        <v>84</v>
      </c>
      <c r="I518" s="2">
        <f t="shared" si="32"/>
        <v>82.333333333333329</v>
      </c>
      <c r="J518">
        <f t="shared" si="33"/>
        <v>247</v>
      </c>
      <c r="K518" t="str">
        <f t="shared" si="34"/>
        <v>Pass</v>
      </c>
      <c r="L518" t="str" cm="1">
        <f t="array" ref="L518">_xlfn.IFS(I518&gt;=85, "Excellent",I518&gt;=70, "Good",I518&gt;=50, "Average",TRUE, "Poor")</f>
        <v>Good</v>
      </c>
      <c r="M518" s="2">
        <f t="shared" si="35"/>
        <v>82.3</v>
      </c>
    </row>
    <row r="519" spans="1:13" x14ac:dyDescent="0.25">
      <c r="A519" t="s">
        <v>0</v>
      </c>
      <c r="B519" t="s">
        <v>16</v>
      </c>
      <c r="C519" t="s">
        <v>6</v>
      </c>
      <c r="D519" t="s">
        <v>3</v>
      </c>
      <c r="E519" t="s">
        <v>7</v>
      </c>
      <c r="F519">
        <v>66</v>
      </c>
      <c r="G519">
        <v>74</v>
      </c>
      <c r="H519">
        <v>73</v>
      </c>
      <c r="I519" s="2">
        <f t="shared" si="32"/>
        <v>71</v>
      </c>
      <c r="J519">
        <f t="shared" si="33"/>
        <v>213</v>
      </c>
      <c r="K519" t="str">
        <f t="shared" si="34"/>
        <v>Pass</v>
      </c>
      <c r="L519" t="str" cm="1">
        <f t="array" ref="L519">_xlfn.IFS(I519&gt;=85, "Excellent",I519&gt;=70, "Good",I519&gt;=50, "Average",TRUE, "Poor")</f>
        <v>Good</v>
      </c>
      <c r="M519" s="2">
        <f t="shared" si="35"/>
        <v>71</v>
      </c>
    </row>
    <row r="520" spans="1:13" x14ac:dyDescent="0.25">
      <c r="A520" t="s">
        <v>0</v>
      </c>
      <c r="B520" t="s">
        <v>13</v>
      </c>
      <c r="C520" t="s">
        <v>15</v>
      </c>
      <c r="D520" t="s">
        <v>3</v>
      </c>
      <c r="E520" t="s">
        <v>7</v>
      </c>
      <c r="F520">
        <v>66</v>
      </c>
      <c r="G520">
        <v>78</v>
      </c>
      <c r="H520">
        <v>78</v>
      </c>
      <c r="I520" s="2">
        <f t="shared" si="32"/>
        <v>74</v>
      </c>
      <c r="J520">
        <f t="shared" si="33"/>
        <v>222</v>
      </c>
      <c r="K520" t="str">
        <f t="shared" si="34"/>
        <v>Pass</v>
      </c>
      <c r="L520" t="str" cm="1">
        <f t="array" ref="L520">_xlfn.IFS(I520&gt;=85, "Excellent",I520&gt;=70, "Good",I520&gt;=50, "Average",TRUE, "Poor")</f>
        <v>Good</v>
      </c>
      <c r="M520" s="2">
        <f t="shared" si="35"/>
        <v>74</v>
      </c>
    </row>
    <row r="521" spans="1:13" x14ac:dyDescent="0.25">
      <c r="A521" t="s">
        <v>0</v>
      </c>
      <c r="B521" t="s">
        <v>1</v>
      </c>
      <c r="C521" t="s">
        <v>14</v>
      </c>
      <c r="D521" t="s">
        <v>12</v>
      </c>
      <c r="E521" t="s">
        <v>7</v>
      </c>
      <c r="F521">
        <v>67</v>
      </c>
      <c r="G521">
        <v>78</v>
      </c>
      <c r="H521">
        <v>79</v>
      </c>
      <c r="I521" s="2">
        <f t="shared" si="32"/>
        <v>74.666666666666671</v>
      </c>
      <c r="J521">
        <f t="shared" si="33"/>
        <v>224</v>
      </c>
      <c r="K521" t="str">
        <f t="shared" si="34"/>
        <v>Pass</v>
      </c>
      <c r="L521" t="str" cm="1">
        <f t="array" ref="L521">_xlfn.IFS(I521&gt;=85, "Excellent",I521&gt;=70, "Good",I521&gt;=50, "Average",TRUE, "Poor")</f>
        <v>Good</v>
      </c>
      <c r="M521" s="2">
        <f t="shared" si="35"/>
        <v>74.7</v>
      </c>
    </row>
    <row r="522" spans="1:13" x14ac:dyDescent="0.25">
      <c r="A522" t="s">
        <v>9</v>
      </c>
      <c r="B522" t="s">
        <v>13</v>
      </c>
      <c r="C522" t="s">
        <v>6</v>
      </c>
      <c r="D522" t="s">
        <v>3</v>
      </c>
      <c r="E522" t="s">
        <v>4</v>
      </c>
      <c r="F522">
        <v>71</v>
      </c>
      <c r="G522">
        <v>49</v>
      </c>
      <c r="H522">
        <v>52</v>
      </c>
      <c r="I522" s="2">
        <f t="shared" si="32"/>
        <v>57.333333333333336</v>
      </c>
      <c r="J522">
        <f t="shared" si="33"/>
        <v>172</v>
      </c>
      <c r="K522" t="str">
        <f t="shared" si="34"/>
        <v>Pass</v>
      </c>
      <c r="L522" t="str" cm="1">
        <f t="array" ref="L522">_xlfn.IFS(I522&gt;=85, "Excellent",I522&gt;=70, "Good",I522&gt;=50, "Average",TRUE, "Poor")</f>
        <v>Average</v>
      </c>
      <c r="M522" s="2">
        <f t="shared" si="35"/>
        <v>57.3</v>
      </c>
    </row>
    <row r="523" spans="1:13" x14ac:dyDescent="0.25">
      <c r="A523" t="s">
        <v>0</v>
      </c>
      <c r="B523" t="s">
        <v>5</v>
      </c>
      <c r="C523" t="s">
        <v>11</v>
      </c>
      <c r="D523" t="s">
        <v>3</v>
      </c>
      <c r="E523" t="s">
        <v>4</v>
      </c>
      <c r="F523">
        <v>91</v>
      </c>
      <c r="G523">
        <v>86</v>
      </c>
      <c r="H523">
        <v>84</v>
      </c>
      <c r="I523" s="2">
        <f t="shared" si="32"/>
        <v>87</v>
      </c>
      <c r="J523">
        <f t="shared" si="33"/>
        <v>261</v>
      </c>
      <c r="K523" t="str">
        <f t="shared" si="34"/>
        <v>Pass</v>
      </c>
      <c r="L523" t="str" cm="1">
        <f t="array" ref="L523">_xlfn.IFS(I523&gt;=85, "Excellent",I523&gt;=70, "Good",I523&gt;=50, "Average",TRUE, "Poor")</f>
        <v>Excellent</v>
      </c>
      <c r="M523" s="2">
        <f t="shared" si="35"/>
        <v>87</v>
      </c>
    </row>
    <row r="524" spans="1:13" x14ac:dyDescent="0.25">
      <c r="A524" t="s">
        <v>9</v>
      </c>
      <c r="B524" t="s">
        <v>13</v>
      </c>
      <c r="C524" t="s">
        <v>2</v>
      </c>
      <c r="D524" t="s">
        <v>3</v>
      </c>
      <c r="E524" t="s">
        <v>4</v>
      </c>
      <c r="F524">
        <v>69</v>
      </c>
      <c r="G524">
        <v>58</v>
      </c>
      <c r="H524">
        <v>57</v>
      </c>
      <c r="I524" s="2">
        <f t="shared" si="32"/>
        <v>61.333333333333336</v>
      </c>
      <c r="J524">
        <f t="shared" si="33"/>
        <v>184</v>
      </c>
      <c r="K524" t="str">
        <f t="shared" si="34"/>
        <v>Pass</v>
      </c>
      <c r="L524" t="str" cm="1">
        <f t="array" ref="L524">_xlfn.IFS(I524&gt;=85, "Excellent",I524&gt;=70, "Good",I524&gt;=50, "Average",TRUE, "Poor")</f>
        <v>Average</v>
      </c>
      <c r="M524" s="2">
        <f t="shared" si="35"/>
        <v>61.3</v>
      </c>
    </row>
    <row r="525" spans="1:13" x14ac:dyDescent="0.25">
      <c r="A525" t="s">
        <v>9</v>
      </c>
      <c r="B525" t="s">
        <v>5</v>
      </c>
      <c r="C525" t="s">
        <v>8</v>
      </c>
      <c r="D525" t="s">
        <v>12</v>
      </c>
      <c r="E525" t="s">
        <v>4</v>
      </c>
      <c r="F525">
        <v>54</v>
      </c>
      <c r="G525">
        <v>59</v>
      </c>
      <c r="H525">
        <v>50</v>
      </c>
      <c r="I525" s="2">
        <f t="shared" si="32"/>
        <v>54.333333333333336</v>
      </c>
      <c r="J525">
        <f t="shared" si="33"/>
        <v>163</v>
      </c>
      <c r="K525" t="str">
        <f t="shared" si="34"/>
        <v>Pass</v>
      </c>
      <c r="L525" t="str" cm="1">
        <f t="array" ref="L525">_xlfn.IFS(I525&gt;=85, "Excellent",I525&gt;=70, "Good",I525&gt;=50, "Average",TRUE, "Poor")</f>
        <v>Average</v>
      </c>
      <c r="M525" s="2">
        <f t="shared" si="35"/>
        <v>54.3</v>
      </c>
    </row>
    <row r="526" spans="1:13" x14ac:dyDescent="0.25">
      <c r="A526" t="s">
        <v>9</v>
      </c>
      <c r="B526" t="s">
        <v>5</v>
      </c>
      <c r="C526" t="s">
        <v>14</v>
      </c>
      <c r="D526" t="s">
        <v>3</v>
      </c>
      <c r="E526" t="s">
        <v>7</v>
      </c>
      <c r="F526">
        <v>53</v>
      </c>
      <c r="G526">
        <v>52</v>
      </c>
      <c r="H526">
        <v>49</v>
      </c>
      <c r="I526" s="2">
        <f t="shared" si="32"/>
        <v>51.333333333333336</v>
      </c>
      <c r="J526">
        <f t="shared" si="33"/>
        <v>154</v>
      </c>
      <c r="K526" t="str">
        <f t="shared" si="34"/>
        <v>Pass</v>
      </c>
      <c r="L526" t="str" cm="1">
        <f t="array" ref="L526">_xlfn.IFS(I526&gt;=85, "Excellent",I526&gt;=70, "Good",I526&gt;=50, "Average",TRUE, "Poor")</f>
        <v>Average</v>
      </c>
      <c r="M526" s="2">
        <f t="shared" si="35"/>
        <v>51.3</v>
      </c>
    </row>
    <row r="527" spans="1:13" x14ac:dyDescent="0.25">
      <c r="A527" t="s">
        <v>9</v>
      </c>
      <c r="B527" t="s">
        <v>16</v>
      </c>
      <c r="C527" t="s">
        <v>6</v>
      </c>
      <c r="D527" t="s">
        <v>3</v>
      </c>
      <c r="E527" t="s">
        <v>4</v>
      </c>
      <c r="F527">
        <v>68</v>
      </c>
      <c r="G527">
        <v>60</v>
      </c>
      <c r="H527">
        <v>59</v>
      </c>
      <c r="I527" s="2">
        <f t="shared" si="32"/>
        <v>62.333333333333336</v>
      </c>
      <c r="J527">
        <f t="shared" si="33"/>
        <v>187</v>
      </c>
      <c r="K527" t="str">
        <f t="shared" si="34"/>
        <v>Pass</v>
      </c>
      <c r="L527" t="str" cm="1">
        <f t="array" ref="L527">_xlfn.IFS(I527&gt;=85, "Excellent",I527&gt;=70, "Good",I527&gt;=50, "Average",TRUE, "Poor")</f>
        <v>Average</v>
      </c>
      <c r="M527" s="2">
        <f t="shared" si="35"/>
        <v>62.3</v>
      </c>
    </row>
    <row r="528" spans="1:13" x14ac:dyDescent="0.25">
      <c r="A528" t="s">
        <v>9</v>
      </c>
      <c r="B528" t="s">
        <v>5</v>
      </c>
      <c r="C528" t="s">
        <v>15</v>
      </c>
      <c r="D528" t="s">
        <v>12</v>
      </c>
      <c r="E528" t="s">
        <v>7</v>
      </c>
      <c r="F528">
        <v>56</v>
      </c>
      <c r="G528">
        <v>61</v>
      </c>
      <c r="H528">
        <v>60</v>
      </c>
      <c r="I528" s="2">
        <f t="shared" si="32"/>
        <v>59</v>
      </c>
      <c r="J528">
        <f t="shared" si="33"/>
        <v>177</v>
      </c>
      <c r="K528" t="str">
        <f t="shared" si="34"/>
        <v>Pass</v>
      </c>
      <c r="L528" t="str" cm="1">
        <f t="array" ref="L528">_xlfn.IFS(I528&gt;=85, "Excellent",I528&gt;=70, "Good",I528&gt;=50, "Average",TRUE, "Poor")</f>
        <v>Average</v>
      </c>
      <c r="M528" s="2">
        <f t="shared" si="35"/>
        <v>59</v>
      </c>
    </row>
    <row r="529" spans="1:13" x14ac:dyDescent="0.25">
      <c r="A529" t="s">
        <v>0</v>
      </c>
      <c r="B529" t="s">
        <v>5</v>
      </c>
      <c r="C529" t="s">
        <v>14</v>
      </c>
      <c r="D529" t="s">
        <v>12</v>
      </c>
      <c r="E529" t="s">
        <v>4</v>
      </c>
      <c r="F529">
        <v>36</v>
      </c>
      <c r="G529">
        <v>53</v>
      </c>
      <c r="H529">
        <v>43</v>
      </c>
      <c r="I529" s="2">
        <f t="shared" si="32"/>
        <v>44</v>
      </c>
      <c r="J529">
        <f t="shared" si="33"/>
        <v>132</v>
      </c>
      <c r="K529" t="str">
        <f t="shared" si="34"/>
        <v>Fail</v>
      </c>
      <c r="L529" t="str" cm="1">
        <f t="array" ref="L529">_xlfn.IFS(I529&gt;=85, "Excellent",I529&gt;=70, "Good",I529&gt;=50, "Average",TRUE, "Poor")</f>
        <v>Poor</v>
      </c>
      <c r="M529" s="2">
        <f t="shared" si="35"/>
        <v>44</v>
      </c>
    </row>
    <row r="530" spans="1:13" x14ac:dyDescent="0.25">
      <c r="A530" t="s">
        <v>0</v>
      </c>
      <c r="B530" t="s">
        <v>13</v>
      </c>
      <c r="C530" t="s">
        <v>2</v>
      </c>
      <c r="D530" t="s">
        <v>12</v>
      </c>
      <c r="E530" t="s">
        <v>4</v>
      </c>
      <c r="F530">
        <v>29</v>
      </c>
      <c r="G530">
        <v>41</v>
      </c>
      <c r="H530">
        <v>47</v>
      </c>
      <c r="I530" s="2">
        <f t="shared" si="32"/>
        <v>39</v>
      </c>
      <c r="J530">
        <f t="shared" si="33"/>
        <v>117</v>
      </c>
      <c r="K530" t="str">
        <f t="shared" si="34"/>
        <v>Fail</v>
      </c>
      <c r="L530" t="str" cm="1">
        <f t="array" ref="L530">_xlfn.IFS(I530&gt;=85, "Excellent",I530&gt;=70, "Good",I530&gt;=50, "Average",TRUE, "Poor")</f>
        <v>Poor</v>
      </c>
      <c r="M530" s="2">
        <f t="shared" si="35"/>
        <v>39</v>
      </c>
    </row>
    <row r="531" spans="1:13" x14ac:dyDescent="0.25">
      <c r="A531" t="s">
        <v>0</v>
      </c>
      <c r="B531" t="s">
        <v>5</v>
      </c>
      <c r="C531" t="s">
        <v>11</v>
      </c>
      <c r="D531" t="s">
        <v>3</v>
      </c>
      <c r="E531" t="s">
        <v>4</v>
      </c>
      <c r="F531">
        <v>62</v>
      </c>
      <c r="G531">
        <v>74</v>
      </c>
      <c r="H531">
        <v>70</v>
      </c>
      <c r="I531" s="2">
        <f t="shared" si="32"/>
        <v>68.666666666666671</v>
      </c>
      <c r="J531">
        <f t="shared" si="33"/>
        <v>206</v>
      </c>
      <c r="K531" t="str">
        <f t="shared" si="34"/>
        <v>Pass</v>
      </c>
      <c r="L531" t="str" cm="1">
        <f t="array" ref="L531">_xlfn.IFS(I531&gt;=85, "Excellent",I531&gt;=70, "Good",I531&gt;=50, "Average",TRUE, "Poor")</f>
        <v>Average</v>
      </c>
      <c r="M531" s="2">
        <f t="shared" si="35"/>
        <v>68.7</v>
      </c>
    </row>
    <row r="532" spans="1:13" x14ac:dyDescent="0.25">
      <c r="A532" t="s">
        <v>0</v>
      </c>
      <c r="B532" t="s">
        <v>5</v>
      </c>
      <c r="C532" t="s">
        <v>11</v>
      </c>
      <c r="D532" t="s">
        <v>3</v>
      </c>
      <c r="E532" t="s">
        <v>7</v>
      </c>
      <c r="F532">
        <v>68</v>
      </c>
      <c r="G532">
        <v>67</v>
      </c>
      <c r="H532">
        <v>73</v>
      </c>
      <c r="I532" s="2">
        <f t="shared" si="32"/>
        <v>69.333333333333329</v>
      </c>
      <c r="J532">
        <f t="shared" si="33"/>
        <v>208</v>
      </c>
      <c r="K532" t="str">
        <f t="shared" si="34"/>
        <v>Pass</v>
      </c>
      <c r="L532" t="str" cm="1">
        <f t="array" ref="L532">_xlfn.IFS(I532&gt;=85, "Excellent",I532&gt;=70, "Good",I532&gt;=50, "Average",TRUE, "Poor")</f>
        <v>Average</v>
      </c>
      <c r="M532" s="2">
        <f t="shared" si="35"/>
        <v>69.3</v>
      </c>
    </row>
    <row r="533" spans="1:13" x14ac:dyDescent="0.25">
      <c r="A533" t="s">
        <v>0</v>
      </c>
      <c r="B533" t="s">
        <v>5</v>
      </c>
      <c r="C533" t="s">
        <v>15</v>
      </c>
      <c r="D533" t="s">
        <v>3</v>
      </c>
      <c r="E533" t="s">
        <v>4</v>
      </c>
      <c r="F533">
        <v>47</v>
      </c>
      <c r="G533">
        <v>54</v>
      </c>
      <c r="H533">
        <v>53</v>
      </c>
      <c r="I533" s="2">
        <f t="shared" si="32"/>
        <v>51.333333333333336</v>
      </c>
      <c r="J533">
        <f t="shared" si="33"/>
        <v>154</v>
      </c>
      <c r="K533" t="str">
        <f t="shared" si="34"/>
        <v>Pass</v>
      </c>
      <c r="L533" t="str" cm="1">
        <f t="array" ref="L533">_xlfn.IFS(I533&gt;=85, "Excellent",I533&gt;=70, "Good",I533&gt;=50, "Average",TRUE, "Poor")</f>
        <v>Average</v>
      </c>
      <c r="M533" s="2">
        <f t="shared" si="35"/>
        <v>51.3</v>
      </c>
    </row>
    <row r="534" spans="1:13" x14ac:dyDescent="0.25">
      <c r="A534" t="s">
        <v>9</v>
      </c>
      <c r="B534" t="s">
        <v>16</v>
      </c>
      <c r="C534" t="s">
        <v>11</v>
      </c>
      <c r="D534" t="s">
        <v>3</v>
      </c>
      <c r="E534" t="s">
        <v>7</v>
      </c>
      <c r="F534">
        <v>62</v>
      </c>
      <c r="G534">
        <v>61</v>
      </c>
      <c r="H534">
        <v>58</v>
      </c>
      <c r="I534" s="2">
        <f t="shared" si="32"/>
        <v>60.333333333333336</v>
      </c>
      <c r="J534">
        <f t="shared" si="33"/>
        <v>181</v>
      </c>
      <c r="K534" t="str">
        <f t="shared" si="34"/>
        <v>Pass</v>
      </c>
      <c r="L534" t="str" cm="1">
        <f t="array" ref="L534">_xlfn.IFS(I534&gt;=85, "Excellent",I534&gt;=70, "Good",I534&gt;=50, "Average",TRUE, "Poor")</f>
        <v>Average</v>
      </c>
      <c r="M534" s="2">
        <f t="shared" si="35"/>
        <v>60.3</v>
      </c>
    </row>
    <row r="535" spans="1:13" x14ac:dyDescent="0.25">
      <c r="A535" t="s">
        <v>0</v>
      </c>
      <c r="B535" t="s">
        <v>16</v>
      </c>
      <c r="C535" t="s">
        <v>11</v>
      </c>
      <c r="D535" t="s">
        <v>3</v>
      </c>
      <c r="E535" t="s">
        <v>7</v>
      </c>
      <c r="F535">
        <v>79</v>
      </c>
      <c r="G535">
        <v>88</v>
      </c>
      <c r="H535">
        <v>94</v>
      </c>
      <c r="I535" s="2">
        <f t="shared" si="32"/>
        <v>87</v>
      </c>
      <c r="J535">
        <f t="shared" si="33"/>
        <v>261</v>
      </c>
      <c r="K535" t="str">
        <f t="shared" si="34"/>
        <v>Pass</v>
      </c>
      <c r="L535" t="str" cm="1">
        <f t="array" ref="L535">_xlfn.IFS(I535&gt;=85, "Excellent",I535&gt;=70, "Good",I535&gt;=50, "Average",TRUE, "Poor")</f>
        <v>Excellent</v>
      </c>
      <c r="M535" s="2">
        <f t="shared" si="35"/>
        <v>87</v>
      </c>
    </row>
    <row r="536" spans="1:13" x14ac:dyDescent="0.25">
      <c r="A536" t="s">
        <v>9</v>
      </c>
      <c r="B536" t="s">
        <v>1</v>
      </c>
      <c r="C536" t="s">
        <v>14</v>
      </c>
      <c r="D536" t="s">
        <v>3</v>
      </c>
      <c r="E536" t="s">
        <v>7</v>
      </c>
      <c r="F536">
        <v>73</v>
      </c>
      <c r="G536">
        <v>69</v>
      </c>
      <c r="H536">
        <v>68</v>
      </c>
      <c r="I536" s="2">
        <f t="shared" si="32"/>
        <v>70</v>
      </c>
      <c r="J536">
        <f t="shared" si="33"/>
        <v>210</v>
      </c>
      <c r="K536" t="str">
        <f t="shared" si="34"/>
        <v>Pass</v>
      </c>
      <c r="L536" t="str" cm="1">
        <f t="array" ref="L536">_xlfn.IFS(I536&gt;=85, "Excellent",I536&gt;=70, "Good",I536&gt;=50, "Average",TRUE, "Poor")</f>
        <v>Good</v>
      </c>
      <c r="M536" s="2">
        <f t="shared" si="35"/>
        <v>70</v>
      </c>
    </row>
    <row r="537" spans="1:13" x14ac:dyDescent="0.25">
      <c r="A537" t="s">
        <v>0</v>
      </c>
      <c r="B537" t="s">
        <v>5</v>
      </c>
      <c r="C537" t="s">
        <v>2</v>
      </c>
      <c r="D537" t="s">
        <v>12</v>
      </c>
      <c r="E537" t="s">
        <v>7</v>
      </c>
      <c r="F537">
        <v>66</v>
      </c>
      <c r="G537">
        <v>83</v>
      </c>
      <c r="H537">
        <v>83</v>
      </c>
      <c r="I537" s="2">
        <f t="shared" si="32"/>
        <v>77.333333333333329</v>
      </c>
      <c r="J537">
        <f t="shared" si="33"/>
        <v>232</v>
      </c>
      <c r="K537" t="str">
        <f t="shared" si="34"/>
        <v>Pass</v>
      </c>
      <c r="L537" t="str" cm="1">
        <f t="array" ref="L537">_xlfn.IFS(I537&gt;=85, "Excellent",I537&gt;=70, "Good",I537&gt;=50, "Average",TRUE, "Poor")</f>
        <v>Good</v>
      </c>
      <c r="M537" s="2">
        <f t="shared" si="35"/>
        <v>77.3</v>
      </c>
    </row>
    <row r="538" spans="1:13" x14ac:dyDescent="0.25">
      <c r="A538" t="s">
        <v>9</v>
      </c>
      <c r="B538" t="s">
        <v>5</v>
      </c>
      <c r="C538" t="s">
        <v>11</v>
      </c>
      <c r="D538" t="s">
        <v>3</v>
      </c>
      <c r="E538" t="s">
        <v>7</v>
      </c>
      <c r="F538">
        <v>51</v>
      </c>
      <c r="G538">
        <v>60</v>
      </c>
      <c r="H538">
        <v>58</v>
      </c>
      <c r="I538" s="2">
        <f t="shared" si="32"/>
        <v>56.333333333333336</v>
      </c>
      <c r="J538">
        <f t="shared" si="33"/>
        <v>169</v>
      </c>
      <c r="K538" t="str">
        <f t="shared" si="34"/>
        <v>Pass</v>
      </c>
      <c r="L538" t="str" cm="1">
        <f t="array" ref="L538">_xlfn.IFS(I538&gt;=85, "Excellent",I538&gt;=70, "Good",I538&gt;=50, "Average",TRUE, "Poor")</f>
        <v>Average</v>
      </c>
      <c r="M538" s="2">
        <f t="shared" si="35"/>
        <v>56.3</v>
      </c>
    </row>
    <row r="539" spans="1:13" x14ac:dyDescent="0.25">
      <c r="A539" t="s">
        <v>0</v>
      </c>
      <c r="B539" t="s">
        <v>13</v>
      </c>
      <c r="C539" t="s">
        <v>14</v>
      </c>
      <c r="D539" t="s">
        <v>3</v>
      </c>
      <c r="E539" t="s">
        <v>4</v>
      </c>
      <c r="F539">
        <v>51</v>
      </c>
      <c r="G539">
        <v>66</v>
      </c>
      <c r="H539">
        <v>62</v>
      </c>
      <c r="I539" s="2">
        <f t="shared" si="32"/>
        <v>59.666666666666664</v>
      </c>
      <c r="J539">
        <f t="shared" si="33"/>
        <v>179</v>
      </c>
      <c r="K539" t="str">
        <f t="shared" si="34"/>
        <v>Pass</v>
      </c>
      <c r="L539" t="str" cm="1">
        <f t="array" ref="L539">_xlfn.IFS(I539&gt;=85, "Excellent",I539&gt;=70, "Good",I539&gt;=50, "Average",TRUE, "Poor")</f>
        <v>Average</v>
      </c>
      <c r="M539" s="2">
        <f t="shared" si="35"/>
        <v>59.7</v>
      </c>
    </row>
    <row r="540" spans="1:13" x14ac:dyDescent="0.25">
      <c r="A540" t="s">
        <v>9</v>
      </c>
      <c r="B540" t="s">
        <v>16</v>
      </c>
      <c r="C540" t="s">
        <v>2</v>
      </c>
      <c r="D540" t="s">
        <v>3</v>
      </c>
      <c r="E540" t="s">
        <v>7</v>
      </c>
      <c r="F540">
        <v>85</v>
      </c>
      <c r="G540">
        <v>66</v>
      </c>
      <c r="H540">
        <v>71</v>
      </c>
      <c r="I540" s="2">
        <f t="shared" si="32"/>
        <v>74</v>
      </c>
      <c r="J540">
        <f t="shared" si="33"/>
        <v>222</v>
      </c>
      <c r="K540" t="str">
        <f t="shared" si="34"/>
        <v>Pass</v>
      </c>
      <c r="L540" t="str" cm="1">
        <f t="array" ref="L540">_xlfn.IFS(I540&gt;=85, "Excellent",I540&gt;=70, "Good",I540&gt;=50, "Average",TRUE, "Poor")</f>
        <v>Good</v>
      </c>
      <c r="M540" s="2">
        <f t="shared" si="35"/>
        <v>74</v>
      </c>
    </row>
    <row r="541" spans="1:13" x14ac:dyDescent="0.25">
      <c r="A541" t="s">
        <v>9</v>
      </c>
      <c r="B541" t="s">
        <v>10</v>
      </c>
      <c r="C541" t="s">
        <v>11</v>
      </c>
      <c r="D541" t="s">
        <v>3</v>
      </c>
      <c r="E541" t="s">
        <v>7</v>
      </c>
      <c r="F541">
        <v>97</v>
      </c>
      <c r="G541">
        <v>92</v>
      </c>
      <c r="H541">
        <v>86</v>
      </c>
      <c r="I541" s="2">
        <f t="shared" si="32"/>
        <v>91.666666666666671</v>
      </c>
      <c r="J541">
        <f t="shared" si="33"/>
        <v>275</v>
      </c>
      <c r="K541" t="str">
        <f t="shared" si="34"/>
        <v>Pass</v>
      </c>
      <c r="L541" t="str" cm="1">
        <f t="array" ref="L541">_xlfn.IFS(I541&gt;=85, "Excellent",I541&gt;=70, "Good",I541&gt;=50, "Average",TRUE, "Poor")</f>
        <v>Excellent</v>
      </c>
      <c r="M541" s="2">
        <f t="shared" si="35"/>
        <v>91.7</v>
      </c>
    </row>
    <row r="542" spans="1:13" x14ac:dyDescent="0.25">
      <c r="A542" t="s">
        <v>9</v>
      </c>
      <c r="B542" t="s">
        <v>5</v>
      </c>
      <c r="C542" t="s">
        <v>14</v>
      </c>
      <c r="D542" t="s">
        <v>3</v>
      </c>
      <c r="E542" t="s">
        <v>7</v>
      </c>
      <c r="F542">
        <v>75</v>
      </c>
      <c r="G542">
        <v>69</v>
      </c>
      <c r="H542">
        <v>68</v>
      </c>
      <c r="I542" s="2">
        <f t="shared" si="32"/>
        <v>70.666666666666671</v>
      </c>
      <c r="J542">
        <f t="shared" si="33"/>
        <v>212</v>
      </c>
      <c r="K542" t="str">
        <f t="shared" si="34"/>
        <v>Pass</v>
      </c>
      <c r="L542" t="str" cm="1">
        <f t="array" ref="L542">_xlfn.IFS(I542&gt;=85, "Excellent",I542&gt;=70, "Good",I542&gt;=50, "Average",TRUE, "Poor")</f>
        <v>Good</v>
      </c>
      <c r="M542" s="2">
        <f t="shared" si="35"/>
        <v>70.7</v>
      </c>
    </row>
    <row r="543" spans="1:13" x14ac:dyDescent="0.25">
      <c r="A543" t="s">
        <v>9</v>
      </c>
      <c r="B543" t="s">
        <v>13</v>
      </c>
      <c r="C543" t="s">
        <v>11</v>
      </c>
      <c r="D543" t="s">
        <v>12</v>
      </c>
      <c r="E543" t="s">
        <v>7</v>
      </c>
      <c r="F543">
        <v>79</v>
      </c>
      <c r="G543">
        <v>82</v>
      </c>
      <c r="H543">
        <v>80</v>
      </c>
      <c r="I543" s="2">
        <f t="shared" si="32"/>
        <v>80.333333333333329</v>
      </c>
      <c r="J543">
        <f t="shared" si="33"/>
        <v>241</v>
      </c>
      <c r="K543" t="str">
        <f t="shared" si="34"/>
        <v>Pass</v>
      </c>
      <c r="L543" t="str" cm="1">
        <f t="array" ref="L543">_xlfn.IFS(I543&gt;=85, "Excellent",I543&gt;=70, "Good",I543&gt;=50, "Average",TRUE, "Poor")</f>
        <v>Good</v>
      </c>
      <c r="M543" s="2">
        <f t="shared" si="35"/>
        <v>80.3</v>
      </c>
    </row>
    <row r="544" spans="1:13" x14ac:dyDescent="0.25">
      <c r="A544" t="s">
        <v>0</v>
      </c>
      <c r="B544" t="s">
        <v>5</v>
      </c>
      <c r="C544" t="s">
        <v>11</v>
      </c>
      <c r="D544" t="s">
        <v>3</v>
      </c>
      <c r="E544" t="s">
        <v>4</v>
      </c>
      <c r="F544">
        <v>81</v>
      </c>
      <c r="G544">
        <v>77</v>
      </c>
      <c r="H544">
        <v>79</v>
      </c>
      <c r="I544" s="2">
        <f t="shared" si="32"/>
        <v>79</v>
      </c>
      <c r="J544">
        <f t="shared" si="33"/>
        <v>237</v>
      </c>
      <c r="K544" t="str">
        <f t="shared" si="34"/>
        <v>Pass</v>
      </c>
      <c r="L544" t="str" cm="1">
        <f t="array" ref="L544">_xlfn.IFS(I544&gt;=85, "Excellent",I544&gt;=70, "Good",I544&gt;=50, "Average",TRUE, "Poor")</f>
        <v>Good</v>
      </c>
      <c r="M544" s="2">
        <f t="shared" si="35"/>
        <v>79</v>
      </c>
    </row>
    <row r="545" spans="1:13" x14ac:dyDescent="0.25">
      <c r="A545" t="s">
        <v>0</v>
      </c>
      <c r="B545" t="s">
        <v>13</v>
      </c>
      <c r="C545" t="s">
        <v>11</v>
      </c>
      <c r="D545" t="s">
        <v>3</v>
      </c>
      <c r="E545" t="s">
        <v>4</v>
      </c>
      <c r="F545">
        <v>82</v>
      </c>
      <c r="G545">
        <v>95</v>
      </c>
      <c r="H545">
        <v>89</v>
      </c>
      <c r="I545" s="2">
        <f t="shared" si="32"/>
        <v>88.666666666666671</v>
      </c>
      <c r="J545">
        <f t="shared" si="33"/>
        <v>266</v>
      </c>
      <c r="K545" t="str">
        <f t="shared" si="34"/>
        <v>Pass</v>
      </c>
      <c r="L545" t="str" cm="1">
        <f t="array" ref="L545">_xlfn.IFS(I545&gt;=85, "Excellent",I545&gt;=70, "Good",I545&gt;=50, "Average",TRUE, "Poor")</f>
        <v>Excellent</v>
      </c>
      <c r="M545" s="2">
        <f t="shared" si="35"/>
        <v>88.7</v>
      </c>
    </row>
    <row r="546" spans="1:13" x14ac:dyDescent="0.25">
      <c r="A546" t="s">
        <v>0</v>
      </c>
      <c r="B546" t="s">
        <v>13</v>
      </c>
      <c r="C546" t="s">
        <v>8</v>
      </c>
      <c r="D546" t="s">
        <v>3</v>
      </c>
      <c r="E546" t="s">
        <v>4</v>
      </c>
      <c r="F546">
        <v>64</v>
      </c>
      <c r="G546">
        <v>63</v>
      </c>
      <c r="H546">
        <v>66</v>
      </c>
      <c r="I546" s="2">
        <f t="shared" si="32"/>
        <v>64.333333333333329</v>
      </c>
      <c r="J546">
        <f t="shared" si="33"/>
        <v>193</v>
      </c>
      <c r="K546" t="str">
        <f t="shared" si="34"/>
        <v>Pass</v>
      </c>
      <c r="L546" t="str" cm="1">
        <f t="array" ref="L546">_xlfn.IFS(I546&gt;=85, "Excellent",I546&gt;=70, "Good",I546&gt;=50, "Average",TRUE, "Poor")</f>
        <v>Average</v>
      </c>
      <c r="M546" s="2">
        <f t="shared" si="35"/>
        <v>64.3</v>
      </c>
    </row>
    <row r="547" spans="1:13" x14ac:dyDescent="0.25">
      <c r="A547" t="s">
        <v>9</v>
      </c>
      <c r="B547" t="s">
        <v>16</v>
      </c>
      <c r="C547" t="s">
        <v>15</v>
      </c>
      <c r="D547" t="s">
        <v>12</v>
      </c>
      <c r="E547" t="s">
        <v>7</v>
      </c>
      <c r="F547">
        <v>78</v>
      </c>
      <c r="G547">
        <v>83</v>
      </c>
      <c r="H547">
        <v>80</v>
      </c>
      <c r="I547" s="2">
        <f t="shared" si="32"/>
        <v>80.333333333333329</v>
      </c>
      <c r="J547">
        <f t="shared" si="33"/>
        <v>241</v>
      </c>
      <c r="K547" t="str">
        <f t="shared" si="34"/>
        <v>Pass</v>
      </c>
      <c r="L547" t="str" cm="1">
        <f t="array" ref="L547">_xlfn.IFS(I547&gt;=85, "Excellent",I547&gt;=70, "Good",I547&gt;=50, "Average",TRUE, "Poor")</f>
        <v>Good</v>
      </c>
      <c r="M547" s="2">
        <f t="shared" si="35"/>
        <v>80.3</v>
      </c>
    </row>
    <row r="548" spans="1:13" x14ac:dyDescent="0.25">
      <c r="A548" t="s">
        <v>0</v>
      </c>
      <c r="B548" t="s">
        <v>10</v>
      </c>
      <c r="C548" t="s">
        <v>15</v>
      </c>
      <c r="D548" t="s">
        <v>3</v>
      </c>
      <c r="E548" t="s">
        <v>7</v>
      </c>
      <c r="F548">
        <v>92</v>
      </c>
      <c r="G548">
        <v>100</v>
      </c>
      <c r="H548">
        <v>97</v>
      </c>
      <c r="I548" s="2">
        <f t="shared" si="32"/>
        <v>96.333333333333329</v>
      </c>
      <c r="J548">
        <f t="shared" si="33"/>
        <v>289</v>
      </c>
      <c r="K548" t="str">
        <f t="shared" si="34"/>
        <v>Pass</v>
      </c>
      <c r="L548" t="str" cm="1">
        <f t="array" ref="L548">_xlfn.IFS(I548&gt;=85, "Excellent",I548&gt;=70, "Good",I548&gt;=50, "Average",TRUE, "Poor")</f>
        <v>Excellent</v>
      </c>
      <c r="M548" s="2">
        <f t="shared" si="35"/>
        <v>96.3</v>
      </c>
    </row>
    <row r="549" spans="1:13" x14ac:dyDescent="0.25">
      <c r="A549" t="s">
        <v>9</v>
      </c>
      <c r="B549" t="s">
        <v>5</v>
      </c>
      <c r="C549" t="s">
        <v>14</v>
      </c>
      <c r="D549" t="s">
        <v>3</v>
      </c>
      <c r="E549" t="s">
        <v>7</v>
      </c>
      <c r="F549">
        <v>72</v>
      </c>
      <c r="G549">
        <v>67</v>
      </c>
      <c r="H549">
        <v>64</v>
      </c>
      <c r="I549" s="2">
        <f t="shared" si="32"/>
        <v>67.666666666666671</v>
      </c>
      <c r="J549">
        <f t="shared" si="33"/>
        <v>203</v>
      </c>
      <c r="K549" t="str">
        <f t="shared" si="34"/>
        <v>Pass</v>
      </c>
      <c r="L549" t="str" cm="1">
        <f t="array" ref="L549">_xlfn.IFS(I549&gt;=85, "Excellent",I549&gt;=70, "Good",I549&gt;=50, "Average",TRUE, "Poor")</f>
        <v>Average</v>
      </c>
      <c r="M549" s="2">
        <f t="shared" si="35"/>
        <v>67.7</v>
      </c>
    </row>
    <row r="550" spans="1:13" x14ac:dyDescent="0.25">
      <c r="A550" t="s">
        <v>0</v>
      </c>
      <c r="B550" t="s">
        <v>5</v>
      </c>
      <c r="C550" t="s">
        <v>14</v>
      </c>
      <c r="D550" t="s">
        <v>12</v>
      </c>
      <c r="E550" t="s">
        <v>4</v>
      </c>
      <c r="F550">
        <v>62</v>
      </c>
      <c r="G550">
        <v>67</v>
      </c>
      <c r="H550">
        <v>64</v>
      </c>
      <c r="I550" s="2">
        <f t="shared" si="32"/>
        <v>64.333333333333329</v>
      </c>
      <c r="J550">
        <f t="shared" si="33"/>
        <v>193</v>
      </c>
      <c r="K550" t="str">
        <f t="shared" si="34"/>
        <v>Pass</v>
      </c>
      <c r="L550" t="str" cm="1">
        <f t="array" ref="L550">_xlfn.IFS(I550&gt;=85, "Excellent",I550&gt;=70, "Good",I550&gt;=50, "Average",TRUE, "Poor")</f>
        <v>Average</v>
      </c>
      <c r="M550" s="2">
        <f t="shared" si="35"/>
        <v>64.3</v>
      </c>
    </row>
    <row r="551" spans="1:13" x14ac:dyDescent="0.25">
      <c r="A551" t="s">
        <v>9</v>
      </c>
      <c r="B551" t="s">
        <v>5</v>
      </c>
      <c r="C551" t="s">
        <v>8</v>
      </c>
      <c r="D551" t="s">
        <v>3</v>
      </c>
      <c r="E551" t="s">
        <v>4</v>
      </c>
      <c r="F551">
        <v>79</v>
      </c>
      <c r="G551">
        <v>72</v>
      </c>
      <c r="H551">
        <v>69</v>
      </c>
      <c r="I551" s="2">
        <f t="shared" si="32"/>
        <v>73.333333333333329</v>
      </c>
      <c r="J551">
        <f t="shared" si="33"/>
        <v>220</v>
      </c>
      <c r="K551" t="str">
        <f t="shared" si="34"/>
        <v>Pass</v>
      </c>
      <c r="L551" t="str" cm="1">
        <f t="array" ref="L551">_xlfn.IFS(I551&gt;=85, "Excellent",I551&gt;=70, "Good",I551&gt;=50, "Average",TRUE, "Poor")</f>
        <v>Good</v>
      </c>
      <c r="M551" s="2">
        <f t="shared" si="35"/>
        <v>73.3</v>
      </c>
    </row>
    <row r="552" spans="1:13" x14ac:dyDescent="0.25">
      <c r="A552" t="s">
        <v>9</v>
      </c>
      <c r="B552" t="s">
        <v>5</v>
      </c>
      <c r="C552" t="s">
        <v>15</v>
      </c>
      <c r="D552" t="s">
        <v>12</v>
      </c>
      <c r="E552" t="s">
        <v>4</v>
      </c>
      <c r="F552">
        <v>79</v>
      </c>
      <c r="G552">
        <v>76</v>
      </c>
      <c r="H552">
        <v>65</v>
      </c>
      <c r="I552" s="2">
        <f t="shared" si="32"/>
        <v>73.333333333333329</v>
      </c>
      <c r="J552">
        <f t="shared" si="33"/>
        <v>220</v>
      </c>
      <c r="K552" t="str">
        <f t="shared" si="34"/>
        <v>Pass</v>
      </c>
      <c r="L552" t="str" cm="1">
        <f t="array" ref="L552">_xlfn.IFS(I552&gt;=85, "Excellent",I552&gt;=70, "Good",I552&gt;=50, "Average",TRUE, "Poor")</f>
        <v>Good</v>
      </c>
      <c r="M552" s="2">
        <f t="shared" si="35"/>
        <v>73.3</v>
      </c>
    </row>
    <row r="553" spans="1:13" x14ac:dyDescent="0.25">
      <c r="A553" t="s">
        <v>9</v>
      </c>
      <c r="B553" t="s">
        <v>1</v>
      </c>
      <c r="C553" t="s">
        <v>2</v>
      </c>
      <c r="D553" t="s">
        <v>12</v>
      </c>
      <c r="E553" t="s">
        <v>7</v>
      </c>
      <c r="F553">
        <v>87</v>
      </c>
      <c r="G553">
        <v>90</v>
      </c>
      <c r="H553">
        <v>88</v>
      </c>
      <c r="I553" s="2">
        <f t="shared" si="32"/>
        <v>88.333333333333329</v>
      </c>
      <c r="J553">
        <f t="shared" si="33"/>
        <v>265</v>
      </c>
      <c r="K553" t="str">
        <f t="shared" si="34"/>
        <v>Pass</v>
      </c>
      <c r="L553" t="str" cm="1">
        <f t="array" ref="L553">_xlfn.IFS(I553&gt;=85, "Excellent",I553&gt;=70, "Good",I553&gt;=50, "Average",TRUE, "Poor")</f>
        <v>Excellent</v>
      </c>
      <c r="M553" s="2">
        <f t="shared" si="35"/>
        <v>88.3</v>
      </c>
    </row>
    <row r="554" spans="1:13" x14ac:dyDescent="0.25">
      <c r="A554" t="s">
        <v>0</v>
      </c>
      <c r="B554" t="s">
        <v>1</v>
      </c>
      <c r="C554" t="s">
        <v>11</v>
      </c>
      <c r="D554" t="s">
        <v>3</v>
      </c>
      <c r="E554" t="s">
        <v>4</v>
      </c>
      <c r="F554">
        <v>40</v>
      </c>
      <c r="G554">
        <v>48</v>
      </c>
      <c r="H554">
        <v>50</v>
      </c>
      <c r="I554" s="2">
        <f t="shared" si="32"/>
        <v>46</v>
      </c>
      <c r="J554">
        <f t="shared" si="33"/>
        <v>138</v>
      </c>
      <c r="K554" t="str">
        <f t="shared" si="34"/>
        <v>Fail</v>
      </c>
      <c r="L554" t="str" cm="1">
        <f t="array" ref="L554">_xlfn.IFS(I554&gt;=85, "Excellent",I554&gt;=70, "Good",I554&gt;=50, "Average",TRUE, "Poor")</f>
        <v>Poor</v>
      </c>
      <c r="M554" s="2">
        <f t="shared" si="35"/>
        <v>46</v>
      </c>
    </row>
    <row r="555" spans="1:13" x14ac:dyDescent="0.25">
      <c r="A555" t="s">
        <v>9</v>
      </c>
      <c r="B555" t="s">
        <v>13</v>
      </c>
      <c r="C555" t="s">
        <v>6</v>
      </c>
      <c r="D555" t="s">
        <v>12</v>
      </c>
      <c r="E555" t="s">
        <v>4</v>
      </c>
      <c r="F555">
        <v>77</v>
      </c>
      <c r="G555">
        <v>62</v>
      </c>
      <c r="H555">
        <v>64</v>
      </c>
      <c r="I555" s="2">
        <f t="shared" si="32"/>
        <v>67.666666666666671</v>
      </c>
      <c r="J555">
        <f t="shared" si="33"/>
        <v>203</v>
      </c>
      <c r="K555" t="str">
        <f t="shared" si="34"/>
        <v>Pass</v>
      </c>
      <c r="L555" t="str" cm="1">
        <f t="array" ref="L555">_xlfn.IFS(I555&gt;=85, "Excellent",I555&gt;=70, "Good",I555&gt;=50, "Average",TRUE, "Poor")</f>
        <v>Average</v>
      </c>
      <c r="M555" s="2">
        <f t="shared" si="35"/>
        <v>67.7</v>
      </c>
    </row>
    <row r="556" spans="1:13" x14ac:dyDescent="0.25">
      <c r="A556" t="s">
        <v>9</v>
      </c>
      <c r="B556" t="s">
        <v>16</v>
      </c>
      <c r="C556" t="s">
        <v>11</v>
      </c>
      <c r="D556" t="s">
        <v>3</v>
      </c>
      <c r="E556" t="s">
        <v>4</v>
      </c>
      <c r="F556">
        <v>53</v>
      </c>
      <c r="G556">
        <v>45</v>
      </c>
      <c r="H556">
        <v>40</v>
      </c>
      <c r="I556" s="2">
        <f t="shared" si="32"/>
        <v>46</v>
      </c>
      <c r="J556">
        <f t="shared" si="33"/>
        <v>138</v>
      </c>
      <c r="K556" t="str">
        <f t="shared" si="34"/>
        <v>Fail</v>
      </c>
      <c r="L556" t="str" cm="1">
        <f t="array" ref="L556">_xlfn.IFS(I556&gt;=85, "Excellent",I556&gt;=70, "Good",I556&gt;=50, "Average",TRUE, "Poor")</f>
        <v>Poor</v>
      </c>
      <c r="M556" s="2">
        <f t="shared" si="35"/>
        <v>46</v>
      </c>
    </row>
    <row r="557" spans="1:13" x14ac:dyDescent="0.25">
      <c r="A557" t="s">
        <v>0</v>
      </c>
      <c r="B557" t="s">
        <v>5</v>
      </c>
      <c r="C557" t="s">
        <v>6</v>
      </c>
      <c r="D557" t="s">
        <v>12</v>
      </c>
      <c r="E557" t="s">
        <v>4</v>
      </c>
      <c r="F557">
        <v>32</v>
      </c>
      <c r="G557">
        <v>39</v>
      </c>
      <c r="H557">
        <v>33</v>
      </c>
      <c r="I557" s="2">
        <f t="shared" si="32"/>
        <v>34.666666666666664</v>
      </c>
      <c r="J557">
        <f t="shared" si="33"/>
        <v>104</v>
      </c>
      <c r="K557" t="str">
        <f t="shared" si="34"/>
        <v>Fail</v>
      </c>
      <c r="L557" t="str" cm="1">
        <f t="array" ref="L557">_xlfn.IFS(I557&gt;=85, "Excellent",I557&gt;=70, "Good",I557&gt;=50, "Average",TRUE, "Poor")</f>
        <v>Poor</v>
      </c>
      <c r="M557" s="2">
        <f t="shared" si="35"/>
        <v>34.700000000000003</v>
      </c>
    </row>
    <row r="558" spans="1:13" x14ac:dyDescent="0.25">
      <c r="A558" t="s">
        <v>0</v>
      </c>
      <c r="B558" t="s">
        <v>5</v>
      </c>
      <c r="C558" t="s">
        <v>11</v>
      </c>
      <c r="D558" t="s">
        <v>3</v>
      </c>
      <c r="E558" t="s">
        <v>7</v>
      </c>
      <c r="F558">
        <v>55</v>
      </c>
      <c r="G558">
        <v>72</v>
      </c>
      <c r="H558">
        <v>79</v>
      </c>
      <c r="I558" s="2">
        <f t="shared" si="32"/>
        <v>68.666666666666671</v>
      </c>
      <c r="J558">
        <f t="shared" si="33"/>
        <v>206</v>
      </c>
      <c r="K558" t="str">
        <f t="shared" si="34"/>
        <v>Pass</v>
      </c>
      <c r="L558" t="str" cm="1">
        <f t="array" ref="L558">_xlfn.IFS(I558&gt;=85, "Excellent",I558&gt;=70, "Good",I558&gt;=50, "Average",TRUE, "Poor")</f>
        <v>Average</v>
      </c>
      <c r="M558" s="2">
        <f t="shared" si="35"/>
        <v>68.7</v>
      </c>
    </row>
    <row r="559" spans="1:13" x14ac:dyDescent="0.25">
      <c r="A559" t="s">
        <v>9</v>
      </c>
      <c r="B559" t="s">
        <v>5</v>
      </c>
      <c r="C559" t="s">
        <v>8</v>
      </c>
      <c r="D559" t="s">
        <v>12</v>
      </c>
      <c r="E559" t="s">
        <v>4</v>
      </c>
      <c r="F559">
        <v>61</v>
      </c>
      <c r="G559">
        <v>67</v>
      </c>
      <c r="H559">
        <v>66</v>
      </c>
      <c r="I559" s="2">
        <f t="shared" si="32"/>
        <v>64.666666666666671</v>
      </c>
      <c r="J559">
        <f t="shared" si="33"/>
        <v>194</v>
      </c>
      <c r="K559" t="str">
        <f t="shared" si="34"/>
        <v>Pass</v>
      </c>
      <c r="L559" t="str" cm="1">
        <f t="array" ref="L559">_xlfn.IFS(I559&gt;=85, "Excellent",I559&gt;=70, "Good",I559&gt;=50, "Average",TRUE, "Poor")</f>
        <v>Average</v>
      </c>
      <c r="M559" s="2">
        <f t="shared" si="35"/>
        <v>64.7</v>
      </c>
    </row>
    <row r="560" spans="1:13" x14ac:dyDescent="0.25">
      <c r="A560" t="s">
        <v>0</v>
      </c>
      <c r="B560" t="s">
        <v>1</v>
      </c>
      <c r="C560" t="s">
        <v>11</v>
      </c>
      <c r="D560" t="s">
        <v>12</v>
      </c>
      <c r="E560" t="s">
        <v>4</v>
      </c>
      <c r="F560">
        <v>53</v>
      </c>
      <c r="G560">
        <v>70</v>
      </c>
      <c r="H560">
        <v>70</v>
      </c>
      <c r="I560" s="2">
        <f t="shared" si="32"/>
        <v>64.333333333333329</v>
      </c>
      <c r="J560">
        <f t="shared" si="33"/>
        <v>193</v>
      </c>
      <c r="K560" t="str">
        <f t="shared" si="34"/>
        <v>Pass</v>
      </c>
      <c r="L560" t="str" cm="1">
        <f t="array" ref="L560">_xlfn.IFS(I560&gt;=85, "Excellent",I560&gt;=70, "Good",I560&gt;=50, "Average",TRUE, "Poor")</f>
        <v>Average</v>
      </c>
      <c r="M560" s="2">
        <f t="shared" si="35"/>
        <v>64.3</v>
      </c>
    </row>
    <row r="561" spans="1:13" x14ac:dyDescent="0.25">
      <c r="A561" t="s">
        <v>9</v>
      </c>
      <c r="B561" t="s">
        <v>13</v>
      </c>
      <c r="C561" t="s">
        <v>15</v>
      </c>
      <c r="D561" t="s">
        <v>3</v>
      </c>
      <c r="E561" t="s">
        <v>4</v>
      </c>
      <c r="F561">
        <v>73</v>
      </c>
      <c r="G561">
        <v>66</v>
      </c>
      <c r="H561">
        <v>62</v>
      </c>
      <c r="I561" s="2">
        <f t="shared" si="32"/>
        <v>67</v>
      </c>
      <c r="J561">
        <f t="shared" si="33"/>
        <v>201</v>
      </c>
      <c r="K561" t="str">
        <f t="shared" si="34"/>
        <v>Pass</v>
      </c>
      <c r="L561" t="str" cm="1">
        <f t="array" ref="L561">_xlfn.IFS(I561&gt;=85, "Excellent",I561&gt;=70, "Good",I561&gt;=50, "Average",TRUE, "Poor")</f>
        <v>Average</v>
      </c>
      <c r="M561" s="2">
        <f t="shared" si="35"/>
        <v>67</v>
      </c>
    </row>
    <row r="562" spans="1:13" x14ac:dyDescent="0.25">
      <c r="A562" t="s">
        <v>0</v>
      </c>
      <c r="B562" t="s">
        <v>13</v>
      </c>
      <c r="C562" t="s">
        <v>6</v>
      </c>
      <c r="D562" t="s">
        <v>3</v>
      </c>
      <c r="E562" t="s">
        <v>7</v>
      </c>
      <c r="F562">
        <v>74</v>
      </c>
      <c r="G562">
        <v>75</v>
      </c>
      <c r="H562">
        <v>79</v>
      </c>
      <c r="I562" s="2">
        <f t="shared" si="32"/>
        <v>76</v>
      </c>
      <c r="J562">
        <f t="shared" si="33"/>
        <v>228</v>
      </c>
      <c r="K562" t="str">
        <f t="shared" si="34"/>
        <v>Pass</v>
      </c>
      <c r="L562" t="str" cm="1">
        <f t="array" ref="L562">_xlfn.IFS(I562&gt;=85, "Excellent",I562&gt;=70, "Good",I562&gt;=50, "Average",TRUE, "Poor")</f>
        <v>Good</v>
      </c>
      <c r="M562" s="2">
        <f t="shared" si="35"/>
        <v>76</v>
      </c>
    </row>
    <row r="563" spans="1:13" x14ac:dyDescent="0.25">
      <c r="A563" t="s">
        <v>0</v>
      </c>
      <c r="B563" t="s">
        <v>5</v>
      </c>
      <c r="C563" t="s">
        <v>6</v>
      </c>
      <c r="D563" t="s">
        <v>3</v>
      </c>
      <c r="E563" t="s">
        <v>4</v>
      </c>
      <c r="F563">
        <v>63</v>
      </c>
      <c r="G563">
        <v>74</v>
      </c>
      <c r="H563">
        <v>74</v>
      </c>
      <c r="I563" s="2">
        <f t="shared" si="32"/>
        <v>70.333333333333329</v>
      </c>
      <c r="J563">
        <f t="shared" si="33"/>
        <v>211</v>
      </c>
      <c r="K563" t="str">
        <f t="shared" si="34"/>
        <v>Pass</v>
      </c>
      <c r="L563" t="str" cm="1">
        <f t="array" ref="L563">_xlfn.IFS(I563&gt;=85, "Excellent",I563&gt;=70, "Good",I563&gt;=50, "Average",TRUE, "Poor")</f>
        <v>Good</v>
      </c>
      <c r="M563" s="2">
        <f t="shared" si="35"/>
        <v>70.3</v>
      </c>
    </row>
    <row r="564" spans="1:13" x14ac:dyDescent="0.25">
      <c r="A564" t="s">
        <v>9</v>
      </c>
      <c r="B564" t="s">
        <v>5</v>
      </c>
      <c r="C564" t="s">
        <v>2</v>
      </c>
      <c r="D564" t="s">
        <v>3</v>
      </c>
      <c r="E564" t="s">
        <v>7</v>
      </c>
      <c r="F564">
        <v>96</v>
      </c>
      <c r="G564">
        <v>90</v>
      </c>
      <c r="H564">
        <v>92</v>
      </c>
      <c r="I564" s="2">
        <f t="shared" si="32"/>
        <v>92.666666666666671</v>
      </c>
      <c r="J564">
        <f t="shared" si="33"/>
        <v>278</v>
      </c>
      <c r="K564" t="str">
        <f t="shared" si="34"/>
        <v>Pass</v>
      </c>
      <c r="L564" t="str" cm="1">
        <f t="array" ref="L564">_xlfn.IFS(I564&gt;=85, "Excellent",I564&gt;=70, "Good",I564&gt;=50, "Average",TRUE, "Poor")</f>
        <v>Excellent</v>
      </c>
      <c r="M564" s="2">
        <f t="shared" si="35"/>
        <v>92.7</v>
      </c>
    </row>
    <row r="565" spans="1:13" x14ac:dyDescent="0.25">
      <c r="A565" t="s">
        <v>0</v>
      </c>
      <c r="B565" t="s">
        <v>13</v>
      </c>
      <c r="C565" t="s">
        <v>6</v>
      </c>
      <c r="D565" t="s">
        <v>12</v>
      </c>
      <c r="E565" t="s">
        <v>7</v>
      </c>
      <c r="F565">
        <v>63</v>
      </c>
      <c r="G565">
        <v>80</v>
      </c>
      <c r="H565">
        <v>80</v>
      </c>
      <c r="I565" s="2">
        <f t="shared" si="32"/>
        <v>74.333333333333329</v>
      </c>
      <c r="J565">
        <f t="shared" si="33"/>
        <v>223</v>
      </c>
      <c r="K565" t="str">
        <f t="shared" si="34"/>
        <v>Pass</v>
      </c>
      <c r="L565" t="str" cm="1">
        <f t="array" ref="L565">_xlfn.IFS(I565&gt;=85, "Excellent",I565&gt;=70, "Good",I565&gt;=50, "Average",TRUE, "Poor")</f>
        <v>Good</v>
      </c>
      <c r="M565" s="2">
        <f t="shared" si="35"/>
        <v>74.3</v>
      </c>
    </row>
    <row r="566" spans="1:13" x14ac:dyDescent="0.25">
      <c r="A566" t="s">
        <v>9</v>
      </c>
      <c r="B566" t="s">
        <v>1</v>
      </c>
      <c r="C566" t="s">
        <v>2</v>
      </c>
      <c r="D566" t="s">
        <v>12</v>
      </c>
      <c r="E566" t="s">
        <v>4</v>
      </c>
      <c r="F566">
        <v>48</v>
      </c>
      <c r="G566">
        <v>51</v>
      </c>
      <c r="H566">
        <v>46</v>
      </c>
      <c r="I566" s="2">
        <f t="shared" si="32"/>
        <v>48.333333333333336</v>
      </c>
      <c r="J566">
        <f t="shared" si="33"/>
        <v>145</v>
      </c>
      <c r="K566" t="str">
        <f t="shared" si="34"/>
        <v>Fail</v>
      </c>
      <c r="L566" t="str" cm="1">
        <f t="array" ref="L566">_xlfn.IFS(I566&gt;=85, "Excellent",I566&gt;=70, "Good",I566&gt;=50, "Average",TRUE, "Poor")</f>
        <v>Poor</v>
      </c>
      <c r="M566" s="2">
        <f t="shared" si="35"/>
        <v>48.3</v>
      </c>
    </row>
    <row r="567" spans="1:13" x14ac:dyDescent="0.25">
      <c r="A567" t="s">
        <v>9</v>
      </c>
      <c r="B567" t="s">
        <v>1</v>
      </c>
      <c r="C567" t="s">
        <v>11</v>
      </c>
      <c r="D567" t="s">
        <v>3</v>
      </c>
      <c r="E567" t="s">
        <v>4</v>
      </c>
      <c r="F567">
        <v>48</v>
      </c>
      <c r="G567">
        <v>43</v>
      </c>
      <c r="H567">
        <v>45</v>
      </c>
      <c r="I567" s="2">
        <f t="shared" si="32"/>
        <v>45.333333333333336</v>
      </c>
      <c r="J567">
        <f t="shared" si="33"/>
        <v>136</v>
      </c>
      <c r="K567" t="str">
        <f t="shared" si="34"/>
        <v>Fail</v>
      </c>
      <c r="L567" t="str" cm="1">
        <f t="array" ref="L567">_xlfn.IFS(I567&gt;=85, "Excellent",I567&gt;=70, "Good",I567&gt;=50, "Average",TRUE, "Poor")</f>
        <v>Poor</v>
      </c>
      <c r="M567" s="2">
        <f t="shared" si="35"/>
        <v>45.3</v>
      </c>
    </row>
    <row r="568" spans="1:13" x14ac:dyDescent="0.25">
      <c r="A568" t="s">
        <v>0</v>
      </c>
      <c r="B568" t="s">
        <v>16</v>
      </c>
      <c r="C568" t="s">
        <v>2</v>
      </c>
      <c r="D568" t="s">
        <v>12</v>
      </c>
      <c r="E568" t="s">
        <v>7</v>
      </c>
      <c r="F568">
        <v>92</v>
      </c>
      <c r="G568">
        <v>100</v>
      </c>
      <c r="H568">
        <v>100</v>
      </c>
      <c r="I568" s="2">
        <f t="shared" si="32"/>
        <v>97.333333333333329</v>
      </c>
      <c r="J568">
        <f t="shared" si="33"/>
        <v>292</v>
      </c>
      <c r="K568" t="str">
        <f t="shared" si="34"/>
        <v>Pass</v>
      </c>
      <c r="L568" t="str" cm="1">
        <f t="array" ref="L568">_xlfn.IFS(I568&gt;=85, "Excellent",I568&gt;=70, "Good",I568&gt;=50, "Average",TRUE, "Poor")</f>
        <v>Excellent</v>
      </c>
      <c r="M568" s="2">
        <f t="shared" si="35"/>
        <v>97.3</v>
      </c>
    </row>
    <row r="569" spans="1:13" x14ac:dyDescent="0.25">
      <c r="A569" t="s">
        <v>0</v>
      </c>
      <c r="B569" t="s">
        <v>13</v>
      </c>
      <c r="C569" t="s">
        <v>8</v>
      </c>
      <c r="D569" t="s">
        <v>12</v>
      </c>
      <c r="E569" t="s">
        <v>7</v>
      </c>
      <c r="F569">
        <v>61</v>
      </c>
      <c r="G569">
        <v>71</v>
      </c>
      <c r="H569">
        <v>78</v>
      </c>
      <c r="I569" s="2">
        <f t="shared" si="32"/>
        <v>70</v>
      </c>
      <c r="J569">
        <f t="shared" si="33"/>
        <v>210</v>
      </c>
      <c r="K569" t="str">
        <f t="shared" si="34"/>
        <v>Pass</v>
      </c>
      <c r="L569" t="str" cm="1">
        <f t="array" ref="L569">_xlfn.IFS(I569&gt;=85, "Excellent",I569&gt;=70, "Good",I569&gt;=50, "Average",TRUE, "Poor")</f>
        <v>Good</v>
      </c>
      <c r="M569" s="2">
        <f t="shared" si="35"/>
        <v>70</v>
      </c>
    </row>
    <row r="570" spans="1:13" x14ac:dyDescent="0.25">
      <c r="A570" t="s">
        <v>9</v>
      </c>
      <c r="B570" t="s">
        <v>1</v>
      </c>
      <c r="C570" t="s">
        <v>14</v>
      </c>
      <c r="D570" t="s">
        <v>12</v>
      </c>
      <c r="E570" t="s">
        <v>4</v>
      </c>
      <c r="F570">
        <v>63</v>
      </c>
      <c r="G570">
        <v>48</v>
      </c>
      <c r="H570">
        <v>47</v>
      </c>
      <c r="I570" s="2">
        <f t="shared" si="32"/>
        <v>52.666666666666664</v>
      </c>
      <c r="J570">
        <f t="shared" si="33"/>
        <v>158</v>
      </c>
      <c r="K570" t="str">
        <f t="shared" si="34"/>
        <v>Pass</v>
      </c>
      <c r="L570" t="str" cm="1">
        <f t="array" ref="L570">_xlfn.IFS(I570&gt;=85, "Excellent",I570&gt;=70, "Good",I570&gt;=50, "Average",TRUE, "Poor")</f>
        <v>Average</v>
      </c>
      <c r="M570" s="2">
        <f t="shared" si="35"/>
        <v>52.7</v>
      </c>
    </row>
    <row r="571" spans="1:13" x14ac:dyDescent="0.25">
      <c r="A571" t="s">
        <v>9</v>
      </c>
      <c r="B571" t="s">
        <v>13</v>
      </c>
      <c r="C571" t="s">
        <v>2</v>
      </c>
      <c r="D571" t="s">
        <v>12</v>
      </c>
      <c r="E571" t="s">
        <v>4</v>
      </c>
      <c r="F571">
        <v>68</v>
      </c>
      <c r="G571">
        <v>68</v>
      </c>
      <c r="H571">
        <v>67</v>
      </c>
      <c r="I571" s="2">
        <f t="shared" si="32"/>
        <v>67.666666666666671</v>
      </c>
      <c r="J571">
        <f t="shared" si="33"/>
        <v>203</v>
      </c>
      <c r="K571" t="str">
        <f t="shared" si="34"/>
        <v>Pass</v>
      </c>
      <c r="L571" t="str" cm="1">
        <f t="array" ref="L571">_xlfn.IFS(I571&gt;=85, "Excellent",I571&gt;=70, "Good",I571&gt;=50, "Average",TRUE, "Poor")</f>
        <v>Average</v>
      </c>
      <c r="M571" s="2">
        <f t="shared" si="35"/>
        <v>67.7</v>
      </c>
    </row>
    <row r="572" spans="1:13" x14ac:dyDescent="0.25">
      <c r="A572" t="s">
        <v>9</v>
      </c>
      <c r="B572" t="s">
        <v>1</v>
      </c>
      <c r="C572" t="s">
        <v>6</v>
      </c>
      <c r="D572" t="s">
        <v>3</v>
      </c>
      <c r="E572" t="s">
        <v>7</v>
      </c>
      <c r="F572">
        <v>71</v>
      </c>
      <c r="G572">
        <v>75</v>
      </c>
      <c r="H572">
        <v>70</v>
      </c>
      <c r="I572" s="2">
        <f t="shared" si="32"/>
        <v>72</v>
      </c>
      <c r="J572">
        <f t="shared" si="33"/>
        <v>216</v>
      </c>
      <c r="K572" t="str">
        <f t="shared" si="34"/>
        <v>Pass</v>
      </c>
      <c r="L572" t="str" cm="1">
        <f t="array" ref="L572">_xlfn.IFS(I572&gt;=85, "Excellent",I572&gt;=70, "Good",I572&gt;=50, "Average",TRUE, "Poor")</f>
        <v>Good</v>
      </c>
      <c r="M572" s="2">
        <f t="shared" si="35"/>
        <v>72</v>
      </c>
    </row>
    <row r="573" spans="1:13" x14ac:dyDescent="0.25">
      <c r="A573" t="s">
        <v>9</v>
      </c>
      <c r="B573" t="s">
        <v>10</v>
      </c>
      <c r="C573" t="s">
        <v>2</v>
      </c>
      <c r="D573" t="s">
        <v>3</v>
      </c>
      <c r="E573" t="s">
        <v>4</v>
      </c>
      <c r="F573">
        <v>91</v>
      </c>
      <c r="G573">
        <v>96</v>
      </c>
      <c r="H573">
        <v>92</v>
      </c>
      <c r="I573" s="2">
        <f t="shared" si="32"/>
        <v>93</v>
      </c>
      <c r="J573">
        <f t="shared" si="33"/>
        <v>279</v>
      </c>
      <c r="K573" t="str">
        <f t="shared" si="34"/>
        <v>Pass</v>
      </c>
      <c r="L573" t="str" cm="1">
        <f t="array" ref="L573">_xlfn.IFS(I573&gt;=85, "Excellent",I573&gt;=70, "Good",I573&gt;=50, "Average",TRUE, "Poor")</f>
        <v>Excellent</v>
      </c>
      <c r="M573" s="2">
        <f t="shared" si="35"/>
        <v>93</v>
      </c>
    </row>
    <row r="574" spans="1:13" x14ac:dyDescent="0.25">
      <c r="A574" t="s">
        <v>0</v>
      </c>
      <c r="B574" t="s">
        <v>5</v>
      </c>
      <c r="C574" t="s">
        <v>6</v>
      </c>
      <c r="D574" t="s">
        <v>3</v>
      </c>
      <c r="E574" t="s">
        <v>4</v>
      </c>
      <c r="F574">
        <v>53</v>
      </c>
      <c r="G574">
        <v>62</v>
      </c>
      <c r="H574">
        <v>56</v>
      </c>
      <c r="I574" s="2">
        <f t="shared" si="32"/>
        <v>57</v>
      </c>
      <c r="J574">
        <f t="shared" si="33"/>
        <v>171</v>
      </c>
      <c r="K574" t="str">
        <f t="shared" si="34"/>
        <v>Pass</v>
      </c>
      <c r="L574" t="str" cm="1">
        <f t="array" ref="L574">_xlfn.IFS(I574&gt;=85, "Excellent",I574&gt;=70, "Good",I574&gt;=50, "Average",TRUE, "Poor")</f>
        <v>Average</v>
      </c>
      <c r="M574" s="2">
        <f t="shared" si="35"/>
        <v>57</v>
      </c>
    </row>
    <row r="575" spans="1:13" x14ac:dyDescent="0.25">
      <c r="A575" t="s">
        <v>0</v>
      </c>
      <c r="B575" t="s">
        <v>5</v>
      </c>
      <c r="C575" t="s">
        <v>14</v>
      </c>
      <c r="D575" t="s">
        <v>12</v>
      </c>
      <c r="E575" t="s">
        <v>7</v>
      </c>
      <c r="F575">
        <v>50</v>
      </c>
      <c r="G575">
        <v>66</v>
      </c>
      <c r="H575">
        <v>64</v>
      </c>
      <c r="I575" s="2">
        <f t="shared" si="32"/>
        <v>60</v>
      </c>
      <c r="J575">
        <f t="shared" si="33"/>
        <v>180</v>
      </c>
      <c r="K575" t="str">
        <f t="shared" si="34"/>
        <v>Pass</v>
      </c>
      <c r="L575" t="str" cm="1">
        <f t="array" ref="L575">_xlfn.IFS(I575&gt;=85, "Excellent",I575&gt;=70, "Good",I575&gt;=50, "Average",TRUE, "Poor")</f>
        <v>Average</v>
      </c>
      <c r="M575" s="2">
        <f t="shared" si="35"/>
        <v>60</v>
      </c>
    </row>
    <row r="576" spans="1:13" x14ac:dyDescent="0.25">
      <c r="A576" t="s">
        <v>0</v>
      </c>
      <c r="B576" t="s">
        <v>16</v>
      </c>
      <c r="C576" t="s">
        <v>14</v>
      </c>
      <c r="D576" t="s">
        <v>3</v>
      </c>
      <c r="E576" t="s">
        <v>4</v>
      </c>
      <c r="F576">
        <v>74</v>
      </c>
      <c r="G576">
        <v>81</v>
      </c>
      <c r="H576">
        <v>71</v>
      </c>
      <c r="I576" s="2">
        <f t="shared" si="32"/>
        <v>75.333333333333329</v>
      </c>
      <c r="J576">
        <f t="shared" si="33"/>
        <v>226</v>
      </c>
      <c r="K576" t="str">
        <f t="shared" si="34"/>
        <v>Pass</v>
      </c>
      <c r="L576" t="str" cm="1">
        <f t="array" ref="L576">_xlfn.IFS(I576&gt;=85, "Excellent",I576&gt;=70, "Good",I576&gt;=50, "Average",TRUE, "Poor")</f>
        <v>Good</v>
      </c>
      <c r="M576" s="2">
        <f t="shared" si="35"/>
        <v>75.3</v>
      </c>
    </row>
    <row r="577" spans="1:13" x14ac:dyDescent="0.25">
      <c r="A577" t="s">
        <v>9</v>
      </c>
      <c r="B577" t="s">
        <v>10</v>
      </c>
      <c r="C577" t="s">
        <v>11</v>
      </c>
      <c r="D577" t="s">
        <v>12</v>
      </c>
      <c r="E577" t="s">
        <v>7</v>
      </c>
      <c r="F577">
        <v>40</v>
      </c>
      <c r="G577">
        <v>55</v>
      </c>
      <c r="H577">
        <v>53</v>
      </c>
      <c r="I577" s="2">
        <f t="shared" si="32"/>
        <v>49.333333333333336</v>
      </c>
      <c r="J577">
        <f t="shared" si="33"/>
        <v>148</v>
      </c>
      <c r="K577" t="str">
        <f t="shared" si="34"/>
        <v>Fail</v>
      </c>
      <c r="L577" t="str" cm="1">
        <f t="array" ref="L577">_xlfn.IFS(I577&gt;=85, "Excellent",I577&gt;=70, "Good",I577&gt;=50, "Average",TRUE, "Poor")</f>
        <v>Poor</v>
      </c>
      <c r="M577" s="2">
        <f t="shared" si="35"/>
        <v>49.3</v>
      </c>
    </row>
    <row r="578" spans="1:13" x14ac:dyDescent="0.25">
      <c r="A578" t="s">
        <v>9</v>
      </c>
      <c r="B578" t="s">
        <v>10</v>
      </c>
      <c r="C578" t="s">
        <v>6</v>
      </c>
      <c r="D578" t="s">
        <v>3</v>
      </c>
      <c r="E578" t="s">
        <v>7</v>
      </c>
      <c r="F578">
        <v>61</v>
      </c>
      <c r="G578">
        <v>51</v>
      </c>
      <c r="H578">
        <v>52</v>
      </c>
      <c r="I578" s="2">
        <f t="shared" si="32"/>
        <v>54.666666666666664</v>
      </c>
      <c r="J578">
        <f t="shared" si="33"/>
        <v>164</v>
      </c>
      <c r="K578" t="str">
        <f t="shared" si="34"/>
        <v>Pass</v>
      </c>
      <c r="L578" t="str" cm="1">
        <f t="array" ref="L578">_xlfn.IFS(I578&gt;=85, "Excellent",I578&gt;=70, "Good",I578&gt;=50, "Average",TRUE, "Poor")</f>
        <v>Average</v>
      </c>
      <c r="M578" s="2">
        <f t="shared" si="35"/>
        <v>54.7</v>
      </c>
    </row>
    <row r="579" spans="1:13" x14ac:dyDescent="0.25">
      <c r="A579" t="s">
        <v>0</v>
      </c>
      <c r="B579" t="s">
        <v>1</v>
      </c>
      <c r="C579" t="s">
        <v>14</v>
      </c>
      <c r="D579" t="s">
        <v>3</v>
      </c>
      <c r="E579" t="s">
        <v>4</v>
      </c>
      <c r="F579">
        <v>81</v>
      </c>
      <c r="G579">
        <v>91</v>
      </c>
      <c r="H579">
        <v>89</v>
      </c>
      <c r="I579" s="2">
        <f t="shared" ref="I579:I642" si="36">AVERAGE(F579,G579,H579)</f>
        <v>87</v>
      </c>
      <c r="J579">
        <f t="shared" ref="J579:J642" si="37">SUM(F579,G579,H579)</f>
        <v>261</v>
      </c>
      <c r="K579" t="str">
        <f t="shared" ref="K579:K642" si="38">IF(I579&gt;=50, "Pass", "Fail")</f>
        <v>Pass</v>
      </c>
      <c r="L579" t="str" cm="1">
        <f t="array" ref="L579">_xlfn.IFS(I579&gt;=85, "Excellent",I579&gt;=70, "Good",I579&gt;=50, "Average",TRUE, "Poor")</f>
        <v>Excellent</v>
      </c>
      <c r="M579" s="2">
        <f t="shared" ref="M579:M642" si="39">ROUND(I579,1)</f>
        <v>87</v>
      </c>
    </row>
    <row r="580" spans="1:13" x14ac:dyDescent="0.25">
      <c r="A580" t="s">
        <v>0</v>
      </c>
      <c r="B580" t="s">
        <v>1</v>
      </c>
      <c r="C580" t="s">
        <v>6</v>
      </c>
      <c r="D580" t="s">
        <v>12</v>
      </c>
      <c r="E580" t="s">
        <v>7</v>
      </c>
      <c r="F580">
        <v>48</v>
      </c>
      <c r="G580">
        <v>56</v>
      </c>
      <c r="H580">
        <v>58</v>
      </c>
      <c r="I580" s="2">
        <f t="shared" si="36"/>
        <v>54</v>
      </c>
      <c r="J580">
        <f t="shared" si="37"/>
        <v>162</v>
      </c>
      <c r="K580" t="str">
        <f t="shared" si="38"/>
        <v>Pass</v>
      </c>
      <c r="L580" t="str" cm="1">
        <f t="array" ref="L580">_xlfn.IFS(I580&gt;=85, "Excellent",I580&gt;=70, "Good",I580&gt;=50, "Average",TRUE, "Poor")</f>
        <v>Average</v>
      </c>
      <c r="M580" s="2">
        <f t="shared" si="39"/>
        <v>54</v>
      </c>
    </row>
    <row r="581" spans="1:13" x14ac:dyDescent="0.25">
      <c r="A581" t="s">
        <v>0</v>
      </c>
      <c r="B581" t="s">
        <v>13</v>
      </c>
      <c r="C581" t="s">
        <v>8</v>
      </c>
      <c r="D581" t="s">
        <v>3</v>
      </c>
      <c r="E581" t="s">
        <v>4</v>
      </c>
      <c r="F581">
        <v>53</v>
      </c>
      <c r="G581">
        <v>61</v>
      </c>
      <c r="H581">
        <v>68</v>
      </c>
      <c r="I581" s="2">
        <f t="shared" si="36"/>
        <v>60.666666666666664</v>
      </c>
      <c r="J581">
        <f t="shared" si="37"/>
        <v>182</v>
      </c>
      <c r="K581" t="str">
        <f t="shared" si="38"/>
        <v>Pass</v>
      </c>
      <c r="L581" t="str" cm="1">
        <f t="array" ref="L581">_xlfn.IFS(I581&gt;=85, "Excellent",I581&gt;=70, "Good",I581&gt;=50, "Average",TRUE, "Poor")</f>
        <v>Average</v>
      </c>
      <c r="M581" s="2">
        <f t="shared" si="39"/>
        <v>60.7</v>
      </c>
    </row>
    <row r="582" spans="1:13" x14ac:dyDescent="0.25">
      <c r="A582" t="s">
        <v>0</v>
      </c>
      <c r="B582" t="s">
        <v>13</v>
      </c>
      <c r="C582" t="s">
        <v>15</v>
      </c>
      <c r="D582" t="s">
        <v>3</v>
      </c>
      <c r="E582" t="s">
        <v>4</v>
      </c>
      <c r="F582">
        <v>81</v>
      </c>
      <c r="G582">
        <v>97</v>
      </c>
      <c r="H582">
        <v>96</v>
      </c>
      <c r="I582" s="2">
        <f t="shared" si="36"/>
        <v>91.333333333333329</v>
      </c>
      <c r="J582">
        <f t="shared" si="37"/>
        <v>274</v>
      </c>
      <c r="K582" t="str">
        <f t="shared" si="38"/>
        <v>Pass</v>
      </c>
      <c r="L582" t="str" cm="1">
        <f t="array" ref="L582">_xlfn.IFS(I582&gt;=85, "Excellent",I582&gt;=70, "Good",I582&gt;=50, "Average",TRUE, "Poor")</f>
        <v>Excellent</v>
      </c>
      <c r="M582" s="2">
        <f t="shared" si="39"/>
        <v>91.3</v>
      </c>
    </row>
    <row r="583" spans="1:13" x14ac:dyDescent="0.25">
      <c r="A583" t="s">
        <v>0</v>
      </c>
      <c r="B583" t="s">
        <v>16</v>
      </c>
      <c r="C583" t="s">
        <v>15</v>
      </c>
      <c r="D583" t="s">
        <v>3</v>
      </c>
      <c r="E583" t="s">
        <v>4</v>
      </c>
      <c r="F583">
        <v>77</v>
      </c>
      <c r="G583">
        <v>79</v>
      </c>
      <c r="H583">
        <v>80</v>
      </c>
      <c r="I583" s="2">
        <f t="shared" si="36"/>
        <v>78.666666666666671</v>
      </c>
      <c r="J583">
        <f t="shared" si="37"/>
        <v>236</v>
      </c>
      <c r="K583" t="str">
        <f t="shared" si="38"/>
        <v>Pass</v>
      </c>
      <c r="L583" t="str" cm="1">
        <f t="array" ref="L583">_xlfn.IFS(I583&gt;=85, "Excellent",I583&gt;=70, "Good",I583&gt;=50, "Average",TRUE, "Poor")</f>
        <v>Good</v>
      </c>
      <c r="M583" s="2">
        <f t="shared" si="39"/>
        <v>78.7</v>
      </c>
    </row>
    <row r="584" spans="1:13" x14ac:dyDescent="0.25">
      <c r="A584" t="s">
        <v>0</v>
      </c>
      <c r="B584" t="s">
        <v>13</v>
      </c>
      <c r="C584" t="s">
        <v>2</v>
      </c>
      <c r="D584" t="s">
        <v>12</v>
      </c>
      <c r="E584" t="s">
        <v>4</v>
      </c>
      <c r="F584">
        <v>63</v>
      </c>
      <c r="G584">
        <v>73</v>
      </c>
      <c r="H584">
        <v>78</v>
      </c>
      <c r="I584" s="2">
        <f t="shared" si="36"/>
        <v>71.333333333333329</v>
      </c>
      <c r="J584">
        <f t="shared" si="37"/>
        <v>214</v>
      </c>
      <c r="K584" t="str">
        <f t="shared" si="38"/>
        <v>Pass</v>
      </c>
      <c r="L584" t="str" cm="1">
        <f t="array" ref="L584">_xlfn.IFS(I584&gt;=85, "Excellent",I584&gt;=70, "Good",I584&gt;=50, "Average",TRUE, "Poor")</f>
        <v>Good</v>
      </c>
      <c r="M584" s="2">
        <f t="shared" si="39"/>
        <v>71.3</v>
      </c>
    </row>
    <row r="585" spans="1:13" x14ac:dyDescent="0.25">
      <c r="A585" t="s">
        <v>0</v>
      </c>
      <c r="B585" t="s">
        <v>13</v>
      </c>
      <c r="C585" t="s">
        <v>11</v>
      </c>
      <c r="D585" t="s">
        <v>3</v>
      </c>
      <c r="E585" t="s">
        <v>7</v>
      </c>
      <c r="F585">
        <v>73</v>
      </c>
      <c r="G585">
        <v>75</v>
      </c>
      <c r="H585">
        <v>80</v>
      </c>
      <c r="I585" s="2">
        <f t="shared" si="36"/>
        <v>76</v>
      </c>
      <c r="J585">
        <f t="shared" si="37"/>
        <v>228</v>
      </c>
      <c r="K585" t="str">
        <f t="shared" si="38"/>
        <v>Pass</v>
      </c>
      <c r="L585" t="str" cm="1">
        <f t="array" ref="L585">_xlfn.IFS(I585&gt;=85, "Excellent",I585&gt;=70, "Good",I585&gt;=50, "Average",TRUE, "Poor")</f>
        <v>Good</v>
      </c>
      <c r="M585" s="2">
        <f t="shared" si="39"/>
        <v>76</v>
      </c>
    </row>
    <row r="586" spans="1:13" x14ac:dyDescent="0.25">
      <c r="A586" t="s">
        <v>0</v>
      </c>
      <c r="B586" t="s">
        <v>13</v>
      </c>
      <c r="C586" t="s">
        <v>6</v>
      </c>
      <c r="D586" t="s">
        <v>3</v>
      </c>
      <c r="E586" t="s">
        <v>4</v>
      </c>
      <c r="F586">
        <v>69</v>
      </c>
      <c r="G586">
        <v>77</v>
      </c>
      <c r="H586">
        <v>77</v>
      </c>
      <c r="I586" s="2">
        <f t="shared" si="36"/>
        <v>74.333333333333329</v>
      </c>
      <c r="J586">
        <f t="shared" si="37"/>
        <v>223</v>
      </c>
      <c r="K586" t="str">
        <f t="shared" si="38"/>
        <v>Pass</v>
      </c>
      <c r="L586" t="str" cm="1">
        <f t="array" ref="L586">_xlfn.IFS(I586&gt;=85, "Excellent",I586&gt;=70, "Good",I586&gt;=50, "Average",TRUE, "Poor")</f>
        <v>Good</v>
      </c>
      <c r="M586" s="2">
        <f t="shared" si="39"/>
        <v>74.3</v>
      </c>
    </row>
    <row r="587" spans="1:13" x14ac:dyDescent="0.25">
      <c r="A587" t="s">
        <v>0</v>
      </c>
      <c r="B587" t="s">
        <v>5</v>
      </c>
      <c r="C587" t="s">
        <v>11</v>
      </c>
      <c r="D587" t="s">
        <v>3</v>
      </c>
      <c r="E587" t="s">
        <v>4</v>
      </c>
      <c r="F587">
        <v>65</v>
      </c>
      <c r="G587">
        <v>76</v>
      </c>
      <c r="H587">
        <v>76</v>
      </c>
      <c r="I587" s="2">
        <f t="shared" si="36"/>
        <v>72.333333333333329</v>
      </c>
      <c r="J587">
        <f t="shared" si="37"/>
        <v>217</v>
      </c>
      <c r="K587" t="str">
        <f t="shared" si="38"/>
        <v>Pass</v>
      </c>
      <c r="L587" t="str" cm="1">
        <f t="array" ref="L587">_xlfn.IFS(I587&gt;=85, "Excellent",I587&gt;=70, "Good",I587&gt;=50, "Average",TRUE, "Poor")</f>
        <v>Good</v>
      </c>
      <c r="M587" s="2">
        <f t="shared" si="39"/>
        <v>72.3</v>
      </c>
    </row>
    <row r="588" spans="1:13" x14ac:dyDescent="0.25">
      <c r="A588" t="s">
        <v>0</v>
      </c>
      <c r="B588" t="s">
        <v>10</v>
      </c>
      <c r="C588" t="s">
        <v>14</v>
      </c>
      <c r="D588" t="s">
        <v>3</v>
      </c>
      <c r="E588" t="s">
        <v>4</v>
      </c>
      <c r="F588">
        <v>55</v>
      </c>
      <c r="G588">
        <v>73</v>
      </c>
      <c r="H588">
        <v>73</v>
      </c>
      <c r="I588" s="2">
        <f t="shared" si="36"/>
        <v>67</v>
      </c>
      <c r="J588">
        <f t="shared" si="37"/>
        <v>201</v>
      </c>
      <c r="K588" t="str">
        <f t="shared" si="38"/>
        <v>Pass</v>
      </c>
      <c r="L588" t="str" cm="1">
        <f t="array" ref="L588">_xlfn.IFS(I588&gt;=85, "Excellent",I588&gt;=70, "Good",I588&gt;=50, "Average",TRUE, "Poor")</f>
        <v>Average</v>
      </c>
      <c r="M588" s="2">
        <f t="shared" si="39"/>
        <v>67</v>
      </c>
    </row>
    <row r="589" spans="1:13" x14ac:dyDescent="0.25">
      <c r="A589" t="s">
        <v>0</v>
      </c>
      <c r="B589" t="s">
        <v>5</v>
      </c>
      <c r="C589" t="s">
        <v>2</v>
      </c>
      <c r="D589" t="s">
        <v>12</v>
      </c>
      <c r="E589" t="s">
        <v>4</v>
      </c>
      <c r="F589">
        <v>44</v>
      </c>
      <c r="G589">
        <v>63</v>
      </c>
      <c r="H589">
        <v>62</v>
      </c>
      <c r="I589" s="2">
        <f t="shared" si="36"/>
        <v>56.333333333333336</v>
      </c>
      <c r="J589">
        <f t="shared" si="37"/>
        <v>169</v>
      </c>
      <c r="K589" t="str">
        <f t="shared" si="38"/>
        <v>Pass</v>
      </c>
      <c r="L589" t="str" cm="1">
        <f t="array" ref="L589">_xlfn.IFS(I589&gt;=85, "Excellent",I589&gt;=70, "Good",I589&gt;=50, "Average",TRUE, "Poor")</f>
        <v>Average</v>
      </c>
      <c r="M589" s="2">
        <f t="shared" si="39"/>
        <v>56.3</v>
      </c>
    </row>
    <row r="590" spans="1:13" x14ac:dyDescent="0.25">
      <c r="A590" t="s">
        <v>0</v>
      </c>
      <c r="B590" t="s">
        <v>5</v>
      </c>
      <c r="C590" t="s">
        <v>6</v>
      </c>
      <c r="D590" t="s">
        <v>3</v>
      </c>
      <c r="E590" t="s">
        <v>4</v>
      </c>
      <c r="F590">
        <v>54</v>
      </c>
      <c r="G590">
        <v>64</v>
      </c>
      <c r="H590">
        <v>65</v>
      </c>
      <c r="I590" s="2">
        <f t="shared" si="36"/>
        <v>61</v>
      </c>
      <c r="J590">
        <f t="shared" si="37"/>
        <v>183</v>
      </c>
      <c r="K590" t="str">
        <f t="shared" si="38"/>
        <v>Pass</v>
      </c>
      <c r="L590" t="str" cm="1">
        <f t="array" ref="L590">_xlfn.IFS(I590&gt;=85, "Excellent",I590&gt;=70, "Good",I590&gt;=50, "Average",TRUE, "Poor")</f>
        <v>Average</v>
      </c>
      <c r="M590" s="2">
        <f t="shared" si="39"/>
        <v>61</v>
      </c>
    </row>
    <row r="591" spans="1:13" x14ac:dyDescent="0.25">
      <c r="A591" t="s">
        <v>0</v>
      </c>
      <c r="B591" t="s">
        <v>10</v>
      </c>
      <c r="C591" t="s">
        <v>15</v>
      </c>
      <c r="D591" t="s">
        <v>3</v>
      </c>
      <c r="E591" t="s">
        <v>4</v>
      </c>
      <c r="F591">
        <v>48</v>
      </c>
      <c r="G591">
        <v>66</v>
      </c>
      <c r="H591">
        <v>65</v>
      </c>
      <c r="I591" s="2">
        <f t="shared" si="36"/>
        <v>59.666666666666664</v>
      </c>
      <c r="J591">
        <f t="shared" si="37"/>
        <v>179</v>
      </c>
      <c r="K591" t="str">
        <f t="shared" si="38"/>
        <v>Pass</v>
      </c>
      <c r="L591" t="str" cm="1">
        <f t="array" ref="L591">_xlfn.IFS(I591&gt;=85, "Excellent",I591&gt;=70, "Good",I591&gt;=50, "Average",TRUE, "Poor")</f>
        <v>Average</v>
      </c>
      <c r="M591" s="2">
        <f t="shared" si="39"/>
        <v>59.7</v>
      </c>
    </row>
    <row r="592" spans="1:13" x14ac:dyDescent="0.25">
      <c r="A592" t="s">
        <v>9</v>
      </c>
      <c r="B592" t="s">
        <v>5</v>
      </c>
      <c r="C592" t="s">
        <v>6</v>
      </c>
      <c r="D592" t="s">
        <v>12</v>
      </c>
      <c r="E592" t="s">
        <v>4</v>
      </c>
      <c r="F592">
        <v>58</v>
      </c>
      <c r="G592">
        <v>57</v>
      </c>
      <c r="H592">
        <v>54</v>
      </c>
      <c r="I592" s="2">
        <f t="shared" si="36"/>
        <v>56.333333333333336</v>
      </c>
      <c r="J592">
        <f t="shared" si="37"/>
        <v>169</v>
      </c>
      <c r="K592" t="str">
        <f t="shared" si="38"/>
        <v>Pass</v>
      </c>
      <c r="L592" t="str" cm="1">
        <f t="array" ref="L592">_xlfn.IFS(I592&gt;=85, "Excellent",I592&gt;=70, "Good",I592&gt;=50, "Average",TRUE, "Poor")</f>
        <v>Average</v>
      </c>
      <c r="M592" s="2">
        <f t="shared" si="39"/>
        <v>56.3</v>
      </c>
    </row>
    <row r="593" spans="1:13" x14ac:dyDescent="0.25">
      <c r="A593" t="s">
        <v>9</v>
      </c>
      <c r="B593" t="s">
        <v>10</v>
      </c>
      <c r="C593" t="s">
        <v>15</v>
      </c>
      <c r="D593" t="s">
        <v>3</v>
      </c>
      <c r="E593" t="s">
        <v>4</v>
      </c>
      <c r="F593">
        <v>71</v>
      </c>
      <c r="G593">
        <v>62</v>
      </c>
      <c r="H593">
        <v>50</v>
      </c>
      <c r="I593" s="2">
        <f t="shared" si="36"/>
        <v>61</v>
      </c>
      <c r="J593">
        <f t="shared" si="37"/>
        <v>183</v>
      </c>
      <c r="K593" t="str">
        <f t="shared" si="38"/>
        <v>Pass</v>
      </c>
      <c r="L593" t="str" cm="1">
        <f t="array" ref="L593">_xlfn.IFS(I593&gt;=85, "Excellent",I593&gt;=70, "Good",I593&gt;=50, "Average",TRUE, "Poor")</f>
        <v>Average</v>
      </c>
      <c r="M593" s="2">
        <f t="shared" si="39"/>
        <v>61</v>
      </c>
    </row>
    <row r="594" spans="1:13" x14ac:dyDescent="0.25">
      <c r="A594" t="s">
        <v>9</v>
      </c>
      <c r="B594" t="s">
        <v>16</v>
      </c>
      <c r="C594" t="s">
        <v>2</v>
      </c>
      <c r="D594" t="s">
        <v>3</v>
      </c>
      <c r="E594" t="s">
        <v>4</v>
      </c>
      <c r="F594">
        <v>68</v>
      </c>
      <c r="G594">
        <v>68</v>
      </c>
      <c r="H594">
        <v>64</v>
      </c>
      <c r="I594" s="2">
        <f t="shared" si="36"/>
        <v>66.666666666666671</v>
      </c>
      <c r="J594">
        <f t="shared" si="37"/>
        <v>200</v>
      </c>
      <c r="K594" t="str">
        <f t="shared" si="38"/>
        <v>Pass</v>
      </c>
      <c r="L594" t="str" cm="1">
        <f t="array" ref="L594">_xlfn.IFS(I594&gt;=85, "Excellent",I594&gt;=70, "Good",I594&gt;=50, "Average",TRUE, "Poor")</f>
        <v>Average</v>
      </c>
      <c r="M594" s="2">
        <f t="shared" si="39"/>
        <v>66.7</v>
      </c>
    </row>
    <row r="595" spans="1:13" x14ac:dyDescent="0.25">
      <c r="A595" t="s">
        <v>0</v>
      </c>
      <c r="B595" t="s">
        <v>16</v>
      </c>
      <c r="C595" t="s">
        <v>14</v>
      </c>
      <c r="D595" t="s">
        <v>3</v>
      </c>
      <c r="E595" t="s">
        <v>4</v>
      </c>
      <c r="F595">
        <v>74</v>
      </c>
      <c r="G595">
        <v>76</v>
      </c>
      <c r="H595">
        <v>73</v>
      </c>
      <c r="I595" s="2">
        <f t="shared" si="36"/>
        <v>74.333333333333329</v>
      </c>
      <c r="J595">
        <f t="shared" si="37"/>
        <v>223</v>
      </c>
      <c r="K595" t="str">
        <f t="shared" si="38"/>
        <v>Pass</v>
      </c>
      <c r="L595" t="str" cm="1">
        <f t="array" ref="L595">_xlfn.IFS(I595&gt;=85, "Excellent",I595&gt;=70, "Good",I595&gt;=50, "Average",TRUE, "Poor")</f>
        <v>Good</v>
      </c>
      <c r="M595" s="2">
        <f t="shared" si="39"/>
        <v>74.3</v>
      </c>
    </row>
    <row r="596" spans="1:13" x14ac:dyDescent="0.25">
      <c r="A596" t="s">
        <v>0</v>
      </c>
      <c r="B596" t="s">
        <v>5</v>
      </c>
      <c r="C596" t="s">
        <v>2</v>
      </c>
      <c r="D596" t="s">
        <v>3</v>
      </c>
      <c r="E596" t="s">
        <v>7</v>
      </c>
      <c r="F596">
        <v>92</v>
      </c>
      <c r="G596">
        <v>100</v>
      </c>
      <c r="H596">
        <v>99</v>
      </c>
      <c r="I596" s="2">
        <f t="shared" si="36"/>
        <v>97</v>
      </c>
      <c r="J596">
        <f t="shared" si="37"/>
        <v>291</v>
      </c>
      <c r="K596" t="str">
        <f t="shared" si="38"/>
        <v>Pass</v>
      </c>
      <c r="L596" t="str" cm="1">
        <f t="array" ref="L596">_xlfn.IFS(I596&gt;=85, "Excellent",I596&gt;=70, "Good",I596&gt;=50, "Average",TRUE, "Poor")</f>
        <v>Excellent</v>
      </c>
      <c r="M596" s="2">
        <f t="shared" si="39"/>
        <v>97</v>
      </c>
    </row>
    <row r="597" spans="1:13" x14ac:dyDescent="0.25">
      <c r="A597" t="s">
        <v>0</v>
      </c>
      <c r="B597" t="s">
        <v>5</v>
      </c>
      <c r="C597" t="s">
        <v>2</v>
      </c>
      <c r="D597" t="s">
        <v>3</v>
      </c>
      <c r="E597" t="s">
        <v>7</v>
      </c>
      <c r="F597">
        <v>56</v>
      </c>
      <c r="G597">
        <v>79</v>
      </c>
      <c r="H597">
        <v>72</v>
      </c>
      <c r="I597" s="2">
        <f t="shared" si="36"/>
        <v>69</v>
      </c>
      <c r="J597">
        <f t="shared" si="37"/>
        <v>207</v>
      </c>
      <c r="K597" t="str">
        <f t="shared" si="38"/>
        <v>Pass</v>
      </c>
      <c r="L597" t="str" cm="1">
        <f t="array" ref="L597">_xlfn.IFS(I597&gt;=85, "Excellent",I597&gt;=70, "Good",I597&gt;=50, "Average",TRUE, "Poor")</f>
        <v>Average</v>
      </c>
      <c r="M597" s="2">
        <f t="shared" si="39"/>
        <v>69</v>
      </c>
    </row>
    <row r="598" spans="1:13" x14ac:dyDescent="0.25">
      <c r="A598" t="s">
        <v>9</v>
      </c>
      <c r="B598" t="s">
        <v>1</v>
      </c>
      <c r="C598" t="s">
        <v>14</v>
      </c>
      <c r="D598" t="s">
        <v>12</v>
      </c>
      <c r="E598" t="s">
        <v>4</v>
      </c>
      <c r="F598">
        <v>30</v>
      </c>
      <c r="G598">
        <v>24</v>
      </c>
      <c r="H598">
        <v>15</v>
      </c>
      <c r="I598" s="2">
        <f t="shared" si="36"/>
        <v>23</v>
      </c>
      <c r="J598">
        <f t="shared" si="37"/>
        <v>69</v>
      </c>
      <c r="K598" t="str">
        <f t="shared" si="38"/>
        <v>Fail</v>
      </c>
      <c r="L598" t="str" cm="1">
        <f t="array" ref="L598">_xlfn.IFS(I598&gt;=85, "Excellent",I598&gt;=70, "Good",I598&gt;=50, "Average",TRUE, "Poor")</f>
        <v>Poor</v>
      </c>
      <c r="M598" s="2">
        <f t="shared" si="39"/>
        <v>23</v>
      </c>
    </row>
    <row r="599" spans="1:13" x14ac:dyDescent="0.25">
      <c r="A599" t="s">
        <v>9</v>
      </c>
      <c r="B599" t="s">
        <v>10</v>
      </c>
      <c r="C599" t="s">
        <v>15</v>
      </c>
      <c r="D599" t="s">
        <v>3</v>
      </c>
      <c r="E599" t="s">
        <v>4</v>
      </c>
      <c r="F599">
        <v>53</v>
      </c>
      <c r="G599">
        <v>54</v>
      </c>
      <c r="H599">
        <v>48</v>
      </c>
      <c r="I599" s="2">
        <f t="shared" si="36"/>
        <v>51.666666666666664</v>
      </c>
      <c r="J599">
        <f t="shared" si="37"/>
        <v>155</v>
      </c>
      <c r="K599" t="str">
        <f t="shared" si="38"/>
        <v>Pass</v>
      </c>
      <c r="L599" t="str" cm="1">
        <f t="array" ref="L599">_xlfn.IFS(I599&gt;=85, "Excellent",I599&gt;=70, "Good",I599&gt;=50, "Average",TRUE, "Poor")</f>
        <v>Average</v>
      </c>
      <c r="M599" s="2">
        <f t="shared" si="39"/>
        <v>51.7</v>
      </c>
    </row>
    <row r="600" spans="1:13" x14ac:dyDescent="0.25">
      <c r="A600" t="s">
        <v>0</v>
      </c>
      <c r="B600" t="s">
        <v>13</v>
      </c>
      <c r="C600" t="s">
        <v>14</v>
      </c>
      <c r="D600" t="s">
        <v>3</v>
      </c>
      <c r="E600" t="s">
        <v>4</v>
      </c>
      <c r="F600">
        <v>69</v>
      </c>
      <c r="G600">
        <v>77</v>
      </c>
      <c r="H600">
        <v>73</v>
      </c>
      <c r="I600" s="2">
        <f t="shared" si="36"/>
        <v>73</v>
      </c>
      <c r="J600">
        <f t="shared" si="37"/>
        <v>219</v>
      </c>
      <c r="K600" t="str">
        <f t="shared" si="38"/>
        <v>Pass</v>
      </c>
      <c r="L600" t="str" cm="1">
        <f t="array" ref="L600">_xlfn.IFS(I600&gt;=85, "Excellent",I600&gt;=70, "Good",I600&gt;=50, "Average",TRUE, "Poor")</f>
        <v>Good</v>
      </c>
      <c r="M600" s="2">
        <f t="shared" si="39"/>
        <v>73</v>
      </c>
    </row>
    <row r="601" spans="1:13" x14ac:dyDescent="0.25">
      <c r="A601" t="s">
        <v>0</v>
      </c>
      <c r="B601" t="s">
        <v>13</v>
      </c>
      <c r="C601" t="s">
        <v>15</v>
      </c>
      <c r="D601" t="s">
        <v>3</v>
      </c>
      <c r="E601" t="s">
        <v>4</v>
      </c>
      <c r="F601">
        <v>65</v>
      </c>
      <c r="G601">
        <v>82</v>
      </c>
      <c r="H601">
        <v>81</v>
      </c>
      <c r="I601" s="2">
        <f t="shared" si="36"/>
        <v>76</v>
      </c>
      <c r="J601">
        <f t="shared" si="37"/>
        <v>228</v>
      </c>
      <c r="K601" t="str">
        <f t="shared" si="38"/>
        <v>Pass</v>
      </c>
      <c r="L601" t="str" cm="1">
        <f t="array" ref="L601">_xlfn.IFS(I601&gt;=85, "Excellent",I601&gt;=70, "Good",I601&gt;=50, "Average",TRUE, "Poor")</f>
        <v>Good</v>
      </c>
      <c r="M601" s="2">
        <f t="shared" si="39"/>
        <v>76</v>
      </c>
    </row>
    <row r="602" spans="1:13" x14ac:dyDescent="0.25">
      <c r="A602" t="s">
        <v>0</v>
      </c>
      <c r="B602" t="s">
        <v>13</v>
      </c>
      <c r="C602" t="s">
        <v>8</v>
      </c>
      <c r="D602" t="s">
        <v>3</v>
      </c>
      <c r="E602" t="s">
        <v>4</v>
      </c>
      <c r="F602">
        <v>54</v>
      </c>
      <c r="G602">
        <v>60</v>
      </c>
      <c r="H602">
        <v>63</v>
      </c>
      <c r="I602" s="2">
        <f t="shared" si="36"/>
        <v>59</v>
      </c>
      <c r="J602">
        <f t="shared" si="37"/>
        <v>177</v>
      </c>
      <c r="K602" t="str">
        <f t="shared" si="38"/>
        <v>Pass</v>
      </c>
      <c r="L602" t="str" cm="1">
        <f t="array" ref="L602">_xlfn.IFS(I602&gt;=85, "Excellent",I602&gt;=70, "Good",I602&gt;=50, "Average",TRUE, "Poor")</f>
        <v>Average</v>
      </c>
      <c r="M602" s="2">
        <f t="shared" si="39"/>
        <v>59</v>
      </c>
    </row>
    <row r="603" spans="1:13" x14ac:dyDescent="0.25">
      <c r="A603" t="s">
        <v>0</v>
      </c>
      <c r="B603" t="s">
        <v>5</v>
      </c>
      <c r="C603" t="s">
        <v>14</v>
      </c>
      <c r="D603" t="s">
        <v>3</v>
      </c>
      <c r="E603" t="s">
        <v>4</v>
      </c>
      <c r="F603">
        <v>29</v>
      </c>
      <c r="G603">
        <v>29</v>
      </c>
      <c r="H603">
        <v>30</v>
      </c>
      <c r="I603" s="2">
        <f t="shared" si="36"/>
        <v>29.333333333333332</v>
      </c>
      <c r="J603">
        <f t="shared" si="37"/>
        <v>88</v>
      </c>
      <c r="K603" t="str">
        <f t="shared" si="38"/>
        <v>Fail</v>
      </c>
      <c r="L603" t="str" cm="1">
        <f t="array" ref="L603">_xlfn.IFS(I603&gt;=85, "Excellent",I603&gt;=70, "Good",I603&gt;=50, "Average",TRUE, "Poor")</f>
        <v>Poor</v>
      </c>
      <c r="M603" s="2">
        <f t="shared" si="39"/>
        <v>29.3</v>
      </c>
    </row>
    <row r="604" spans="1:13" x14ac:dyDescent="0.25">
      <c r="A604" t="s">
        <v>0</v>
      </c>
      <c r="B604" t="s">
        <v>16</v>
      </c>
      <c r="C604" t="s">
        <v>6</v>
      </c>
      <c r="D604" t="s">
        <v>3</v>
      </c>
      <c r="E604" t="s">
        <v>4</v>
      </c>
      <c r="F604">
        <v>76</v>
      </c>
      <c r="G604">
        <v>78</v>
      </c>
      <c r="H604">
        <v>80</v>
      </c>
      <c r="I604" s="2">
        <f t="shared" si="36"/>
        <v>78</v>
      </c>
      <c r="J604">
        <f t="shared" si="37"/>
        <v>234</v>
      </c>
      <c r="K604" t="str">
        <f t="shared" si="38"/>
        <v>Pass</v>
      </c>
      <c r="L604" t="str" cm="1">
        <f t="array" ref="L604">_xlfn.IFS(I604&gt;=85, "Excellent",I604&gt;=70, "Good",I604&gt;=50, "Average",TRUE, "Poor")</f>
        <v>Good</v>
      </c>
      <c r="M604" s="2">
        <f t="shared" si="39"/>
        <v>78</v>
      </c>
    </row>
    <row r="605" spans="1:13" x14ac:dyDescent="0.25">
      <c r="A605" t="s">
        <v>9</v>
      </c>
      <c r="B605" t="s">
        <v>13</v>
      </c>
      <c r="C605" t="s">
        <v>14</v>
      </c>
      <c r="D605" t="s">
        <v>12</v>
      </c>
      <c r="E605" t="s">
        <v>4</v>
      </c>
      <c r="F605">
        <v>60</v>
      </c>
      <c r="G605">
        <v>57</v>
      </c>
      <c r="H605">
        <v>51</v>
      </c>
      <c r="I605" s="2">
        <f t="shared" si="36"/>
        <v>56</v>
      </c>
      <c r="J605">
        <f t="shared" si="37"/>
        <v>168</v>
      </c>
      <c r="K605" t="str">
        <f t="shared" si="38"/>
        <v>Pass</v>
      </c>
      <c r="L605" t="str" cm="1">
        <f t="array" ref="L605">_xlfn.IFS(I605&gt;=85, "Excellent",I605&gt;=70, "Good",I605&gt;=50, "Average",TRUE, "Poor")</f>
        <v>Average</v>
      </c>
      <c r="M605" s="2">
        <f t="shared" si="39"/>
        <v>56</v>
      </c>
    </row>
    <row r="606" spans="1:13" x14ac:dyDescent="0.25">
      <c r="A606" t="s">
        <v>9</v>
      </c>
      <c r="B606" t="s">
        <v>13</v>
      </c>
      <c r="C606" t="s">
        <v>8</v>
      </c>
      <c r="D606" t="s">
        <v>12</v>
      </c>
      <c r="E606" t="s">
        <v>7</v>
      </c>
      <c r="F606">
        <v>84</v>
      </c>
      <c r="G606">
        <v>89</v>
      </c>
      <c r="H606">
        <v>90</v>
      </c>
      <c r="I606" s="2">
        <f t="shared" si="36"/>
        <v>87.666666666666671</v>
      </c>
      <c r="J606">
        <f t="shared" si="37"/>
        <v>263</v>
      </c>
      <c r="K606" t="str">
        <f t="shared" si="38"/>
        <v>Pass</v>
      </c>
      <c r="L606" t="str" cm="1">
        <f t="array" ref="L606">_xlfn.IFS(I606&gt;=85, "Excellent",I606&gt;=70, "Good",I606&gt;=50, "Average",TRUE, "Poor")</f>
        <v>Excellent</v>
      </c>
      <c r="M606" s="2">
        <f t="shared" si="39"/>
        <v>87.7</v>
      </c>
    </row>
    <row r="607" spans="1:13" x14ac:dyDescent="0.25">
      <c r="A607" t="s">
        <v>9</v>
      </c>
      <c r="B607" t="s">
        <v>5</v>
      </c>
      <c r="C607" t="s">
        <v>15</v>
      </c>
      <c r="D607" t="s">
        <v>3</v>
      </c>
      <c r="E607" t="s">
        <v>4</v>
      </c>
      <c r="F607">
        <v>75</v>
      </c>
      <c r="G607">
        <v>72</v>
      </c>
      <c r="H607">
        <v>62</v>
      </c>
      <c r="I607" s="2">
        <f t="shared" si="36"/>
        <v>69.666666666666671</v>
      </c>
      <c r="J607">
        <f t="shared" si="37"/>
        <v>209</v>
      </c>
      <c r="K607" t="str">
        <f t="shared" si="38"/>
        <v>Pass</v>
      </c>
      <c r="L607" t="str" cm="1">
        <f t="array" ref="L607">_xlfn.IFS(I607&gt;=85, "Excellent",I607&gt;=70, "Good",I607&gt;=50, "Average",TRUE, "Poor")</f>
        <v>Average</v>
      </c>
      <c r="M607" s="2">
        <f t="shared" si="39"/>
        <v>69.7</v>
      </c>
    </row>
    <row r="608" spans="1:13" x14ac:dyDescent="0.25">
      <c r="A608" t="s">
        <v>0</v>
      </c>
      <c r="B608" t="s">
        <v>5</v>
      </c>
      <c r="C608" t="s">
        <v>11</v>
      </c>
      <c r="D608" t="s">
        <v>3</v>
      </c>
      <c r="E608" t="s">
        <v>4</v>
      </c>
      <c r="F608">
        <v>85</v>
      </c>
      <c r="G608">
        <v>84</v>
      </c>
      <c r="H608">
        <v>82</v>
      </c>
      <c r="I608" s="2">
        <f t="shared" si="36"/>
        <v>83.666666666666671</v>
      </c>
      <c r="J608">
        <f t="shared" si="37"/>
        <v>251</v>
      </c>
      <c r="K608" t="str">
        <f t="shared" si="38"/>
        <v>Pass</v>
      </c>
      <c r="L608" t="str" cm="1">
        <f t="array" ref="L608">_xlfn.IFS(I608&gt;=85, "Excellent",I608&gt;=70, "Good",I608&gt;=50, "Average",TRUE, "Poor")</f>
        <v>Good</v>
      </c>
      <c r="M608" s="2">
        <f t="shared" si="39"/>
        <v>83.7</v>
      </c>
    </row>
    <row r="609" spans="1:13" x14ac:dyDescent="0.25">
      <c r="A609" t="s">
        <v>0</v>
      </c>
      <c r="B609" t="s">
        <v>5</v>
      </c>
      <c r="C609" t="s">
        <v>8</v>
      </c>
      <c r="D609" t="s">
        <v>12</v>
      </c>
      <c r="E609" t="s">
        <v>4</v>
      </c>
      <c r="F609">
        <v>40</v>
      </c>
      <c r="G609">
        <v>58</v>
      </c>
      <c r="H609">
        <v>54</v>
      </c>
      <c r="I609" s="2">
        <f t="shared" si="36"/>
        <v>50.666666666666664</v>
      </c>
      <c r="J609">
        <f t="shared" si="37"/>
        <v>152</v>
      </c>
      <c r="K609" t="str">
        <f t="shared" si="38"/>
        <v>Pass</v>
      </c>
      <c r="L609" t="str" cm="1">
        <f t="array" ref="L609">_xlfn.IFS(I609&gt;=85, "Excellent",I609&gt;=70, "Good",I609&gt;=50, "Average",TRUE, "Poor")</f>
        <v>Average</v>
      </c>
      <c r="M609" s="2">
        <f t="shared" si="39"/>
        <v>50.7</v>
      </c>
    </row>
    <row r="610" spans="1:13" x14ac:dyDescent="0.25">
      <c r="A610" t="s">
        <v>0</v>
      </c>
      <c r="B610" t="s">
        <v>16</v>
      </c>
      <c r="C610" t="s">
        <v>6</v>
      </c>
      <c r="D610" t="s">
        <v>3</v>
      </c>
      <c r="E610" t="s">
        <v>4</v>
      </c>
      <c r="F610">
        <v>61</v>
      </c>
      <c r="G610">
        <v>64</v>
      </c>
      <c r="H610">
        <v>62</v>
      </c>
      <c r="I610" s="2">
        <f t="shared" si="36"/>
        <v>62.333333333333336</v>
      </c>
      <c r="J610">
        <f t="shared" si="37"/>
        <v>187</v>
      </c>
      <c r="K610" t="str">
        <f t="shared" si="38"/>
        <v>Pass</v>
      </c>
      <c r="L610" t="str" cm="1">
        <f t="array" ref="L610">_xlfn.IFS(I610&gt;=85, "Excellent",I610&gt;=70, "Good",I610&gt;=50, "Average",TRUE, "Poor")</f>
        <v>Average</v>
      </c>
      <c r="M610" s="2">
        <f t="shared" si="39"/>
        <v>62.3</v>
      </c>
    </row>
    <row r="611" spans="1:13" x14ac:dyDescent="0.25">
      <c r="A611" t="s">
        <v>0</v>
      </c>
      <c r="B611" t="s">
        <v>1</v>
      </c>
      <c r="C611" t="s">
        <v>11</v>
      </c>
      <c r="D611" t="s">
        <v>3</v>
      </c>
      <c r="E611" t="s">
        <v>4</v>
      </c>
      <c r="F611">
        <v>58</v>
      </c>
      <c r="G611">
        <v>63</v>
      </c>
      <c r="H611">
        <v>65</v>
      </c>
      <c r="I611" s="2">
        <f t="shared" si="36"/>
        <v>62</v>
      </c>
      <c r="J611">
        <f t="shared" si="37"/>
        <v>186</v>
      </c>
      <c r="K611" t="str">
        <f t="shared" si="38"/>
        <v>Pass</v>
      </c>
      <c r="L611" t="str" cm="1">
        <f t="array" ref="L611">_xlfn.IFS(I611&gt;=85, "Excellent",I611&gt;=70, "Good",I611&gt;=50, "Average",TRUE, "Poor")</f>
        <v>Average</v>
      </c>
      <c r="M611" s="2">
        <f t="shared" si="39"/>
        <v>62</v>
      </c>
    </row>
    <row r="612" spans="1:13" x14ac:dyDescent="0.25">
      <c r="A612" t="s">
        <v>9</v>
      </c>
      <c r="B612" t="s">
        <v>13</v>
      </c>
      <c r="C612" t="s">
        <v>6</v>
      </c>
      <c r="D612" t="s">
        <v>12</v>
      </c>
      <c r="E612" t="s">
        <v>7</v>
      </c>
      <c r="F612">
        <v>69</v>
      </c>
      <c r="G612">
        <v>60</v>
      </c>
      <c r="H612">
        <v>63</v>
      </c>
      <c r="I612" s="2">
        <f t="shared" si="36"/>
        <v>64</v>
      </c>
      <c r="J612">
        <f t="shared" si="37"/>
        <v>192</v>
      </c>
      <c r="K612" t="str">
        <f t="shared" si="38"/>
        <v>Pass</v>
      </c>
      <c r="L612" t="str" cm="1">
        <f t="array" ref="L612">_xlfn.IFS(I612&gt;=85, "Excellent",I612&gt;=70, "Good",I612&gt;=50, "Average",TRUE, "Poor")</f>
        <v>Average</v>
      </c>
      <c r="M612" s="2">
        <f t="shared" si="39"/>
        <v>64</v>
      </c>
    </row>
    <row r="613" spans="1:13" x14ac:dyDescent="0.25">
      <c r="A613" t="s">
        <v>0</v>
      </c>
      <c r="B613" t="s">
        <v>5</v>
      </c>
      <c r="C613" t="s">
        <v>6</v>
      </c>
      <c r="D613" t="s">
        <v>3</v>
      </c>
      <c r="E613" t="s">
        <v>4</v>
      </c>
      <c r="F613">
        <v>58</v>
      </c>
      <c r="G613">
        <v>59</v>
      </c>
      <c r="H613">
        <v>66</v>
      </c>
      <c r="I613" s="2">
        <f t="shared" si="36"/>
        <v>61</v>
      </c>
      <c r="J613">
        <f t="shared" si="37"/>
        <v>183</v>
      </c>
      <c r="K613" t="str">
        <f t="shared" si="38"/>
        <v>Pass</v>
      </c>
      <c r="L613" t="str" cm="1">
        <f t="array" ref="L613">_xlfn.IFS(I613&gt;=85, "Excellent",I613&gt;=70, "Good",I613&gt;=50, "Average",TRUE, "Poor")</f>
        <v>Average</v>
      </c>
      <c r="M613" s="2">
        <f t="shared" si="39"/>
        <v>61</v>
      </c>
    </row>
    <row r="614" spans="1:13" x14ac:dyDescent="0.25">
      <c r="A614" t="s">
        <v>9</v>
      </c>
      <c r="B614" t="s">
        <v>5</v>
      </c>
      <c r="C614" t="s">
        <v>2</v>
      </c>
      <c r="D614" t="s">
        <v>3</v>
      </c>
      <c r="E614" t="s">
        <v>7</v>
      </c>
      <c r="F614">
        <v>94</v>
      </c>
      <c r="G614">
        <v>90</v>
      </c>
      <c r="H614">
        <v>91</v>
      </c>
      <c r="I614" s="2">
        <f t="shared" si="36"/>
        <v>91.666666666666671</v>
      </c>
      <c r="J614">
        <f t="shared" si="37"/>
        <v>275</v>
      </c>
      <c r="K614" t="str">
        <f t="shared" si="38"/>
        <v>Pass</v>
      </c>
      <c r="L614" t="str" cm="1">
        <f t="array" ref="L614">_xlfn.IFS(I614&gt;=85, "Excellent",I614&gt;=70, "Good",I614&gt;=50, "Average",TRUE, "Poor")</f>
        <v>Excellent</v>
      </c>
      <c r="M614" s="2">
        <f t="shared" si="39"/>
        <v>91.7</v>
      </c>
    </row>
    <row r="615" spans="1:13" x14ac:dyDescent="0.25">
      <c r="A615" t="s">
        <v>0</v>
      </c>
      <c r="B615" t="s">
        <v>5</v>
      </c>
      <c r="C615" t="s">
        <v>11</v>
      </c>
      <c r="D615" t="s">
        <v>3</v>
      </c>
      <c r="E615" t="s">
        <v>4</v>
      </c>
      <c r="F615">
        <v>65</v>
      </c>
      <c r="G615">
        <v>77</v>
      </c>
      <c r="H615">
        <v>74</v>
      </c>
      <c r="I615" s="2">
        <f t="shared" si="36"/>
        <v>72</v>
      </c>
      <c r="J615">
        <f t="shared" si="37"/>
        <v>216</v>
      </c>
      <c r="K615" t="str">
        <f t="shared" si="38"/>
        <v>Pass</v>
      </c>
      <c r="L615" t="str" cm="1">
        <f t="array" ref="L615">_xlfn.IFS(I615&gt;=85, "Excellent",I615&gt;=70, "Good",I615&gt;=50, "Average",TRUE, "Poor")</f>
        <v>Good</v>
      </c>
      <c r="M615" s="2">
        <f t="shared" si="39"/>
        <v>72</v>
      </c>
    </row>
    <row r="616" spans="1:13" x14ac:dyDescent="0.25">
      <c r="A616" t="s">
        <v>0</v>
      </c>
      <c r="B616" t="s">
        <v>10</v>
      </c>
      <c r="C616" t="s">
        <v>11</v>
      </c>
      <c r="D616" t="s">
        <v>3</v>
      </c>
      <c r="E616" t="s">
        <v>4</v>
      </c>
      <c r="F616">
        <v>82</v>
      </c>
      <c r="G616">
        <v>93</v>
      </c>
      <c r="H616">
        <v>93</v>
      </c>
      <c r="I616" s="2">
        <f t="shared" si="36"/>
        <v>89.333333333333329</v>
      </c>
      <c r="J616">
        <f t="shared" si="37"/>
        <v>268</v>
      </c>
      <c r="K616" t="str">
        <f t="shared" si="38"/>
        <v>Pass</v>
      </c>
      <c r="L616" t="str" cm="1">
        <f t="array" ref="L616">_xlfn.IFS(I616&gt;=85, "Excellent",I616&gt;=70, "Good",I616&gt;=50, "Average",TRUE, "Poor")</f>
        <v>Excellent</v>
      </c>
      <c r="M616" s="2">
        <f t="shared" si="39"/>
        <v>89.3</v>
      </c>
    </row>
    <row r="617" spans="1:13" x14ac:dyDescent="0.25">
      <c r="A617" t="s">
        <v>0</v>
      </c>
      <c r="B617" t="s">
        <v>5</v>
      </c>
      <c r="C617" t="s">
        <v>14</v>
      </c>
      <c r="D617" t="s">
        <v>3</v>
      </c>
      <c r="E617" t="s">
        <v>4</v>
      </c>
      <c r="F617">
        <v>60</v>
      </c>
      <c r="G617">
        <v>68</v>
      </c>
      <c r="H617">
        <v>72</v>
      </c>
      <c r="I617" s="2">
        <f t="shared" si="36"/>
        <v>66.666666666666671</v>
      </c>
      <c r="J617">
        <f t="shared" si="37"/>
        <v>200</v>
      </c>
      <c r="K617" t="str">
        <f t="shared" si="38"/>
        <v>Pass</v>
      </c>
      <c r="L617" t="str" cm="1">
        <f t="array" ref="L617">_xlfn.IFS(I617&gt;=85, "Excellent",I617&gt;=70, "Good",I617&gt;=50, "Average",TRUE, "Poor")</f>
        <v>Average</v>
      </c>
      <c r="M617" s="2">
        <f t="shared" si="39"/>
        <v>66.7</v>
      </c>
    </row>
    <row r="618" spans="1:13" x14ac:dyDescent="0.25">
      <c r="A618" t="s">
        <v>0</v>
      </c>
      <c r="B618" t="s">
        <v>16</v>
      </c>
      <c r="C618" t="s">
        <v>2</v>
      </c>
      <c r="D618" t="s">
        <v>3</v>
      </c>
      <c r="E618" t="s">
        <v>4</v>
      </c>
      <c r="F618">
        <v>37</v>
      </c>
      <c r="G618">
        <v>45</v>
      </c>
      <c r="H618">
        <v>38</v>
      </c>
      <c r="I618" s="2">
        <f t="shared" si="36"/>
        <v>40</v>
      </c>
      <c r="J618">
        <f t="shared" si="37"/>
        <v>120</v>
      </c>
      <c r="K618" t="str">
        <f t="shared" si="38"/>
        <v>Fail</v>
      </c>
      <c r="L618" t="str" cm="1">
        <f t="array" ref="L618">_xlfn.IFS(I618&gt;=85, "Excellent",I618&gt;=70, "Good",I618&gt;=50, "Average",TRUE, "Poor")</f>
        <v>Poor</v>
      </c>
      <c r="M618" s="2">
        <f t="shared" si="39"/>
        <v>40</v>
      </c>
    </row>
    <row r="619" spans="1:13" x14ac:dyDescent="0.25">
      <c r="A619" t="s">
        <v>9</v>
      </c>
      <c r="B619" t="s">
        <v>13</v>
      </c>
      <c r="C619" t="s">
        <v>2</v>
      </c>
      <c r="D619" t="s">
        <v>3</v>
      </c>
      <c r="E619" t="s">
        <v>4</v>
      </c>
      <c r="F619">
        <v>88</v>
      </c>
      <c r="G619">
        <v>78</v>
      </c>
      <c r="H619">
        <v>83</v>
      </c>
      <c r="I619" s="2">
        <f t="shared" si="36"/>
        <v>83</v>
      </c>
      <c r="J619">
        <f t="shared" si="37"/>
        <v>249</v>
      </c>
      <c r="K619" t="str">
        <f t="shared" si="38"/>
        <v>Pass</v>
      </c>
      <c r="L619" t="str" cm="1">
        <f t="array" ref="L619">_xlfn.IFS(I619&gt;=85, "Excellent",I619&gt;=70, "Good",I619&gt;=50, "Average",TRUE, "Poor")</f>
        <v>Good</v>
      </c>
      <c r="M619" s="2">
        <f t="shared" si="39"/>
        <v>83</v>
      </c>
    </row>
    <row r="620" spans="1:13" x14ac:dyDescent="0.25">
      <c r="A620" t="s">
        <v>9</v>
      </c>
      <c r="B620" t="s">
        <v>13</v>
      </c>
      <c r="C620" t="s">
        <v>8</v>
      </c>
      <c r="D620" t="s">
        <v>3</v>
      </c>
      <c r="E620" t="s">
        <v>4</v>
      </c>
      <c r="F620">
        <v>95</v>
      </c>
      <c r="G620">
        <v>81</v>
      </c>
      <c r="H620">
        <v>84</v>
      </c>
      <c r="I620" s="2">
        <f t="shared" si="36"/>
        <v>86.666666666666671</v>
      </c>
      <c r="J620">
        <f t="shared" si="37"/>
        <v>260</v>
      </c>
      <c r="K620" t="str">
        <f t="shared" si="38"/>
        <v>Pass</v>
      </c>
      <c r="L620" t="str" cm="1">
        <f t="array" ref="L620">_xlfn.IFS(I620&gt;=85, "Excellent",I620&gt;=70, "Good",I620&gt;=50, "Average",TRUE, "Poor")</f>
        <v>Excellent</v>
      </c>
      <c r="M620" s="2">
        <f t="shared" si="39"/>
        <v>86.7</v>
      </c>
    </row>
    <row r="621" spans="1:13" x14ac:dyDescent="0.25">
      <c r="A621" t="s">
        <v>9</v>
      </c>
      <c r="B621" t="s">
        <v>5</v>
      </c>
      <c r="C621" t="s">
        <v>11</v>
      </c>
      <c r="D621" t="s">
        <v>12</v>
      </c>
      <c r="E621" t="s">
        <v>7</v>
      </c>
      <c r="F621">
        <v>65</v>
      </c>
      <c r="G621">
        <v>73</v>
      </c>
      <c r="H621">
        <v>68</v>
      </c>
      <c r="I621" s="2">
        <f t="shared" si="36"/>
        <v>68.666666666666671</v>
      </c>
      <c r="J621">
        <f t="shared" si="37"/>
        <v>206</v>
      </c>
      <c r="K621" t="str">
        <f t="shared" si="38"/>
        <v>Pass</v>
      </c>
      <c r="L621" t="str" cm="1">
        <f t="array" ref="L621">_xlfn.IFS(I621&gt;=85, "Excellent",I621&gt;=70, "Good",I621&gt;=50, "Average",TRUE, "Poor")</f>
        <v>Average</v>
      </c>
      <c r="M621" s="2">
        <f t="shared" si="39"/>
        <v>68.7</v>
      </c>
    </row>
    <row r="622" spans="1:13" x14ac:dyDescent="0.25">
      <c r="A622" t="s">
        <v>0</v>
      </c>
      <c r="B622" t="s">
        <v>5</v>
      </c>
      <c r="C622" t="s">
        <v>14</v>
      </c>
      <c r="D622" t="s">
        <v>12</v>
      </c>
      <c r="E622" t="s">
        <v>4</v>
      </c>
      <c r="F622">
        <v>35</v>
      </c>
      <c r="G622">
        <v>61</v>
      </c>
      <c r="H622">
        <v>54</v>
      </c>
      <c r="I622" s="2">
        <f t="shared" si="36"/>
        <v>50</v>
      </c>
      <c r="J622">
        <f t="shared" si="37"/>
        <v>150</v>
      </c>
      <c r="K622" t="str">
        <f t="shared" si="38"/>
        <v>Pass</v>
      </c>
      <c r="L622" t="str" cm="1">
        <f t="array" ref="L622">_xlfn.IFS(I622&gt;=85, "Excellent",I622&gt;=70, "Good",I622&gt;=50, "Average",TRUE, "Poor")</f>
        <v>Average</v>
      </c>
      <c r="M622" s="2">
        <f t="shared" si="39"/>
        <v>50</v>
      </c>
    </row>
    <row r="623" spans="1:13" x14ac:dyDescent="0.25">
      <c r="A623" t="s">
        <v>9</v>
      </c>
      <c r="B623" t="s">
        <v>1</v>
      </c>
      <c r="C623" t="s">
        <v>2</v>
      </c>
      <c r="D623" t="s">
        <v>12</v>
      </c>
      <c r="E623" t="s">
        <v>4</v>
      </c>
      <c r="F623">
        <v>62</v>
      </c>
      <c r="G623">
        <v>63</v>
      </c>
      <c r="H623">
        <v>56</v>
      </c>
      <c r="I623" s="2">
        <f t="shared" si="36"/>
        <v>60.333333333333336</v>
      </c>
      <c r="J623">
        <f t="shared" si="37"/>
        <v>181</v>
      </c>
      <c r="K623" t="str">
        <f t="shared" si="38"/>
        <v>Pass</v>
      </c>
      <c r="L623" t="str" cm="1">
        <f t="array" ref="L623">_xlfn.IFS(I623&gt;=85, "Excellent",I623&gt;=70, "Good",I623&gt;=50, "Average",TRUE, "Poor")</f>
        <v>Average</v>
      </c>
      <c r="M623" s="2">
        <f t="shared" si="39"/>
        <v>60.3</v>
      </c>
    </row>
    <row r="624" spans="1:13" x14ac:dyDescent="0.25">
      <c r="A624" t="s">
        <v>9</v>
      </c>
      <c r="B624" t="s">
        <v>5</v>
      </c>
      <c r="C624" t="s">
        <v>14</v>
      </c>
      <c r="D624" t="s">
        <v>12</v>
      </c>
      <c r="E624" t="s">
        <v>7</v>
      </c>
      <c r="F624">
        <v>58</v>
      </c>
      <c r="G624">
        <v>51</v>
      </c>
      <c r="H624">
        <v>52</v>
      </c>
      <c r="I624" s="2">
        <f t="shared" si="36"/>
        <v>53.666666666666664</v>
      </c>
      <c r="J624">
        <f t="shared" si="37"/>
        <v>161</v>
      </c>
      <c r="K624" t="str">
        <f t="shared" si="38"/>
        <v>Pass</v>
      </c>
      <c r="L624" t="str" cm="1">
        <f t="array" ref="L624">_xlfn.IFS(I624&gt;=85, "Excellent",I624&gt;=70, "Good",I624&gt;=50, "Average",TRUE, "Poor")</f>
        <v>Average</v>
      </c>
      <c r="M624" s="2">
        <f t="shared" si="39"/>
        <v>53.7</v>
      </c>
    </row>
    <row r="625" spans="1:13" x14ac:dyDescent="0.25">
      <c r="A625" t="s">
        <v>9</v>
      </c>
      <c r="B625" t="s">
        <v>10</v>
      </c>
      <c r="C625" t="s">
        <v>6</v>
      </c>
      <c r="D625" t="s">
        <v>3</v>
      </c>
      <c r="E625" t="s">
        <v>7</v>
      </c>
      <c r="F625">
        <v>100</v>
      </c>
      <c r="G625">
        <v>96</v>
      </c>
      <c r="H625">
        <v>86</v>
      </c>
      <c r="I625" s="2">
        <f t="shared" si="36"/>
        <v>94</v>
      </c>
      <c r="J625">
        <f t="shared" si="37"/>
        <v>282</v>
      </c>
      <c r="K625" t="str">
        <f t="shared" si="38"/>
        <v>Pass</v>
      </c>
      <c r="L625" t="str" cm="1">
        <f t="array" ref="L625">_xlfn.IFS(I625&gt;=85, "Excellent",I625&gt;=70, "Good",I625&gt;=50, "Average",TRUE, "Poor")</f>
        <v>Excellent</v>
      </c>
      <c r="M625" s="2">
        <f t="shared" si="39"/>
        <v>94</v>
      </c>
    </row>
    <row r="626" spans="1:13" x14ac:dyDescent="0.25">
      <c r="A626" t="s">
        <v>0</v>
      </c>
      <c r="B626" t="s">
        <v>16</v>
      </c>
      <c r="C626" t="s">
        <v>2</v>
      </c>
      <c r="D626" t="s">
        <v>12</v>
      </c>
      <c r="E626" t="s">
        <v>4</v>
      </c>
      <c r="F626">
        <v>61</v>
      </c>
      <c r="G626">
        <v>58</v>
      </c>
      <c r="H626">
        <v>62</v>
      </c>
      <c r="I626" s="2">
        <f t="shared" si="36"/>
        <v>60.333333333333336</v>
      </c>
      <c r="J626">
        <f t="shared" si="37"/>
        <v>181</v>
      </c>
      <c r="K626" t="str">
        <f t="shared" si="38"/>
        <v>Pass</v>
      </c>
      <c r="L626" t="str" cm="1">
        <f t="array" ref="L626">_xlfn.IFS(I626&gt;=85, "Excellent",I626&gt;=70, "Good",I626&gt;=50, "Average",TRUE, "Poor")</f>
        <v>Average</v>
      </c>
      <c r="M626" s="2">
        <f t="shared" si="39"/>
        <v>60.3</v>
      </c>
    </row>
    <row r="627" spans="1:13" x14ac:dyDescent="0.25">
      <c r="A627" t="s">
        <v>9</v>
      </c>
      <c r="B627" t="s">
        <v>13</v>
      </c>
      <c r="C627" t="s">
        <v>6</v>
      </c>
      <c r="D627" t="s">
        <v>3</v>
      </c>
      <c r="E627" t="s">
        <v>7</v>
      </c>
      <c r="F627">
        <v>100</v>
      </c>
      <c r="G627">
        <v>97</v>
      </c>
      <c r="H627">
        <v>99</v>
      </c>
      <c r="I627" s="2">
        <f t="shared" si="36"/>
        <v>98.666666666666671</v>
      </c>
      <c r="J627">
        <f t="shared" si="37"/>
        <v>296</v>
      </c>
      <c r="K627" t="str">
        <f t="shared" si="38"/>
        <v>Pass</v>
      </c>
      <c r="L627" t="str" cm="1">
        <f t="array" ref="L627">_xlfn.IFS(I627&gt;=85, "Excellent",I627&gt;=70, "Good",I627&gt;=50, "Average",TRUE, "Poor")</f>
        <v>Excellent</v>
      </c>
      <c r="M627" s="2">
        <f t="shared" si="39"/>
        <v>98.7</v>
      </c>
    </row>
    <row r="628" spans="1:13" x14ac:dyDescent="0.25">
      <c r="A628" t="s">
        <v>9</v>
      </c>
      <c r="B628" t="s">
        <v>1</v>
      </c>
      <c r="C628" t="s">
        <v>11</v>
      </c>
      <c r="D628" t="s">
        <v>12</v>
      </c>
      <c r="E628" t="s">
        <v>7</v>
      </c>
      <c r="F628">
        <v>69</v>
      </c>
      <c r="G628">
        <v>70</v>
      </c>
      <c r="H628">
        <v>63</v>
      </c>
      <c r="I628" s="2">
        <f t="shared" si="36"/>
        <v>67.333333333333329</v>
      </c>
      <c r="J628">
        <f t="shared" si="37"/>
        <v>202</v>
      </c>
      <c r="K628" t="str">
        <f t="shared" si="38"/>
        <v>Pass</v>
      </c>
      <c r="L628" t="str" cm="1">
        <f t="array" ref="L628">_xlfn.IFS(I628&gt;=85, "Excellent",I628&gt;=70, "Good",I628&gt;=50, "Average",TRUE, "Poor")</f>
        <v>Average</v>
      </c>
      <c r="M628" s="2">
        <f t="shared" si="39"/>
        <v>67.3</v>
      </c>
    </row>
    <row r="629" spans="1:13" x14ac:dyDescent="0.25">
      <c r="A629" t="s">
        <v>9</v>
      </c>
      <c r="B629" t="s">
        <v>13</v>
      </c>
      <c r="C629" t="s">
        <v>11</v>
      </c>
      <c r="D629" t="s">
        <v>3</v>
      </c>
      <c r="E629" t="s">
        <v>4</v>
      </c>
      <c r="F629">
        <v>61</v>
      </c>
      <c r="G629">
        <v>48</v>
      </c>
      <c r="H629">
        <v>46</v>
      </c>
      <c r="I629" s="2">
        <f t="shared" si="36"/>
        <v>51.666666666666664</v>
      </c>
      <c r="J629">
        <f t="shared" si="37"/>
        <v>155</v>
      </c>
      <c r="K629" t="str">
        <f t="shared" si="38"/>
        <v>Pass</v>
      </c>
      <c r="L629" t="str" cm="1">
        <f t="array" ref="L629">_xlfn.IFS(I629&gt;=85, "Excellent",I629&gt;=70, "Good",I629&gt;=50, "Average",TRUE, "Poor")</f>
        <v>Average</v>
      </c>
      <c r="M629" s="2">
        <f t="shared" si="39"/>
        <v>51.7</v>
      </c>
    </row>
    <row r="630" spans="1:13" x14ac:dyDescent="0.25">
      <c r="A630" t="s">
        <v>9</v>
      </c>
      <c r="B630" t="s">
        <v>13</v>
      </c>
      <c r="C630" t="s">
        <v>6</v>
      </c>
      <c r="D630" t="s">
        <v>12</v>
      </c>
      <c r="E630" t="s">
        <v>4</v>
      </c>
      <c r="F630">
        <v>49</v>
      </c>
      <c r="G630">
        <v>57</v>
      </c>
      <c r="H630">
        <v>46</v>
      </c>
      <c r="I630" s="2">
        <f t="shared" si="36"/>
        <v>50.666666666666664</v>
      </c>
      <c r="J630">
        <f t="shared" si="37"/>
        <v>152</v>
      </c>
      <c r="K630" t="str">
        <f t="shared" si="38"/>
        <v>Pass</v>
      </c>
      <c r="L630" t="str" cm="1">
        <f t="array" ref="L630">_xlfn.IFS(I630&gt;=85, "Excellent",I630&gt;=70, "Good",I630&gt;=50, "Average",TRUE, "Poor")</f>
        <v>Average</v>
      </c>
      <c r="M630" s="2">
        <f t="shared" si="39"/>
        <v>50.7</v>
      </c>
    </row>
    <row r="631" spans="1:13" x14ac:dyDescent="0.25">
      <c r="A631" t="s">
        <v>0</v>
      </c>
      <c r="B631" t="s">
        <v>5</v>
      </c>
      <c r="C631" t="s">
        <v>15</v>
      </c>
      <c r="D631" t="s">
        <v>3</v>
      </c>
      <c r="E631" t="s">
        <v>7</v>
      </c>
      <c r="F631">
        <v>44</v>
      </c>
      <c r="G631">
        <v>51</v>
      </c>
      <c r="H631">
        <v>55</v>
      </c>
      <c r="I631" s="2">
        <f t="shared" si="36"/>
        <v>50</v>
      </c>
      <c r="J631">
        <f t="shared" si="37"/>
        <v>150</v>
      </c>
      <c r="K631" t="str">
        <f t="shared" si="38"/>
        <v>Pass</v>
      </c>
      <c r="L631" t="str" cm="1">
        <f t="array" ref="L631">_xlfn.IFS(I631&gt;=85, "Excellent",I631&gt;=70, "Good",I631&gt;=50, "Average",TRUE, "Poor")</f>
        <v>Average</v>
      </c>
      <c r="M631" s="2">
        <f t="shared" si="39"/>
        <v>50</v>
      </c>
    </row>
    <row r="632" spans="1:13" x14ac:dyDescent="0.25">
      <c r="A632" t="s">
        <v>9</v>
      </c>
      <c r="B632" t="s">
        <v>13</v>
      </c>
      <c r="C632" t="s">
        <v>6</v>
      </c>
      <c r="D632" t="s">
        <v>3</v>
      </c>
      <c r="E632" t="s">
        <v>4</v>
      </c>
      <c r="F632">
        <v>67</v>
      </c>
      <c r="G632">
        <v>64</v>
      </c>
      <c r="H632">
        <v>70</v>
      </c>
      <c r="I632" s="2">
        <f t="shared" si="36"/>
        <v>67</v>
      </c>
      <c r="J632">
        <f t="shared" si="37"/>
        <v>201</v>
      </c>
      <c r="K632" t="str">
        <f t="shared" si="38"/>
        <v>Pass</v>
      </c>
      <c r="L632" t="str" cm="1">
        <f t="array" ref="L632">_xlfn.IFS(I632&gt;=85, "Excellent",I632&gt;=70, "Good",I632&gt;=50, "Average",TRUE, "Poor")</f>
        <v>Average</v>
      </c>
      <c r="M632" s="2">
        <f t="shared" si="39"/>
        <v>67</v>
      </c>
    </row>
    <row r="633" spans="1:13" x14ac:dyDescent="0.25">
      <c r="A633" t="s">
        <v>9</v>
      </c>
      <c r="B633" t="s">
        <v>1</v>
      </c>
      <c r="C633" t="s">
        <v>14</v>
      </c>
      <c r="D633" t="s">
        <v>3</v>
      </c>
      <c r="E633" t="s">
        <v>4</v>
      </c>
      <c r="F633">
        <v>79</v>
      </c>
      <c r="G633">
        <v>60</v>
      </c>
      <c r="H633">
        <v>65</v>
      </c>
      <c r="I633" s="2">
        <f t="shared" si="36"/>
        <v>68</v>
      </c>
      <c r="J633">
        <f t="shared" si="37"/>
        <v>204</v>
      </c>
      <c r="K633" t="str">
        <f t="shared" si="38"/>
        <v>Pass</v>
      </c>
      <c r="L633" t="str" cm="1">
        <f t="array" ref="L633">_xlfn.IFS(I633&gt;=85, "Excellent",I633&gt;=70, "Good",I633&gt;=50, "Average",TRUE, "Poor")</f>
        <v>Average</v>
      </c>
      <c r="M633" s="2">
        <f t="shared" si="39"/>
        <v>68</v>
      </c>
    </row>
    <row r="634" spans="1:13" x14ac:dyDescent="0.25">
      <c r="A634" t="s">
        <v>0</v>
      </c>
      <c r="B634" t="s">
        <v>1</v>
      </c>
      <c r="C634" t="s">
        <v>2</v>
      </c>
      <c r="D634" t="s">
        <v>3</v>
      </c>
      <c r="E634" t="s">
        <v>7</v>
      </c>
      <c r="F634">
        <v>66</v>
      </c>
      <c r="G634">
        <v>74</v>
      </c>
      <c r="H634">
        <v>81</v>
      </c>
      <c r="I634" s="2">
        <f t="shared" si="36"/>
        <v>73.666666666666671</v>
      </c>
      <c r="J634">
        <f t="shared" si="37"/>
        <v>221</v>
      </c>
      <c r="K634" t="str">
        <f t="shared" si="38"/>
        <v>Pass</v>
      </c>
      <c r="L634" t="str" cm="1">
        <f t="array" ref="L634">_xlfn.IFS(I634&gt;=85, "Excellent",I634&gt;=70, "Good",I634&gt;=50, "Average",TRUE, "Poor")</f>
        <v>Good</v>
      </c>
      <c r="M634" s="2">
        <f t="shared" si="39"/>
        <v>73.7</v>
      </c>
    </row>
    <row r="635" spans="1:13" x14ac:dyDescent="0.25">
      <c r="A635" t="s">
        <v>0</v>
      </c>
      <c r="B635" t="s">
        <v>5</v>
      </c>
      <c r="C635" t="s">
        <v>14</v>
      </c>
      <c r="D635" t="s">
        <v>3</v>
      </c>
      <c r="E635" t="s">
        <v>4</v>
      </c>
      <c r="F635">
        <v>75</v>
      </c>
      <c r="G635">
        <v>88</v>
      </c>
      <c r="H635">
        <v>85</v>
      </c>
      <c r="I635" s="2">
        <f t="shared" si="36"/>
        <v>82.666666666666671</v>
      </c>
      <c r="J635">
        <f t="shared" si="37"/>
        <v>248</v>
      </c>
      <c r="K635" t="str">
        <f t="shared" si="38"/>
        <v>Pass</v>
      </c>
      <c r="L635" t="str" cm="1">
        <f t="array" ref="L635">_xlfn.IFS(I635&gt;=85, "Excellent",I635&gt;=70, "Good",I635&gt;=50, "Average",TRUE, "Poor")</f>
        <v>Good</v>
      </c>
      <c r="M635" s="2">
        <f t="shared" si="39"/>
        <v>82.7</v>
      </c>
    </row>
    <row r="636" spans="1:13" x14ac:dyDescent="0.25">
      <c r="A636" t="s">
        <v>9</v>
      </c>
      <c r="B636" t="s">
        <v>13</v>
      </c>
      <c r="C636" t="s">
        <v>15</v>
      </c>
      <c r="D636" t="s">
        <v>3</v>
      </c>
      <c r="E636" t="s">
        <v>4</v>
      </c>
      <c r="F636">
        <v>84</v>
      </c>
      <c r="G636">
        <v>84</v>
      </c>
      <c r="H636">
        <v>80</v>
      </c>
      <c r="I636" s="2">
        <f t="shared" si="36"/>
        <v>82.666666666666671</v>
      </c>
      <c r="J636">
        <f t="shared" si="37"/>
        <v>248</v>
      </c>
      <c r="K636" t="str">
        <f t="shared" si="38"/>
        <v>Pass</v>
      </c>
      <c r="L636" t="str" cm="1">
        <f t="array" ref="L636">_xlfn.IFS(I636&gt;=85, "Excellent",I636&gt;=70, "Good",I636&gt;=50, "Average",TRUE, "Poor")</f>
        <v>Good</v>
      </c>
      <c r="M636" s="2">
        <f t="shared" si="39"/>
        <v>82.7</v>
      </c>
    </row>
    <row r="637" spans="1:13" x14ac:dyDescent="0.25">
      <c r="A637" t="s">
        <v>9</v>
      </c>
      <c r="B637" t="s">
        <v>10</v>
      </c>
      <c r="C637" t="s">
        <v>14</v>
      </c>
      <c r="D637" t="s">
        <v>3</v>
      </c>
      <c r="E637" t="s">
        <v>4</v>
      </c>
      <c r="F637">
        <v>71</v>
      </c>
      <c r="G637">
        <v>74</v>
      </c>
      <c r="H637">
        <v>64</v>
      </c>
      <c r="I637" s="2">
        <f t="shared" si="36"/>
        <v>69.666666666666671</v>
      </c>
      <c r="J637">
        <f t="shared" si="37"/>
        <v>209</v>
      </c>
      <c r="K637" t="str">
        <f t="shared" si="38"/>
        <v>Pass</v>
      </c>
      <c r="L637" t="str" cm="1">
        <f t="array" ref="L637">_xlfn.IFS(I637&gt;=85, "Excellent",I637&gt;=70, "Good",I637&gt;=50, "Average",TRUE, "Poor")</f>
        <v>Average</v>
      </c>
      <c r="M637" s="2">
        <f t="shared" si="39"/>
        <v>69.7</v>
      </c>
    </row>
    <row r="638" spans="1:13" x14ac:dyDescent="0.25">
      <c r="A638" t="s">
        <v>0</v>
      </c>
      <c r="B638" t="s">
        <v>1</v>
      </c>
      <c r="C638" t="s">
        <v>14</v>
      </c>
      <c r="D638" t="s">
        <v>12</v>
      </c>
      <c r="E638" t="s">
        <v>7</v>
      </c>
      <c r="F638">
        <v>67</v>
      </c>
      <c r="G638">
        <v>80</v>
      </c>
      <c r="H638">
        <v>81</v>
      </c>
      <c r="I638" s="2">
        <f t="shared" si="36"/>
        <v>76</v>
      </c>
      <c r="J638">
        <f t="shared" si="37"/>
        <v>228</v>
      </c>
      <c r="K638" t="str">
        <f t="shared" si="38"/>
        <v>Pass</v>
      </c>
      <c r="L638" t="str" cm="1">
        <f t="array" ref="L638">_xlfn.IFS(I638&gt;=85, "Excellent",I638&gt;=70, "Good",I638&gt;=50, "Average",TRUE, "Poor")</f>
        <v>Good</v>
      </c>
      <c r="M638" s="2">
        <f t="shared" si="39"/>
        <v>76</v>
      </c>
    </row>
    <row r="639" spans="1:13" x14ac:dyDescent="0.25">
      <c r="A639" t="s">
        <v>0</v>
      </c>
      <c r="B639" t="s">
        <v>13</v>
      </c>
      <c r="C639" t="s">
        <v>15</v>
      </c>
      <c r="D639" t="s">
        <v>3</v>
      </c>
      <c r="E639" t="s">
        <v>7</v>
      </c>
      <c r="F639">
        <v>80</v>
      </c>
      <c r="G639">
        <v>92</v>
      </c>
      <c r="H639">
        <v>88</v>
      </c>
      <c r="I639" s="2">
        <f t="shared" si="36"/>
        <v>86.666666666666671</v>
      </c>
      <c r="J639">
        <f t="shared" si="37"/>
        <v>260</v>
      </c>
      <c r="K639" t="str">
        <f t="shared" si="38"/>
        <v>Pass</v>
      </c>
      <c r="L639" t="str" cm="1">
        <f t="array" ref="L639">_xlfn.IFS(I639&gt;=85, "Excellent",I639&gt;=70, "Good",I639&gt;=50, "Average",TRUE, "Poor")</f>
        <v>Excellent</v>
      </c>
      <c r="M639" s="2">
        <f t="shared" si="39"/>
        <v>86.7</v>
      </c>
    </row>
    <row r="640" spans="1:13" x14ac:dyDescent="0.25">
      <c r="A640" t="s">
        <v>9</v>
      </c>
      <c r="B640" t="s">
        <v>16</v>
      </c>
      <c r="C640" t="s">
        <v>6</v>
      </c>
      <c r="D640" t="s">
        <v>3</v>
      </c>
      <c r="E640" t="s">
        <v>4</v>
      </c>
      <c r="F640">
        <v>86</v>
      </c>
      <c r="G640">
        <v>76</v>
      </c>
      <c r="H640">
        <v>74</v>
      </c>
      <c r="I640" s="2">
        <f t="shared" si="36"/>
        <v>78.666666666666671</v>
      </c>
      <c r="J640">
        <f t="shared" si="37"/>
        <v>236</v>
      </c>
      <c r="K640" t="str">
        <f t="shared" si="38"/>
        <v>Pass</v>
      </c>
      <c r="L640" t="str" cm="1">
        <f t="array" ref="L640">_xlfn.IFS(I640&gt;=85, "Excellent",I640&gt;=70, "Good",I640&gt;=50, "Average",TRUE, "Poor")</f>
        <v>Good</v>
      </c>
      <c r="M640" s="2">
        <f t="shared" si="39"/>
        <v>78.7</v>
      </c>
    </row>
    <row r="641" spans="1:13" x14ac:dyDescent="0.25">
      <c r="A641" t="s">
        <v>0</v>
      </c>
      <c r="B641" t="s">
        <v>13</v>
      </c>
      <c r="C641" t="s">
        <v>11</v>
      </c>
      <c r="D641" t="s">
        <v>3</v>
      </c>
      <c r="E641" t="s">
        <v>4</v>
      </c>
      <c r="F641">
        <v>76</v>
      </c>
      <c r="G641">
        <v>74</v>
      </c>
      <c r="H641">
        <v>73</v>
      </c>
      <c r="I641" s="2">
        <f t="shared" si="36"/>
        <v>74.333333333333329</v>
      </c>
      <c r="J641">
        <f t="shared" si="37"/>
        <v>223</v>
      </c>
      <c r="K641" t="str">
        <f t="shared" si="38"/>
        <v>Pass</v>
      </c>
      <c r="L641" t="str" cm="1">
        <f t="array" ref="L641">_xlfn.IFS(I641&gt;=85, "Excellent",I641&gt;=70, "Good",I641&gt;=50, "Average",TRUE, "Poor")</f>
        <v>Good</v>
      </c>
      <c r="M641" s="2">
        <f t="shared" si="39"/>
        <v>74.3</v>
      </c>
    </row>
    <row r="642" spans="1:13" x14ac:dyDescent="0.25">
      <c r="A642" t="s">
        <v>9</v>
      </c>
      <c r="B642" t="s">
        <v>13</v>
      </c>
      <c r="C642" t="s">
        <v>14</v>
      </c>
      <c r="D642" t="s">
        <v>3</v>
      </c>
      <c r="E642" t="s">
        <v>4</v>
      </c>
      <c r="F642">
        <v>41</v>
      </c>
      <c r="G642">
        <v>52</v>
      </c>
      <c r="H642">
        <v>51</v>
      </c>
      <c r="I642" s="2">
        <f t="shared" si="36"/>
        <v>48</v>
      </c>
      <c r="J642">
        <f t="shared" si="37"/>
        <v>144</v>
      </c>
      <c r="K642" t="str">
        <f t="shared" si="38"/>
        <v>Fail</v>
      </c>
      <c r="L642" t="str" cm="1">
        <f t="array" ref="L642">_xlfn.IFS(I642&gt;=85, "Excellent",I642&gt;=70, "Good",I642&gt;=50, "Average",TRUE, "Poor")</f>
        <v>Poor</v>
      </c>
      <c r="M642" s="2">
        <f t="shared" si="39"/>
        <v>48</v>
      </c>
    </row>
    <row r="643" spans="1:13" x14ac:dyDescent="0.25">
      <c r="A643" t="s">
        <v>0</v>
      </c>
      <c r="B643" t="s">
        <v>13</v>
      </c>
      <c r="C643" t="s">
        <v>11</v>
      </c>
      <c r="D643" t="s">
        <v>12</v>
      </c>
      <c r="E643" t="s">
        <v>7</v>
      </c>
      <c r="F643">
        <v>74</v>
      </c>
      <c r="G643">
        <v>88</v>
      </c>
      <c r="H643">
        <v>90</v>
      </c>
      <c r="I643" s="2">
        <f t="shared" ref="I643:I706" si="40">AVERAGE(F643,G643,H643)</f>
        <v>84</v>
      </c>
      <c r="J643">
        <f t="shared" ref="J643:J706" si="41">SUM(F643,G643,H643)</f>
        <v>252</v>
      </c>
      <c r="K643" t="str">
        <f t="shared" ref="K643:K706" si="42">IF(I643&gt;=50, "Pass", "Fail")</f>
        <v>Pass</v>
      </c>
      <c r="L643" t="str" cm="1">
        <f t="array" ref="L643">_xlfn.IFS(I643&gt;=85, "Excellent",I643&gt;=70, "Good",I643&gt;=50, "Average",TRUE, "Poor")</f>
        <v>Good</v>
      </c>
      <c r="M643" s="2">
        <f t="shared" ref="M643:M706" si="43">ROUND(I643,1)</f>
        <v>84</v>
      </c>
    </row>
    <row r="644" spans="1:13" x14ac:dyDescent="0.25">
      <c r="A644" t="s">
        <v>0</v>
      </c>
      <c r="B644" t="s">
        <v>1</v>
      </c>
      <c r="C644" t="s">
        <v>15</v>
      </c>
      <c r="D644" t="s">
        <v>12</v>
      </c>
      <c r="E644" t="s">
        <v>4</v>
      </c>
      <c r="F644">
        <v>72</v>
      </c>
      <c r="G644">
        <v>81</v>
      </c>
      <c r="H644">
        <v>79</v>
      </c>
      <c r="I644" s="2">
        <f t="shared" si="40"/>
        <v>77.333333333333329</v>
      </c>
      <c r="J644">
        <f t="shared" si="41"/>
        <v>232</v>
      </c>
      <c r="K644" t="str">
        <f t="shared" si="42"/>
        <v>Pass</v>
      </c>
      <c r="L644" t="str" cm="1">
        <f t="array" ref="L644">_xlfn.IFS(I644&gt;=85, "Excellent",I644&gt;=70, "Good",I644&gt;=50, "Average",TRUE, "Poor")</f>
        <v>Good</v>
      </c>
      <c r="M644" s="2">
        <f t="shared" si="43"/>
        <v>77.3</v>
      </c>
    </row>
    <row r="645" spans="1:13" x14ac:dyDescent="0.25">
      <c r="A645" t="s">
        <v>0</v>
      </c>
      <c r="B645" t="s">
        <v>16</v>
      </c>
      <c r="C645" t="s">
        <v>14</v>
      </c>
      <c r="D645" t="s">
        <v>3</v>
      </c>
      <c r="E645" t="s">
        <v>7</v>
      </c>
      <c r="F645">
        <v>74</v>
      </c>
      <c r="G645">
        <v>79</v>
      </c>
      <c r="H645">
        <v>80</v>
      </c>
      <c r="I645" s="2">
        <f t="shared" si="40"/>
        <v>77.666666666666671</v>
      </c>
      <c r="J645">
        <f t="shared" si="41"/>
        <v>233</v>
      </c>
      <c r="K645" t="str">
        <f t="shared" si="42"/>
        <v>Pass</v>
      </c>
      <c r="L645" t="str" cm="1">
        <f t="array" ref="L645">_xlfn.IFS(I645&gt;=85, "Excellent",I645&gt;=70, "Good",I645&gt;=50, "Average",TRUE, "Poor")</f>
        <v>Good</v>
      </c>
      <c r="M645" s="2">
        <f t="shared" si="43"/>
        <v>77.7</v>
      </c>
    </row>
    <row r="646" spans="1:13" x14ac:dyDescent="0.25">
      <c r="A646" t="s">
        <v>9</v>
      </c>
      <c r="B646" t="s">
        <v>1</v>
      </c>
      <c r="C646" t="s">
        <v>14</v>
      </c>
      <c r="D646" t="s">
        <v>3</v>
      </c>
      <c r="E646" t="s">
        <v>4</v>
      </c>
      <c r="F646">
        <v>70</v>
      </c>
      <c r="G646">
        <v>65</v>
      </c>
      <c r="H646">
        <v>60</v>
      </c>
      <c r="I646" s="2">
        <f t="shared" si="40"/>
        <v>65</v>
      </c>
      <c r="J646">
        <f t="shared" si="41"/>
        <v>195</v>
      </c>
      <c r="K646" t="str">
        <f t="shared" si="42"/>
        <v>Pass</v>
      </c>
      <c r="L646" t="str" cm="1">
        <f t="array" ref="L646">_xlfn.IFS(I646&gt;=85, "Excellent",I646&gt;=70, "Good",I646&gt;=50, "Average",TRUE, "Poor")</f>
        <v>Average</v>
      </c>
      <c r="M646" s="2">
        <f t="shared" si="43"/>
        <v>65</v>
      </c>
    </row>
    <row r="647" spans="1:13" x14ac:dyDescent="0.25">
      <c r="A647" t="s">
        <v>0</v>
      </c>
      <c r="B647" t="s">
        <v>1</v>
      </c>
      <c r="C647" t="s">
        <v>2</v>
      </c>
      <c r="D647" t="s">
        <v>3</v>
      </c>
      <c r="E647" t="s">
        <v>7</v>
      </c>
      <c r="F647">
        <v>65</v>
      </c>
      <c r="G647">
        <v>81</v>
      </c>
      <c r="H647">
        <v>81</v>
      </c>
      <c r="I647" s="2">
        <f t="shared" si="40"/>
        <v>75.666666666666671</v>
      </c>
      <c r="J647">
        <f t="shared" si="41"/>
        <v>227</v>
      </c>
      <c r="K647" t="str">
        <f t="shared" si="42"/>
        <v>Pass</v>
      </c>
      <c r="L647" t="str" cm="1">
        <f t="array" ref="L647">_xlfn.IFS(I647&gt;=85, "Excellent",I647&gt;=70, "Good",I647&gt;=50, "Average",TRUE, "Poor")</f>
        <v>Good</v>
      </c>
      <c r="M647" s="2">
        <f t="shared" si="43"/>
        <v>75.7</v>
      </c>
    </row>
    <row r="648" spans="1:13" x14ac:dyDescent="0.25">
      <c r="A648" t="s">
        <v>0</v>
      </c>
      <c r="B648" t="s">
        <v>13</v>
      </c>
      <c r="C648" t="s">
        <v>11</v>
      </c>
      <c r="D648" t="s">
        <v>3</v>
      </c>
      <c r="E648" t="s">
        <v>4</v>
      </c>
      <c r="F648">
        <v>59</v>
      </c>
      <c r="G648">
        <v>70</v>
      </c>
      <c r="H648">
        <v>65</v>
      </c>
      <c r="I648" s="2">
        <f t="shared" si="40"/>
        <v>64.666666666666671</v>
      </c>
      <c r="J648">
        <f t="shared" si="41"/>
        <v>194</v>
      </c>
      <c r="K648" t="str">
        <f t="shared" si="42"/>
        <v>Pass</v>
      </c>
      <c r="L648" t="str" cm="1">
        <f t="array" ref="L648">_xlfn.IFS(I648&gt;=85, "Excellent",I648&gt;=70, "Good",I648&gt;=50, "Average",TRUE, "Poor")</f>
        <v>Average</v>
      </c>
      <c r="M648" s="2">
        <f t="shared" si="43"/>
        <v>64.7</v>
      </c>
    </row>
    <row r="649" spans="1:13" x14ac:dyDescent="0.25">
      <c r="A649" t="s">
        <v>0</v>
      </c>
      <c r="B649" t="s">
        <v>16</v>
      </c>
      <c r="C649" t="s">
        <v>14</v>
      </c>
      <c r="D649" t="s">
        <v>12</v>
      </c>
      <c r="E649" t="s">
        <v>4</v>
      </c>
      <c r="F649">
        <v>64</v>
      </c>
      <c r="G649">
        <v>62</v>
      </c>
      <c r="H649">
        <v>68</v>
      </c>
      <c r="I649" s="2">
        <f t="shared" si="40"/>
        <v>64.666666666666671</v>
      </c>
      <c r="J649">
        <f t="shared" si="41"/>
        <v>194</v>
      </c>
      <c r="K649" t="str">
        <f t="shared" si="42"/>
        <v>Pass</v>
      </c>
      <c r="L649" t="str" cm="1">
        <f t="array" ref="L649">_xlfn.IFS(I649&gt;=85, "Excellent",I649&gt;=70, "Good",I649&gt;=50, "Average",TRUE, "Poor")</f>
        <v>Average</v>
      </c>
      <c r="M649" s="2">
        <f t="shared" si="43"/>
        <v>64.7</v>
      </c>
    </row>
    <row r="650" spans="1:13" x14ac:dyDescent="0.25">
      <c r="A650" t="s">
        <v>0</v>
      </c>
      <c r="B650" t="s">
        <v>1</v>
      </c>
      <c r="C650" t="s">
        <v>14</v>
      </c>
      <c r="D650" t="s">
        <v>3</v>
      </c>
      <c r="E650" t="s">
        <v>4</v>
      </c>
      <c r="F650">
        <v>50</v>
      </c>
      <c r="G650">
        <v>53</v>
      </c>
      <c r="H650">
        <v>55</v>
      </c>
      <c r="I650" s="2">
        <f t="shared" si="40"/>
        <v>52.666666666666664</v>
      </c>
      <c r="J650">
        <f t="shared" si="41"/>
        <v>158</v>
      </c>
      <c r="K650" t="str">
        <f t="shared" si="42"/>
        <v>Pass</v>
      </c>
      <c r="L650" t="str" cm="1">
        <f t="array" ref="L650">_xlfn.IFS(I650&gt;=85, "Excellent",I650&gt;=70, "Good",I650&gt;=50, "Average",TRUE, "Poor")</f>
        <v>Average</v>
      </c>
      <c r="M650" s="2">
        <f t="shared" si="43"/>
        <v>52.7</v>
      </c>
    </row>
    <row r="651" spans="1:13" x14ac:dyDescent="0.25">
      <c r="A651" t="s">
        <v>0</v>
      </c>
      <c r="B651" t="s">
        <v>13</v>
      </c>
      <c r="C651" t="s">
        <v>6</v>
      </c>
      <c r="D651" t="s">
        <v>3</v>
      </c>
      <c r="E651" t="s">
        <v>7</v>
      </c>
      <c r="F651">
        <v>69</v>
      </c>
      <c r="G651">
        <v>79</v>
      </c>
      <c r="H651">
        <v>81</v>
      </c>
      <c r="I651" s="2">
        <f t="shared" si="40"/>
        <v>76.333333333333329</v>
      </c>
      <c r="J651">
        <f t="shared" si="41"/>
        <v>229</v>
      </c>
      <c r="K651" t="str">
        <f t="shared" si="42"/>
        <v>Pass</v>
      </c>
      <c r="L651" t="str" cm="1">
        <f t="array" ref="L651">_xlfn.IFS(I651&gt;=85, "Excellent",I651&gt;=70, "Good",I651&gt;=50, "Average",TRUE, "Poor")</f>
        <v>Good</v>
      </c>
      <c r="M651" s="2">
        <f t="shared" si="43"/>
        <v>76.3</v>
      </c>
    </row>
    <row r="652" spans="1:13" x14ac:dyDescent="0.25">
      <c r="A652" t="s">
        <v>9</v>
      </c>
      <c r="B652" t="s">
        <v>5</v>
      </c>
      <c r="C652" t="s">
        <v>15</v>
      </c>
      <c r="D652" t="s">
        <v>12</v>
      </c>
      <c r="E652" t="s">
        <v>7</v>
      </c>
      <c r="F652">
        <v>51</v>
      </c>
      <c r="G652">
        <v>56</v>
      </c>
      <c r="H652">
        <v>53</v>
      </c>
      <c r="I652" s="2">
        <f t="shared" si="40"/>
        <v>53.333333333333336</v>
      </c>
      <c r="J652">
        <f t="shared" si="41"/>
        <v>160</v>
      </c>
      <c r="K652" t="str">
        <f t="shared" si="42"/>
        <v>Pass</v>
      </c>
      <c r="L652" t="str" cm="1">
        <f t="array" ref="L652">_xlfn.IFS(I652&gt;=85, "Excellent",I652&gt;=70, "Good",I652&gt;=50, "Average",TRUE, "Poor")</f>
        <v>Average</v>
      </c>
      <c r="M652" s="2">
        <f t="shared" si="43"/>
        <v>53.3</v>
      </c>
    </row>
    <row r="653" spans="1:13" x14ac:dyDescent="0.25">
      <c r="A653" t="s">
        <v>0</v>
      </c>
      <c r="B653" t="s">
        <v>10</v>
      </c>
      <c r="C653" t="s">
        <v>14</v>
      </c>
      <c r="D653" t="s">
        <v>3</v>
      </c>
      <c r="E653" t="s">
        <v>7</v>
      </c>
      <c r="F653">
        <v>68</v>
      </c>
      <c r="G653">
        <v>80</v>
      </c>
      <c r="H653">
        <v>76</v>
      </c>
      <c r="I653" s="2">
        <f t="shared" si="40"/>
        <v>74.666666666666671</v>
      </c>
      <c r="J653">
        <f t="shared" si="41"/>
        <v>224</v>
      </c>
      <c r="K653" t="str">
        <f t="shared" si="42"/>
        <v>Pass</v>
      </c>
      <c r="L653" t="str" cm="1">
        <f t="array" ref="L653">_xlfn.IFS(I653&gt;=85, "Excellent",I653&gt;=70, "Good",I653&gt;=50, "Average",TRUE, "Poor")</f>
        <v>Good</v>
      </c>
      <c r="M653" s="2">
        <f t="shared" si="43"/>
        <v>74.7</v>
      </c>
    </row>
    <row r="654" spans="1:13" x14ac:dyDescent="0.25">
      <c r="A654" t="s">
        <v>0</v>
      </c>
      <c r="B654" t="s">
        <v>13</v>
      </c>
      <c r="C654" t="s">
        <v>6</v>
      </c>
      <c r="D654" t="s">
        <v>3</v>
      </c>
      <c r="E654" t="s">
        <v>7</v>
      </c>
      <c r="F654">
        <v>85</v>
      </c>
      <c r="G654">
        <v>86</v>
      </c>
      <c r="H654">
        <v>98</v>
      </c>
      <c r="I654" s="2">
        <f t="shared" si="40"/>
        <v>89.666666666666671</v>
      </c>
      <c r="J654">
        <f t="shared" si="41"/>
        <v>269</v>
      </c>
      <c r="K654" t="str">
        <f t="shared" si="42"/>
        <v>Pass</v>
      </c>
      <c r="L654" t="str" cm="1">
        <f t="array" ref="L654">_xlfn.IFS(I654&gt;=85, "Excellent",I654&gt;=70, "Good",I654&gt;=50, "Average",TRUE, "Poor")</f>
        <v>Excellent</v>
      </c>
      <c r="M654" s="2">
        <f t="shared" si="43"/>
        <v>89.7</v>
      </c>
    </row>
    <row r="655" spans="1:13" x14ac:dyDescent="0.25">
      <c r="A655" t="s">
        <v>0</v>
      </c>
      <c r="B655" t="s">
        <v>10</v>
      </c>
      <c r="C655" t="s">
        <v>11</v>
      </c>
      <c r="D655" t="s">
        <v>3</v>
      </c>
      <c r="E655" t="s">
        <v>7</v>
      </c>
      <c r="F655">
        <v>65</v>
      </c>
      <c r="G655">
        <v>70</v>
      </c>
      <c r="H655">
        <v>74</v>
      </c>
      <c r="I655" s="2">
        <f t="shared" si="40"/>
        <v>69.666666666666671</v>
      </c>
      <c r="J655">
        <f t="shared" si="41"/>
        <v>209</v>
      </c>
      <c r="K655" t="str">
        <f t="shared" si="42"/>
        <v>Pass</v>
      </c>
      <c r="L655" t="str" cm="1">
        <f t="array" ref="L655">_xlfn.IFS(I655&gt;=85, "Excellent",I655&gt;=70, "Good",I655&gt;=50, "Average",TRUE, "Poor")</f>
        <v>Average</v>
      </c>
      <c r="M655" s="2">
        <f t="shared" si="43"/>
        <v>69.7</v>
      </c>
    </row>
    <row r="656" spans="1:13" x14ac:dyDescent="0.25">
      <c r="A656" t="s">
        <v>0</v>
      </c>
      <c r="B656" t="s">
        <v>1</v>
      </c>
      <c r="C656" t="s">
        <v>15</v>
      </c>
      <c r="D656" t="s">
        <v>3</v>
      </c>
      <c r="E656" t="s">
        <v>4</v>
      </c>
      <c r="F656">
        <v>73</v>
      </c>
      <c r="G656">
        <v>79</v>
      </c>
      <c r="H656">
        <v>79</v>
      </c>
      <c r="I656" s="2">
        <f t="shared" si="40"/>
        <v>77</v>
      </c>
      <c r="J656">
        <f t="shared" si="41"/>
        <v>231</v>
      </c>
      <c r="K656" t="str">
        <f t="shared" si="42"/>
        <v>Pass</v>
      </c>
      <c r="L656" t="str" cm="1">
        <f t="array" ref="L656">_xlfn.IFS(I656&gt;=85, "Excellent",I656&gt;=70, "Good",I656&gt;=50, "Average",TRUE, "Poor")</f>
        <v>Good</v>
      </c>
      <c r="M656" s="2">
        <f t="shared" si="43"/>
        <v>77</v>
      </c>
    </row>
    <row r="657" spans="1:13" x14ac:dyDescent="0.25">
      <c r="A657" t="s">
        <v>0</v>
      </c>
      <c r="B657" t="s">
        <v>1</v>
      </c>
      <c r="C657" t="s">
        <v>6</v>
      </c>
      <c r="D657" t="s">
        <v>3</v>
      </c>
      <c r="E657" t="s">
        <v>4</v>
      </c>
      <c r="F657">
        <v>62</v>
      </c>
      <c r="G657">
        <v>67</v>
      </c>
      <c r="H657">
        <v>67</v>
      </c>
      <c r="I657" s="2">
        <f t="shared" si="40"/>
        <v>65.333333333333329</v>
      </c>
      <c r="J657">
        <f t="shared" si="41"/>
        <v>196</v>
      </c>
      <c r="K657" t="str">
        <f t="shared" si="42"/>
        <v>Pass</v>
      </c>
      <c r="L657" t="str" cm="1">
        <f t="array" ref="L657">_xlfn.IFS(I657&gt;=85, "Excellent",I657&gt;=70, "Good",I657&gt;=50, "Average",TRUE, "Poor")</f>
        <v>Average</v>
      </c>
      <c r="M657" s="2">
        <f t="shared" si="43"/>
        <v>65.3</v>
      </c>
    </row>
    <row r="658" spans="1:13" x14ac:dyDescent="0.25">
      <c r="A658" t="s">
        <v>9</v>
      </c>
      <c r="B658" t="s">
        <v>5</v>
      </c>
      <c r="C658" t="s">
        <v>11</v>
      </c>
      <c r="D658" t="s">
        <v>12</v>
      </c>
      <c r="E658" t="s">
        <v>4</v>
      </c>
      <c r="F658">
        <v>77</v>
      </c>
      <c r="G658">
        <v>67</v>
      </c>
      <c r="H658">
        <v>64</v>
      </c>
      <c r="I658" s="2">
        <f t="shared" si="40"/>
        <v>69.333333333333329</v>
      </c>
      <c r="J658">
        <f t="shared" si="41"/>
        <v>208</v>
      </c>
      <c r="K658" t="str">
        <f t="shared" si="42"/>
        <v>Pass</v>
      </c>
      <c r="L658" t="str" cm="1">
        <f t="array" ref="L658">_xlfn.IFS(I658&gt;=85, "Excellent",I658&gt;=70, "Good",I658&gt;=50, "Average",TRUE, "Poor")</f>
        <v>Average</v>
      </c>
      <c r="M658" s="2">
        <f t="shared" si="43"/>
        <v>69.3</v>
      </c>
    </row>
    <row r="659" spans="1:13" x14ac:dyDescent="0.25">
      <c r="A659" t="s">
        <v>9</v>
      </c>
      <c r="B659" t="s">
        <v>13</v>
      </c>
      <c r="C659" t="s">
        <v>15</v>
      </c>
      <c r="D659" t="s">
        <v>3</v>
      </c>
      <c r="E659" t="s">
        <v>4</v>
      </c>
      <c r="F659">
        <v>69</v>
      </c>
      <c r="G659">
        <v>66</v>
      </c>
      <c r="H659">
        <v>61</v>
      </c>
      <c r="I659" s="2">
        <f t="shared" si="40"/>
        <v>65.333333333333329</v>
      </c>
      <c r="J659">
        <f t="shared" si="41"/>
        <v>196</v>
      </c>
      <c r="K659" t="str">
        <f t="shared" si="42"/>
        <v>Pass</v>
      </c>
      <c r="L659" t="str" cm="1">
        <f t="array" ref="L659">_xlfn.IFS(I659&gt;=85, "Excellent",I659&gt;=70, "Good",I659&gt;=50, "Average",TRUE, "Poor")</f>
        <v>Average</v>
      </c>
      <c r="M659" s="2">
        <f t="shared" si="43"/>
        <v>65.3</v>
      </c>
    </row>
    <row r="660" spans="1:13" x14ac:dyDescent="0.25">
      <c r="A660" t="s">
        <v>0</v>
      </c>
      <c r="B660" t="s">
        <v>13</v>
      </c>
      <c r="C660" t="s">
        <v>11</v>
      </c>
      <c r="D660" t="s">
        <v>12</v>
      </c>
      <c r="E660" t="s">
        <v>4</v>
      </c>
      <c r="F660">
        <v>43</v>
      </c>
      <c r="G660">
        <v>60</v>
      </c>
      <c r="H660">
        <v>58</v>
      </c>
      <c r="I660" s="2">
        <f t="shared" si="40"/>
        <v>53.666666666666664</v>
      </c>
      <c r="J660">
        <f t="shared" si="41"/>
        <v>161</v>
      </c>
      <c r="K660" t="str">
        <f t="shared" si="42"/>
        <v>Pass</v>
      </c>
      <c r="L660" t="str" cm="1">
        <f t="array" ref="L660">_xlfn.IFS(I660&gt;=85, "Excellent",I660&gt;=70, "Good",I660&gt;=50, "Average",TRUE, "Poor")</f>
        <v>Average</v>
      </c>
      <c r="M660" s="2">
        <f t="shared" si="43"/>
        <v>53.7</v>
      </c>
    </row>
    <row r="661" spans="1:13" x14ac:dyDescent="0.25">
      <c r="A661" t="s">
        <v>9</v>
      </c>
      <c r="B661" t="s">
        <v>13</v>
      </c>
      <c r="C661" t="s">
        <v>11</v>
      </c>
      <c r="D661" t="s">
        <v>3</v>
      </c>
      <c r="E661" t="s">
        <v>4</v>
      </c>
      <c r="F661">
        <v>90</v>
      </c>
      <c r="G661">
        <v>87</v>
      </c>
      <c r="H661">
        <v>85</v>
      </c>
      <c r="I661" s="2">
        <f t="shared" si="40"/>
        <v>87.333333333333329</v>
      </c>
      <c r="J661">
        <f t="shared" si="41"/>
        <v>262</v>
      </c>
      <c r="K661" t="str">
        <f t="shared" si="42"/>
        <v>Pass</v>
      </c>
      <c r="L661" t="str" cm="1">
        <f t="array" ref="L661">_xlfn.IFS(I661&gt;=85, "Excellent",I661&gt;=70, "Good",I661&gt;=50, "Average",TRUE, "Poor")</f>
        <v>Excellent</v>
      </c>
      <c r="M661" s="2">
        <f t="shared" si="43"/>
        <v>87.3</v>
      </c>
    </row>
    <row r="662" spans="1:13" x14ac:dyDescent="0.25">
      <c r="A662" t="s">
        <v>9</v>
      </c>
      <c r="B662" t="s">
        <v>5</v>
      </c>
      <c r="C662" t="s">
        <v>6</v>
      </c>
      <c r="D662" t="s">
        <v>12</v>
      </c>
      <c r="E662" t="s">
        <v>4</v>
      </c>
      <c r="F662">
        <v>74</v>
      </c>
      <c r="G662">
        <v>77</v>
      </c>
      <c r="H662">
        <v>73</v>
      </c>
      <c r="I662" s="2">
        <f t="shared" si="40"/>
        <v>74.666666666666671</v>
      </c>
      <c r="J662">
        <f t="shared" si="41"/>
        <v>224</v>
      </c>
      <c r="K662" t="str">
        <f t="shared" si="42"/>
        <v>Pass</v>
      </c>
      <c r="L662" t="str" cm="1">
        <f t="array" ref="L662">_xlfn.IFS(I662&gt;=85, "Excellent",I662&gt;=70, "Good",I662&gt;=50, "Average",TRUE, "Poor")</f>
        <v>Good</v>
      </c>
      <c r="M662" s="2">
        <f t="shared" si="43"/>
        <v>74.7</v>
      </c>
    </row>
    <row r="663" spans="1:13" x14ac:dyDescent="0.25">
      <c r="A663" t="s">
        <v>9</v>
      </c>
      <c r="B663" t="s">
        <v>5</v>
      </c>
      <c r="C663" t="s">
        <v>15</v>
      </c>
      <c r="D663" t="s">
        <v>3</v>
      </c>
      <c r="E663" t="s">
        <v>4</v>
      </c>
      <c r="F663">
        <v>73</v>
      </c>
      <c r="G663">
        <v>66</v>
      </c>
      <c r="H663">
        <v>63</v>
      </c>
      <c r="I663" s="2">
        <f t="shared" si="40"/>
        <v>67.333333333333329</v>
      </c>
      <c r="J663">
        <f t="shared" si="41"/>
        <v>202</v>
      </c>
      <c r="K663" t="str">
        <f t="shared" si="42"/>
        <v>Pass</v>
      </c>
      <c r="L663" t="str" cm="1">
        <f t="array" ref="L663">_xlfn.IFS(I663&gt;=85, "Excellent",I663&gt;=70, "Good",I663&gt;=50, "Average",TRUE, "Poor")</f>
        <v>Average</v>
      </c>
      <c r="M663" s="2">
        <f t="shared" si="43"/>
        <v>67.3</v>
      </c>
    </row>
    <row r="664" spans="1:13" x14ac:dyDescent="0.25">
      <c r="A664" t="s">
        <v>0</v>
      </c>
      <c r="B664" t="s">
        <v>13</v>
      </c>
      <c r="C664" t="s">
        <v>6</v>
      </c>
      <c r="D664" t="s">
        <v>12</v>
      </c>
      <c r="E664" t="s">
        <v>4</v>
      </c>
      <c r="F664">
        <v>55</v>
      </c>
      <c r="G664">
        <v>71</v>
      </c>
      <c r="H664">
        <v>69</v>
      </c>
      <c r="I664" s="2">
        <f t="shared" si="40"/>
        <v>65</v>
      </c>
      <c r="J664">
        <f t="shared" si="41"/>
        <v>195</v>
      </c>
      <c r="K664" t="str">
        <f t="shared" si="42"/>
        <v>Pass</v>
      </c>
      <c r="L664" t="str" cm="1">
        <f t="array" ref="L664">_xlfn.IFS(I664&gt;=85, "Excellent",I664&gt;=70, "Good",I664&gt;=50, "Average",TRUE, "Poor")</f>
        <v>Average</v>
      </c>
      <c r="M664" s="2">
        <f t="shared" si="43"/>
        <v>65</v>
      </c>
    </row>
    <row r="665" spans="1:13" x14ac:dyDescent="0.25">
      <c r="A665" t="s">
        <v>0</v>
      </c>
      <c r="B665" t="s">
        <v>5</v>
      </c>
      <c r="C665" t="s">
        <v>14</v>
      </c>
      <c r="D665" t="s">
        <v>3</v>
      </c>
      <c r="E665" t="s">
        <v>4</v>
      </c>
      <c r="F665">
        <v>65</v>
      </c>
      <c r="G665">
        <v>69</v>
      </c>
      <c r="H665">
        <v>67</v>
      </c>
      <c r="I665" s="2">
        <f t="shared" si="40"/>
        <v>67</v>
      </c>
      <c r="J665">
        <f t="shared" si="41"/>
        <v>201</v>
      </c>
      <c r="K665" t="str">
        <f t="shared" si="42"/>
        <v>Pass</v>
      </c>
      <c r="L665" t="str" cm="1">
        <f t="array" ref="L665">_xlfn.IFS(I665&gt;=85, "Excellent",I665&gt;=70, "Good",I665&gt;=50, "Average",TRUE, "Poor")</f>
        <v>Average</v>
      </c>
      <c r="M665" s="2">
        <f t="shared" si="43"/>
        <v>67</v>
      </c>
    </row>
    <row r="666" spans="1:13" x14ac:dyDescent="0.25">
      <c r="A666" t="s">
        <v>9</v>
      </c>
      <c r="B666" t="s">
        <v>13</v>
      </c>
      <c r="C666" t="s">
        <v>11</v>
      </c>
      <c r="D666" t="s">
        <v>3</v>
      </c>
      <c r="E666" t="s">
        <v>4</v>
      </c>
      <c r="F666">
        <v>80</v>
      </c>
      <c r="G666">
        <v>63</v>
      </c>
      <c r="H666">
        <v>63</v>
      </c>
      <c r="I666" s="2">
        <f t="shared" si="40"/>
        <v>68.666666666666671</v>
      </c>
      <c r="J666">
        <f t="shared" si="41"/>
        <v>206</v>
      </c>
      <c r="K666" t="str">
        <f t="shared" si="42"/>
        <v>Pass</v>
      </c>
      <c r="L666" t="str" cm="1">
        <f t="array" ref="L666">_xlfn.IFS(I666&gt;=85, "Excellent",I666&gt;=70, "Good",I666&gt;=50, "Average",TRUE, "Poor")</f>
        <v>Average</v>
      </c>
      <c r="M666" s="2">
        <f t="shared" si="43"/>
        <v>68.7</v>
      </c>
    </row>
    <row r="667" spans="1:13" x14ac:dyDescent="0.25">
      <c r="A667" t="s">
        <v>0</v>
      </c>
      <c r="B667" t="s">
        <v>5</v>
      </c>
      <c r="C667" t="s">
        <v>15</v>
      </c>
      <c r="D667" t="s">
        <v>12</v>
      </c>
      <c r="E667" t="s">
        <v>7</v>
      </c>
      <c r="F667">
        <v>50</v>
      </c>
      <c r="G667">
        <v>60</v>
      </c>
      <c r="H667">
        <v>60</v>
      </c>
      <c r="I667" s="2">
        <f t="shared" si="40"/>
        <v>56.666666666666664</v>
      </c>
      <c r="J667">
        <f t="shared" si="41"/>
        <v>170</v>
      </c>
      <c r="K667" t="str">
        <f t="shared" si="42"/>
        <v>Pass</v>
      </c>
      <c r="L667" t="str" cm="1">
        <f t="array" ref="L667">_xlfn.IFS(I667&gt;=85, "Excellent",I667&gt;=70, "Good",I667&gt;=50, "Average",TRUE, "Poor")</f>
        <v>Average</v>
      </c>
      <c r="M667" s="2">
        <f t="shared" si="43"/>
        <v>56.7</v>
      </c>
    </row>
    <row r="668" spans="1:13" x14ac:dyDescent="0.25">
      <c r="A668" t="s">
        <v>0</v>
      </c>
      <c r="B668" t="s">
        <v>5</v>
      </c>
      <c r="C668" t="s">
        <v>6</v>
      </c>
      <c r="D668" t="s">
        <v>12</v>
      </c>
      <c r="E668" t="s">
        <v>7</v>
      </c>
      <c r="F668">
        <v>63</v>
      </c>
      <c r="G668">
        <v>73</v>
      </c>
      <c r="H668">
        <v>71</v>
      </c>
      <c r="I668" s="2">
        <f t="shared" si="40"/>
        <v>69</v>
      </c>
      <c r="J668">
        <f t="shared" si="41"/>
        <v>207</v>
      </c>
      <c r="K668" t="str">
        <f t="shared" si="42"/>
        <v>Pass</v>
      </c>
      <c r="L668" t="str" cm="1">
        <f t="array" ref="L668">_xlfn.IFS(I668&gt;=85, "Excellent",I668&gt;=70, "Good",I668&gt;=50, "Average",TRUE, "Poor")</f>
        <v>Average</v>
      </c>
      <c r="M668" s="2">
        <f t="shared" si="43"/>
        <v>69</v>
      </c>
    </row>
    <row r="669" spans="1:13" x14ac:dyDescent="0.25">
      <c r="A669" t="s">
        <v>0</v>
      </c>
      <c r="B669" t="s">
        <v>1</v>
      </c>
      <c r="C669" t="s">
        <v>2</v>
      </c>
      <c r="D669" t="s">
        <v>12</v>
      </c>
      <c r="E669" t="s">
        <v>4</v>
      </c>
      <c r="F669">
        <v>77</v>
      </c>
      <c r="G669">
        <v>85</v>
      </c>
      <c r="H669">
        <v>87</v>
      </c>
      <c r="I669" s="2">
        <f t="shared" si="40"/>
        <v>83</v>
      </c>
      <c r="J669">
        <f t="shared" si="41"/>
        <v>249</v>
      </c>
      <c r="K669" t="str">
        <f t="shared" si="42"/>
        <v>Pass</v>
      </c>
      <c r="L669" t="str" cm="1">
        <f t="array" ref="L669">_xlfn.IFS(I669&gt;=85, "Excellent",I669&gt;=70, "Good",I669&gt;=50, "Average",TRUE, "Poor")</f>
        <v>Good</v>
      </c>
      <c r="M669" s="2">
        <f t="shared" si="43"/>
        <v>83</v>
      </c>
    </row>
    <row r="670" spans="1:13" x14ac:dyDescent="0.25">
      <c r="A670" t="s">
        <v>9</v>
      </c>
      <c r="B670" t="s">
        <v>5</v>
      </c>
      <c r="C670" t="s">
        <v>6</v>
      </c>
      <c r="D670" t="s">
        <v>3</v>
      </c>
      <c r="E670" t="s">
        <v>4</v>
      </c>
      <c r="F670">
        <v>73</v>
      </c>
      <c r="G670">
        <v>74</v>
      </c>
      <c r="H670">
        <v>61</v>
      </c>
      <c r="I670" s="2">
        <f t="shared" si="40"/>
        <v>69.333333333333329</v>
      </c>
      <c r="J670">
        <f t="shared" si="41"/>
        <v>208</v>
      </c>
      <c r="K670" t="str">
        <f t="shared" si="42"/>
        <v>Pass</v>
      </c>
      <c r="L670" t="str" cm="1">
        <f t="array" ref="L670">_xlfn.IFS(I670&gt;=85, "Excellent",I670&gt;=70, "Good",I670&gt;=50, "Average",TRUE, "Poor")</f>
        <v>Average</v>
      </c>
      <c r="M670" s="2">
        <f t="shared" si="43"/>
        <v>69.3</v>
      </c>
    </row>
    <row r="671" spans="1:13" x14ac:dyDescent="0.25">
      <c r="A671" t="s">
        <v>9</v>
      </c>
      <c r="B671" t="s">
        <v>13</v>
      </c>
      <c r="C671" t="s">
        <v>11</v>
      </c>
      <c r="D671" t="s">
        <v>3</v>
      </c>
      <c r="E671" t="s">
        <v>7</v>
      </c>
      <c r="F671">
        <v>81</v>
      </c>
      <c r="G671">
        <v>72</v>
      </c>
      <c r="H671">
        <v>77</v>
      </c>
      <c r="I671" s="2">
        <f t="shared" si="40"/>
        <v>76.666666666666671</v>
      </c>
      <c r="J671">
        <f t="shared" si="41"/>
        <v>230</v>
      </c>
      <c r="K671" t="str">
        <f t="shared" si="42"/>
        <v>Pass</v>
      </c>
      <c r="L671" t="str" cm="1">
        <f t="array" ref="L671">_xlfn.IFS(I671&gt;=85, "Excellent",I671&gt;=70, "Good",I671&gt;=50, "Average",TRUE, "Poor")</f>
        <v>Good</v>
      </c>
      <c r="M671" s="2">
        <f t="shared" si="43"/>
        <v>76.7</v>
      </c>
    </row>
    <row r="672" spans="1:13" x14ac:dyDescent="0.25">
      <c r="A672" t="s">
        <v>0</v>
      </c>
      <c r="B672" t="s">
        <v>5</v>
      </c>
      <c r="C672" t="s">
        <v>14</v>
      </c>
      <c r="D672" t="s">
        <v>12</v>
      </c>
      <c r="E672" t="s">
        <v>4</v>
      </c>
      <c r="F672">
        <v>66</v>
      </c>
      <c r="G672">
        <v>76</v>
      </c>
      <c r="H672">
        <v>68</v>
      </c>
      <c r="I672" s="2">
        <f t="shared" si="40"/>
        <v>70</v>
      </c>
      <c r="J672">
        <f t="shared" si="41"/>
        <v>210</v>
      </c>
      <c r="K672" t="str">
        <f t="shared" si="42"/>
        <v>Pass</v>
      </c>
      <c r="L672" t="str" cm="1">
        <f t="array" ref="L672">_xlfn.IFS(I672&gt;=85, "Excellent",I672&gt;=70, "Good",I672&gt;=50, "Average",TRUE, "Poor")</f>
        <v>Good</v>
      </c>
      <c r="M672" s="2">
        <f t="shared" si="43"/>
        <v>70</v>
      </c>
    </row>
    <row r="673" spans="1:13" x14ac:dyDescent="0.25">
      <c r="A673" t="s">
        <v>9</v>
      </c>
      <c r="B673" t="s">
        <v>13</v>
      </c>
      <c r="C673" t="s">
        <v>11</v>
      </c>
      <c r="D673" t="s">
        <v>12</v>
      </c>
      <c r="E673" t="s">
        <v>4</v>
      </c>
      <c r="F673">
        <v>52</v>
      </c>
      <c r="G673">
        <v>57</v>
      </c>
      <c r="H673">
        <v>50</v>
      </c>
      <c r="I673" s="2">
        <f t="shared" si="40"/>
        <v>53</v>
      </c>
      <c r="J673">
        <f t="shared" si="41"/>
        <v>159</v>
      </c>
      <c r="K673" t="str">
        <f t="shared" si="42"/>
        <v>Pass</v>
      </c>
      <c r="L673" t="str" cm="1">
        <f t="array" ref="L673">_xlfn.IFS(I673&gt;=85, "Excellent",I673&gt;=70, "Good",I673&gt;=50, "Average",TRUE, "Poor")</f>
        <v>Average</v>
      </c>
      <c r="M673" s="2">
        <f t="shared" si="43"/>
        <v>53</v>
      </c>
    </row>
    <row r="674" spans="1:13" x14ac:dyDescent="0.25">
      <c r="A674" t="s">
        <v>0</v>
      </c>
      <c r="B674" t="s">
        <v>5</v>
      </c>
      <c r="C674" t="s">
        <v>6</v>
      </c>
      <c r="D674" t="s">
        <v>3</v>
      </c>
      <c r="E674" t="s">
        <v>4</v>
      </c>
      <c r="F674">
        <v>69</v>
      </c>
      <c r="G674">
        <v>78</v>
      </c>
      <c r="H674">
        <v>76</v>
      </c>
      <c r="I674" s="2">
        <f t="shared" si="40"/>
        <v>74.333333333333329</v>
      </c>
      <c r="J674">
        <f t="shared" si="41"/>
        <v>223</v>
      </c>
      <c r="K674" t="str">
        <f t="shared" si="42"/>
        <v>Pass</v>
      </c>
      <c r="L674" t="str" cm="1">
        <f t="array" ref="L674">_xlfn.IFS(I674&gt;=85, "Excellent",I674&gt;=70, "Good",I674&gt;=50, "Average",TRUE, "Poor")</f>
        <v>Good</v>
      </c>
      <c r="M674" s="2">
        <f t="shared" si="43"/>
        <v>74.3</v>
      </c>
    </row>
    <row r="675" spans="1:13" x14ac:dyDescent="0.25">
      <c r="A675" t="s">
        <v>0</v>
      </c>
      <c r="B675" t="s">
        <v>5</v>
      </c>
      <c r="C675" t="s">
        <v>11</v>
      </c>
      <c r="D675" t="s">
        <v>3</v>
      </c>
      <c r="E675" t="s">
        <v>7</v>
      </c>
      <c r="F675">
        <v>65</v>
      </c>
      <c r="G675">
        <v>84</v>
      </c>
      <c r="H675">
        <v>84</v>
      </c>
      <c r="I675" s="2">
        <f t="shared" si="40"/>
        <v>77.666666666666671</v>
      </c>
      <c r="J675">
        <f t="shared" si="41"/>
        <v>233</v>
      </c>
      <c r="K675" t="str">
        <f t="shared" si="42"/>
        <v>Pass</v>
      </c>
      <c r="L675" t="str" cm="1">
        <f t="array" ref="L675">_xlfn.IFS(I675&gt;=85, "Excellent",I675&gt;=70, "Good",I675&gt;=50, "Average",TRUE, "Poor")</f>
        <v>Good</v>
      </c>
      <c r="M675" s="2">
        <f t="shared" si="43"/>
        <v>77.7</v>
      </c>
    </row>
    <row r="676" spans="1:13" x14ac:dyDescent="0.25">
      <c r="A676" t="s">
        <v>0</v>
      </c>
      <c r="B676" t="s">
        <v>13</v>
      </c>
      <c r="C676" t="s">
        <v>14</v>
      </c>
      <c r="D676" t="s">
        <v>3</v>
      </c>
      <c r="E676" t="s">
        <v>7</v>
      </c>
      <c r="F676">
        <v>69</v>
      </c>
      <c r="G676">
        <v>77</v>
      </c>
      <c r="H676">
        <v>78</v>
      </c>
      <c r="I676" s="2">
        <f t="shared" si="40"/>
        <v>74.666666666666671</v>
      </c>
      <c r="J676">
        <f t="shared" si="41"/>
        <v>224</v>
      </c>
      <c r="K676" t="str">
        <f t="shared" si="42"/>
        <v>Pass</v>
      </c>
      <c r="L676" t="str" cm="1">
        <f t="array" ref="L676">_xlfn.IFS(I676&gt;=85, "Excellent",I676&gt;=70, "Good",I676&gt;=50, "Average",TRUE, "Poor")</f>
        <v>Good</v>
      </c>
      <c r="M676" s="2">
        <f t="shared" si="43"/>
        <v>74.7</v>
      </c>
    </row>
    <row r="677" spans="1:13" x14ac:dyDescent="0.25">
      <c r="A677" t="s">
        <v>0</v>
      </c>
      <c r="B677" t="s">
        <v>1</v>
      </c>
      <c r="C677" t="s">
        <v>6</v>
      </c>
      <c r="D677" t="s">
        <v>3</v>
      </c>
      <c r="E677" t="s">
        <v>7</v>
      </c>
      <c r="F677">
        <v>50</v>
      </c>
      <c r="G677">
        <v>64</v>
      </c>
      <c r="H677">
        <v>66</v>
      </c>
      <c r="I677" s="2">
        <f t="shared" si="40"/>
        <v>60</v>
      </c>
      <c r="J677">
        <f t="shared" si="41"/>
        <v>180</v>
      </c>
      <c r="K677" t="str">
        <f t="shared" si="42"/>
        <v>Pass</v>
      </c>
      <c r="L677" t="str" cm="1">
        <f t="array" ref="L677">_xlfn.IFS(I677&gt;=85, "Excellent",I677&gt;=70, "Good",I677&gt;=50, "Average",TRUE, "Poor")</f>
        <v>Average</v>
      </c>
      <c r="M677" s="2">
        <f t="shared" si="43"/>
        <v>60</v>
      </c>
    </row>
    <row r="678" spans="1:13" x14ac:dyDescent="0.25">
      <c r="A678" t="s">
        <v>0</v>
      </c>
      <c r="B678" t="s">
        <v>16</v>
      </c>
      <c r="C678" t="s">
        <v>6</v>
      </c>
      <c r="D678" t="s">
        <v>3</v>
      </c>
      <c r="E678" t="s">
        <v>7</v>
      </c>
      <c r="F678">
        <v>73</v>
      </c>
      <c r="G678">
        <v>78</v>
      </c>
      <c r="H678">
        <v>76</v>
      </c>
      <c r="I678" s="2">
        <f t="shared" si="40"/>
        <v>75.666666666666671</v>
      </c>
      <c r="J678">
        <f t="shared" si="41"/>
        <v>227</v>
      </c>
      <c r="K678" t="str">
        <f t="shared" si="42"/>
        <v>Pass</v>
      </c>
      <c r="L678" t="str" cm="1">
        <f t="array" ref="L678">_xlfn.IFS(I678&gt;=85, "Excellent",I678&gt;=70, "Good",I678&gt;=50, "Average",TRUE, "Poor")</f>
        <v>Good</v>
      </c>
      <c r="M678" s="2">
        <f t="shared" si="43"/>
        <v>75.7</v>
      </c>
    </row>
    <row r="679" spans="1:13" x14ac:dyDescent="0.25">
      <c r="A679" t="s">
        <v>0</v>
      </c>
      <c r="B679" t="s">
        <v>5</v>
      </c>
      <c r="C679" t="s">
        <v>15</v>
      </c>
      <c r="D679" t="s">
        <v>3</v>
      </c>
      <c r="E679" t="s">
        <v>7</v>
      </c>
      <c r="F679">
        <v>70</v>
      </c>
      <c r="G679">
        <v>82</v>
      </c>
      <c r="H679">
        <v>76</v>
      </c>
      <c r="I679" s="2">
        <f t="shared" si="40"/>
        <v>76</v>
      </c>
      <c r="J679">
        <f t="shared" si="41"/>
        <v>228</v>
      </c>
      <c r="K679" t="str">
        <f t="shared" si="42"/>
        <v>Pass</v>
      </c>
      <c r="L679" t="str" cm="1">
        <f t="array" ref="L679">_xlfn.IFS(I679&gt;=85, "Excellent",I679&gt;=70, "Good",I679&gt;=50, "Average",TRUE, "Poor")</f>
        <v>Good</v>
      </c>
      <c r="M679" s="2">
        <f t="shared" si="43"/>
        <v>76</v>
      </c>
    </row>
    <row r="680" spans="1:13" x14ac:dyDescent="0.25">
      <c r="A680" t="s">
        <v>9</v>
      </c>
      <c r="B680" t="s">
        <v>13</v>
      </c>
      <c r="C680" t="s">
        <v>11</v>
      </c>
      <c r="D680" t="s">
        <v>12</v>
      </c>
      <c r="E680" t="s">
        <v>4</v>
      </c>
      <c r="F680">
        <v>81</v>
      </c>
      <c r="G680">
        <v>75</v>
      </c>
      <c r="H680">
        <v>78</v>
      </c>
      <c r="I680" s="2">
        <f t="shared" si="40"/>
        <v>78</v>
      </c>
      <c r="J680">
        <f t="shared" si="41"/>
        <v>234</v>
      </c>
      <c r="K680" t="str">
        <f t="shared" si="42"/>
        <v>Pass</v>
      </c>
      <c r="L680" t="str" cm="1">
        <f t="array" ref="L680">_xlfn.IFS(I680&gt;=85, "Excellent",I680&gt;=70, "Good",I680&gt;=50, "Average",TRUE, "Poor")</f>
        <v>Good</v>
      </c>
      <c r="M680" s="2">
        <f t="shared" si="43"/>
        <v>78</v>
      </c>
    </row>
    <row r="681" spans="1:13" x14ac:dyDescent="0.25">
      <c r="A681" t="s">
        <v>9</v>
      </c>
      <c r="B681" t="s">
        <v>13</v>
      </c>
      <c r="C681" t="s">
        <v>6</v>
      </c>
      <c r="D681" t="s">
        <v>12</v>
      </c>
      <c r="E681" t="s">
        <v>4</v>
      </c>
      <c r="F681">
        <v>63</v>
      </c>
      <c r="G681">
        <v>61</v>
      </c>
      <c r="H681">
        <v>60</v>
      </c>
      <c r="I681" s="2">
        <f t="shared" si="40"/>
        <v>61.333333333333336</v>
      </c>
      <c r="J681">
        <f t="shared" si="41"/>
        <v>184</v>
      </c>
      <c r="K681" t="str">
        <f t="shared" si="42"/>
        <v>Pass</v>
      </c>
      <c r="L681" t="str" cm="1">
        <f t="array" ref="L681">_xlfn.IFS(I681&gt;=85, "Excellent",I681&gt;=70, "Good",I681&gt;=50, "Average",TRUE, "Poor")</f>
        <v>Average</v>
      </c>
      <c r="M681" s="2">
        <f t="shared" si="43"/>
        <v>61.3</v>
      </c>
    </row>
    <row r="682" spans="1:13" x14ac:dyDescent="0.25">
      <c r="A682" t="s">
        <v>0</v>
      </c>
      <c r="B682" t="s">
        <v>13</v>
      </c>
      <c r="C682" t="s">
        <v>14</v>
      </c>
      <c r="D682" t="s">
        <v>3</v>
      </c>
      <c r="E682" t="s">
        <v>4</v>
      </c>
      <c r="F682">
        <v>67</v>
      </c>
      <c r="G682">
        <v>72</v>
      </c>
      <c r="H682">
        <v>74</v>
      </c>
      <c r="I682" s="2">
        <f t="shared" si="40"/>
        <v>71</v>
      </c>
      <c r="J682">
        <f t="shared" si="41"/>
        <v>213</v>
      </c>
      <c r="K682" t="str">
        <f t="shared" si="42"/>
        <v>Pass</v>
      </c>
      <c r="L682" t="str" cm="1">
        <f t="array" ref="L682">_xlfn.IFS(I682&gt;=85, "Excellent",I682&gt;=70, "Good",I682&gt;=50, "Average",TRUE, "Poor")</f>
        <v>Good</v>
      </c>
      <c r="M682" s="2">
        <f t="shared" si="43"/>
        <v>71</v>
      </c>
    </row>
    <row r="683" spans="1:13" x14ac:dyDescent="0.25">
      <c r="A683" t="s">
        <v>9</v>
      </c>
      <c r="B683" t="s">
        <v>1</v>
      </c>
      <c r="C683" t="s">
        <v>14</v>
      </c>
      <c r="D683" t="s">
        <v>3</v>
      </c>
      <c r="E683" t="s">
        <v>4</v>
      </c>
      <c r="F683">
        <v>60</v>
      </c>
      <c r="G683">
        <v>68</v>
      </c>
      <c r="H683">
        <v>60</v>
      </c>
      <c r="I683" s="2">
        <f t="shared" si="40"/>
        <v>62.666666666666664</v>
      </c>
      <c r="J683">
        <f t="shared" si="41"/>
        <v>188</v>
      </c>
      <c r="K683" t="str">
        <f t="shared" si="42"/>
        <v>Pass</v>
      </c>
      <c r="L683" t="str" cm="1">
        <f t="array" ref="L683">_xlfn.IFS(I683&gt;=85, "Excellent",I683&gt;=70, "Good",I683&gt;=50, "Average",TRUE, "Poor")</f>
        <v>Average</v>
      </c>
      <c r="M683" s="2">
        <f t="shared" si="43"/>
        <v>62.7</v>
      </c>
    </row>
    <row r="684" spans="1:13" x14ac:dyDescent="0.25">
      <c r="A684" t="s">
        <v>9</v>
      </c>
      <c r="B684" t="s">
        <v>1</v>
      </c>
      <c r="C684" t="s">
        <v>14</v>
      </c>
      <c r="D684" t="s">
        <v>3</v>
      </c>
      <c r="E684" t="s">
        <v>4</v>
      </c>
      <c r="F684">
        <v>62</v>
      </c>
      <c r="G684">
        <v>55</v>
      </c>
      <c r="H684">
        <v>54</v>
      </c>
      <c r="I684" s="2">
        <f t="shared" si="40"/>
        <v>57</v>
      </c>
      <c r="J684">
        <f t="shared" si="41"/>
        <v>171</v>
      </c>
      <c r="K684" t="str">
        <f t="shared" si="42"/>
        <v>Pass</v>
      </c>
      <c r="L684" t="str" cm="1">
        <f t="array" ref="L684">_xlfn.IFS(I684&gt;=85, "Excellent",I684&gt;=70, "Good",I684&gt;=50, "Average",TRUE, "Poor")</f>
        <v>Average</v>
      </c>
      <c r="M684" s="2">
        <f t="shared" si="43"/>
        <v>57</v>
      </c>
    </row>
    <row r="685" spans="1:13" x14ac:dyDescent="0.25">
      <c r="A685" t="s">
        <v>0</v>
      </c>
      <c r="B685" t="s">
        <v>5</v>
      </c>
      <c r="C685" t="s">
        <v>15</v>
      </c>
      <c r="D685" t="s">
        <v>12</v>
      </c>
      <c r="E685" t="s">
        <v>7</v>
      </c>
      <c r="F685">
        <v>29</v>
      </c>
      <c r="G685">
        <v>40</v>
      </c>
      <c r="H685">
        <v>44</v>
      </c>
      <c r="I685" s="2">
        <f t="shared" si="40"/>
        <v>37.666666666666664</v>
      </c>
      <c r="J685">
        <f t="shared" si="41"/>
        <v>113</v>
      </c>
      <c r="K685" t="str">
        <f t="shared" si="42"/>
        <v>Fail</v>
      </c>
      <c r="L685" t="str" cm="1">
        <f t="array" ref="L685">_xlfn.IFS(I685&gt;=85, "Excellent",I685&gt;=70, "Good",I685&gt;=50, "Average",TRUE, "Poor")</f>
        <v>Poor</v>
      </c>
      <c r="M685" s="2">
        <f t="shared" si="43"/>
        <v>37.700000000000003</v>
      </c>
    </row>
    <row r="686" spans="1:13" x14ac:dyDescent="0.25">
      <c r="A686" t="s">
        <v>9</v>
      </c>
      <c r="B686" t="s">
        <v>1</v>
      </c>
      <c r="C686" t="s">
        <v>6</v>
      </c>
      <c r="D686" t="s">
        <v>3</v>
      </c>
      <c r="E686" t="s">
        <v>7</v>
      </c>
      <c r="F686">
        <v>62</v>
      </c>
      <c r="G686">
        <v>66</v>
      </c>
      <c r="H686">
        <v>68</v>
      </c>
      <c r="I686" s="2">
        <f t="shared" si="40"/>
        <v>65.333333333333329</v>
      </c>
      <c r="J686">
        <f t="shared" si="41"/>
        <v>196</v>
      </c>
      <c r="K686" t="str">
        <f t="shared" si="42"/>
        <v>Pass</v>
      </c>
      <c r="L686" t="str" cm="1">
        <f t="array" ref="L686">_xlfn.IFS(I686&gt;=85, "Excellent",I686&gt;=70, "Good",I686&gt;=50, "Average",TRUE, "Poor")</f>
        <v>Average</v>
      </c>
      <c r="M686" s="2">
        <f t="shared" si="43"/>
        <v>65.3</v>
      </c>
    </row>
    <row r="687" spans="1:13" x14ac:dyDescent="0.25">
      <c r="A687" t="s">
        <v>0</v>
      </c>
      <c r="B687" t="s">
        <v>16</v>
      </c>
      <c r="C687" t="s">
        <v>8</v>
      </c>
      <c r="D687" t="s">
        <v>3</v>
      </c>
      <c r="E687" t="s">
        <v>7</v>
      </c>
      <c r="F687">
        <v>94</v>
      </c>
      <c r="G687">
        <v>99</v>
      </c>
      <c r="H687">
        <v>100</v>
      </c>
      <c r="I687" s="2">
        <f t="shared" si="40"/>
        <v>97.666666666666671</v>
      </c>
      <c r="J687">
        <f t="shared" si="41"/>
        <v>293</v>
      </c>
      <c r="K687" t="str">
        <f t="shared" si="42"/>
        <v>Pass</v>
      </c>
      <c r="L687" t="str" cm="1">
        <f t="array" ref="L687">_xlfn.IFS(I687&gt;=85, "Excellent",I687&gt;=70, "Good",I687&gt;=50, "Average",TRUE, "Poor")</f>
        <v>Excellent</v>
      </c>
      <c r="M687" s="2">
        <f t="shared" si="43"/>
        <v>97.7</v>
      </c>
    </row>
    <row r="688" spans="1:13" x14ac:dyDescent="0.25">
      <c r="A688" t="s">
        <v>9</v>
      </c>
      <c r="B688" t="s">
        <v>16</v>
      </c>
      <c r="C688" t="s">
        <v>6</v>
      </c>
      <c r="D688" t="s">
        <v>3</v>
      </c>
      <c r="E688" t="s">
        <v>7</v>
      </c>
      <c r="F688">
        <v>85</v>
      </c>
      <c r="G688">
        <v>75</v>
      </c>
      <c r="H688">
        <v>68</v>
      </c>
      <c r="I688" s="2">
        <f t="shared" si="40"/>
        <v>76</v>
      </c>
      <c r="J688">
        <f t="shared" si="41"/>
        <v>228</v>
      </c>
      <c r="K688" t="str">
        <f t="shared" si="42"/>
        <v>Pass</v>
      </c>
      <c r="L688" t="str" cm="1">
        <f t="array" ref="L688">_xlfn.IFS(I688&gt;=85, "Excellent",I688&gt;=70, "Good",I688&gt;=50, "Average",TRUE, "Poor")</f>
        <v>Good</v>
      </c>
      <c r="M688" s="2">
        <f t="shared" si="43"/>
        <v>76</v>
      </c>
    </row>
    <row r="689" spans="1:13" x14ac:dyDescent="0.25">
      <c r="A689" t="s">
        <v>9</v>
      </c>
      <c r="B689" t="s">
        <v>13</v>
      </c>
      <c r="C689" t="s">
        <v>11</v>
      </c>
      <c r="D689" t="s">
        <v>12</v>
      </c>
      <c r="E689" t="s">
        <v>4</v>
      </c>
      <c r="F689">
        <v>77</v>
      </c>
      <c r="G689">
        <v>78</v>
      </c>
      <c r="H689">
        <v>73</v>
      </c>
      <c r="I689" s="2">
        <f t="shared" si="40"/>
        <v>76</v>
      </c>
      <c r="J689">
        <f t="shared" si="41"/>
        <v>228</v>
      </c>
      <c r="K689" t="str">
        <f t="shared" si="42"/>
        <v>Pass</v>
      </c>
      <c r="L689" t="str" cm="1">
        <f t="array" ref="L689">_xlfn.IFS(I689&gt;=85, "Excellent",I689&gt;=70, "Good",I689&gt;=50, "Average",TRUE, "Poor")</f>
        <v>Good</v>
      </c>
      <c r="M689" s="2">
        <f t="shared" si="43"/>
        <v>76</v>
      </c>
    </row>
    <row r="690" spans="1:13" x14ac:dyDescent="0.25">
      <c r="A690" t="s">
        <v>9</v>
      </c>
      <c r="B690" t="s">
        <v>10</v>
      </c>
      <c r="C690" t="s">
        <v>14</v>
      </c>
      <c r="D690" t="s">
        <v>12</v>
      </c>
      <c r="E690" t="s">
        <v>4</v>
      </c>
      <c r="F690">
        <v>53</v>
      </c>
      <c r="G690">
        <v>58</v>
      </c>
      <c r="H690">
        <v>44</v>
      </c>
      <c r="I690" s="2">
        <f t="shared" si="40"/>
        <v>51.666666666666664</v>
      </c>
      <c r="J690">
        <f t="shared" si="41"/>
        <v>155</v>
      </c>
      <c r="K690" t="str">
        <f t="shared" si="42"/>
        <v>Pass</v>
      </c>
      <c r="L690" t="str" cm="1">
        <f t="array" ref="L690">_xlfn.IFS(I690&gt;=85, "Excellent",I690&gt;=70, "Good",I690&gt;=50, "Average",TRUE, "Poor")</f>
        <v>Average</v>
      </c>
      <c r="M690" s="2">
        <f t="shared" si="43"/>
        <v>51.7</v>
      </c>
    </row>
    <row r="691" spans="1:13" x14ac:dyDescent="0.25">
      <c r="A691" t="s">
        <v>9</v>
      </c>
      <c r="B691" t="s">
        <v>16</v>
      </c>
      <c r="C691" t="s">
        <v>6</v>
      </c>
      <c r="D691" t="s">
        <v>12</v>
      </c>
      <c r="E691" t="s">
        <v>4</v>
      </c>
      <c r="F691">
        <v>93</v>
      </c>
      <c r="G691">
        <v>90</v>
      </c>
      <c r="H691">
        <v>83</v>
      </c>
      <c r="I691" s="2">
        <f t="shared" si="40"/>
        <v>88.666666666666671</v>
      </c>
      <c r="J691">
        <f t="shared" si="41"/>
        <v>266</v>
      </c>
      <c r="K691" t="str">
        <f t="shared" si="42"/>
        <v>Pass</v>
      </c>
      <c r="L691" t="str" cm="1">
        <f t="array" ref="L691">_xlfn.IFS(I691&gt;=85, "Excellent",I691&gt;=70, "Good",I691&gt;=50, "Average",TRUE, "Poor")</f>
        <v>Excellent</v>
      </c>
      <c r="M691" s="2">
        <f t="shared" si="43"/>
        <v>88.7</v>
      </c>
    </row>
    <row r="692" spans="1:13" x14ac:dyDescent="0.25">
      <c r="A692" t="s">
        <v>0</v>
      </c>
      <c r="B692" t="s">
        <v>5</v>
      </c>
      <c r="C692" t="s">
        <v>11</v>
      </c>
      <c r="D692" t="s">
        <v>3</v>
      </c>
      <c r="E692" t="s">
        <v>4</v>
      </c>
      <c r="F692">
        <v>49</v>
      </c>
      <c r="G692">
        <v>53</v>
      </c>
      <c r="H692">
        <v>53</v>
      </c>
      <c r="I692" s="2">
        <f t="shared" si="40"/>
        <v>51.666666666666664</v>
      </c>
      <c r="J692">
        <f t="shared" si="41"/>
        <v>155</v>
      </c>
      <c r="K692" t="str">
        <f t="shared" si="42"/>
        <v>Pass</v>
      </c>
      <c r="L692" t="str" cm="1">
        <f t="array" ref="L692">_xlfn.IFS(I692&gt;=85, "Excellent",I692&gt;=70, "Good",I692&gt;=50, "Average",TRUE, "Poor")</f>
        <v>Average</v>
      </c>
      <c r="M692" s="2">
        <f t="shared" si="43"/>
        <v>51.7</v>
      </c>
    </row>
    <row r="693" spans="1:13" x14ac:dyDescent="0.25">
      <c r="A693" t="s">
        <v>0</v>
      </c>
      <c r="B693" t="s">
        <v>16</v>
      </c>
      <c r="C693" t="s">
        <v>11</v>
      </c>
      <c r="D693" t="s">
        <v>12</v>
      </c>
      <c r="E693" t="s">
        <v>4</v>
      </c>
      <c r="F693">
        <v>73</v>
      </c>
      <c r="G693">
        <v>76</v>
      </c>
      <c r="H693">
        <v>78</v>
      </c>
      <c r="I693" s="2">
        <f t="shared" si="40"/>
        <v>75.666666666666671</v>
      </c>
      <c r="J693">
        <f t="shared" si="41"/>
        <v>227</v>
      </c>
      <c r="K693" t="str">
        <f t="shared" si="42"/>
        <v>Pass</v>
      </c>
      <c r="L693" t="str" cm="1">
        <f t="array" ref="L693">_xlfn.IFS(I693&gt;=85, "Excellent",I693&gt;=70, "Good",I693&gt;=50, "Average",TRUE, "Poor")</f>
        <v>Good</v>
      </c>
      <c r="M693" s="2">
        <f t="shared" si="43"/>
        <v>75.7</v>
      </c>
    </row>
    <row r="694" spans="1:13" x14ac:dyDescent="0.25">
      <c r="A694" t="s">
        <v>0</v>
      </c>
      <c r="B694" t="s">
        <v>5</v>
      </c>
      <c r="C694" t="s">
        <v>2</v>
      </c>
      <c r="D694" t="s">
        <v>12</v>
      </c>
      <c r="E694" t="s">
        <v>7</v>
      </c>
      <c r="F694">
        <v>66</v>
      </c>
      <c r="G694">
        <v>74</v>
      </c>
      <c r="H694">
        <v>81</v>
      </c>
      <c r="I694" s="2">
        <f t="shared" si="40"/>
        <v>73.666666666666671</v>
      </c>
      <c r="J694">
        <f t="shared" si="41"/>
        <v>221</v>
      </c>
      <c r="K694" t="str">
        <f t="shared" si="42"/>
        <v>Pass</v>
      </c>
      <c r="L694" t="str" cm="1">
        <f t="array" ref="L694">_xlfn.IFS(I694&gt;=85, "Excellent",I694&gt;=70, "Good",I694&gt;=50, "Average",TRUE, "Poor")</f>
        <v>Good</v>
      </c>
      <c r="M694" s="2">
        <f t="shared" si="43"/>
        <v>73.7</v>
      </c>
    </row>
    <row r="695" spans="1:13" x14ac:dyDescent="0.25">
      <c r="A695" t="s">
        <v>0</v>
      </c>
      <c r="B695" t="s">
        <v>13</v>
      </c>
      <c r="C695" t="s">
        <v>11</v>
      </c>
      <c r="D695" t="s">
        <v>3</v>
      </c>
      <c r="E695" t="s">
        <v>4</v>
      </c>
      <c r="F695">
        <v>77</v>
      </c>
      <c r="G695">
        <v>77</v>
      </c>
      <c r="H695">
        <v>73</v>
      </c>
      <c r="I695" s="2">
        <f t="shared" si="40"/>
        <v>75.666666666666671</v>
      </c>
      <c r="J695">
        <f t="shared" si="41"/>
        <v>227</v>
      </c>
      <c r="K695" t="str">
        <f t="shared" si="42"/>
        <v>Pass</v>
      </c>
      <c r="L695" t="str" cm="1">
        <f t="array" ref="L695">_xlfn.IFS(I695&gt;=85, "Excellent",I695&gt;=70, "Good",I695&gt;=50, "Average",TRUE, "Poor")</f>
        <v>Good</v>
      </c>
      <c r="M695" s="2">
        <f t="shared" si="43"/>
        <v>75.7</v>
      </c>
    </row>
    <row r="696" spans="1:13" x14ac:dyDescent="0.25">
      <c r="A696" t="s">
        <v>0</v>
      </c>
      <c r="B696" t="s">
        <v>5</v>
      </c>
      <c r="C696" t="s">
        <v>15</v>
      </c>
      <c r="D696" t="s">
        <v>3</v>
      </c>
      <c r="E696" t="s">
        <v>4</v>
      </c>
      <c r="F696">
        <v>49</v>
      </c>
      <c r="G696">
        <v>63</v>
      </c>
      <c r="H696">
        <v>56</v>
      </c>
      <c r="I696" s="2">
        <f t="shared" si="40"/>
        <v>56</v>
      </c>
      <c r="J696">
        <f t="shared" si="41"/>
        <v>168</v>
      </c>
      <c r="K696" t="str">
        <f t="shared" si="42"/>
        <v>Pass</v>
      </c>
      <c r="L696" t="str" cm="1">
        <f t="array" ref="L696">_xlfn.IFS(I696&gt;=85, "Excellent",I696&gt;=70, "Good",I696&gt;=50, "Average",TRUE, "Poor")</f>
        <v>Average</v>
      </c>
      <c r="M696" s="2">
        <f t="shared" si="43"/>
        <v>56</v>
      </c>
    </row>
    <row r="697" spans="1:13" x14ac:dyDescent="0.25">
      <c r="A697" t="s">
        <v>0</v>
      </c>
      <c r="B697" t="s">
        <v>13</v>
      </c>
      <c r="C697" t="s">
        <v>6</v>
      </c>
      <c r="D697" t="s">
        <v>12</v>
      </c>
      <c r="E697" t="s">
        <v>4</v>
      </c>
      <c r="F697">
        <v>79</v>
      </c>
      <c r="G697">
        <v>89</v>
      </c>
      <c r="H697">
        <v>86</v>
      </c>
      <c r="I697" s="2">
        <f t="shared" si="40"/>
        <v>84.666666666666671</v>
      </c>
      <c r="J697">
        <f t="shared" si="41"/>
        <v>254</v>
      </c>
      <c r="K697" t="str">
        <f t="shared" si="42"/>
        <v>Pass</v>
      </c>
      <c r="L697" t="str" cm="1">
        <f t="array" ref="L697">_xlfn.IFS(I697&gt;=85, "Excellent",I697&gt;=70, "Good",I697&gt;=50, "Average",TRUE, "Poor")</f>
        <v>Good</v>
      </c>
      <c r="M697" s="2">
        <f t="shared" si="43"/>
        <v>84.7</v>
      </c>
    </row>
    <row r="698" spans="1:13" x14ac:dyDescent="0.25">
      <c r="A698" t="s">
        <v>0</v>
      </c>
      <c r="B698" t="s">
        <v>5</v>
      </c>
      <c r="C698" t="s">
        <v>11</v>
      </c>
      <c r="D698" t="s">
        <v>3</v>
      </c>
      <c r="E698" t="s">
        <v>7</v>
      </c>
      <c r="F698">
        <v>75</v>
      </c>
      <c r="G698">
        <v>82</v>
      </c>
      <c r="H698">
        <v>90</v>
      </c>
      <c r="I698" s="2">
        <f t="shared" si="40"/>
        <v>82.333333333333329</v>
      </c>
      <c r="J698">
        <f t="shared" si="41"/>
        <v>247</v>
      </c>
      <c r="K698" t="str">
        <f t="shared" si="42"/>
        <v>Pass</v>
      </c>
      <c r="L698" t="str" cm="1">
        <f t="array" ref="L698">_xlfn.IFS(I698&gt;=85, "Excellent",I698&gt;=70, "Good",I698&gt;=50, "Average",TRUE, "Poor")</f>
        <v>Good</v>
      </c>
      <c r="M698" s="2">
        <f t="shared" si="43"/>
        <v>82.3</v>
      </c>
    </row>
    <row r="699" spans="1:13" x14ac:dyDescent="0.25">
      <c r="A699" t="s">
        <v>0</v>
      </c>
      <c r="B699" t="s">
        <v>10</v>
      </c>
      <c r="C699" t="s">
        <v>2</v>
      </c>
      <c r="D699" t="s">
        <v>3</v>
      </c>
      <c r="E699" t="s">
        <v>4</v>
      </c>
      <c r="F699">
        <v>59</v>
      </c>
      <c r="G699">
        <v>72</v>
      </c>
      <c r="H699">
        <v>70</v>
      </c>
      <c r="I699" s="2">
        <f t="shared" si="40"/>
        <v>67</v>
      </c>
      <c r="J699">
        <f t="shared" si="41"/>
        <v>201</v>
      </c>
      <c r="K699" t="str">
        <f t="shared" si="42"/>
        <v>Pass</v>
      </c>
      <c r="L699" t="str" cm="1">
        <f t="array" ref="L699">_xlfn.IFS(I699&gt;=85, "Excellent",I699&gt;=70, "Good",I699&gt;=50, "Average",TRUE, "Poor")</f>
        <v>Average</v>
      </c>
      <c r="M699" s="2">
        <f t="shared" si="43"/>
        <v>67</v>
      </c>
    </row>
    <row r="700" spans="1:13" x14ac:dyDescent="0.25">
      <c r="A700" t="s">
        <v>0</v>
      </c>
      <c r="B700" t="s">
        <v>13</v>
      </c>
      <c r="C700" t="s">
        <v>11</v>
      </c>
      <c r="D700" t="s">
        <v>3</v>
      </c>
      <c r="E700" t="s">
        <v>7</v>
      </c>
      <c r="F700">
        <v>57</v>
      </c>
      <c r="G700">
        <v>78</v>
      </c>
      <c r="H700">
        <v>79</v>
      </c>
      <c r="I700" s="2">
        <f t="shared" si="40"/>
        <v>71.333333333333329</v>
      </c>
      <c r="J700">
        <f t="shared" si="41"/>
        <v>214</v>
      </c>
      <c r="K700" t="str">
        <f t="shared" si="42"/>
        <v>Pass</v>
      </c>
      <c r="L700" t="str" cm="1">
        <f t="array" ref="L700">_xlfn.IFS(I700&gt;=85, "Excellent",I700&gt;=70, "Good",I700&gt;=50, "Average",TRUE, "Poor")</f>
        <v>Good</v>
      </c>
      <c r="M700" s="2">
        <f t="shared" si="43"/>
        <v>71.3</v>
      </c>
    </row>
    <row r="701" spans="1:13" x14ac:dyDescent="0.25">
      <c r="A701" t="s">
        <v>9</v>
      </c>
      <c r="B701" t="s">
        <v>5</v>
      </c>
      <c r="C701" t="s">
        <v>14</v>
      </c>
      <c r="D701" t="s">
        <v>12</v>
      </c>
      <c r="E701" t="s">
        <v>4</v>
      </c>
      <c r="F701">
        <v>66</v>
      </c>
      <c r="G701">
        <v>66</v>
      </c>
      <c r="H701">
        <v>59</v>
      </c>
      <c r="I701" s="2">
        <f t="shared" si="40"/>
        <v>63.666666666666664</v>
      </c>
      <c r="J701">
        <f t="shared" si="41"/>
        <v>191</v>
      </c>
      <c r="K701" t="str">
        <f t="shared" si="42"/>
        <v>Pass</v>
      </c>
      <c r="L701" t="str" cm="1">
        <f t="array" ref="L701">_xlfn.IFS(I701&gt;=85, "Excellent",I701&gt;=70, "Good",I701&gt;=50, "Average",TRUE, "Poor")</f>
        <v>Average</v>
      </c>
      <c r="M701" s="2">
        <f t="shared" si="43"/>
        <v>63.7</v>
      </c>
    </row>
    <row r="702" spans="1:13" x14ac:dyDescent="0.25">
      <c r="A702" t="s">
        <v>0</v>
      </c>
      <c r="B702" t="s">
        <v>16</v>
      </c>
      <c r="C702" t="s">
        <v>2</v>
      </c>
      <c r="D702" t="s">
        <v>3</v>
      </c>
      <c r="E702" t="s">
        <v>7</v>
      </c>
      <c r="F702">
        <v>79</v>
      </c>
      <c r="G702">
        <v>81</v>
      </c>
      <c r="H702">
        <v>82</v>
      </c>
      <c r="I702" s="2">
        <f t="shared" si="40"/>
        <v>80.666666666666671</v>
      </c>
      <c r="J702">
        <f t="shared" si="41"/>
        <v>242</v>
      </c>
      <c r="K702" t="str">
        <f t="shared" si="42"/>
        <v>Pass</v>
      </c>
      <c r="L702" t="str" cm="1">
        <f t="array" ref="L702">_xlfn.IFS(I702&gt;=85, "Excellent",I702&gt;=70, "Good",I702&gt;=50, "Average",TRUE, "Poor")</f>
        <v>Good</v>
      </c>
      <c r="M702" s="2">
        <f t="shared" si="43"/>
        <v>80.7</v>
      </c>
    </row>
    <row r="703" spans="1:13" x14ac:dyDescent="0.25">
      <c r="A703" t="s">
        <v>0</v>
      </c>
      <c r="B703" t="s">
        <v>1</v>
      </c>
      <c r="C703" t="s">
        <v>15</v>
      </c>
      <c r="D703" t="s">
        <v>3</v>
      </c>
      <c r="E703" t="s">
        <v>4</v>
      </c>
      <c r="F703">
        <v>57</v>
      </c>
      <c r="G703">
        <v>67</v>
      </c>
      <c r="H703">
        <v>72</v>
      </c>
      <c r="I703" s="2">
        <f t="shared" si="40"/>
        <v>65.333333333333329</v>
      </c>
      <c r="J703">
        <f t="shared" si="41"/>
        <v>196</v>
      </c>
      <c r="K703" t="str">
        <f t="shared" si="42"/>
        <v>Pass</v>
      </c>
      <c r="L703" t="str" cm="1">
        <f t="array" ref="L703">_xlfn.IFS(I703&gt;=85, "Excellent",I703&gt;=70, "Good",I703&gt;=50, "Average",TRUE, "Poor")</f>
        <v>Average</v>
      </c>
      <c r="M703" s="2">
        <f t="shared" si="43"/>
        <v>65.3</v>
      </c>
    </row>
    <row r="704" spans="1:13" x14ac:dyDescent="0.25">
      <c r="A704" t="s">
        <v>9</v>
      </c>
      <c r="B704" t="s">
        <v>10</v>
      </c>
      <c r="C704" t="s">
        <v>2</v>
      </c>
      <c r="D704" t="s">
        <v>3</v>
      </c>
      <c r="E704" t="s">
        <v>7</v>
      </c>
      <c r="F704">
        <v>87</v>
      </c>
      <c r="G704">
        <v>84</v>
      </c>
      <c r="H704">
        <v>87</v>
      </c>
      <c r="I704" s="2">
        <f t="shared" si="40"/>
        <v>86</v>
      </c>
      <c r="J704">
        <f t="shared" si="41"/>
        <v>258</v>
      </c>
      <c r="K704" t="str">
        <f t="shared" si="42"/>
        <v>Pass</v>
      </c>
      <c r="L704" t="str" cm="1">
        <f t="array" ref="L704">_xlfn.IFS(I704&gt;=85, "Excellent",I704&gt;=70, "Good",I704&gt;=50, "Average",TRUE, "Poor")</f>
        <v>Excellent</v>
      </c>
      <c r="M704" s="2">
        <f t="shared" si="43"/>
        <v>86</v>
      </c>
    </row>
    <row r="705" spans="1:13" x14ac:dyDescent="0.25">
      <c r="A705" t="s">
        <v>0</v>
      </c>
      <c r="B705" t="s">
        <v>13</v>
      </c>
      <c r="C705" t="s">
        <v>6</v>
      </c>
      <c r="D705" t="s">
        <v>3</v>
      </c>
      <c r="E705" t="s">
        <v>4</v>
      </c>
      <c r="F705">
        <v>63</v>
      </c>
      <c r="G705">
        <v>64</v>
      </c>
      <c r="H705">
        <v>67</v>
      </c>
      <c r="I705" s="2">
        <f t="shared" si="40"/>
        <v>64.666666666666671</v>
      </c>
      <c r="J705">
        <f t="shared" si="41"/>
        <v>194</v>
      </c>
      <c r="K705" t="str">
        <f t="shared" si="42"/>
        <v>Pass</v>
      </c>
      <c r="L705" t="str" cm="1">
        <f t="array" ref="L705">_xlfn.IFS(I705&gt;=85, "Excellent",I705&gt;=70, "Good",I705&gt;=50, "Average",TRUE, "Poor")</f>
        <v>Average</v>
      </c>
      <c r="M705" s="2">
        <f t="shared" si="43"/>
        <v>64.7</v>
      </c>
    </row>
    <row r="706" spans="1:13" x14ac:dyDescent="0.25">
      <c r="A706" t="s">
        <v>0</v>
      </c>
      <c r="B706" t="s">
        <v>1</v>
      </c>
      <c r="C706" t="s">
        <v>15</v>
      </c>
      <c r="D706" t="s">
        <v>12</v>
      </c>
      <c r="E706" t="s">
        <v>7</v>
      </c>
      <c r="F706">
        <v>59</v>
      </c>
      <c r="G706">
        <v>63</v>
      </c>
      <c r="H706">
        <v>64</v>
      </c>
      <c r="I706" s="2">
        <f t="shared" si="40"/>
        <v>62</v>
      </c>
      <c r="J706">
        <f t="shared" si="41"/>
        <v>186</v>
      </c>
      <c r="K706" t="str">
        <f t="shared" si="42"/>
        <v>Pass</v>
      </c>
      <c r="L706" t="str" cm="1">
        <f t="array" ref="L706">_xlfn.IFS(I706&gt;=85, "Excellent",I706&gt;=70, "Good",I706&gt;=50, "Average",TRUE, "Poor")</f>
        <v>Average</v>
      </c>
      <c r="M706" s="2">
        <f t="shared" si="43"/>
        <v>62</v>
      </c>
    </row>
    <row r="707" spans="1:13" x14ac:dyDescent="0.25">
      <c r="A707" t="s">
        <v>9</v>
      </c>
      <c r="B707" t="s">
        <v>10</v>
      </c>
      <c r="C707" t="s">
        <v>2</v>
      </c>
      <c r="D707" t="s">
        <v>12</v>
      </c>
      <c r="E707" t="s">
        <v>4</v>
      </c>
      <c r="F707">
        <v>62</v>
      </c>
      <c r="G707">
        <v>72</v>
      </c>
      <c r="H707">
        <v>65</v>
      </c>
      <c r="I707" s="2">
        <f t="shared" ref="I707:I770" si="44">AVERAGE(F707,G707,H707)</f>
        <v>66.333333333333329</v>
      </c>
      <c r="J707">
        <f t="shared" ref="J707:J770" si="45">SUM(F707,G707,H707)</f>
        <v>199</v>
      </c>
      <c r="K707" t="str">
        <f t="shared" ref="K707:K770" si="46">IF(I707&gt;=50, "Pass", "Fail")</f>
        <v>Pass</v>
      </c>
      <c r="L707" t="str" cm="1">
        <f t="array" ref="L707">_xlfn.IFS(I707&gt;=85, "Excellent",I707&gt;=70, "Good",I707&gt;=50, "Average",TRUE, "Poor")</f>
        <v>Average</v>
      </c>
      <c r="M707" s="2">
        <f t="shared" ref="M707:M770" si="47">ROUND(I707,1)</f>
        <v>66.3</v>
      </c>
    </row>
    <row r="708" spans="1:13" x14ac:dyDescent="0.25">
      <c r="A708" t="s">
        <v>9</v>
      </c>
      <c r="B708" t="s">
        <v>13</v>
      </c>
      <c r="C708" t="s">
        <v>14</v>
      </c>
      <c r="D708" t="s">
        <v>3</v>
      </c>
      <c r="E708" t="s">
        <v>4</v>
      </c>
      <c r="F708">
        <v>46</v>
      </c>
      <c r="G708">
        <v>34</v>
      </c>
      <c r="H708">
        <v>36</v>
      </c>
      <c r="I708" s="2">
        <f t="shared" si="44"/>
        <v>38.666666666666664</v>
      </c>
      <c r="J708">
        <f t="shared" si="45"/>
        <v>116</v>
      </c>
      <c r="K708" t="str">
        <f t="shared" si="46"/>
        <v>Fail</v>
      </c>
      <c r="L708" t="str" cm="1">
        <f t="array" ref="L708">_xlfn.IFS(I708&gt;=85, "Excellent",I708&gt;=70, "Good",I708&gt;=50, "Average",TRUE, "Poor")</f>
        <v>Poor</v>
      </c>
      <c r="M708" s="2">
        <f t="shared" si="47"/>
        <v>38.700000000000003</v>
      </c>
    </row>
    <row r="709" spans="1:13" x14ac:dyDescent="0.25">
      <c r="A709" t="s">
        <v>9</v>
      </c>
      <c r="B709" t="s">
        <v>5</v>
      </c>
      <c r="C709" t="s">
        <v>6</v>
      </c>
      <c r="D709" t="s">
        <v>3</v>
      </c>
      <c r="E709" t="s">
        <v>4</v>
      </c>
      <c r="F709">
        <v>66</v>
      </c>
      <c r="G709">
        <v>59</v>
      </c>
      <c r="H709">
        <v>52</v>
      </c>
      <c r="I709" s="2">
        <f t="shared" si="44"/>
        <v>59</v>
      </c>
      <c r="J709">
        <f t="shared" si="45"/>
        <v>177</v>
      </c>
      <c r="K709" t="str">
        <f t="shared" si="46"/>
        <v>Pass</v>
      </c>
      <c r="L709" t="str" cm="1">
        <f t="array" ref="L709">_xlfn.IFS(I709&gt;=85, "Excellent",I709&gt;=70, "Good",I709&gt;=50, "Average",TRUE, "Poor")</f>
        <v>Average</v>
      </c>
      <c r="M709" s="2">
        <f t="shared" si="47"/>
        <v>59</v>
      </c>
    </row>
    <row r="710" spans="1:13" x14ac:dyDescent="0.25">
      <c r="A710" t="s">
        <v>9</v>
      </c>
      <c r="B710" t="s">
        <v>13</v>
      </c>
      <c r="C710" t="s">
        <v>14</v>
      </c>
      <c r="D710" t="s">
        <v>3</v>
      </c>
      <c r="E710" t="s">
        <v>4</v>
      </c>
      <c r="F710">
        <v>89</v>
      </c>
      <c r="G710">
        <v>87</v>
      </c>
      <c r="H710">
        <v>79</v>
      </c>
      <c r="I710" s="2">
        <f t="shared" si="44"/>
        <v>85</v>
      </c>
      <c r="J710">
        <f t="shared" si="45"/>
        <v>255</v>
      </c>
      <c r="K710" t="str">
        <f t="shared" si="46"/>
        <v>Pass</v>
      </c>
      <c r="L710" t="str" cm="1">
        <f t="array" ref="L710">_xlfn.IFS(I710&gt;=85, "Excellent",I710&gt;=70, "Good",I710&gt;=50, "Average",TRUE, "Poor")</f>
        <v>Excellent</v>
      </c>
      <c r="M710" s="2">
        <f t="shared" si="47"/>
        <v>85</v>
      </c>
    </row>
    <row r="711" spans="1:13" x14ac:dyDescent="0.25">
      <c r="A711" t="s">
        <v>0</v>
      </c>
      <c r="B711" t="s">
        <v>13</v>
      </c>
      <c r="C711" t="s">
        <v>11</v>
      </c>
      <c r="D711" t="s">
        <v>12</v>
      </c>
      <c r="E711" t="s">
        <v>7</v>
      </c>
      <c r="F711">
        <v>42</v>
      </c>
      <c r="G711">
        <v>61</v>
      </c>
      <c r="H711">
        <v>58</v>
      </c>
      <c r="I711" s="2">
        <f t="shared" si="44"/>
        <v>53.666666666666664</v>
      </c>
      <c r="J711">
        <f t="shared" si="45"/>
        <v>161</v>
      </c>
      <c r="K711" t="str">
        <f t="shared" si="46"/>
        <v>Pass</v>
      </c>
      <c r="L711" t="str" cm="1">
        <f t="array" ref="L711">_xlfn.IFS(I711&gt;=85, "Excellent",I711&gt;=70, "Good",I711&gt;=50, "Average",TRUE, "Poor")</f>
        <v>Average</v>
      </c>
      <c r="M711" s="2">
        <f t="shared" si="47"/>
        <v>53.7</v>
      </c>
    </row>
    <row r="712" spans="1:13" x14ac:dyDescent="0.25">
      <c r="A712" t="s">
        <v>9</v>
      </c>
      <c r="B712" t="s">
        <v>5</v>
      </c>
      <c r="C712" t="s">
        <v>6</v>
      </c>
      <c r="D712" t="s">
        <v>3</v>
      </c>
      <c r="E712" t="s">
        <v>7</v>
      </c>
      <c r="F712">
        <v>93</v>
      </c>
      <c r="G712">
        <v>84</v>
      </c>
      <c r="H712">
        <v>90</v>
      </c>
      <c r="I712" s="2">
        <f t="shared" si="44"/>
        <v>89</v>
      </c>
      <c r="J712">
        <f t="shared" si="45"/>
        <v>267</v>
      </c>
      <c r="K712" t="str">
        <f t="shared" si="46"/>
        <v>Pass</v>
      </c>
      <c r="L712" t="str" cm="1">
        <f t="array" ref="L712">_xlfn.IFS(I712&gt;=85, "Excellent",I712&gt;=70, "Good",I712&gt;=50, "Average",TRUE, "Poor")</f>
        <v>Excellent</v>
      </c>
      <c r="M712" s="2">
        <f t="shared" si="47"/>
        <v>89</v>
      </c>
    </row>
    <row r="713" spans="1:13" x14ac:dyDescent="0.25">
      <c r="A713" t="s">
        <v>0</v>
      </c>
      <c r="B713" t="s">
        <v>16</v>
      </c>
      <c r="C713" t="s">
        <v>15</v>
      </c>
      <c r="D713" t="s">
        <v>3</v>
      </c>
      <c r="E713" t="s">
        <v>7</v>
      </c>
      <c r="F713">
        <v>80</v>
      </c>
      <c r="G713">
        <v>85</v>
      </c>
      <c r="H713">
        <v>85</v>
      </c>
      <c r="I713" s="2">
        <f t="shared" si="44"/>
        <v>83.333333333333329</v>
      </c>
      <c r="J713">
        <f t="shared" si="45"/>
        <v>250</v>
      </c>
      <c r="K713" t="str">
        <f t="shared" si="46"/>
        <v>Pass</v>
      </c>
      <c r="L713" t="str" cm="1">
        <f t="array" ref="L713">_xlfn.IFS(I713&gt;=85, "Excellent",I713&gt;=70, "Good",I713&gt;=50, "Average",TRUE, "Poor")</f>
        <v>Good</v>
      </c>
      <c r="M713" s="2">
        <f t="shared" si="47"/>
        <v>83.3</v>
      </c>
    </row>
    <row r="714" spans="1:13" x14ac:dyDescent="0.25">
      <c r="A714" t="s">
        <v>0</v>
      </c>
      <c r="B714" t="s">
        <v>13</v>
      </c>
      <c r="C714" t="s">
        <v>6</v>
      </c>
      <c r="D714" t="s">
        <v>3</v>
      </c>
      <c r="E714" t="s">
        <v>4</v>
      </c>
      <c r="F714">
        <v>98</v>
      </c>
      <c r="G714">
        <v>100</v>
      </c>
      <c r="H714">
        <v>99</v>
      </c>
      <c r="I714" s="2">
        <f t="shared" si="44"/>
        <v>99</v>
      </c>
      <c r="J714">
        <f t="shared" si="45"/>
        <v>297</v>
      </c>
      <c r="K714" t="str">
        <f t="shared" si="46"/>
        <v>Pass</v>
      </c>
      <c r="L714" t="str" cm="1">
        <f t="array" ref="L714">_xlfn.IFS(I714&gt;=85, "Excellent",I714&gt;=70, "Good",I714&gt;=50, "Average",TRUE, "Poor")</f>
        <v>Excellent</v>
      </c>
      <c r="M714" s="2">
        <f t="shared" si="47"/>
        <v>99</v>
      </c>
    </row>
    <row r="715" spans="1:13" x14ac:dyDescent="0.25">
      <c r="A715" t="s">
        <v>9</v>
      </c>
      <c r="B715" t="s">
        <v>13</v>
      </c>
      <c r="C715" t="s">
        <v>8</v>
      </c>
      <c r="D715" t="s">
        <v>3</v>
      </c>
      <c r="E715" t="s">
        <v>4</v>
      </c>
      <c r="F715">
        <v>81</v>
      </c>
      <c r="G715">
        <v>81</v>
      </c>
      <c r="H715">
        <v>84</v>
      </c>
      <c r="I715" s="2">
        <f t="shared" si="44"/>
        <v>82</v>
      </c>
      <c r="J715">
        <f t="shared" si="45"/>
        <v>246</v>
      </c>
      <c r="K715" t="str">
        <f t="shared" si="46"/>
        <v>Pass</v>
      </c>
      <c r="L715" t="str" cm="1">
        <f t="array" ref="L715">_xlfn.IFS(I715&gt;=85, "Excellent",I715&gt;=70, "Good",I715&gt;=50, "Average",TRUE, "Poor")</f>
        <v>Good</v>
      </c>
      <c r="M715" s="2">
        <f t="shared" si="47"/>
        <v>82</v>
      </c>
    </row>
    <row r="716" spans="1:13" x14ac:dyDescent="0.25">
      <c r="A716" t="s">
        <v>0</v>
      </c>
      <c r="B716" t="s">
        <v>1</v>
      </c>
      <c r="C716" t="s">
        <v>15</v>
      </c>
      <c r="D716" t="s">
        <v>3</v>
      </c>
      <c r="E716" t="s">
        <v>7</v>
      </c>
      <c r="F716">
        <v>60</v>
      </c>
      <c r="G716">
        <v>70</v>
      </c>
      <c r="H716">
        <v>74</v>
      </c>
      <c r="I716" s="2">
        <f t="shared" si="44"/>
        <v>68</v>
      </c>
      <c r="J716">
        <f t="shared" si="45"/>
        <v>204</v>
      </c>
      <c r="K716" t="str">
        <f t="shared" si="46"/>
        <v>Pass</v>
      </c>
      <c r="L716" t="str" cm="1">
        <f t="array" ref="L716">_xlfn.IFS(I716&gt;=85, "Excellent",I716&gt;=70, "Good",I716&gt;=50, "Average",TRUE, "Poor")</f>
        <v>Average</v>
      </c>
      <c r="M716" s="2">
        <f t="shared" si="47"/>
        <v>68</v>
      </c>
    </row>
    <row r="717" spans="1:13" x14ac:dyDescent="0.25">
      <c r="A717" t="s">
        <v>0</v>
      </c>
      <c r="B717" t="s">
        <v>1</v>
      </c>
      <c r="C717" t="s">
        <v>11</v>
      </c>
      <c r="D717" t="s">
        <v>12</v>
      </c>
      <c r="E717" t="s">
        <v>7</v>
      </c>
      <c r="F717">
        <v>76</v>
      </c>
      <c r="G717">
        <v>94</v>
      </c>
      <c r="H717">
        <v>87</v>
      </c>
      <c r="I717" s="2">
        <f t="shared" si="44"/>
        <v>85.666666666666671</v>
      </c>
      <c r="J717">
        <f t="shared" si="45"/>
        <v>257</v>
      </c>
      <c r="K717" t="str">
        <f t="shared" si="46"/>
        <v>Pass</v>
      </c>
      <c r="L717" t="str" cm="1">
        <f t="array" ref="L717">_xlfn.IFS(I717&gt;=85, "Excellent",I717&gt;=70, "Good",I717&gt;=50, "Average",TRUE, "Poor")</f>
        <v>Excellent</v>
      </c>
      <c r="M717" s="2">
        <f t="shared" si="47"/>
        <v>85.7</v>
      </c>
    </row>
    <row r="718" spans="1:13" x14ac:dyDescent="0.25">
      <c r="A718" t="s">
        <v>9</v>
      </c>
      <c r="B718" t="s">
        <v>5</v>
      </c>
      <c r="C718" t="s">
        <v>11</v>
      </c>
      <c r="D718" t="s">
        <v>3</v>
      </c>
      <c r="E718" t="s">
        <v>7</v>
      </c>
      <c r="F718">
        <v>73</v>
      </c>
      <c r="G718">
        <v>78</v>
      </c>
      <c r="H718">
        <v>72</v>
      </c>
      <c r="I718" s="2">
        <f t="shared" si="44"/>
        <v>74.333333333333329</v>
      </c>
      <c r="J718">
        <f t="shared" si="45"/>
        <v>223</v>
      </c>
      <c r="K718" t="str">
        <f t="shared" si="46"/>
        <v>Pass</v>
      </c>
      <c r="L718" t="str" cm="1">
        <f t="array" ref="L718">_xlfn.IFS(I718&gt;=85, "Excellent",I718&gt;=70, "Good",I718&gt;=50, "Average",TRUE, "Poor")</f>
        <v>Good</v>
      </c>
      <c r="M718" s="2">
        <f t="shared" si="47"/>
        <v>74.3</v>
      </c>
    </row>
    <row r="719" spans="1:13" x14ac:dyDescent="0.25">
      <c r="A719" t="s">
        <v>0</v>
      </c>
      <c r="B719" t="s">
        <v>5</v>
      </c>
      <c r="C719" t="s">
        <v>11</v>
      </c>
      <c r="D719" t="s">
        <v>3</v>
      </c>
      <c r="E719" t="s">
        <v>7</v>
      </c>
      <c r="F719">
        <v>96</v>
      </c>
      <c r="G719">
        <v>96</v>
      </c>
      <c r="H719">
        <v>99</v>
      </c>
      <c r="I719" s="2">
        <f t="shared" si="44"/>
        <v>97</v>
      </c>
      <c r="J719">
        <f t="shared" si="45"/>
        <v>291</v>
      </c>
      <c r="K719" t="str">
        <f t="shared" si="46"/>
        <v>Pass</v>
      </c>
      <c r="L719" t="str" cm="1">
        <f t="array" ref="L719">_xlfn.IFS(I719&gt;=85, "Excellent",I719&gt;=70, "Good",I719&gt;=50, "Average",TRUE, "Poor")</f>
        <v>Excellent</v>
      </c>
      <c r="M719" s="2">
        <f t="shared" si="47"/>
        <v>97</v>
      </c>
    </row>
    <row r="720" spans="1:13" x14ac:dyDescent="0.25">
      <c r="A720" t="s">
        <v>0</v>
      </c>
      <c r="B720" t="s">
        <v>5</v>
      </c>
      <c r="C720" t="s">
        <v>14</v>
      </c>
      <c r="D720" t="s">
        <v>3</v>
      </c>
      <c r="E720" t="s">
        <v>4</v>
      </c>
      <c r="F720">
        <v>76</v>
      </c>
      <c r="G720">
        <v>76</v>
      </c>
      <c r="H720">
        <v>74</v>
      </c>
      <c r="I720" s="2">
        <f t="shared" si="44"/>
        <v>75.333333333333329</v>
      </c>
      <c r="J720">
        <f t="shared" si="45"/>
        <v>226</v>
      </c>
      <c r="K720" t="str">
        <f t="shared" si="46"/>
        <v>Pass</v>
      </c>
      <c r="L720" t="str" cm="1">
        <f t="array" ref="L720">_xlfn.IFS(I720&gt;=85, "Excellent",I720&gt;=70, "Good",I720&gt;=50, "Average",TRUE, "Poor")</f>
        <v>Good</v>
      </c>
      <c r="M720" s="2">
        <f t="shared" si="47"/>
        <v>75.3</v>
      </c>
    </row>
    <row r="721" spans="1:13" x14ac:dyDescent="0.25">
      <c r="A721" t="s">
        <v>9</v>
      </c>
      <c r="B721" t="s">
        <v>16</v>
      </c>
      <c r="C721" t="s">
        <v>11</v>
      </c>
      <c r="D721" t="s">
        <v>12</v>
      </c>
      <c r="E721" t="s">
        <v>7</v>
      </c>
      <c r="F721">
        <v>91</v>
      </c>
      <c r="G721">
        <v>73</v>
      </c>
      <c r="H721">
        <v>80</v>
      </c>
      <c r="I721" s="2">
        <f t="shared" si="44"/>
        <v>81.333333333333329</v>
      </c>
      <c r="J721">
        <f t="shared" si="45"/>
        <v>244</v>
      </c>
      <c r="K721" t="str">
        <f t="shared" si="46"/>
        <v>Pass</v>
      </c>
      <c r="L721" t="str" cm="1">
        <f t="array" ref="L721">_xlfn.IFS(I721&gt;=85, "Excellent",I721&gt;=70, "Good",I721&gt;=50, "Average",TRUE, "Poor")</f>
        <v>Good</v>
      </c>
      <c r="M721" s="2">
        <f t="shared" si="47"/>
        <v>81.3</v>
      </c>
    </row>
    <row r="722" spans="1:13" x14ac:dyDescent="0.25">
      <c r="A722" t="s">
        <v>0</v>
      </c>
      <c r="B722" t="s">
        <v>5</v>
      </c>
      <c r="C722" t="s">
        <v>6</v>
      </c>
      <c r="D722" t="s">
        <v>12</v>
      </c>
      <c r="E722" t="s">
        <v>4</v>
      </c>
      <c r="F722">
        <v>62</v>
      </c>
      <c r="G722">
        <v>72</v>
      </c>
      <c r="H722">
        <v>70</v>
      </c>
      <c r="I722" s="2">
        <f t="shared" si="44"/>
        <v>68</v>
      </c>
      <c r="J722">
        <f t="shared" si="45"/>
        <v>204</v>
      </c>
      <c r="K722" t="str">
        <f t="shared" si="46"/>
        <v>Pass</v>
      </c>
      <c r="L722" t="str" cm="1">
        <f t="array" ref="L722">_xlfn.IFS(I722&gt;=85, "Excellent",I722&gt;=70, "Good",I722&gt;=50, "Average",TRUE, "Poor")</f>
        <v>Average</v>
      </c>
      <c r="M722" s="2">
        <f t="shared" si="47"/>
        <v>68</v>
      </c>
    </row>
    <row r="723" spans="1:13" x14ac:dyDescent="0.25">
      <c r="A723" t="s">
        <v>9</v>
      </c>
      <c r="B723" t="s">
        <v>13</v>
      </c>
      <c r="C723" t="s">
        <v>15</v>
      </c>
      <c r="D723" t="s">
        <v>12</v>
      </c>
      <c r="E723" t="s">
        <v>7</v>
      </c>
      <c r="F723">
        <v>55</v>
      </c>
      <c r="G723">
        <v>59</v>
      </c>
      <c r="H723">
        <v>59</v>
      </c>
      <c r="I723" s="2">
        <f t="shared" si="44"/>
        <v>57.666666666666664</v>
      </c>
      <c r="J723">
        <f t="shared" si="45"/>
        <v>173</v>
      </c>
      <c r="K723" t="str">
        <f t="shared" si="46"/>
        <v>Pass</v>
      </c>
      <c r="L723" t="str" cm="1">
        <f t="array" ref="L723">_xlfn.IFS(I723&gt;=85, "Excellent",I723&gt;=70, "Good",I723&gt;=50, "Average",TRUE, "Poor")</f>
        <v>Average</v>
      </c>
      <c r="M723" s="2">
        <f t="shared" si="47"/>
        <v>57.7</v>
      </c>
    </row>
    <row r="724" spans="1:13" x14ac:dyDescent="0.25">
      <c r="A724" t="s">
        <v>0</v>
      </c>
      <c r="B724" t="s">
        <v>1</v>
      </c>
      <c r="C724" t="s">
        <v>15</v>
      </c>
      <c r="D724" t="s">
        <v>12</v>
      </c>
      <c r="E724" t="s">
        <v>7</v>
      </c>
      <c r="F724">
        <v>74</v>
      </c>
      <c r="G724">
        <v>90</v>
      </c>
      <c r="H724">
        <v>88</v>
      </c>
      <c r="I724" s="2">
        <f t="shared" si="44"/>
        <v>84</v>
      </c>
      <c r="J724">
        <f t="shared" si="45"/>
        <v>252</v>
      </c>
      <c r="K724" t="str">
        <f t="shared" si="46"/>
        <v>Pass</v>
      </c>
      <c r="L724" t="str" cm="1">
        <f t="array" ref="L724">_xlfn.IFS(I724&gt;=85, "Excellent",I724&gt;=70, "Good",I724&gt;=50, "Average",TRUE, "Poor")</f>
        <v>Good</v>
      </c>
      <c r="M724" s="2">
        <f t="shared" si="47"/>
        <v>84</v>
      </c>
    </row>
    <row r="725" spans="1:13" x14ac:dyDescent="0.25">
      <c r="A725" t="s">
        <v>9</v>
      </c>
      <c r="B725" t="s">
        <v>5</v>
      </c>
      <c r="C725" t="s">
        <v>14</v>
      </c>
      <c r="D725" t="s">
        <v>3</v>
      </c>
      <c r="E725" t="s">
        <v>4</v>
      </c>
      <c r="F725">
        <v>50</v>
      </c>
      <c r="G725">
        <v>48</v>
      </c>
      <c r="H725">
        <v>42</v>
      </c>
      <c r="I725" s="2">
        <f t="shared" si="44"/>
        <v>46.666666666666664</v>
      </c>
      <c r="J725">
        <f t="shared" si="45"/>
        <v>140</v>
      </c>
      <c r="K725" t="str">
        <f t="shared" si="46"/>
        <v>Fail</v>
      </c>
      <c r="L725" t="str" cm="1">
        <f t="array" ref="L725">_xlfn.IFS(I725&gt;=85, "Excellent",I725&gt;=70, "Good",I725&gt;=50, "Average",TRUE, "Poor")</f>
        <v>Poor</v>
      </c>
      <c r="M725" s="2">
        <f t="shared" si="47"/>
        <v>46.7</v>
      </c>
    </row>
    <row r="726" spans="1:13" x14ac:dyDescent="0.25">
      <c r="A726" t="s">
        <v>9</v>
      </c>
      <c r="B726" t="s">
        <v>1</v>
      </c>
      <c r="C726" t="s">
        <v>6</v>
      </c>
      <c r="D726" t="s">
        <v>3</v>
      </c>
      <c r="E726" t="s">
        <v>4</v>
      </c>
      <c r="F726">
        <v>47</v>
      </c>
      <c r="G726">
        <v>43</v>
      </c>
      <c r="H726">
        <v>41</v>
      </c>
      <c r="I726" s="2">
        <f t="shared" si="44"/>
        <v>43.666666666666664</v>
      </c>
      <c r="J726">
        <f t="shared" si="45"/>
        <v>131</v>
      </c>
      <c r="K726" t="str">
        <f t="shared" si="46"/>
        <v>Fail</v>
      </c>
      <c r="L726" t="str" cm="1">
        <f t="array" ref="L726">_xlfn.IFS(I726&gt;=85, "Excellent",I726&gt;=70, "Good",I726&gt;=50, "Average",TRUE, "Poor")</f>
        <v>Poor</v>
      </c>
      <c r="M726" s="2">
        <f t="shared" si="47"/>
        <v>43.7</v>
      </c>
    </row>
    <row r="727" spans="1:13" x14ac:dyDescent="0.25">
      <c r="A727" t="s">
        <v>9</v>
      </c>
      <c r="B727" t="s">
        <v>16</v>
      </c>
      <c r="C727" t="s">
        <v>6</v>
      </c>
      <c r="D727" t="s">
        <v>3</v>
      </c>
      <c r="E727" t="s">
        <v>7</v>
      </c>
      <c r="F727">
        <v>81</v>
      </c>
      <c r="G727">
        <v>74</v>
      </c>
      <c r="H727">
        <v>71</v>
      </c>
      <c r="I727" s="2">
        <f t="shared" si="44"/>
        <v>75.333333333333329</v>
      </c>
      <c r="J727">
        <f t="shared" si="45"/>
        <v>226</v>
      </c>
      <c r="K727" t="str">
        <f t="shared" si="46"/>
        <v>Pass</v>
      </c>
      <c r="L727" t="str" cm="1">
        <f t="array" ref="L727">_xlfn.IFS(I727&gt;=85, "Excellent",I727&gt;=70, "Good",I727&gt;=50, "Average",TRUE, "Poor")</f>
        <v>Good</v>
      </c>
      <c r="M727" s="2">
        <f t="shared" si="47"/>
        <v>75.3</v>
      </c>
    </row>
    <row r="728" spans="1:13" x14ac:dyDescent="0.25">
      <c r="A728" t="s">
        <v>0</v>
      </c>
      <c r="B728" t="s">
        <v>16</v>
      </c>
      <c r="C728" t="s">
        <v>11</v>
      </c>
      <c r="D728" t="s">
        <v>3</v>
      </c>
      <c r="E728" t="s">
        <v>7</v>
      </c>
      <c r="F728">
        <v>65</v>
      </c>
      <c r="G728">
        <v>75</v>
      </c>
      <c r="H728">
        <v>77</v>
      </c>
      <c r="I728" s="2">
        <f t="shared" si="44"/>
        <v>72.333333333333329</v>
      </c>
      <c r="J728">
        <f t="shared" si="45"/>
        <v>217</v>
      </c>
      <c r="K728" t="str">
        <f t="shared" si="46"/>
        <v>Pass</v>
      </c>
      <c r="L728" t="str" cm="1">
        <f t="array" ref="L728">_xlfn.IFS(I728&gt;=85, "Excellent",I728&gt;=70, "Good",I728&gt;=50, "Average",TRUE, "Poor")</f>
        <v>Good</v>
      </c>
      <c r="M728" s="2">
        <f t="shared" si="47"/>
        <v>72.3</v>
      </c>
    </row>
    <row r="729" spans="1:13" x14ac:dyDescent="0.25">
      <c r="A729" t="s">
        <v>9</v>
      </c>
      <c r="B729" t="s">
        <v>16</v>
      </c>
      <c r="C729" t="s">
        <v>15</v>
      </c>
      <c r="D729" t="s">
        <v>3</v>
      </c>
      <c r="E729" t="s">
        <v>7</v>
      </c>
      <c r="F729">
        <v>68</v>
      </c>
      <c r="G729">
        <v>51</v>
      </c>
      <c r="H729">
        <v>57</v>
      </c>
      <c r="I729" s="2">
        <f t="shared" si="44"/>
        <v>58.666666666666664</v>
      </c>
      <c r="J729">
        <f t="shared" si="45"/>
        <v>176</v>
      </c>
      <c r="K729" t="str">
        <f t="shared" si="46"/>
        <v>Pass</v>
      </c>
      <c r="L729" t="str" cm="1">
        <f t="array" ref="L729">_xlfn.IFS(I729&gt;=85, "Excellent",I729&gt;=70, "Good",I729&gt;=50, "Average",TRUE, "Poor")</f>
        <v>Average</v>
      </c>
      <c r="M729" s="2">
        <f t="shared" si="47"/>
        <v>58.7</v>
      </c>
    </row>
    <row r="730" spans="1:13" x14ac:dyDescent="0.25">
      <c r="A730" t="s">
        <v>0</v>
      </c>
      <c r="B730" t="s">
        <v>13</v>
      </c>
      <c r="C730" t="s">
        <v>14</v>
      </c>
      <c r="D730" t="s">
        <v>12</v>
      </c>
      <c r="E730" t="s">
        <v>4</v>
      </c>
      <c r="F730">
        <v>73</v>
      </c>
      <c r="G730">
        <v>92</v>
      </c>
      <c r="H730">
        <v>84</v>
      </c>
      <c r="I730" s="2">
        <f t="shared" si="44"/>
        <v>83</v>
      </c>
      <c r="J730">
        <f t="shared" si="45"/>
        <v>249</v>
      </c>
      <c r="K730" t="str">
        <f t="shared" si="46"/>
        <v>Pass</v>
      </c>
      <c r="L730" t="str" cm="1">
        <f t="array" ref="L730">_xlfn.IFS(I730&gt;=85, "Excellent",I730&gt;=70, "Good",I730&gt;=50, "Average",TRUE, "Poor")</f>
        <v>Good</v>
      </c>
      <c r="M730" s="2">
        <f t="shared" si="47"/>
        <v>83</v>
      </c>
    </row>
    <row r="731" spans="1:13" x14ac:dyDescent="0.25">
      <c r="A731" t="s">
        <v>9</v>
      </c>
      <c r="B731" t="s">
        <v>5</v>
      </c>
      <c r="C731" t="s">
        <v>6</v>
      </c>
      <c r="D731" t="s">
        <v>3</v>
      </c>
      <c r="E731" t="s">
        <v>4</v>
      </c>
      <c r="F731">
        <v>53</v>
      </c>
      <c r="G731">
        <v>39</v>
      </c>
      <c r="H731">
        <v>37</v>
      </c>
      <c r="I731" s="2">
        <f t="shared" si="44"/>
        <v>43</v>
      </c>
      <c r="J731">
        <f t="shared" si="45"/>
        <v>129</v>
      </c>
      <c r="K731" t="str">
        <f t="shared" si="46"/>
        <v>Fail</v>
      </c>
      <c r="L731" t="str" cm="1">
        <f t="array" ref="L731">_xlfn.IFS(I731&gt;=85, "Excellent",I731&gt;=70, "Good",I731&gt;=50, "Average",TRUE, "Poor")</f>
        <v>Poor</v>
      </c>
      <c r="M731" s="2">
        <f t="shared" si="47"/>
        <v>43</v>
      </c>
    </row>
    <row r="732" spans="1:13" x14ac:dyDescent="0.25">
      <c r="A732" t="s">
        <v>0</v>
      </c>
      <c r="B732" t="s">
        <v>1</v>
      </c>
      <c r="C732" t="s">
        <v>11</v>
      </c>
      <c r="D732" t="s">
        <v>12</v>
      </c>
      <c r="E732" t="s">
        <v>7</v>
      </c>
      <c r="F732">
        <v>68</v>
      </c>
      <c r="G732">
        <v>77</v>
      </c>
      <c r="H732">
        <v>80</v>
      </c>
      <c r="I732" s="2">
        <f t="shared" si="44"/>
        <v>75</v>
      </c>
      <c r="J732">
        <f t="shared" si="45"/>
        <v>225</v>
      </c>
      <c r="K732" t="str">
        <f t="shared" si="46"/>
        <v>Pass</v>
      </c>
      <c r="L732" t="str" cm="1">
        <f t="array" ref="L732">_xlfn.IFS(I732&gt;=85, "Excellent",I732&gt;=70, "Good",I732&gt;=50, "Average",TRUE, "Poor")</f>
        <v>Good</v>
      </c>
      <c r="M732" s="2">
        <f t="shared" si="47"/>
        <v>75</v>
      </c>
    </row>
    <row r="733" spans="1:13" x14ac:dyDescent="0.25">
      <c r="A733" t="s">
        <v>9</v>
      </c>
      <c r="B733" t="s">
        <v>10</v>
      </c>
      <c r="C733" t="s">
        <v>15</v>
      </c>
      <c r="D733" t="s">
        <v>12</v>
      </c>
      <c r="E733" t="s">
        <v>4</v>
      </c>
      <c r="F733">
        <v>55</v>
      </c>
      <c r="G733">
        <v>46</v>
      </c>
      <c r="H733">
        <v>43</v>
      </c>
      <c r="I733" s="2">
        <f t="shared" si="44"/>
        <v>48</v>
      </c>
      <c r="J733">
        <f t="shared" si="45"/>
        <v>144</v>
      </c>
      <c r="K733" t="str">
        <f t="shared" si="46"/>
        <v>Fail</v>
      </c>
      <c r="L733" t="str" cm="1">
        <f t="array" ref="L733">_xlfn.IFS(I733&gt;=85, "Excellent",I733&gt;=70, "Good",I733&gt;=50, "Average",TRUE, "Poor")</f>
        <v>Poor</v>
      </c>
      <c r="M733" s="2">
        <f t="shared" si="47"/>
        <v>48</v>
      </c>
    </row>
    <row r="734" spans="1:13" x14ac:dyDescent="0.25">
      <c r="A734" t="s">
        <v>0</v>
      </c>
      <c r="B734" t="s">
        <v>5</v>
      </c>
      <c r="C734" t="s">
        <v>6</v>
      </c>
      <c r="D734" t="s">
        <v>3</v>
      </c>
      <c r="E734" t="s">
        <v>7</v>
      </c>
      <c r="F734">
        <v>87</v>
      </c>
      <c r="G734">
        <v>89</v>
      </c>
      <c r="H734">
        <v>94</v>
      </c>
      <c r="I734" s="2">
        <f t="shared" si="44"/>
        <v>90</v>
      </c>
      <c r="J734">
        <f t="shared" si="45"/>
        <v>270</v>
      </c>
      <c r="K734" t="str">
        <f t="shared" si="46"/>
        <v>Pass</v>
      </c>
      <c r="L734" t="str" cm="1">
        <f t="array" ref="L734">_xlfn.IFS(I734&gt;=85, "Excellent",I734&gt;=70, "Good",I734&gt;=50, "Average",TRUE, "Poor")</f>
        <v>Excellent</v>
      </c>
      <c r="M734" s="2">
        <f t="shared" si="47"/>
        <v>90</v>
      </c>
    </row>
    <row r="735" spans="1:13" x14ac:dyDescent="0.25">
      <c r="A735" t="s">
        <v>9</v>
      </c>
      <c r="B735" t="s">
        <v>13</v>
      </c>
      <c r="C735" t="s">
        <v>15</v>
      </c>
      <c r="D735" t="s">
        <v>3</v>
      </c>
      <c r="E735" t="s">
        <v>4</v>
      </c>
      <c r="F735">
        <v>55</v>
      </c>
      <c r="G735">
        <v>47</v>
      </c>
      <c r="H735">
        <v>44</v>
      </c>
      <c r="I735" s="2">
        <f t="shared" si="44"/>
        <v>48.666666666666664</v>
      </c>
      <c r="J735">
        <f t="shared" si="45"/>
        <v>146</v>
      </c>
      <c r="K735" t="str">
        <f t="shared" si="46"/>
        <v>Fail</v>
      </c>
      <c r="L735" t="str" cm="1">
        <f t="array" ref="L735">_xlfn.IFS(I735&gt;=85, "Excellent",I735&gt;=70, "Good",I735&gt;=50, "Average",TRUE, "Poor")</f>
        <v>Poor</v>
      </c>
      <c r="M735" s="2">
        <f t="shared" si="47"/>
        <v>48.7</v>
      </c>
    </row>
    <row r="736" spans="1:13" x14ac:dyDescent="0.25">
      <c r="A736" t="s">
        <v>0</v>
      </c>
      <c r="B736" t="s">
        <v>16</v>
      </c>
      <c r="C736" t="s">
        <v>6</v>
      </c>
      <c r="D736" t="s">
        <v>12</v>
      </c>
      <c r="E736" t="s">
        <v>4</v>
      </c>
      <c r="F736">
        <v>53</v>
      </c>
      <c r="G736">
        <v>58</v>
      </c>
      <c r="H736">
        <v>57</v>
      </c>
      <c r="I736" s="2">
        <f t="shared" si="44"/>
        <v>56</v>
      </c>
      <c r="J736">
        <f t="shared" si="45"/>
        <v>168</v>
      </c>
      <c r="K736" t="str">
        <f t="shared" si="46"/>
        <v>Pass</v>
      </c>
      <c r="L736" t="str" cm="1">
        <f t="array" ref="L736">_xlfn.IFS(I736&gt;=85, "Excellent",I736&gt;=70, "Good",I736&gt;=50, "Average",TRUE, "Poor")</f>
        <v>Average</v>
      </c>
      <c r="M736" s="2">
        <f t="shared" si="47"/>
        <v>56</v>
      </c>
    </row>
    <row r="737" spans="1:13" x14ac:dyDescent="0.25">
      <c r="A737" t="s">
        <v>9</v>
      </c>
      <c r="B737" t="s">
        <v>5</v>
      </c>
      <c r="C737" t="s">
        <v>8</v>
      </c>
      <c r="D737" t="s">
        <v>3</v>
      </c>
      <c r="E737" t="s">
        <v>4</v>
      </c>
      <c r="F737">
        <v>67</v>
      </c>
      <c r="G737">
        <v>57</v>
      </c>
      <c r="H737">
        <v>59</v>
      </c>
      <c r="I737" s="2">
        <f t="shared" si="44"/>
        <v>61</v>
      </c>
      <c r="J737">
        <f t="shared" si="45"/>
        <v>183</v>
      </c>
      <c r="K737" t="str">
        <f t="shared" si="46"/>
        <v>Pass</v>
      </c>
      <c r="L737" t="str" cm="1">
        <f t="array" ref="L737">_xlfn.IFS(I737&gt;=85, "Excellent",I737&gt;=70, "Good",I737&gt;=50, "Average",TRUE, "Poor")</f>
        <v>Average</v>
      </c>
      <c r="M737" s="2">
        <f t="shared" si="47"/>
        <v>61</v>
      </c>
    </row>
    <row r="738" spans="1:13" x14ac:dyDescent="0.25">
      <c r="A738" t="s">
        <v>9</v>
      </c>
      <c r="B738" t="s">
        <v>5</v>
      </c>
      <c r="C738" t="s">
        <v>11</v>
      </c>
      <c r="D738" t="s">
        <v>3</v>
      </c>
      <c r="E738" t="s">
        <v>4</v>
      </c>
      <c r="F738">
        <v>92</v>
      </c>
      <c r="G738">
        <v>79</v>
      </c>
      <c r="H738">
        <v>84</v>
      </c>
      <c r="I738" s="2">
        <f t="shared" si="44"/>
        <v>85</v>
      </c>
      <c r="J738">
        <f t="shared" si="45"/>
        <v>255</v>
      </c>
      <c r="K738" t="str">
        <f t="shared" si="46"/>
        <v>Pass</v>
      </c>
      <c r="L738" t="str" cm="1">
        <f t="array" ref="L738">_xlfn.IFS(I738&gt;=85, "Excellent",I738&gt;=70, "Good",I738&gt;=50, "Average",TRUE, "Poor")</f>
        <v>Excellent</v>
      </c>
      <c r="M738" s="2">
        <f t="shared" si="47"/>
        <v>85</v>
      </c>
    </row>
    <row r="739" spans="1:13" x14ac:dyDescent="0.25">
      <c r="A739" t="s">
        <v>0</v>
      </c>
      <c r="B739" t="s">
        <v>1</v>
      </c>
      <c r="C739" t="s">
        <v>6</v>
      </c>
      <c r="D739" t="s">
        <v>12</v>
      </c>
      <c r="E739" t="s">
        <v>7</v>
      </c>
      <c r="F739">
        <v>53</v>
      </c>
      <c r="G739">
        <v>66</v>
      </c>
      <c r="H739">
        <v>73</v>
      </c>
      <c r="I739" s="2">
        <f t="shared" si="44"/>
        <v>64</v>
      </c>
      <c r="J739">
        <f t="shared" si="45"/>
        <v>192</v>
      </c>
      <c r="K739" t="str">
        <f t="shared" si="46"/>
        <v>Pass</v>
      </c>
      <c r="L739" t="str" cm="1">
        <f t="array" ref="L739">_xlfn.IFS(I739&gt;=85, "Excellent",I739&gt;=70, "Good",I739&gt;=50, "Average",TRUE, "Poor")</f>
        <v>Average</v>
      </c>
      <c r="M739" s="2">
        <f t="shared" si="47"/>
        <v>64</v>
      </c>
    </row>
    <row r="740" spans="1:13" x14ac:dyDescent="0.25">
      <c r="A740" t="s">
        <v>9</v>
      </c>
      <c r="B740" t="s">
        <v>13</v>
      </c>
      <c r="C740" t="s">
        <v>11</v>
      </c>
      <c r="D740" t="s">
        <v>3</v>
      </c>
      <c r="E740" t="s">
        <v>4</v>
      </c>
      <c r="F740">
        <v>81</v>
      </c>
      <c r="G740">
        <v>71</v>
      </c>
      <c r="H740">
        <v>73</v>
      </c>
      <c r="I740" s="2">
        <f t="shared" si="44"/>
        <v>75</v>
      </c>
      <c r="J740">
        <f t="shared" si="45"/>
        <v>225</v>
      </c>
      <c r="K740" t="str">
        <f t="shared" si="46"/>
        <v>Pass</v>
      </c>
      <c r="L740" t="str" cm="1">
        <f t="array" ref="L740">_xlfn.IFS(I740&gt;=85, "Excellent",I740&gt;=70, "Good",I740&gt;=50, "Average",TRUE, "Poor")</f>
        <v>Good</v>
      </c>
      <c r="M740" s="2">
        <f t="shared" si="47"/>
        <v>75</v>
      </c>
    </row>
    <row r="741" spans="1:13" x14ac:dyDescent="0.25">
      <c r="A741" t="s">
        <v>9</v>
      </c>
      <c r="B741" t="s">
        <v>5</v>
      </c>
      <c r="C741" t="s">
        <v>14</v>
      </c>
      <c r="D741" t="s">
        <v>12</v>
      </c>
      <c r="E741" t="s">
        <v>4</v>
      </c>
      <c r="F741">
        <v>61</v>
      </c>
      <c r="G741">
        <v>60</v>
      </c>
      <c r="H741">
        <v>55</v>
      </c>
      <c r="I741" s="2">
        <f t="shared" si="44"/>
        <v>58.666666666666664</v>
      </c>
      <c r="J741">
        <f t="shared" si="45"/>
        <v>176</v>
      </c>
      <c r="K741" t="str">
        <f t="shared" si="46"/>
        <v>Pass</v>
      </c>
      <c r="L741" t="str" cm="1">
        <f t="array" ref="L741">_xlfn.IFS(I741&gt;=85, "Excellent",I741&gt;=70, "Good",I741&gt;=50, "Average",TRUE, "Poor")</f>
        <v>Average</v>
      </c>
      <c r="M741" s="2">
        <f t="shared" si="47"/>
        <v>58.7</v>
      </c>
    </row>
    <row r="742" spans="1:13" x14ac:dyDescent="0.25">
      <c r="A742" t="s">
        <v>9</v>
      </c>
      <c r="B742" t="s">
        <v>13</v>
      </c>
      <c r="C742" t="s">
        <v>2</v>
      </c>
      <c r="D742" t="s">
        <v>3</v>
      </c>
      <c r="E742" t="s">
        <v>4</v>
      </c>
      <c r="F742">
        <v>80</v>
      </c>
      <c r="G742">
        <v>73</v>
      </c>
      <c r="H742">
        <v>72</v>
      </c>
      <c r="I742" s="2">
        <f t="shared" si="44"/>
        <v>75</v>
      </c>
      <c r="J742">
        <f t="shared" si="45"/>
        <v>225</v>
      </c>
      <c r="K742" t="str">
        <f t="shared" si="46"/>
        <v>Pass</v>
      </c>
      <c r="L742" t="str" cm="1">
        <f t="array" ref="L742">_xlfn.IFS(I742&gt;=85, "Excellent",I742&gt;=70, "Good",I742&gt;=50, "Average",TRUE, "Poor")</f>
        <v>Good</v>
      </c>
      <c r="M742" s="2">
        <f t="shared" si="47"/>
        <v>75</v>
      </c>
    </row>
    <row r="743" spans="1:13" x14ac:dyDescent="0.25">
      <c r="A743" t="s">
        <v>0</v>
      </c>
      <c r="B743" t="s">
        <v>10</v>
      </c>
      <c r="C743" t="s">
        <v>11</v>
      </c>
      <c r="D743" t="s">
        <v>12</v>
      </c>
      <c r="E743" t="s">
        <v>4</v>
      </c>
      <c r="F743">
        <v>37</v>
      </c>
      <c r="G743">
        <v>57</v>
      </c>
      <c r="H743">
        <v>56</v>
      </c>
      <c r="I743" s="2">
        <f t="shared" si="44"/>
        <v>50</v>
      </c>
      <c r="J743">
        <f t="shared" si="45"/>
        <v>150</v>
      </c>
      <c r="K743" t="str">
        <f t="shared" si="46"/>
        <v>Pass</v>
      </c>
      <c r="L743" t="str" cm="1">
        <f t="array" ref="L743">_xlfn.IFS(I743&gt;=85, "Excellent",I743&gt;=70, "Good",I743&gt;=50, "Average",TRUE, "Poor")</f>
        <v>Average</v>
      </c>
      <c r="M743" s="2">
        <f t="shared" si="47"/>
        <v>50</v>
      </c>
    </row>
    <row r="744" spans="1:13" x14ac:dyDescent="0.25">
      <c r="A744" t="s">
        <v>0</v>
      </c>
      <c r="B744" t="s">
        <v>5</v>
      </c>
      <c r="C744" t="s">
        <v>14</v>
      </c>
      <c r="D744" t="s">
        <v>3</v>
      </c>
      <c r="E744" t="s">
        <v>4</v>
      </c>
      <c r="F744">
        <v>81</v>
      </c>
      <c r="G744">
        <v>84</v>
      </c>
      <c r="H744">
        <v>82</v>
      </c>
      <c r="I744" s="2">
        <f t="shared" si="44"/>
        <v>82.333333333333329</v>
      </c>
      <c r="J744">
        <f t="shared" si="45"/>
        <v>247</v>
      </c>
      <c r="K744" t="str">
        <f t="shared" si="46"/>
        <v>Pass</v>
      </c>
      <c r="L744" t="str" cm="1">
        <f t="array" ref="L744">_xlfn.IFS(I744&gt;=85, "Excellent",I744&gt;=70, "Good",I744&gt;=50, "Average",TRUE, "Poor")</f>
        <v>Good</v>
      </c>
      <c r="M744" s="2">
        <f t="shared" si="47"/>
        <v>82.3</v>
      </c>
    </row>
    <row r="745" spans="1:13" x14ac:dyDescent="0.25">
      <c r="A745" t="s">
        <v>0</v>
      </c>
      <c r="B745" t="s">
        <v>5</v>
      </c>
      <c r="C745" t="s">
        <v>11</v>
      </c>
      <c r="D745" t="s">
        <v>3</v>
      </c>
      <c r="E745" t="s">
        <v>7</v>
      </c>
      <c r="F745">
        <v>59</v>
      </c>
      <c r="G745">
        <v>73</v>
      </c>
      <c r="H745">
        <v>72</v>
      </c>
      <c r="I745" s="2">
        <f t="shared" si="44"/>
        <v>68</v>
      </c>
      <c r="J745">
        <f t="shared" si="45"/>
        <v>204</v>
      </c>
      <c r="K745" t="str">
        <f t="shared" si="46"/>
        <v>Pass</v>
      </c>
      <c r="L745" t="str" cm="1">
        <f t="array" ref="L745">_xlfn.IFS(I745&gt;=85, "Excellent",I745&gt;=70, "Good",I745&gt;=50, "Average",TRUE, "Poor")</f>
        <v>Average</v>
      </c>
      <c r="M745" s="2">
        <f t="shared" si="47"/>
        <v>68</v>
      </c>
    </row>
    <row r="746" spans="1:13" x14ac:dyDescent="0.25">
      <c r="A746" t="s">
        <v>9</v>
      </c>
      <c r="B746" t="s">
        <v>1</v>
      </c>
      <c r="C746" t="s">
        <v>6</v>
      </c>
      <c r="D746" t="s">
        <v>12</v>
      </c>
      <c r="E746" t="s">
        <v>4</v>
      </c>
      <c r="F746">
        <v>55</v>
      </c>
      <c r="G746">
        <v>55</v>
      </c>
      <c r="H746">
        <v>47</v>
      </c>
      <c r="I746" s="2">
        <f t="shared" si="44"/>
        <v>52.333333333333336</v>
      </c>
      <c r="J746">
        <f t="shared" si="45"/>
        <v>157</v>
      </c>
      <c r="K746" t="str">
        <f t="shared" si="46"/>
        <v>Pass</v>
      </c>
      <c r="L746" t="str" cm="1">
        <f t="array" ref="L746">_xlfn.IFS(I746&gt;=85, "Excellent",I746&gt;=70, "Good",I746&gt;=50, "Average",TRUE, "Poor")</f>
        <v>Average</v>
      </c>
      <c r="M746" s="2">
        <f t="shared" si="47"/>
        <v>52.3</v>
      </c>
    </row>
    <row r="747" spans="1:13" x14ac:dyDescent="0.25">
      <c r="A747" t="s">
        <v>9</v>
      </c>
      <c r="B747" t="s">
        <v>13</v>
      </c>
      <c r="C747" t="s">
        <v>11</v>
      </c>
      <c r="D747" t="s">
        <v>3</v>
      </c>
      <c r="E747" t="s">
        <v>4</v>
      </c>
      <c r="F747">
        <v>72</v>
      </c>
      <c r="G747">
        <v>79</v>
      </c>
      <c r="H747">
        <v>74</v>
      </c>
      <c r="I747" s="2">
        <f t="shared" si="44"/>
        <v>75</v>
      </c>
      <c r="J747">
        <f t="shared" si="45"/>
        <v>225</v>
      </c>
      <c r="K747" t="str">
        <f t="shared" si="46"/>
        <v>Pass</v>
      </c>
      <c r="L747" t="str" cm="1">
        <f t="array" ref="L747">_xlfn.IFS(I747&gt;=85, "Excellent",I747&gt;=70, "Good",I747&gt;=50, "Average",TRUE, "Poor")</f>
        <v>Good</v>
      </c>
      <c r="M747" s="2">
        <f t="shared" si="47"/>
        <v>75</v>
      </c>
    </row>
    <row r="748" spans="1:13" x14ac:dyDescent="0.25">
      <c r="A748" t="s">
        <v>9</v>
      </c>
      <c r="B748" t="s">
        <v>13</v>
      </c>
      <c r="C748" t="s">
        <v>14</v>
      </c>
      <c r="D748" t="s">
        <v>3</v>
      </c>
      <c r="E748" t="s">
        <v>4</v>
      </c>
      <c r="F748">
        <v>69</v>
      </c>
      <c r="G748">
        <v>75</v>
      </c>
      <c r="H748">
        <v>71</v>
      </c>
      <c r="I748" s="2">
        <f t="shared" si="44"/>
        <v>71.666666666666671</v>
      </c>
      <c r="J748">
        <f t="shared" si="45"/>
        <v>215</v>
      </c>
      <c r="K748" t="str">
        <f t="shared" si="46"/>
        <v>Pass</v>
      </c>
      <c r="L748" t="str" cm="1">
        <f t="array" ref="L748">_xlfn.IFS(I748&gt;=85, "Excellent",I748&gt;=70, "Good",I748&gt;=50, "Average",TRUE, "Poor")</f>
        <v>Good</v>
      </c>
      <c r="M748" s="2">
        <f t="shared" si="47"/>
        <v>71.7</v>
      </c>
    </row>
    <row r="749" spans="1:13" x14ac:dyDescent="0.25">
      <c r="A749" t="s">
        <v>9</v>
      </c>
      <c r="B749" t="s">
        <v>5</v>
      </c>
      <c r="C749" t="s">
        <v>6</v>
      </c>
      <c r="D749" t="s">
        <v>3</v>
      </c>
      <c r="E749" t="s">
        <v>4</v>
      </c>
      <c r="F749">
        <v>69</v>
      </c>
      <c r="G749">
        <v>64</v>
      </c>
      <c r="H749">
        <v>68</v>
      </c>
      <c r="I749" s="2">
        <f t="shared" si="44"/>
        <v>67</v>
      </c>
      <c r="J749">
        <f t="shared" si="45"/>
        <v>201</v>
      </c>
      <c r="K749" t="str">
        <f t="shared" si="46"/>
        <v>Pass</v>
      </c>
      <c r="L749" t="str" cm="1">
        <f t="array" ref="L749">_xlfn.IFS(I749&gt;=85, "Excellent",I749&gt;=70, "Good",I749&gt;=50, "Average",TRUE, "Poor")</f>
        <v>Average</v>
      </c>
      <c r="M749" s="2">
        <f t="shared" si="47"/>
        <v>67</v>
      </c>
    </row>
    <row r="750" spans="1:13" x14ac:dyDescent="0.25">
      <c r="A750" t="s">
        <v>0</v>
      </c>
      <c r="B750" t="s">
        <v>5</v>
      </c>
      <c r="C750" t="s">
        <v>2</v>
      </c>
      <c r="D750" t="s">
        <v>12</v>
      </c>
      <c r="E750" t="s">
        <v>4</v>
      </c>
      <c r="F750">
        <v>50</v>
      </c>
      <c r="G750">
        <v>60</v>
      </c>
      <c r="H750">
        <v>59</v>
      </c>
      <c r="I750" s="2">
        <f t="shared" si="44"/>
        <v>56.333333333333336</v>
      </c>
      <c r="J750">
        <f t="shared" si="45"/>
        <v>169</v>
      </c>
      <c r="K750" t="str">
        <f t="shared" si="46"/>
        <v>Pass</v>
      </c>
      <c r="L750" t="str" cm="1">
        <f t="array" ref="L750">_xlfn.IFS(I750&gt;=85, "Excellent",I750&gt;=70, "Good",I750&gt;=50, "Average",TRUE, "Poor")</f>
        <v>Average</v>
      </c>
      <c r="M750" s="2">
        <f t="shared" si="47"/>
        <v>56.3</v>
      </c>
    </row>
    <row r="751" spans="1:13" x14ac:dyDescent="0.25">
      <c r="A751" t="s">
        <v>9</v>
      </c>
      <c r="B751" t="s">
        <v>1</v>
      </c>
      <c r="C751" t="s">
        <v>6</v>
      </c>
      <c r="D751" t="s">
        <v>3</v>
      </c>
      <c r="E751" t="s">
        <v>7</v>
      </c>
      <c r="F751">
        <v>87</v>
      </c>
      <c r="G751">
        <v>84</v>
      </c>
      <c r="H751">
        <v>86</v>
      </c>
      <c r="I751" s="2">
        <f t="shared" si="44"/>
        <v>85.666666666666671</v>
      </c>
      <c r="J751">
        <f t="shared" si="45"/>
        <v>257</v>
      </c>
      <c r="K751" t="str">
        <f t="shared" si="46"/>
        <v>Pass</v>
      </c>
      <c r="L751" t="str" cm="1">
        <f t="array" ref="L751">_xlfn.IFS(I751&gt;=85, "Excellent",I751&gt;=70, "Good",I751&gt;=50, "Average",TRUE, "Poor")</f>
        <v>Excellent</v>
      </c>
      <c r="M751" s="2">
        <f t="shared" si="47"/>
        <v>85.7</v>
      </c>
    </row>
    <row r="752" spans="1:13" x14ac:dyDescent="0.25">
      <c r="A752" t="s">
        <v>9</v>
      </c>
      <c r="B752" t="s">
        <v>13</v>
      </c>
      <c r="C752" t="s">
        <v>15</v>
      </c>
      <c r="D752" t="s">
        <v>3</v>
      </c>
      <c r="E752" t="s">
        <v>7</v>
      </c>
      <c r="F752">
        <v>71</v>
      </c>
      <c r="G752">
        <v>69</v>
      </c>
      <c r="H752">
        <v>68</v>
      </c>
      <c r="I752" s="2">
        <f t="shared" si="44"/>
        <v>69.333333333333329</v>
      </c>
      <c r="J752">
        <f t="shared" si="45"/>
        <v>208</v>
      </c>
      <c r="K752" t="str">
        <f t="shared" si="46"/>
        <v>Pass</v>
      </c>
      <c r="L752" t="str" cm="1">
        <f t="array" ref="L752">_xlfn.IFS(I752&gt;=85, "Excellent",I752&gt;=70, "Good",I752&gt;=50, "Average",TRUE, "Poor")</f>
        <v>Average</v>
      </c>
      <c r="M752" s="2">
        <f t="shared" si="47"/>
        <v>69.3</v>
      </c>
    </row>
    <row r="753" spans="1:13" x14ac:dyDescent="0.25">
      <c r="A753" t="s">
        <v>9</v>
      </c>
      <c r="B753" t="s">
        <v>16</v>
      </c>
      <c r="C753" t="s">
        <v>6</v>
      </c>
      <c r="D753" t="s">
        <v>3</v>
      </c>
      <c r="E753" t="s">
        <v>4</v>
      </c>
      <c r="F753">
        <v>68</v>
      </c>
      <c r="G753">
        <v>72</v>
      </c>
      <c r="H753">
        <v>65</v>
      </c>
      <c r="I753" s="2">
        <f t="shared" si="44"/>
        <v>68.333333333333329</v>
      </c>
      <c r="J753">
        <f t="shared" si="45"/>
        <v>205</v>
      </c>
      <c r="K753" t="str">
        <f t="shared" si="46"/>
        <v>Pass</v>
      </c>
      <c r="L753" t="str" cm="1">
        <f t="array" ref="L753">_xlfn.IFS(I753&gt;=85, "Excellent",I753&gt;=70, "Good",I753&gt;=50, "Average",TRUE, "Poor")</f>
        <v>Average</v>
      </c>
      <c r="M753" s="2">
        <f t="shared" si="47"/>
        <v>68.3</v>
      </c>
    </row>
    <row r="754" spans="1:13" x14ac:dyDescent="0.25">
      <c r="A754" t="s">
        <v>9</v>
      </c>
      <c r="B754" t="s">
        <v>5</v>
      </c>
      <c r="C754" t="s">
        <v>8</v>
      </c>
      <c r="D754" t="s">
        <v>12</v>
      </c>
      <c r="E754" t="s">
        <v>7</v>
      </c>
      <c r="F754">
        <v>79</v>
      </c>
      <c r="G754">
        <v>77</v>
      </c>
      <c r="H754">
        <v>75</v>
      </c>
      <c r="I754" s="2">
        <f t="shared" si="44"/>
        <v>77</v>
      </c>
      <c r="J754">
        <f t="shared" si="45"/>
        <v>231</v>
      </c>
      <c r="K754" t="str">
        <f t="shared" si="46"/>
        <v>Pass</v>
      </c>
      <c r="L754" t="str" cm="1">
        <f t="array" ref="L754">_xlfn.IFS(I754&gt;=85, "Excellent",I754&gt;=70, "Good",I754&gt;=50, "Average",TRUE, "Poor")</f>
        <v>Good</v>
      </c>
      <c r="M754" s="2">
        <f t="shared" si="47"/>
        <v>77</v>
      </c>
    </row>
    <row r="755" spans="1:13" x14ac:dyDescent="0.25">
      <c r="A755" t="s">
        <v>0</v>
      </c>
      <c r="B755" t="s">
        <v>5</v>
      </c>
      <c r="C755" t="s">
        <v>15</v>
      </c>
      <c r="D755" t="s">
        <v>3</v>
      </c>
      <c r="E755" t="s">
        <v>7</v>
      </c>
      <c r="F755">
        <v>77</v>
      </c>
      <c r="G755">
        <v>90</v>
      </c>
      <c r="H755">
        <v>85</v>
      </c>
      <c r="I755" s="2">
        <f t="shared" si="44"/>
        <v>84</v>
      </c>
      <c r="J755">
        <f t="shared" si="45"/>
        <v>252</v>
      </c>
      <c r="K755" t="str">
        <f t="shared" si="46"/>
        <v>Pass</v>
      </c>
      <c r="L755" t="str" cm="1">
        <f t="array" ref="L755">_xlfn.IFS(I755&gt;=85, "Excellent",I755&gt;=70, "Good",I755&gt;=50, "Average",TRUE, "Poor")</f>
        <v>Good</v>
      </c>
      <c r="M755" s="2">
        <f t="shared" si="47"/>
        <v>84</v>
      </c>
    </row>
    <row r="756" spans="1:13" x14ac:dyDescent="0.25">
      <c r="A756" t="s">
        <v>9</v>
      </c>
      <c r="B756" t="s">
        <v>5</v>
      </c>
      <c r="C756" t="s">
        <v>11</v>
      </c>
      <c r="D756" t="s">
        <v>12</v>
      </c>
      <c r="E756" t="s">
        <v>4</v>
      </c>
      <c r="F756">
        <v>58</v>
      </c>
      <c r="G756">
        <v>55</v>
      </c>
      <c r="H756">
        <v>53</v>
      </c>
      <c r="I756" s="2">
        <f t="shared" si="44"/>
        <v>55.333333333333336</v>
      </c>
      <c r="J756">
        <f t="shared" si="45"/>
        <v>166</v>
      </c>
      <c r="K756" t="str">
        <f t="shared" si="46"/>
        <v>Pass</v>
      </c>
      <c r="L756" t="str" cm="1">
        <f t="array" ref="L756">_xlfn.IFS(I756&gt;=85, "Excellent",I756&gt;=70, "Good",I756&gt;=50, "Average",TRUE, "Poor")</f>
        <v>Average</v>
      </c>
      <c r="M756" s="2">
        <f t="shared" si="47"/>
        <v>55.3</v>
      </c>
    </row>
    <row r="757" spans="1:13" x14ac:dyDescent="0.25">
      <c r="A757" t="s">
        <v>0</v>
      </c>
      <c r="B757" t="s">
        <v>16</v>
      </c>
      <c r="C757" t="s">
        <v>11</v>
      </c>
      <c r="D757" t="s">
        <v>3</v>
      </c>
      <c r="E757" t="s">
        <v>4</v>
      </c>
      <c r="F757">
        <v>84</v>
      </c>
      <c r="G757">
        <v>95</v>
      </c>
      <c r="H757">
        <v>92</v>
      </c>
      <c r="I757" s="2">
        <f t="shared" si="44"/>
        <v>90.333333333333329</v>
      </c>
      <c r="J757">
        <f t="shared" si="45"/>
        <v>271</v>
      </c>
      <c r="K757" t="str">
        <f t="shared" si="46"/>
        <v>Pass</v>
      </c>
      <c r="L757" t="str" cm="1">
        <f t="array" ref="L757">_xlfn.IFS(I757&gt;=85, "Excellent",I757&gt;=70, "Good",I757&gt;=50, "Average",TRUE, "Poor")</f>
        <v>Excellent</v>
      </c>
      <c r="M757" s="2">
        <f t="shared" si="47"/>
        <v>90.3</v>
      </c>
    </row>
    <row r="758" spans="1:13" x14ac:dyDescent="0.25">
      <c r="A758" t="s">
        <v>9</v>
      </c>
      <c r="B758" t="s">
        <v>13</v>
      </c>
      <c r="C758" t="s">
        <v>6</v>
      </c>
      <c r="D758" t="s">
        <v>3</v>
      </c>
      <c r="E758" t="s">
        <v>4</v>
      </c>
      <c r="F758">
        <v>55</v>
      </c>
      <c r="G758">
        <v>58</v>
      </c>
      <c r="H758">
        <v>52</v>
      </c>
      <c r="I758" s="2">
        <f t="shared" si="44"/>
        <v>55</v>
      </c>
      <c r="J758">
        <f t="shared" si="45"/>
        <v>165</v>
      </c>
      <c r="K758" t="str">
        <f t="shared" si="46"/>
        <v>Pass</v>
      </c>
      <c r="L758" t="str" cm="1">
        <f t="array" ref="L758">_xlfn.IFS(I758&gt;=85, "Excellent",I758&gt;=70, "Good",I758&gt;=50, "Average",TRUE, "Poor")</f>
        <v>Average</v>
      </c>
      <c r="M758" s="2">
        <f t="shared" si="47"/>
        <v>55</v>
      </c>
    </row>
    <row r="759" spans="1:13" x14ac:dyDescent="0.25">
      <c r="A759" t="s">
        <v>9</v>
      </c>
      <c r="B759" t="s">
        <v>16</v>
      </c>
      <c r="C759" t="s">
        <v>2</v>
      </c>
      <c r="D759" t="s">
        <v>12</v>
      </c>
      <c r="E759" t="s">
        <v>7</v>
      </c>
      <c r="F759">
        <v>70</v>
      </c>
      <c r="G759">
        <v>68</v>
      </c>
      <c r="H759">
        <v>72</v>
      </c>
      <c r="I759" s="2">
        <f t="shared" si="44"/>
        <v>70</v>
      </c>
      <c r="J759">
        <f t="shared" si="45"/>
        <v>210</v>
      </c>
      <c r="K759" t="str">
        <f t="shared" si="46"/>
        <v>Pass</v>
      </c>
      <c r="L759" t="str" cm="1">
        <f t="array" ref="L759">_xlfn.IFS(I759&gt;=85, "Excellent",I759&gt;=70, "Good",I759&gt;=50, "Average",TRUE, "Poor")</f>
        <v>Good</v>
      </c>
      <c r="M759" s="2">
        <f t="shared" si="47"/>
        <v>70</v>
      </c>
    </row>
    <row r="760" spans="1:13" x14ac:dyDescent="0.25">
      <c r="A760" t="s">
        <v>0</v>
      </c>
      <c r="B760" t="s">
        <v>13</v>
      </c>
      <c r="C760" t="s">
        <v>6</v>
      </c>
      <c r="D760" t="s">
        <v>12</v>
      </c>
      <c r="E760" t="s">
        <v>7</v>
      </c>
      <c r="F760">
        <v>52</v>
      </c>
      <c r="G760">
        <v>59</v>
      </c>
      <c r="H760">
        <v>65</v>
      </c>
      <c r="I760" s="2">
        <f t="shared" si="44"/>
        <v>58.666666666666664</v>
      </c>
      <c r="J760">
        <f t="shared" si="45"/>
        <v>176</v>
      </c>
      <c r="K760" t="str">
        <f t="shared" si="46"/>
        <v>Pass</v>
      </c>
      <c r="L760" t="str" cm="1">
        <f t="array" ref="L760">_xlfn.IFS(I760&gt;=85, "Excellent",I760&gt;=70, "Good",I760&gt;=50, "Average",TRUE, "Poor")</f>
        <v>Average</v>
      </c>
      <c r="M760" s="2">
        <f t="shared" si="47"/>
        <v>58.7</v>
      </c>
    </row>
    <row r="761" spans="1:13" x14ac:dyDescent="0.25">
      <c r="A761" t="s">
        <v>9</v>
      </c>
      <c r="B761" t="s">
        <v>1</v>
      </c>
      <c r="C761" t="s">
        <v>6</v>
      </c>
      <c r="D761" t="s">
        <v>3</v>
      </c>
      <c r="E761" t="s">
        <v>7</v>
      </c>
      <c r="F761">
        <v>69</v>
      </c>
      <c r="G761">
        <v>77</v>
      </c>
      <c r="H761">
        <v>77</v>
      </c>
      <c r="I761" s="2">
        <f t="shared" si="44"/>
        <v>74.333333333333329</v>
      </c>
      <c r="J761">
        <f t="shared" si="45"/>
        <v>223</v>
      </c>
      <c r="K761" t="str">
        <f t="shared" si="46"/>
        <v>Pass</v>
      </c>
      <c r="L761" t="str" cm="1">
        <f t="array" ref="L761">_xlfn.IFS(I761&gt;=85, "Excellent",I761&gt;=70, "Good",I761&gt;=50, "Average",TRUE, "Poor")</f>
        <v>Good</v>
      </c>
      <c r="M761" s="2">
        <f t="shared" si="47"/>
        <v>74.3</v>
      </c>
    </row>
    <row r="762" spans="1:13" x14ac:dyDescent="0.25">
      <c r="A762" t="s">
        <v>0</v>
      </c>
      <c r="B762" t="s">
        <v>5</v>
      </c>
      <c r="C762" t="s">
        <v>14</v>
      </c>
      <c r="D762" t="s">
        <v>12</v>
      </c>
      <c r="E762" t="s">
        <v>4</v>
      </c>
      <c r="F762">
        <v>53</v>
      </c>
      <c r="G762">
        <v>72</v>
      </c>
      <c r="H762">
        <v>64</v>
      </c>
      <c r="I762" s="2">
        <f t="shared" si="44"/>
        <v>63</v>
      </c>
      <c r="J762">
        <f t="shared" si="45"/>
        <v>189</v>
      </c>
      <c r="K762" t="str">
        <f t="shared" si="46"/>
        <v>Pass</v>
      </c>
      <c r="L762" t="str" cm="1">
        <f t="array" ref="L762">_xlfn.IFS(I762&gt;=85, "Excellent",I762&gt;=70, "Good",I762&gt;=50, "Average",TRUE, "Poor")</f>
        <v>Average</v>
      </c>
      <c r="M762" s="2">
        <f t="shared" si="47"/>
        <v>63</v>
      </c>
    </row>
    <row r="763" spans="1:13" x14ac:dyDescent="0.25">
      <c r="A763" t="s">
        <v>0</v>
      </c>
      <c r="B763" t="s">
        <v>13</v>
      </c>
      <c r="C763" t="s">
        <v>15</v>
      </c>
      <c r="D763" t="s">
        <v>3</v>
      </c>
      <c r="E763" t="s">
        <v>4</v>
      </c>
      <c r="F763">
        <v>48</v>
      </c>
      <c r="G763">
        <v>58</v>
      </c>
      <c r="H763">
        <v>54</v>
      </c>
      <c r="I763" s="2">
        <f t="shared" si="44"/>
        <v>53.333333333333336</v>
      </c>
      <c r="J763">
        <f t="shared" si="45"/>
        <v>160</v>
      </c>
      <c r="K763" t="str">
        <f t="shared" si="46"/>
        <v>Pass</v>
      </c>
      <c r="L763" t="str" cm="1">
        <f t="array" ref="L763">_xlfn.IFS(I763&gt;=85, "Excellent",I763&gt;=70, "Good",I763&gt;=50, "Average",TRUE, "Poor")</f>
        <v>Average</v>
      </c>
      <c r="M763" s="2">
        <f t="shared" si="47"/>
        <v>53.3</v>
      </c>
    </row>
    <row r="764" spans="1:13" x14ac:dyDescent="0.25">
      <c r="A764" t="s">
        <v>9</v>
      </c>
      <c r="B764" t="s">
        <v>13</v>
      </c>
      <c r="C764" t="s">
        <v>15</v>
      </c>
      <c r="D764" t="s">
        <v>3</v>
      </c>
      <c r="E764" t="s">
        <v>7</v>
      </c>
      <c r="F764">
        <v>78</v>
      </c>
      <c r="G764">
        <v>81</v>
      </c>
      <c r="H764">
        <v>86</v>
      </c>
      <c r="I764" s="2">
        <f t="shared" si="44"/>
        <v>81.666666666666671</v>
      </c>
      <c r="J764">
        <f t="shared" si="45"/>
        <v>245</v>
      </c>
      <c r="K764" t="str">
        <f t="shared" si="46"/>
        <v>Pass</v>
      </c>
      <c r="L764" t="str" cm="1">
        <f t="array" ref="L764">_xlfn.IFS(I764&gt;=85, "Excellent",I764&gt;=70, "Good",I764&gt;=50, "Average",TRUE, "Poor")</f>
        <v>Good</v>
      </c>
      <c r="M764" s="2">
        <f t="shared" si="47"/>
        <v>81.7</v>
      </c>
    </row>
    <row r="765" spans="1:13" x14ac:dyDescent="0.25">
      <c r="A765" t="s">
        <v>0</v>
      </c>
      <c r="B765" t="s">
        <v>1</v>
      </c>
      <c r="C765" t="s">
        <v>14</v>
      </c>
      <c r="D765" t="s">
        <v>3</v>
      </c>
      <c r="E765" t="s">
        <v>4</v>
      </c>
      <c r="F765">
        <v>62</v>
      </c>
      <c r="G765">
        <v>62</v>
      </c>
      <c r="H765">
        <v>63</v>
      </c>
      <c r="I765" s="2">
        <f t="shared" si="44"/>
        <v>62.333333333333336</v>
      </c>
      <c r="J765">
        <f t="shared" si="45"/>
        <v>187</v>
      </c>
      <c r="K765" t="str">
        <f t="shared" si="46"/>
        <v>Pass</v>
      </c>
      <c r="L765" t="str" cm="1">
        <f t="array" ref="L765">_xlfn.IFS(I765&gt;=85, "Excellent",I765&gt;=70, "Good",I765&gt;=50, "Average",TRUE, "Poor")</f>
        <v>Average</v>
      </c>
      <c r="M765" s="2">
        <f t="shared" si="47"/>
        <v>62.3</v>
      </c>
    </row>
    <row r="766" spans="1:13" x14ac:dyDescent="0.25">
      <c r="A766" t="s">
        <v>9</v>
      </c>
      <c r="B766" t="s">
        <v>13</v>
      </c>
      <c r="C766" t="s">
        <v>6</v>
      </c>
      <c r="D766" t="s">
        <v>3</v>
      </c>
      <c r="E766" t="s">
        <v>4</v>
      </c>
      <c r="F766">
        <v>60</v>
      </c>
      <c r="G766">
        <v>63</v>
      </c>
      <c r="H766">
        <v>59</v>
      </c>
      <c r="I766" s="2">
        <f t="shared" si="44"/>
        <v>60.666666666666664</v>
      </c>
      <c r="J766">
        <f t="shared" si="45"/>
        <v>182</v>
      </c>
      <c r="K766" t="str">
        <f t="shared" si="46"/>
        <v>Pass</v>
      </c>
      <c r="L766" t="str" cm="1">
        <f t="array" ref="L766">_xlfn.IFS(I766&gt;=85, "Excellent",I766&gt;=70, "Good",I766&gt;=50, "Average",TRUE, "Poor")</f>
        <v>Average</v>
      </c>
      <c r="M766" s="2">
        <f t="shared" si="47"/>
        <v>60.7</v>
      </c>
    </row>
    <row r="767" spans="1:13" x14ac:dyDescent="0.25">
      <c r="A767" t="s">
        <v>0</v>
      </c>
      <c r="B767" t="s">
        <v>1</v>
      </c>
      <c r="C767" t="s">
        <v>14</v>
      </c>
      <c r="D767" t="s">
        <v>3</v>
      </c>
      <c r="E767" t="s">
        <v>4</v>
      </c>
      <c r="F767">
        <v>74</v>
      </c>
      <c r="G767">
        <v>72</v>
      </c>
      <c r="H767">
        <v>72</v>
      </c>
      <c r="I767" s="2">
        <f t="shared" si="44"/>
        <v>72.666666666666671</v>
      </c>
      <c r="J767">
        <f t="shared" si="45"/>
        <v>218</v>
      </c>
      <c r="K767" t="str">
        <f t="shared" si="46"/>
        <v>Pass</v>
      </c>
      <c r="L767" t="str" cm="1">
        <f t="array" ref="L767">_xlfn.IFS(I767&gt;=85, "Excellent",I767&gt;=70, "Good",I767&gt;=50, "Average",TRUE, "Poor")</f>
        <v>Good</v>
      </c>
      <c r="M767" s="2">
        <f t="shared" si="47"/>
        <v>72.7</v>
      </c>
    </row>
    <row r="768" spans="1:13" x14ac:dyDescent="0.25">
      <c r="A768" t="s">
        <v>0</v>
      </c>
      <c r="B768" t="s">
        <v>5</v>
      </c>
      <c r="C768" t="s">
        <v>14</v>
      </c>
      <c r="D768" t="s">
        <v>3</v>
      </c>
      <c r="E768" t="s">
        <v>7</v>
      </c>
      <c r="F768">
        <v>58</v>
      </c>
      <c r="G768">
        <v>75</v>
      </c>
      <c r="H768">
        <v>77</v>
      </c>
      <c r="I768" s="2">
        <f t="shared" si="44"/>
        <v>70</v>
      </c>
      <c r="J768">
        <f t="shared" si="45"/>
        <v>210</v>
      </c>
      <c r="K768" t="str">
        <f t="shared" si="46"/>
        <v>Pass</v>
      </c>
      <c r="L768" t="str" cm="1">
        <f t="array" ref="L768">_xlfn.IFS(I768&gt;=85, "Excellent",I768&gt;=70, "Good",I768&gt;=50, "Average",TRUE, "Poor")</f>
        <v>Good</v>
      </c>
      <c r="M768" s="2">
        <f t="shared" si="47"/>
        <v>70</v>
      </c>
    </row>
    <row r="769" spans="1:13" x14ac:dyDescent="0.25">
      <c r="A769" t="s">
        <v>9</v>
      </c>
      <c r="B769" t="s">
        <v>1</v>
      </c>
      <c r="C769" t="s">
        <v>14</v>
      </c>
      <c r="D769" t="s">
        <v>3</v>
      </c>
      <c r="E769" t="s">
        <v>7</v>
      </c>
      <c r="F769">
        <v>76</v>
      </c>
      <c r="G769">
        <v>62</v>
      </c>
      <c r="H769">
        <v>60</v>
      </c>
      <c r="I769" s="2">
        <f t="shared" si="44"/>
        <v>66</v>
      </c>
      <c r="J769">
        <f t="shared" si="45"/>
        <v>198</v>
      </c>
      <c r="K769" t="str">
        <f t="shared" si="46"/>
        <v>Pass</v>
      </c>
      <c r="L769" t="str" cm="1">
        <f t="array" ref="L769">_xlfn.IFS(I769&gt;=85, "Excellent",I769&gt;=70, "Good",I769&gt;=50, "Average",TRUE, "Poor")</f>
        <v>Average</v>
      </c>
      <c r="M769" s="2">
        <f t="shared" si="47"/>
        <v>66</v>
      </c>
    </row>
    <row r="770" spans="1:13" x14ac:dyDescent="0.25">
      <c r="A770" t="s">
        <v>0</v>
      </c>
      <c r="B770" t="s">
        <v>13</v>
      </c>
      <c r="C770" t="s">
        <v>15</v>
      </c>
      <c r="D770" t="s">
        <v>3</v>
      </c>
      <c r="E770" t="s">
        <v>4</v>
      </c>
      <c r="F770">
        <v>68</v>
      </c>
      <c r="G770">
        <v>71</v>
      </c>
      <c r="H770">
        <v>75</v>
      </c>
      <c r="I770" s="2">
        <f t="shared" si="44"/>
        <v>71.333333333333329</v>
      </c>
      <c r="J770">
        <f t="shared" si="45"/>
        <v>214</v>
      </c>
      <c r="K770" t="str">
        <f t="shared" si="46"/>
        <v>Pass</v>
      </c>
      <c r="L770" t="str" cm="1">
        <f t="array" ref="L770">_xlfn.IFS(I770&gt;=85, "Excellent",I770&gt;=70, "Good",I770&gt;=50, "Average",TRUE, "Poor")</f>
        <v>Good</v>
      </c>
      <c r="M770" s="2">
        <f t="shared" si="47"/>
        <v>71.3</v>
      </c>
    </row>
    <row r="771" spans="1:13" x14ac:dyDescent="0.25">
      <c r="A771" t="s">
        <v>9</v>
      </c>
      <c r="B771" t="s">
        <v>10</v>
      </c>
      <c r="C771" t="s">
        <v>6</v>
      </c>
      <c r="D771" t="s">
        <v>12</v>
      </c>
      <c r="E771" t="s">
        <v>4</v>
      </c>
      <c r="F771">
        <v>58</v>
      </c>
      <c r="G771">
        <v>60</v>
      </c>
      <c r="H771">
        <v>57</v>
      </c>
      <c r="I771" s="2">
        <f t="shared" ref="I771:I834" si="48">AVERAGE(F771,G771,H771)</f>
        <v>58.333333333333336</v>
      </c>
      <c r="J771">
        <f t="shared" ref="J771:J834" si="49">SUM(F771,G771,H771)</f>
        <v>175</v>
      </c>
      <c r="K771" t="str">
        <f t="shared" ref="K771:K834" si="50">IF(I771&gt;=50, "Pass", "Fail")</f>
        <v>Pass</v>
      </c>
      <c r="L771" t="str" cm="1">
        <f t="array" ref="L771">_xlfn.IFS(I771&gt;=85, "Excellent",I771&gt;=70, "Good",I771&gt;=50, "Average",TRUE, "Poor")</f>
        <v>Average</v>
      </c>
      <c r="M771" s="2">
        <f t="shared" ref="M771:M834" si="51">ROUND(I771,1)</f>
        <v>58.3</v>
      </c>
    </row>
    <row r="772" spans="1:13" x14ac:dyDescent="0.25">
      <c r="A772" t="s">
        <v>9</v>
      </c>
      <c r="B772" t="s">
        <v>1</v>
      </c>
      <c r="C772" t="s">
        <v>14</v>
      </c>
      <c r="D772" t="s">
        <v>3</v>
      </c>
      <c r="E772" t="s">
        <v>4</v>
      </c>
      <c r="F772">
        <v>52</v>
      </c>
      <c r="G772">
        <v>48</v>
      </c>
      <c r="H772">
        <v>49</v>
      </c>
      <c r="I772" s="2">
        <f t="shared" si="48"/>
        <v>49.666666666666664</v>
      </c>
      <c r="J772">
        <f t="shared" si="49"/>
        <v>149</v>
      </c>
      <c r="K772" t="str">
        <f t="shared" si="50"/>
        <v>Fail</v>
      </c>
      <c r="L772" t="str" cm="1">
        <f t="array" ref="L772">_xlfn.IFS(I772&gt;=85, "Excellent",I772&gt;=70, "Good",I772&gt;=50, "Average",TRUE, "Poor")</f>
        <v>Poor</v>
      </c>
      <c r="M772" s="2">
        <f t="shared" si="51"/>
        <v>49.7</v>
      </c>
    </row>
    <row r="773" spans="1:13" x14ac:dyDescent="0.25">
      <c r="A773" t="s">
        <v>9</v>
      </c>
      <c r="B773" t="s">
        <v>13</v>
      </c>
      <c r="C773" t="s">
        <v>2</v>
      </c>
      <c r="D773" t="s">
        <v>3</v>
      </c>
      <c r="E773" t="s">
        <v>4</v>
      </c>
      <c r="F773">
        <v>75</v>
      </c>
      <c r="G773">
        <v>73</v>
      </c>
      <c r="H773">
        <v>74</v>
      </c>
      <c r="I773" s="2">
        <f t="shared" si="48"/>
        <v>74</v>
      </c>
      <c r="J773">
        <f t="shared" si="49"/>
        <v>222</v>
      </c>
      <c r="K773" t="str">
        <f t="shared" si="50"/>
        <v>Pass</v>
      </c>
      <c r="L773" t="str" cm="1">
        <f t="array" ref="L773">_xlfn.IFS(I773&gt;=85, "Excellent",I773&gt;=70, "Good",I773&gt;=50, "Average",TRUE, "Poor")</f>
        <v>Good</v>
      </c>
      <c r="M773" s="2">
        <f t="shared" si="51"/>
        <v>74</v>
      </c>
    </row>
    <row r="774" spans="1:13" x14ac:dyDescent="0.25">
      <c r="A774" t="s">
        <v>0</v>
      </c>
      <c r="B774" t="s">
        <v>1</v>
      </c>
      <c r="C774" t="s">
        <v>15</v>
      </c>
      <c r="D774" t="s">
        <v>12</v>
      </c>
      <c r="E774" t="s">
        <v>7</v>
      </c>
      <c r="F774">
        <v>52</v>
      </c>
      <c r="G774">
        <v>67</v>
      </c>
      <c r="H774">
        <v>72</v>
      </c>
      <c r="I774" s="2">
        <f t="shared" si="48"/>
        <v>63.666666666666664</v>
      </c>
      <c r="J774">
        <f t="shared" si="49"/>
        <v>191</v>
      </c>
      <c r="K774" t="str">
        <f t="shared" si="50"/>
        <v>Pass</v>
      </c>
      <c r="L774" t="str" cm="1">
        <f t="array" ref="L774">_xlfn.IFS(I774&gt;=85, "Excellent",I774&gt;=70, "Good",I774&gt;=50, "Average",TRUE, "Poor")</f>
        <v>Average</v>
      </c>
      <c r="M774" s="2">
        <f t="shared" si="51"/>
        <v>63.7</v>
      </c>
    </row>
    <row r="775" spans="1:13" x14ac:dyDescent="0.25">
      <c r="A775" t="s">
        <v>0</v>
      </c>
      <c r="B775" t="s">
        <v>5</v>
      </c>
      <c r="C775" t="s">
        <v>2</v>
      </c>
      <c r="D775" t="s">
        <v>12</v>
      </c>
      <c r="E775" t="s">
        <v>4</v>
      </c>
      <c r="F775">
        <v>62</v>
      </c>
      <c r="G775">
        <v>78</v>
      </c>
      <c r="H775">
        <v>79</v>
      </c>
      <c r="I775" s="2">
        <f t="shared" si="48"/>
        <v>73</v>
      </c>
      <c r="J775">
        <f t="shared" si="49"/>
        <v>219</v>
      </c>
      <c r="K775" t="str">
        <f t="shared" si="50"/>
        <v>Pass</v>
      </c>
      <c r="L775" t="str" cm="1">
        <f t="array" ref="L775">_xlfn.IFS(I775&gt;=85, "Excellent",I775&gt;=70, "Good",I775&gt;=50, "Average",TRUE, "Poor")</f>
        <v>Good</v>
      </c>
      <c r="M775" s="2">
        <f t="shared" si="51"/>
        <v>73</v>
      </c>
    </row>
    <row r="776" spans="1:13" x14ac:dyDescent="0.25">
      <c r="A776" t="s">
        <v>9</v>
      </c>
      <c r="B776" t="s">
        <v>1</v>
      </c>
      <c r="C776" t="s">
        <v>6</v>
      </c>
      <c r="D776" t="s">
        <v>3</v>
      </c>
      <c r="E776" t="s">
        <v>4</v>
      </c>
      <c r="F776">
        <v>66</v>
      </c>
      <c r="G776">
        <v>65</v>
      </c>
      <c r="H776">
        <v>60</v>
      </c>
      <c r="I776" s="2">
        <f t="shared" si="48"/>
        <v>63.666666666666664</v>
      </c>
      <c r="J776">
        <f t="shared" si="49"/>
        <v>191</v>
      </c>
      <c r="K776" t="str">
        <f t="shared" si="50"/>
        <v>Pass</v>
      </c>
      <c r="L776" t="str" cm="1">
        <f t="array" ref="L776">_xlfn.IFS(I776&gt;=85, "Excellent",I776&gt;=70, "Good",I776&gt;=50, "Average",TRUE, "Poor")</f>
        <v>Average</v>
      </c>
      <c r="M776" s="2">
        <f t="shared" si="51"/>
        <v>63.7</v>
      </c>
    </row>
    <row r="777" spans="1:13" x14ac:dyDescent="0.25">
      <c r="A777" t="s">
        <v>0</v>
      </c>
      <c r="B777" t="s">
        <v>1</v>
      </c>
      <c r="C777" t="s">
        <v>15</v>
      </c>
      <c r="D777" t="s">
        <v>12</v>
      </c>
      <c r="E777" t="s">
        <v>4</v>
      </c>
      <c r="F777">
        <v>49</v>
      </c>
      <c r="G777">
        <v>58</v>
      </c>
      <c r="H777">
        <v>55</v>
      </c>
      <c r="I777" s="2">
        <f t="shared" si="48"/>
        <v>54</v>
      </c>
      <c r="J777">
        <f t="shared" si="49"/>
        <v>162</v>
      </c>
      <c r="K777" t="str">
        <f t="shared" si="50"/>
        <v>Pass</v>
      </c>
      <c r="L777" t="str" cm="1">
        <f t="array" ref="L777">_xlfn.IFS(I777&gt;=85, "Excellent",I777&gt;=70, "Good",I777&gt;=50, "Average",TRUE, "Poor")</f>
        <v>Average</v>
      </c>
      <c r="M777" s="2">
        <f t="shared" si="51"/>
        <v>54</v>
      </c>
    </row>
    <row r="778" spans="1:13" x14ac:dyDescent="0.25">
      <c r="A778" t="s">
        <v>0</v>
      </c>
      <c r="B778" t="s">
        <v>1</v>
      </c>
      <c r="C778" t="s">
        <v>14</v>
      </c>
      <c r="D778" t="s">
        <v>3</v>
      </c>
      <c r="E778" t="s">
        <v>4</v>
      </c>
      <c r="F778">
        <v>66</v>
      </c>
      <c r="G778">
        <v>72</v>
      </c>
      <c r="H778">
        <v>70</v>
      </c>
      <c r="I778" s="2">
        <f t="shared" si="48"/>
        <v>69.333333333333329</v>
      </c>
      <c r="J778">
        <f t="shared" si="49"/>
        <v>208</v>
      </c>
      <c r="K778" t="str">
        <f t="shared" si="50"/>
        <v>Pass</v>
      </c>
      <c r="L778" t="str" cm="1">
        <f t="array" ref="L778">_xlfn.IFS(I778&gt;=85, "Excellent",I778&gt;=70, "Good",I778&gt;=50, "Average",TRUE, "Poor")</f>
        <v>Average</v>
      </c>
      <c r="M778" s="2">
        <f t="shared" si="51"/>
        <v>69.3</v>
      </c>
    </row>
    <row r="779" spans="1:13" x14ac:dyDescent="0.25">
      <c r="A779" t="s">
        <v>0</v>
      </c>
      <c r="B779" t="s">
        <v>5</v>
      </c>
      <c r="C779" t="s">
        <v>6</v>
      </c>
      <c r="D779" t="s">
        <v>12</v>
      </c>
      <c r="E779" t="s">
        <v>4</v>
      </c>
      <c r="F779">
        <v>35</v>
      </c>
      <c r="G779">
        <v>44</v>
      </c>
      <c r="H779">
        <v>43</v>
      </c>
      <c r="I779" s="2">
        <f t="shared" si="48"/>
        <v>40.666666666666664</v>
      </c>
      <c r="J779">
        <f t="shared" si="49"/>
        <v>122</v>
      </c>
      <c r="K779" t="str">
        <f t="shared" si="50"/>
        <v>Fail</v>
      </c>
      <c r="L779" t="str" cm="1">
        <f t="array" ref="L779">_xlfn.IFS(I779&gt;=85, "Excellent",I779&gt;=70, "Good",I779&gt;=50, "Average",TRUE, "Poor")</f>
        <v>Poor</v>
      </c>
      <c r="M779" s="2">
        <f t="shared" si="51"/>
        <v>40.700000000000003</v>
      </c>
    </row>
    <row r="780" spans="1:13" x14ac:dyDescent="0.25">
      <c r="A780" t="s">
        <v>0</v>
      </c>
      <c r="B780" t="s">
        <v>10</v>
      </c>
      <c r="C780" t="s">
        <v>6</v>
      </c>
      <c r="D780" t="s">
        <v>3</v>
      </c>
      <c r="E780" t="s">
        <v>7</v>
      </c>
      <c r="F780">
        <v>72</v>
      </c>
      <c r="G780">
        <v>79</v>
      </c>
      <c r="H780">
        <v>82</v>
      </c>
      <c r="I780" s="2">
        <f t="shared" si="48"/>
        <v>77.666666666666671</v>
      </c>
      <c r="J780">
        <f t="shared" si="49"/>
        <v>233</v>
      </c>
      <c r="K780" t="str">
        <f t="shared" si="50"/>
        <v>Pass</v>
      </c>
      <c r="L780" t="str" cm="1">
        <f t="array" ref="L780">_xlfn.IFS(I780&gt;=85, "Excellent",I780&gt;=70, "Good",I780&gt;=50, "Average",TRUE, "Poor")</f>
        <v>Good</v>
      </c>
      <c r="M780" s="2">
        <f t="shared" si="51"/>
        <v>77.7</v>
      </c>
    </row>
    <row r="781" spans="1:13" x14ac:dyDescent="0.25">
      <c r="A781" t="s">
        <v>9</v>
      </c>
      <c r="B781" t="s">
        <v>16</v>
      </c>
      <c r="C781" t="s">
        <v>11</v>
      </c>
      <c r="D781" t="s">
        <v>3</v>
      </c>
      <c r="E781" t="s">
        <v>7</v>
      </c>
      <c r="F781">
        <v>94</v>
      </c>
      <c r="G781">
        <v>85</v>
      </c>
      <c r="H781">
        <v>82</v>
      </c>
      <c r="I781" s="2">
        <f t="shared" si="48"/>
        <v>87</v>
      </c>
      <c r="J781">
        <f t="shared" si="49"/>
        <v>261</v>
      </c>
      <c r="K781" t="str">
        <f t="shared" si="50"/>
        <v>Pass</v>
      </c>
      <c r="L781" t="str" cm="1">
        <f t="array" ref="L781">_xlfn.IFS(I781&gt;=85, "Excellent",I781&gt;=70, "Good",I781&gt;=50, "Average",TRUE, "Poor")</f>
        <v>Excellent</v>
      </c>
      <c r="M781" s="2">
        <f t="shared" si="51"/>
        <v>87</v>
      </c>
    </row>
    <row r="782" spans="1:13" x14ac:dyDescent="0.25">
      <c r="A782" t="s">
        <v>0</v>
      </c>
      <c r="B782" t="s">
        <v>13</v>
      </c>
      <c r="C782" t="s">
        <v>11</v>
      </c>
      <c r="D782" t="s">
        <v>12</v>
      </c>
      <c r="E782" t="s">
        <v>4</v>
      </c>
      <c r="F782">
        <v>46</v>
      </c>
      <c r="G782">
        <v>56</v>
      </c>
      <c r="H782">
        <v>57</v>
      </c>
      <c r="I782" s="2">
        <f t="shared" si="48"/>
        <v>53</v>
      </c>
      <c r="J782">
        <f t="shared" si="49"/>
        <v>159</v>
      </c>
      <c r="K782" t="str">
        <f t="shared" si="50"/>
        <v>Pass</v>
      </c>
      <c r="L782" t="str" cm="1">
        <f t="array" ref="L782">_xlfn.IFS(I782&gt;=85, "Excellent",I782&gt;=70, "Good",I782&gt;=50, "Average",TRUE, "Poor")</f>
        <v>Average</v>
      </c>
      <c r="M782" s="2">
        <f t="shared" si="51"/>
        <v>53</v>
      </c>
    </row>
    <row r="783" spans="1:13" x14ac:dyDescent="0.25">
      <c r="A783" t="s">
        <v>0</v>
      </c>
      <c r="B783" t="s">
        <v>1</v>
      </c>
      <c r="C783" t="s">
        <v>8</v>
      </c>
      <c r="D783" t="s">
        <v>3</v>
      </c>
      <c r="E783" t="s">
        <v>4</v>
      </c>
      <c r="F783">
        <v>77</v>
      </c>
      <c r="G783">
        <v>90</v>
      </c>
      <c r="H783">
        <v>84</v>
      </c>
      <c r="I783" s="2">
        <f t="shared" si="48"/>
        <v>83.666666666666671</v>
      </c>
      <c r="J783">
        <f t="shared" si="49"/>
        <v>251</v>
      </c>
      <c r="K783" t="str">
        <f t="shared" si="50"/>
        <v>Pass</v>
      </c>
      <c r="L783" t="str" cm="1">
        <f t="array" ref="L783">_xlfn.IFS(I783&gt;=85, "Excellent",I783&gt;=70, "Good",I783&gt;=50, "Average",TRUE, "Poor")</f>
        <v>Good</v>
      </c>
      <c r="M783" s="2">
        <f t="shared" si="51"/>
        <v>83.7</v>
      </c>
    </row>
    <row r="784" spans="1:13" x14ac:dyDescent="0.25">
      <c r="A784" t="s">
        <v>0</v>
      </c>
      <c r="B784" t="s">
        <v>1</v>
      </c>
      <c r="C784" t="s">
        <v>14</v>
      </c>
      <c r="D784" t="s">
        <v>12</v>
      </c>
      <c r="E784" t="s">
        <v>7</v>
      </c>
      <c r="F784">
        <v>76</v>
      </c>
      <c r="G784">
        <v>85</v>
      </c>
      <c r="H784">
        <v>82</v>
      </c>
      <c r="I784" s="2">
        <f t="shared" si="48"/>
        <v>81</v>
      </c>
      <c r="J784">
        <f t="shared" si="49"/>
        <v>243</v>
      </c>
      <c r="K784" t="str">
        <f t="shared" si="50"/>
        <v>Pass</v>
      </c>
      <c r="L784" t="str" cm="1">
        <f t="array" ref="L784">_xlfn.IFS(I784&gt;=85, "Excellent",I784&gt;=70, "Good",I784&gt;=50, "Average",TRUE, "Poor")</f>
        <v>Good</v>
      </c>
      <c r="M784" s="2">
        <f t="shared" si="51"/>
        <v>81</v>
      </c>
    </row>
    <row r="785" spans="1:13" x14ac:dyDescent="0.25">
      <c r="A785" t="s">
        <v>0</v>
      </c>
      <c r="B785" t="s">
        <v>5</v>
      </c>
      <c r="C785" t="s">
        <v>11</v>
      </c>
      <c r="D785" t="s">
        <v>3</v>
      </c>
      <c r="E785" t="s">
        <v>7</v>
      </c>
      <c r="F785">
        <v>52</v>
      </c>
      <c r="G785">
        <v>59</v>
      </c>
      <c r="H785">
        <v>62</v>
      </c>
      <c r="I785" s="2">
        <f t="shared" si="48"/>
        <v>57.666666666666664</v>
      </c>
      <c r="J785">
        <f t="shared" si="49"/>
        <v>173</v>
      </c>
      <c r="K785" t="str">
        <f t="shared" si="50"/>
        <v>Pass</v>
      </c>
      <c r="L785" t="str" cm="1">
        <f t="array" ref="L785">_xlfn.IFS(I785&gt;=85, "Excellent",I785&gt;=70, "Good",I785&gt;=50, "Average",TRUE, "Poor")</f>
        <v>Average</v>
      </c>
      <c r="M785" s="2">
        <f t="shared" si="51"/>
        <v>57.7</v>
      </c>
    </row>
    <row r="786" spans="1:13" x14ac:dyDescent="0.25">
      <c r="A786" t="s">
        <v>9</v>
      </c>
      <c r="B786" t="s">
        <v>5</v>
      </c>
      <c r="C786" t="s">
        <v>2</v>
      </c>
      <c r="D786" t="s">
        <v>3</v>
      </c>
      <c r="E786" t="s">
        <v>7</v>
      </c>
      <c r="F786">
        <v>91</v>
      </c>
      <c r="G786">
        <v>81</v>
      </c>
      <c r="H786">
        <v>79</v>
      </c>
      <c r="I786" s="2">
        <f t="shared" si="48"/>
        <v>83.666666666666671</v>
      </c>
      <c r="J786">
        <f t="shared" si="49"/>
        <v>251</v>
      </c>
      <c r="K786" t="str">
        <f t="shared" si="50"/>
        <v>Pass</v>
      </c>
      <c r="L786" t="str" cm="1">
        <f t="array" ref="L786">_xlfn.IFS(I786&gt;=85, "Excellent",I786&gt;=70, "Good",I786&gt;=50, "Average",TRUE, "Poor")</f>
        <v>Good</v>
      </c>
      <c r="M786" s="2">
        <f t="shared" si="51"/>
        <v>83.7</v>
      </c>
    </row>
    <row r="787" spans="1:13" x14ac:dyDescent="0.25">
      <c r="A787" t="s">
        <v>0</v>
      </c>
      <c r="B787" t="s">
        <v>1</v>
      </c>
      <c r="C787" t="s">
        <v>15</v>
      </c>
      <c r="D787" t="s">
        <v>3</v>
      </c>
      <c r="E787" t="s">
        <v>7</v>
      </c>
      <c r="F787">
        <v>32</v>
      </c>
      <c r="G787">
        <v>51</v>
      </c>
      <c r="H787">
        <v>44</v>
      </c>
      <c r="I787" s="2">
        <f t="shared" si="48"/>
        <v>42.333333333333336</v>
      </c>
      <c r="J787">
        <f t="shared" si="49"/>
        <v>127</v>
      </c>
      <c r="K787" t="str">
        <f t="shared" si="50"/>
        <v>Fail</v>
      </c>
      <c r="L787" t="str" cm="1">
        <f t="array" ref="L787">_xlfn.IFS(I787&gt;=85, "Excellent",I787&gt;=70, "Good",I787&gt;=50, "Average",TRUE, "Poor")</f>
        <v>Poor</v>
      </c>
      <c r="M787" s="2">
        <f t="shared" si="51"/>
        <v>42.3</v>
      </c>
    </row>
    <row r="788" spans="1:13" x14ac:dyDescent="0.25">
      <c r="A788" t="s">
        <v>0</v>
      </c>
      <c r="B788" t="s">
        <v>16</v>
      </c>
      <c r="C788" t="s">
        <v>15</v>
      </c>
      <c r="D788" t="s">
        <v>12</v>
      </c>
      <c r="E788" t="s">
        <v>4</v>
      </c>
      <c r="F788">
        <v>72</v>
      </c>
      <c r="G788">
        <v>79</v>
      </c>
      <c r="H788">
        <v>77</v>
      </c>
      <c r="I788" s="2">
        <f t="shared" si="48"/>
        <v>76</v>
      </c>
      <c r="J788">
        <f t="shared" si="49"/>
        <v>228</v>
      </c>
      <c r="K788" t="str">
        <f t="shared" si="50"/>
        <v>Pass</v>
      </c>
      <c r="L788" t="str" cm="1">
        <f t="array" ref="L788">_xlfn.IFS(I788&gt;=85, "Excellent",I788&gt;=70, "Good",I788&gt;=50, "Average",TRUE, "Poor")</f>
        <v>Good</v>
      </c>
      <c r="M788" s="2">
        <f t="shared" si="51"/>
        <v>76</v>
      </c>
    </row>
    <row r="789" spans="1:13" x14ac:dyDescent="0.25">
      <c r="A789" t="s">
        <v>0</v>
      </c>
      <c r="B789" t="s">
        <v>1</v>
      </c>
      <c r="C789" t="s">
        <v>6</v>
      </c>
      <c r="D789" t="s">
        <v>3</v>
      </c>
      <c r="E789" t="s">
        <v>4</v>
      </c>
      <c r="F789">
        <v>19</v>
      </c>
      <c r="G789">
        <v>38</v>
      </c>
      <c r="H789">
        <v>32</v>
      </c>
      <c r="I789" s="2">
        <f t="shared" si="48"/>
        <v>29.666666666666668</v>
      </c>
      <c r="J789">
        <f t="shared" si="49"/>
        <v>89</v>
      </c>
      <c r="K789" t="str">
        <f t="shared" si="50"/>
        <v>Fail</v>
      </c>
      <c r="L789" t="str" cm="1">
        <f t="array" ref="L789">_xlfn.IFS(I789&gt;=85, "Excellent",I789&gt;=70, "Good",I789&gt;=50, "Average",TRUE, "Poor")</f>
        <v>Poor</v>
      </c>
      <c r="M789" s="2">
        <f t="shared" si="51"/>
        <v>29.7</v>
      </c>
    </row>
    <row r="790" spans="1:13" x14ac:dyDescent="0.25">
      <c r="A790" t="s">
        <v>9</v>
      </c>
      <c r="B790" t="s">
        <v>5</v>
      </c>
      <c r="C790" t="s">
        <v>11</v>
      </c>
      <c r="D790" t="s">
        <v>12</v>
      </c>
      <c r="E790" t="s">
        <v>4</v>
      </c>
      <c r="F790">
        <v>68</v>
      </c>
      <c r="G790">
        <v>65</v>
      </c>
      <c r="H790">
        <v>61</v>
      </c>
      <c r="I790" s="2">
        <f t="shared" si="48"/>
        <v>64.666666666666671</v>
      </c>
      <c r="J790">
        <f t="shared" si="49"/>
        <v>194</v>
      </c>
      <c r="K790" t="str">
        <f t="shared" si="50"/>
        <v>Pass</v>
      </c>
      <c r="L790" t="str" cm="1">
        <f t="array" ref="L790">_xlfn.IFS(I790&gt;=85, "Excellent",I790&gt;=70, "Good",I790&gt;=50, "Average",TRUE, "Poor")</f>
        <v>Average</v>
      </c>
      <c r="M790" s="2">
        <f t="shared" si="51"/>
        <v>64.7</v>
      </c>
    </row>
    <row r="791" spans="1:13" x14ac:dyDescent="0.25">
      <c r="A791" t="s">
        <v>0</v>
      </c>
      <c r="B791" t="s">
        <v>5</v>
      </c>
      <c r="C791" t="s">
        <v>8</v>
      </c>
      <c r="D791" t="s">
        <v>12</v>
      </c>
      <c r="E791" t="s">
        <v>4</v>
      </c>
      <c r="F791">
        <v>52</v>
      </c>
      <c r="G791">
        <v>65</v>
      </c>
      <c r="H791">
        <v>61</v>
      </c>
      <c r="I791" s="2">
        <f t="shared" si="48"/>
        <v>59.333333333333336</v>
      </c>
      <c r="J791">
        <f t="shared" si="49"/>
        <v>178</v>
      </c>
      <c r="K791" t="str">
        <f t="shared" si="50"/>
        <v>Pass</v>
      </c>
      <c r="L791" t="str" cm="1">
        <f t="array" ref="L791">_xlfn.IFS(I791&gt;=85, "Excellent",I791&gt;=70, "Good",I791&gt;=50, "Average",TRUE, "Poor")</f>
        <v>Average</v>
      </c>
      <c r="M791" s="2">
        <f t="shared" si="51"/>
        <v>59.3</v>
      </c>
    </row>
    <row r="792" spans="1:13" x14ac:dyDescent="0.25">
      <c r="A792" t="s">
        <v>0</v>
      </c>
      <c r="B792" t="s">
        <v>1</v>
      </c>
      <c r="C792" t="s">
        <v>14</v>
      </c>
      <c r="D792" t="s">
        <v>3</v>
      </c>
      <c r="E792" t="s">
        <v>4</v>
      </c>
      <c r="F792">
        <v>48</v>
      </c>
      <c r="G792">
        <v>62</v>
      </c>
      <c r="H792">
        <v>60</v>
      </c>
      <c r="I792" s="2">
        <f t="shared" si="48"/>
        <v>56.666666666666664</v>
      </c>
      <c r="J792">
        <f t="shared" si="49"/>
        <v>170</v>
      </c>
      <c r="K792" t="str">
        <f t="shared" si="50"/>
        <v>Pass</v>
      </c>
      <c r="L792" t="str" cm="1">
        <f t="array" ref="L792">_xlfn.IFS(I792&gt;=85, "Excellent",I792&gt;=70, "Good",I792&gt;=50, "Average",TRUE, "Poor")</f>
        <v>Average</v>
      </c>
      <c r="M792" s="2">
        <f t="shared" si="51"/>
        <v>56.7</v>
      </c>
    </row>
    <row r="793" spans="1:13" x14ac:dyDescent="0.25">
      <c r="A793" t="s">
        <v>0</v>
      </c>
      <c r="B793" t="s">
        <v>13</v>
      </c>
      <c r="C793" t="s">
        <v>6</v>
      </c>
      <c r="D793" t="s">
        <v>12</v>
      </c>
      <c r="E793" t="s">
        <v>4</v>
      </c>
      <c r="F793">
        <v>60</v>
      </c>
      <c r="G793">
        <v>66</v>
      </c>
      <c r="H793">
        <v>70</v>
      </c>
      <c r="I793" s="2">
        <f t="shared" si="48"/>
        <v>65.333333333333329</v>
      </c>
      <c r="J793">
        <f t="shared" si="49"/>
        <v>196</v>
      </c>
      <c r="K793" t="str">
        <f t="shared" si="50"/>
        <v>Pass</v>
      </c>
      <c r="L793" t="str" cm="1">
        <f t="array" ref="L793">_xlfn.IFS(I793&gt;=85, "Excellent",I793&gt;=70, "Good",I793&gt;=50, "Average",TRUE, "Poor")</f>
        <v>Average</v>
      </c>
      <c r="M793" s="2">
        <f t="shared" si="51"/>
        <v>65.3</v>
      </c>
    </row>
    <row r="794" spans="1:13" x14ac:dyDescent="0.25">
      <c r="A794" t="s">
        <v>9</v>
      </c>
      <c r="B794" t="s">
        <v>13</v>
      </c>
      <c r="C794" t="s">
        <v>14</v>
      </c>
      <c r="D794" t="s">
        <v>12</v>
      </c>
      <c r="E794" t="s">
        <v>4</v>
      </c>
      <c r="F794">
        <v>66</v>
      </c>
      <c r="G794">
        <v>74</v>
      </c>
      <c r="H794">
        <v>69</v>
      </c>
      <c r="I794" s="2">
        <f t="shared" si="48"/>
        <v>69.666666666666671</v>
      </c>
      <c r="J794">
        <f t="shared" si="49"/>
        <v>209</v>
      </c>
      <c r="K794" t="str">
        <f t="shared" si="50"/>
        <v>Pass</v>
      </c>
      <c r="L794" t="str" cm="1">
        <f t="array" ref="L794">_xlfn.IFS(I794&gt;=85, "Excellent",I794&gt;=70, "Good",I794&gt;=50, "Average",TRUE, "Poor")</f>
        <v>Average</v>
      </c>
      <c r="M794" s="2">
        <f t="shared" si="51"/>
        <v>69.7</v>
      </c>
    </row>
    <row r="795" spans="1:13" x14ac:dyDescent="0.25">
      <c r="A795" t="s">
        <v>9</v>
      </c>
      <c r="B795" t="s">
        <v>16</v>
      </c>
      <c r="C795" t="s">
        <v>15</v>
      </c>
      <c r="D795" t="s">
        <v>3</v>
      </c>
      <c r="E795" t="s">
        <v>7</v>
      </c>
      <c r="F795">
        <v>89</v>
      </c>
      <c r="G795">
        <v>84</v>
      </c>
      <c r="H795">
        <v>77</v>
      </c>
      <c r="I795" s="2">
        <f t="shared" si="48"/>
        <v>83.333333333333329</v>
      </c>
      <c r="J795">
        <f t="shared" si="49"/>
        <v>250</v>
      </c>
      <c r="K795" t="str">
        <f t="shared" si="50"/>
        <v>Pass</v>
      </c>
      <c r="L795" t="str" cm="1">
        <f t="array" ref="L795">_xlfn.IFS(I795&gt;=85, "Excellent",I795&gt;=70, "Good",I795&gt;=50, "Average",TRUE, "Poor")</f>
        <v>Good</v>
      </c>
      <c r="M795" s="2">
        <f t="shared" si="51"/>
        <v>83.3</v>
      </c>
    </row>
    <row r="796" spans="1:13" x14ac:dyDescent="0.25">
      <c r="A796" t="s">
        <v>0</v>
      </c>
      <c r="B796" t="s">
        <v>1</v>
      </c>
      <c r="C796" t="s">
        <v>14</v>
      </c>
      <c r="D796" t="s">
        <v>3</v>
      </c>
      <c r="E796" t="s">
        <v>4</v>
      </c>
      <c r="F796">
        <v>42</v>
      </c>
      <c r="G796">
        <v>52</v>
      </c>
      <c r="H796">
        <v>51</v>
      </c>
      <c r="I796" s="2">
        <f t="shared" si="48"/>
        <v>48.333333333333336</v>
      </c>
      <c r="J796">
        <f t="shared" si="49"/>
        <v>145</v>
      </c>
      <c r="K796" t="str">
        <f t="shared" si="50"/>
        <v>Fail</v>
      </c>
      <c r="L796" t="str" cm="1">
        <f t="array" ref="L796">_xlfn.IFS(I796&gt;=85, "Excellent",I796&gt;=70, "Good",I796&gt;=50, "Average",TRUE, "Poor")</f>
        <v>Poor</v>
      </c>
      <c r="M796" s="2">
        <f t="shared" si="51"/>
        <v>48.3</v>
      </c>
    </row>
    <row r="797" spans="1:13" x14ac:dyDescent="0.25">
      <c r="A797" t="s">
        <v>0</v>
      </c>
      <c r="B797" t="s">
        <v>16</v>
      </c>
      <c r="C797" t="s">
        <v>11</v>
      </c>
      <c r="D797" t="s">
        <v>12</v>
      </c>
      <c r="E797" t="s">
        <v>7</v>
      </c>
      <c r="F797">
        <v>57</v>
      </c>
      <c r="G797">
        <v>68</v>
      </c>
      <c r="H797">
        <v>73</v>
      </c>
      <c r="I797" s="2">
        <f t="shared" si="48"/>
        <v>66</v>
      </c>
      <c r="J797">
        <f t="shared" si="49"/>
        <v>198</v>
      </c>
      <c r="K797" t="str">
        <f t="shared" si="50"/>
        <v>Pass</v>
      </c>
      <c r="L797" t="str" cm="1">
        <f t="array" ref="L797">_xlfn.IFS(I797&gt;=85, "Excellent",I797&gt;=70, "Good",I797&gt;=50, "Average",TRUE, "Poor")</f>
        <v>Average</v>
      </c>
      <c r="M797" s="2">
        <f t="shared" si="51"/>
        <v>66</v>
      </c>
    </row>
    <row r="798" spans="1:13" x14ac:dyDescent="0.25">
      <c r="A798" t="s">
        <v>9</v>
      </c>
      <c r="B798" t="s">
        <v>13</v>
      </c>
      <c r="C798" t="s">
        <v>14</v>
      </c>
      <c r="D798" t="s">
        <v>3</v>
      </c>
      <c r="E798" t="s">
        <v>4</v>
      </c>
      <c r="F798">
        <v>70</v>
      </c>
      <c r="G798">
        <v>70</v>
      </c>
      <c r="H798">
        <v>70</v>
      </c>
      <c r="I798" s="2">
        <f t="shared" si="48"/>
        <v>70</v>
      </c>
      <c r="J798">
        <f t="shared" si="49"/>
        <v>210</v>
      </c>
      <c r="K798" t="str">
        <f t="shared" si="50"/>
        <v>Pass</v>
      </c>
      <c r="L798" t="str" cm="1">
        <f t="array" ref="L798">_xlfn.IFS(I798&gt;=85, "Excellent",I798&gt;=70, "Good",I798&gt;=50, "Average",TRUE, "Poor")</f>
        <v>Good</v>
      </c>
      <c r="M798" s="2">
        <f t="shared" si="51"/>
        <v>70</v>
      </c>
    </row>
    <row r="799" spans="1:13" x14ac:dyDescent="0.25">
      <c r="A799" t="s">
        <v>0</v>
      </c>
      <c r="B799" t="s">
        <v>16</v>
      </c>
      <c r="C799" t="s">
        <v>11</v>
      </c>
      <c r="D799" t="s">
        <v>12</v>
      </c>
      <c r="E799" t="s">
        <v>4</v>
      </c>
      <c r="F799">
        <v>70</v>
      </c>
      <c r="G799">
        <v>84</v>
      </c>
      <c r="H799">
        <v>81</v>
      </c>
      <c r="I799" s="2">
        <f t="shared" si="48"/>
        <v>78.333333333333329</v>
      </c>
      <c r="J799">
        <f t="shared" si="49"/>
        <v>235</v>
      </c>
      <c r="K799" t="str">
        <f t="shared" si="50"/>
        <v>Pass</v>
      </c>
      <c r="L799" t="str" cm="1">
        <f t="array" ref="L799">_xlfn.IFS(I799&gt;=85, "Excellent",I799&gt;=70, "Good",I799&gt;=50, "Average",TRUE, "Poor")</f>
        <v>Good</v>
      </c>
      <c r="M799" s="2">
        <f t="shared" si="51"/>
        <v>78.3</v>
      </c>
    </row>
    <row r="800" spans="1:13" x14ac:dyDescent="0.25">
      <c r="A800" t="s">
        <v>9</v>
      </c>
      <c r="B800" t="s">
        <v>16</v>
      </c>
      <c r="C800" t="s">
        <v>6</v>
      </c>
      <c r="D800" t="s">
        <v>3</v>
      </c>
      <c r="E800" t="s">
        <v>4</v>
      </c>
      <c r="F800">
        <v>69</v>
      </c>
      <c r="G800">
        <v>60</v>
      </c>
      <c r="H800">
        <v>54</v>
      </c>
      <c r="I800" s="2">
        <f t="shared" si="48"/>
        <v>61</v>
      </c>
      <c r="J800">
        <f t="shared" si="49"/>
        <v>183</v>
      </c>
      <c r="K800" t="str">
        <f t="shared" si="50"/>
        <v>Pass</v>
      </c>
      <c r="L800" t="str" cm="1">
        <f t="array" ref="L800">_xlfn.IFS(I800&gt;=85, "Excellent",I800&gt;=70, "Good",I800&gt;=50, "Average",TRUE, "Poor")</f>
        <v>Average</v>
      </c>
      <c r="M800" s="2">
        <f t="shared" si="51"/>
        <v>61</v>
      </c>
    </row>
    <row r="801" spans="1:13" x14ac:dyDescent="0.25">
      <c r="A801" t="s">
        <v>0</v>
      </c>
      <c r="B801" t="s">
        <v>5</v>
      </c>
      <c r="C801" t="s">
        <v>11</v>
      </c>
      <c r="D801" t="s">
        <v>3</v>
      </c>
      <c r="E801" t="s">
        <v>4</v>
      </c>
      <c r="F801">
        <v>52</v>
      </c>
      <c r="G801">
        <v>55</v>
      </c>
      <c r="H801">
        <v>57</v>
      </c>
      <c r="I801" s="2">
        <f t="shared" si="48"/>
        <v>54.666666666666664</v>
      </c>
      <c r="J801">
        <f t="shared" si="49"/>
        <v>164</v>
      </c>
      <c r="K801" t="str">
        <f t="shared" si="50"/>
        <v>Pass</v>
      </c>
      <c r="L801" t="str" cm="1">
        <f t="array" ref="L801">_xlfn.IFS(I801&gt;=85, "Excellent",I801&gt;=70, "Good",I801&gt;=50, "Average",TRUE, "Poor")</f>
        <v>Average</v>
      </c>
      <c r="M801" s="2">
        <f t="shared" si="51"/>
        <v>54.7</v>
      </c>
    </row>
    <row r="802" spans="1:13" x14ac:dyDescent="0.25">
      <c r="A802" t="s">
        <v>9</v>
      </c>
      <c r="B802" t="s">
        <v>5</v>
      </c>
      <c r="C802" t="s">
        <v>15</v>
      </c>
      <c r="D802" t="s">
        <v>3</v>
      </c>
      <c r="E802" t="s">
        <v>7</v>
      </c>
      <c r="F802">
        <v>67</v>
      </c>
      <c r="G802">
        <v>73</v>
      </c>
      <c r="H802">
        <v>68</v>
      </c>
      <c r="I802" s="2">
        <f t="shared" si="48"/>
        <v>69.333333333333329</v>
      </c>
      <c r="J802">
        <f t="shared" si="49"/>
        <v>208</v>
      </c>
      <c r="K802" t="str">
        <f t="shared" si="50"/>
        <v>Pass</v>
      </c>
      <c r="L802" t="str" cm="1">
        <f t="array" ref="L802">_xlfn.IFS(I802&gt;=85, "Excellent",I802&gt;=70, "Good",I802&gt;=50, "Average",TRUE, "Poor")</f>
        <v>Average</v>
      </c>
      <c r="M802" s="2">
        <f t="shared" si="51"/>
        <v>69.3</v>
      </c>
    </row>
    <row r="803" spans="1:13" x14ac:dyDescent="0.25">
      <c r="A803" t="s">
        <v>9</v>
      </c>
      <c r="B803" t="s">
        <v>5</v>
      </c>
      <c r="C803" t="s">
        <v>15</v>
      </c>
      <c r="D803" t="s">
        <v>3</v>
      </c>
      <c r="E803" t="s">
        <v>7</v>
      </c>
      <c r="F803">
        <v>76</v>
      </c>
      <c r="G803">
        <v>80</v>
      </c>
      <c r="H803">
        <v>73</v>
      </c>
      <c r="I803" s="2">
        <f t="shared" si="48"/>
        <v>76.333333333333329</v>
      </c>
      <c r="J803">
        <f t="shared" si="49"/>
        <v>229</v>
      </c>
      <c r="K803" t="str">
        <f t="shared" si="50"/>
        <v>Pass</v>
      </c>
      <c r="L803" t="str" cm="1">
        <f t="array" ref="L803">_xlfn.IFS(I803&gt;=85, "Excellent",I803&gt;=70, "Good",I803&gt;=50, "Average",TRUE, "Poor")</f>
        <v>Good</v>
      </c>
      <c r="M803" s="2">
        <f t="shared" si="51"/>
        <v>76.3</v>
      </c>
    </row>
    <row r="804" spans="1:13" x14ac:dyDescent="0.25">
      <c r="A804" t="s">
        <v>0</v>
      </c>
      <c r="B804" t="s">
        <v>16</v>
      </c>
      <c r="C804" t="s">
        <v>11</v>
      </c>
      <c r="D804" t="s">
        <v>3</v>
      </c>
      <c r="E804" t="s">
        <v>4</v>
      </c>
      <c r="F804">
        <v>87</v>
      </c>
      <c r="G804">
        <v>94</v>
      </c>
      <c r="H804">
        <v>95</v>
      </c>
      <c r="I804" s="2">
        <f t="shared" si="48"/>
        <v>92</v>
      </c>
      <c r="J804">
        <f t="shared" si="49"/>
        <v>276</v>
      </c>
      <c r="K804" t="str">
        <f t="shared" si="50"/>
        <v>Pass</v>
      </c>
      <c r="L804" t="str" cm="1">
        <f t="array" ref="L804">_xlfn.IFS(I804&gt;=85, "Excellent",I804&gt;=70, "Good",I804&gt;=50, "Average",TRUE, "Poor")</f>
        <v>Excellent</v>
      </c>
      <c r="M804" s="2">
        <f t="shared" si="51"/>
        <v>92</v>
      </c>
    </row>
    <row r="805" spans="1:13" x14ac:dyDescent="0.25">
      <c r="A805" t="s">
        <v>0</v>
      </c>
      <c r="B805" t="s">
        <v>1</v>
      </c>
      <c r="C805" t="s">
        <v>6</v>
      </c>
      <c r="D805" t="s">
        <v>3</v>
      </c>
      <c r="E805" t="s">
        <v>4</v>
      </c>
      <c r="F805">
        <v>82</v>
      </c>
      <c r="G805">
        <v>85</v>
      </c>
      <c r="H805">
        <v>87</v>
      </c>
      <c r="I805" s="2">
        <f t="shared" si="48"/>
        <v>84.666666666666671</v>
      </c>
      <c r="J805">
        <f t="shared" si="49"/>
        <v>254</v>
      </c>
      <c r="K805" t="str">
        <f t="shared" si="50"/>
        <v>Pass</v>
      </c>
      <c r="L805" t="str" cm="1">
        <f t="array" ref="L805">_xlfn.IFS(I805&gt;=85, "Excellent",I805&gt;=70, "Good",I805&gt;=50, "Average",TRUE, "Poor")</f>
        <v>Good</v>
      </c>
      <c r="M805" s="2">
        <f t="shared" si="51"/>
        <v>84.7</v>
      </c>
    </row>
    <row r="806" spans="1:13" x14ac:dyDescent="0.25">
      <c r="A806" t="s">
        <v>0</v>
      </c>
      <c r="B806" t="s">
        <v>5</v>
      </c>
      <c r="C806" t="s">
        <v>6</v>
      </c>
      <c r="D806" t="s">
        <v>3</v>
      </c>
      <c r="E806" t="s">
        <v>4</v>
      </c>
      <c r="F806">
        <v>73</v>
      </c>
      <c r="G806">
        <v>76</v>
      </c>
      <c r="H806">
        <v>78</v>
      </c>
      <c r="I806" s="2">
        <f t="shared" si="48"/>
        <v>75.666666666666671</v>
      </c>
      <c r="J806">
        <f t="shared" si="49"/>
        <v>227</v>
      </c>
      <c r="K806" t="str">
        <f t="shared" si="50"/>
        <v>Pass</v>
      </c>
      <c r="L806" t="str" cm="1">
        <f t="array" ref="L806">_xlfn.IFS(I806&gt;=85, "Excellent",I806&gt;=70, "Good",I806&gt;=50, "Average",TRUE, "Poor")</f>
        <v>Good</v>
      </c>
      <c r="M806" s="2">
        <f t="shared" si="51"/>
        <v>75.7</v>
      </c>
    </row>
    <row r="807" spans="1:13" x14ac:dyDescent="0.25">
      <c r="A807" t="s">
        <v>9</v>
      </c>
      <c r="B807" t="s">
        <v>10</v>
      </c>
      <c r="C807" t="s">
        <v>6</v>
      </c>
      <c r="D807" t="s">
        <v>12</v>
      </c>
      <c r="E807" t="s">
        <v>4</v>
      </c>
      <c r="F807">
        <v>75</v>
      </c>
      <c r="G807">
        <v>81</v>
      </c>
      <c r="H807">
        <v>74</v>
      </c>
      <c r="I807" s="2">
        <f t="shared" si="48"/>
        <v>76.666666666666671</v>
      </c>
      <c r="J807">
        <f t="shared" si="49"/>
        <v>230</v>
      </c>
      <c r="K807" t="str">
        <f t="shared" si="50"/>
        <v>Pass</v>
      </c>
      <c r="L807" t="str" cm="1">
        <f t="array" ref="L807">_xlfn.IFS(I807&gt;=85, "Excellent",I807&gt;=70, "Good",I807&gt;=50, "Average",TRUE, "Poor")</f>
        <v>Good</v>
      </c>
      <c r="M807" s="2">
        <f t="shared" si="51"/>
        <v>76.7</v>
      </c>
    </row>
    <row r="808" spans="1:13" x14ac:dyDescent="0.25">
      <c r="A808" t="s">
        <v>0</v>
      </c>
      <c r="B808" t="s">
        <v>13</v>
      </c>
      <c r="C808" t="s">
        <v>6</v>
      </c>
      <c r="D808" t="s">
        <v>12</v>
      </c>
      <c r="E808" t="s">
        <v>4</v>
      </c>
      <c r="F808">
        <v>64</v>
      </c>
      <c r="G808">
        <v>74</v>
      </c>
      <c r="H808">
        <v>75</v>
      </c>
      <c r="I808" s="2">
        <f t="shared" si="48"/>
        <v>71</v>
      </c>
      <c r="J808">
        <f t="shared" si="49"/>
        <v>213</v>
      </c>
      <c r="K808" t="str">
        <f t="shared" si="50"/>
        <v>Pass</v>
      </c>
      <c r="L808" t="str" cm="1">
        <f t="array" ref="L808">_xlfn.IFS(I808&gt;=85, "Excellent",I808&gt;=70, "Good",I808&gt;=50, "Average",TRUE, "Poor")</f>
        <v>Good</v>
      </c>
      <c r="M808" s="2">
        <f t="shared" si="51"/>
        <v>71</v>
      </c>
    </row>
    <row r="809" spans="1:13" x14ac:dyDescent="0.25">
      <c r="A809" t="s">
        <v>0</v>
      </c>
      <c r="B809" t="s">
        <v>16</v>
      </c>
      <c r="C809" t="s">
        <v>14</v>
      </c>
      <c r="D809" t="s">
        <v>12</v>
      </c>
      <c r="E809" t="s">
        <v>4</v>
      </c>
      <c r="F809">
        <v>41</v>
      </c>
      <c r="G809">
        <v>45</v>
      </c>
      <c r="H809">
        <v>40</v>
      </c>
      <c r="I809" s="2">
        <f t="shared" si="48"/>
        <v>42</v>
      </c>
      <c r="J809">
        <f t="shared" si="49"/>
        <v>126</v>
      </c>
      <c r="K809" t="str">
        <f t="shared" si="50"/>
        <v>Fail</v>
      </c>
      <c r="L809" t="str" cm="1">
        <f t="array" ref="L809">_xlfn.IFS(I809&gt;=85, "Excellent",I809&gt;=70, "Good",I809&gt;=50, "Average",TRUE, "Poor")</f>
        <v>Poor</v>
      </c>
      <c r="M809" s="2">
        <f t="shared" si="51"/>
        <v>42</v>
      </c>
    </row>
    <row r="810" spans="1:13" x14ac:dyDescent="0.25">
      <c r="A810" t="s">
        <v>9</v>
      </c>
      <c r="B810" t="s">
        <v>5</v>
      </c>
      <c r="C810" t="s">
        <v>14</v>
      </c>
      <c r="D810" t="s">
        <v>3</v>
      </c>
      <c r="E810" t="s">
        <v>4</v>
      </c>
      <c r="F810">
        <v>90</v>
      </c>
      <c r="G810">
        <v>75</v>
      </c>
      <c r="H810">
        <v>69</v>
      </c>
      <c r="I810" s="2">
        <f t="shared" si="48"/>
        <v>78</v>
      </c>
      <c r="J810">
        <f t="shared" si="49"/>
        <v>234</v>
      </c>
      <c r="K810" t="str">
        <f t="shared" si="50"/>
        <v>Pass</v>
      </c>
      <c r="L810" t="str" cm="1">
        <f t="array" ref="L810">_xlfn.IFS(I810&gt;=85, "Excellent",I810&gt;=70, "Good",I810&gt;=50, "Average",TRUE, "Poor")</f>
        <v>Good</v>
      </c>
      <c r="M810" s="2">
        <f t="shared" si="51"/>
        <v>78</v>
      </c>
    </row>
    <row r="811" spans="1:13" x14ac:dyDescent="0.25">
      <c r="A811" t="s">
        <v>9</v>
      </c>
      <c r="B811" t="s">
        <v>1</v>
      </c>
      <c r="C811" t="s">
        <v>2</v>
      </c>
      <c r="D811" t="s">
        <v>3</v>
      </c>
      <c r="E811" t="s">
        <v>4</v>
      </c>
      <c r="F811">
        <v>59</v>
      </c>
      <c r="G811">
        <v>54</v>
      </c>
      <c r="H811">
        <v>51</v>
      </c>
      <c r="I811" s="2">
        <f t="shared" si="48"/>
        <v>54.666666666666664</v>
      </c>
      <c r="J811">
        <f t="shared" si="49"/>
        <v>164</v>
      </c>
      <c r="K811" t="str">
        <f t="shared" si="50"/>
        <v>Pass</v>
      </c>
      <c r="L811" t="str" cm="1">
        <f t="array" ref="L811">_xlfn.IFS(I811&gt;=85, "Excellent",I811&gt;=70, "Good",I811&gt;=50, "Average",TRUE, "Poor")</f>
        <v>Average</v>
      </c>
      <c r="M811" s="2">
        <f t="shared" si="51"/>
        <v>54.7</v>
      </c>
    </row>
    <row r="812" spans="1:13" x14ac:dyDescent="0.25">
      <c r="A812" t="s">
        <v>9</v>
      </c>
      <c r="B812" t="s">
        <v>10</v>
      </c>
      <c r="C812" t="s">
        <v>15</v>
      </c>
      <c r="D812" t="s">
        <v>3</v>
      </c>
      <c r="E812" t="s">
        <v>4</v>
      </c>
      <c r="F812">
        <v>51</v>
      </c>
      <c r="G812">
        <v>31</v>
      </c>
      <c r="H812">
        <v>36</v>
      </c>
      <c r="I812" s="2">
        <f t="shared" si="48"/>
        <v>39.333333333333336</v>
      </c>
      <c r="J812">
        <f t="shared" si="49"/>
        <v>118</v>
      </c>
      <c r="K812" t="str">
        <f t="shared" si="50"/>
        <v>Fail</v>
      </c>
      <c r="L812" t="str" cm="1">
        <f t="array" ref="L812">_xlfn.IFS(I812&gt;=85, "Excellent",I812&gt;=70, "Good",I812&gt;=50, "Average",TRUE, "Poor")</f>
        <v>Poor</v>
      </c>
      <c r="M812" s="2">
        <f t="shared" si="51"/>
        <v>39.299999999999997</v>
      </c>
    </row>
    <row r="813" spans="1:13" x14ac:dyDescent="0.25">
      <c r="A813" t="s">
        <v>9</v>
      </c>
      <c r="B813" t="s">
        <v>10</v>
      </c>
      <c r="C813" t="s">
        <v>14</v>
      </c>
      <c r="D813" t="s">
        <v>12</v>
      </c>
      <c r="E813" t="s">
        <v>4</v>
      </c>
      <c r="F813">
        <v>45</v>
      </c>
      <c r="G813">
        <v>47</v>
      </c>
      <c r="H813">
        <v>49</v>
      </c>
      <c r="I813" s="2">
        <f t="shared" si="48"/>
        <v>47</v>
      </c>
      <c r="J813">
        <f t="shared" si="49"/>
        <v>141</v>
      </c>
      <c r="K813" t="str">
        <f t="shared" si="50"/>
        <v>Fail</v>
      </c>
      <c r="L813" t="str" cm="1">
        <f t="array" ref="L813">_xlfn.IFS(I813&gt;=85, "Excellent",I813&gt;=70, "Good",I813&gt;=50, "Average",TRUE, "Poor")</f>
        <v>Poor</v>
      </c>
      <c r="M813" s="2">
        <f t="shared" si="51"/>
        <v>47</v>
      </c>
    </row>
    <row r="814" spans="1:13" x14ac:dyDescent="0.25">
      <c r="A814" t="s">
        <v>0</v>
      </c>
      <c r="B814" t="s">
        <v>5</v>
      </c>
      <c r="C814" t="s">
        <v>8</v>
      </c>
      <c r="D814" t="s">
        <v>3</v>
      </c>
      <c r="E814" t="s">
        <v>7</v>
      </c>
      <c r="F814">
        <v>54</v>
      </c>
      <c r="G814">
        <v>64</v>
      </c>
      <c r="H814">
        <v>67</v>
      </c>
      <c r="I814" s="2">
        <f t="shared" si="48"/>
        <v>61.666666666666664</v>
      </c>
      <c r="J814">
        <f t="shared" si="49"/>
        <v>185</v>
      </c>
      <c r="K814" t="str">
        <f t="shared" si="50"/>
        <v>Pass</v>
      </c>
      <c r="L814" t="str" cm="1">
        <f t="array" ref="L814">_xlfn.IFS(I814&gt;=85, "Excellent",I814&gt;=70, "Good",I814&gt;=50, "Average",TRUE, "Poor")</f>
        <v>Average</v>
      </c>
      <c r="M814" s="2">
        <f t="shared" si="51"/>
        <v>61.7</v>
      </c>
    </row>
    <row r="815" spans="1:13" x14ac:dyDescent="0.25">
      <c r="A815" t="s">
        <v>9</v>
      </c>
      <c r="B815" t="s">
        <v>16</v>
      </c>
      <c r="C815" t="s">
        <v>15</v>
      </c>
      <c r="D815" t="s">
        <v>3</v>
      </c>
      <c r="E815" t="s">
        <v>7</v>
      </c>
      <c r="F815">
        <v>87</v>
      </c>
      <c r="G815">
        <v>84</v>
      </c>
      <c r="H815">
        <v>76</v>
      </c>
      <c r="I815" s="2">
        <f t="shared" si="48"/>
        <v>82.333333333333329</v>
      </c>
      <c r="J815">
        <f t="shared" si="49"/>
        <v>247</v>
      </c>
      <c r="K815" t="str">
        <f t="shared" si="50"/>
        <v>Pass</v>
      </c>
      <c r="L815" t="str" cm="1">
        <f t="array" ref="L815">_xlfn.IFS(I815&gt;=85, "Excellent",I815&gt;=70, "Good",I815&gt;=50, "Average",TRUE, "Poor")</f>
        <v>Good</v>
      </c>
      <c r="M815" s="2">
        <f t="shared" si="51"/>
        <v>82.3</v>
      </c>
    </row>
    <row r="816" spans="1:13" x14ac:dyDescent="0.25">
      <c r="A816" t="s">
        <v>0</v>
      </c>
      <c r="B816" t="s">
        <v>5</v>
      </c>
      <c r="C816" t="s">
        <v>14</v>
      </c>
      <c r="D816" t="s">
        <v>3</v>
      </c>
      <c r="E816" t="s">
        <v>4</v>
      </c>
      <c r="F816">
        <v>72</v>
      </c>
      <c r="G816">
        <v>80</v>
      </c>
      <c r="H816">
        <v>83</v>
      </c>
      <c r="I816" s="2">
        <f t="shared" si="48"/>
        <v>78.333333333333329</v>
      </c>
      <c r="J816">
        <f t="shared" si="49"/>
        <v>235</v>
      </c>
      <c r="K816" t="str">
        <f t="shared" si="50"/>
        <v>Pass</v>
      </c>
      <c r="L816" t="str" cm="1">
        <f t="array" ref="L816">_xlfn.IFS(I816&gt;=85, "Excellent",I816&gt;=70, "Good",I816&gt;=50, "Average",TRUE, "Poor")</f>
        <v>Good</v>
      </c>
      <c r="M816" s="2">
        <f t="shared" si="51"/>
        <v>78.3</v>
      </c>
    </row>
    <row r="817" spans="1:13" x14ac:dyDescent="0.25">
      <c r="A817" t="s">
        <v>9</v>
      </c>
      <c r="B817" t="s">
        <v>1</v>
      </c>
      <c r="C817" t="s">
        <v>15</v>
      </c>
      <c r="D817" t="s">
        <v>3</v>
      </c>
      <c r="E817" t="s">
        <v>7</v>
      </c>
      <c r="F817">
        <v>94</v>
      </c>
      <c r="G817">
        <v>86</v>
      </c>
      <c r="H817">
        <v>87</v>
      </c>
      <c r="I817" s="2">
        <f t="shared" si="48"/>
        <v>89</v>
      </c>
      <c r="J817">
        <f t="shared" si="49"/>
        <v>267</v>
      </c>
      <c r="K817" t="str">
        <f t="shared" si="50"/>
        <v>Pass</v>
      </c>
      <c r="L817" t="str" cm="1">
        <f t="array" ref="L817">_xlfn.IFS(I817&gt;=85, "Excellent",I817&gt;=70, "Good",I817&gt;=50, "Average",TRUE, "Poor")</f>
        <v>Excellent</v>
      </c>
      <c r="M817" s="2">
        <f t="shared" si="51"/>
        <v>89</v>
      </c>
    </row>
    <row r="818" spans="1:13" x14ac:dyDescent="0.25">
      <c r="A818" t="s">
        <v>0</v>
      </c>
      <c r="B818" t="s">
        <v>10</v>
      </c>
      <c r="C818" t="s">
        <v>2</v>
      </c>
      <c r="D818" t="s">
        <v>3</v>
      </c>
      <c r="E818" t="s">
        <v>4</v>
      </c>
      <c r="F818">
        <v>45</v>
      </c>
      <c r="G818">
        <v>59</v>
      </c>
      <c r="H818">
        <v>64</v>
      </c>
      <c r="I818" s="2">
        <f t="shared" si="48"/>
        <v>56</v>
      </c>
      <c r="J818">
        <f t="shared" si="49"/>
        <v>168</v>
      </c>
      <c r="K818" t="str">
        <f t="shared" si="50"/>
        <v>Pass</v>
      </c>
      <c r="L818" t="str" cm="1">
        <f t="array" ref="L818">_xlfn.IFS(I818&gt;=85, "Excellent",I818&gt;=70, "Good",I818&gt;=50, "Average",TRUE, "Poor")</f>
        <v>Average</v>
      </c>
      <c r="M818" s="2">
        <f t="shared" si="51"/>
        <v>56</v>
      </c>
    </row>
    <row r="819" spans="1:13" x14ac:dyDescent="0.25">
      <c r="A819" t="s">
        <v>9</v>
      </c>
      <c r="B819" t="s">
        <v>13</v>
      </c>
      <c r="C819" t="s">
        <v>2</v>
      </c>
      <c r="D819" t="s">
        <v>12</v>
      </c>
      <c r="E819" t="s">
        <v>7</v>
      </c>
      <c r="F819">
        <v>61</v>
      </c>
      <c r="G819">
        <v>70</v>
      </c>
      <c r="H819">
        <v>76</v>
      </c>
      <c r="I819" s="2">
        <f t="shared" si="48"/>
        <v>69</v>
      </c>
      <c r="J819">
        <f t="shared" si="49"/>
        <v>207</v>
      </c>
      <c r="K819" t="str">
        <f t="shared" si="50"/>
        <v>Pass</v>
      </c>
      <c r="L819" t="str" cm="1">
        <f t="array" ref="L819">_xlfn.IFS(I819&gt;=85, "Excellent",I819&gt;=70, "Good",I819&gt;=50, "Average",TRUE, "Poor")</f>
        <v>Average</v>
      </c>
      <c r="M819" s="2">
        <f t="shared" si="51"/>
        <v>69</v>
      </c>
    </row>
    <row r="820" spans="1:13" x14ac:dyDescent="0.25">
      <c r="A820" t="s">
        <v>0</v>
      </c>
      <c r="B820" t="s">
        <v>1</v>
      </c>
      <c r="C820" t="s">
        <v>14</v>
      </c>
      <c r="D820" t="s">
        <v>12</v>
      </c>
      <c r="E820" t="s">
        <v>4</v>
      </c>
      <c r="F820">
        <v>60</v>
      </c>
      <c r="G820">
        <v>72</v>
      </c>
      <c r="H820">
        <v>68</v>
      </c>
      <c r="I820" s="2">
        <f t="shared" si="48"/>
        <v>66.666666666666671</v>
      </c>
      <c r="J820">
        <f t="shared" si="49"/>
        <v>200</v>
      </c>
      <c r="K820" t="str">
        <f t="shared" si="50"/>
        <v>Pass</v>
      </c>
      <c r="L820" t="str" cm="1">
        <f t="array" ref="L820">_xlfn.IFS(I820&gt;=85, "Excellent",I820&gt;=70, "Good",I820&gt;=50, "Average",TRUE, "Poor")</f>
        <v>Average</v>
      </c>
      <c r="M820" s="2">
        <f t="shared" si="51"/>
        <v>66.7</v>
      </c>
    </row>
    <row r="821" spans="1:13" x14ac:dyDescent="0.25">
      <c r="A821" t="s">
        <v>0</v>
      </c>
      <c r="B821" t="s">
        <v>5</v>
      </c>
      <c r="C821" t="s">
        <v>15</v>
      </c>
      <c r="D821" t="s">
        <v>3</v>
      </c>
      <c r="E821" t="s">
        <v>4</v>
      </c>
      <c r="F821">
        <v>77</v>
      </c>
      <c r="G821">
        <v>91</v>
      </c>
      <c r="H821">
        <v>88</v>
      </c>
      <c r="I821" s="2">
        <f t="shared" si="48"/>
        <v>85.333333333333329</v>
      </c>
      <c r="J821">
        <f t="shared" si="49"/>
        <v>256</v>
      </c>
      <c r="K821" t="str">
        <f t="shared" si="50"/>
        <v>Pass</v>
      </c>
      <c r="L821" t="str" cm="1">
        <f t="array" ref="L821">_xlfn.IFS(I821&gt;=85, "Excellent",I821&gt;=70, "Good",I821&gt;=50, "Average",TRUE, "Poor")</f>
        <v>Excellent</v>
      </c>
      <c r="M821" s="2">
        <f t="shared" si="51"/>
        <v>85.3</v>
      </c>
    </row>
    <row r="822" spans="1:13" x14ac:dyDescent="0.25">
      <c r="A822" t="s">
        <v>0</v>
      </c>
      <c r="B822" t="s">
        <v>10</v>
      </c>
      <c r="C822" t="s">
        <v>15</v>
      </c>
      <c r="D822" t="s">
        <v>3</v>
      </c>
      <c r="E822" t="s">
        <v>7</v>
      </c>
      <c r="F822">
        <v>85</v>
      </c>
      <c r="G822">
        <v>90</v>
      </c>
      <c r="H822">
        <v>92</v>
      </c>
      <c r="I822" s="2">
        <f t="shared" si="48"/>
        <v>89</v>
      </c>
      <c r="J822">
        <f t="shared" si="49"/>
        <v>267</v>
      </c>
      <c r="K822" t="str">
        <f t="shared" si="50"/>
        <v>Pass</v>
      </c>
      <c r="L822" t="str" cm="1">
        <f t="array" ref="L822">_xlfn.IFS(I822&gt;=85, "Excellent",I822&gt;=70, "Good",I822&gt;=50, "Average",TRUE, "Poor")</f>
        <v>Excellent</v>
      </c>
      <c r="M822" s="2">
        <f t="shared" si="51"/>
        <v>89</v>
      </c>
    </row>
    <row r="823" spans="1:13" x14ac:dyDescent="0.25">
      <c r="A823" t="s">
        <v>0</v>
      </c>
      <c r="B823" t="s">
        <v>13</v>
      </c>
      <c r="C823" t="s">
        <v>2</v>
      </c>
      <c r="D823" t="s">
        <v>12</v>
      </c>
      <c r="E823" t="s">
        <v>4</v>
      </c>
      <c r="F823">
        <v>78</v>
      </c>
      <c r="G823">
        <v>90</v>
      </c>
      <c r="H823">
        <v>93</v>
      </c>
      <c r="I823" s="2">
        <f t="shared" si="48"/>
        <v>87</v>
      </c>
      <c r="J823">
        <f t="shared" si="49"/>
        <v>261</v>
      </c>
      <c r="K823" t="str">
        <f t="shared" si="50"/>
        <v>Pass</v>
      </c>
      <c r="L823" t="str" cm="1">
        <f t="array" ref="L823">_xlfn.IFS(I823&gt;=85, "Excellent",I823&gt;=70, "Good",I823&gt;=50, "Average",TRUE, "Poor")</f>
        <v>Excellent</v>
      </c>
      <c r="M823" s="2">
        <f t="shared" si="51"/>
        <v>87</v>
      </c>
    </row>
    <row r="824" spans="1:13" x14ac:dyDescent="0.25">
      <c r="A824" t="s">
        <v>9</v>
      </c>
      <c r="B824" t="s">
        <v>16</v>
      </c>
      <c r="C824" t="s">
        <v>6</v>
      </c>
      <c r="D824" t="s">
        <v>12</v>
      </c>
      <c r="E824" t="s">
        <v>7</v>
      </c>
      <c r="F824">
        <v>49</v>
      </c>
      <c r="G824">
        <v>52</v>
      </c>
      <c r="H824">
        <v>51</v>
      </c>
      <c r="I824" s="2">
        <f t="shared" si="48"/>
        <v>50.666666666666664</v>
      </c>
      <c r="J824">
        <f t="shared" si="49"/>
        <v>152</v>
      </c>
      <c r="K824" t="str">
        <f t="shared" si="50"/>
        <v>Pass</v>
      </c>
      <c r="L824" t="str" cm="1">
        <f t="array" ref="L824">_xlfn.IFS(I824&gt;=85, "Excellent",I824&gt;=70, "Good",I824&gt;=50, "Average",TRUE, "Poor")</f>
        <v>Average</v>
      </c>
      <c r="M824" s="2">
        <f t="shared" si="51"/>
        <v>50.7</v>
      </c>
    </row>
    <row r="825" spans="1:13" x14ac:dyDescent="0.25">
      <c r="A825" t="s">
        <v>0</v>
      </c>
      <c r="B825" t="s">
        <v>1</v>
      </c>
      <c r="C825" t="s">
        <v>14</v>
      </c>
      <c r="D825" t="s">
        <v>12</v>
      </c>
      <c r="E825" t="s">
        <v>4</v>
      </c>
      <c r="F825">
        <v>71</v>
      </c>
      <c r="G825">
        <v>87</v>
      </c>
      <c r="H825">
        <v>82</v>
      </c>
      <c r="I825" s="2">
        <f t="shared" si="48"/>
        <v>80</v>
      </c>
      <c r="J825">
        <f t="shared" si="49"/>
        <v>240</v>
      </c>
      <c r="K825" t="str">
        <f t="shared" si="50"/>
        <v>Pass</v>
      </c>
      <c r="L825" t="str" cm="1">
        <f t="array" ref="L825">_xlfn.IFS(I825&gt;=85, "Excellent",I825&gt;=70, "Good",I825&gt;=50, "Average",TRUE, "Poor")</f>
        <v>Good</v>
      </c>
      <c r="M825" s="2">
        <f t="shared" si="51"/>
        <v>80</v>
      </c>
    </row>
    <row r="826" spans="1:13" x14ac:dyDescent="0.25">
      <c r="A826" t="s">
        <v>0</v>
      </c>
      <c r="B826" t="s">
        <v>5</v>
      </c>
      <c r="C826" t="s">
        <v>15</v>
      </c>
      <c r="D826" t="s">
        <v>12</v>
      </c>
      <c r="E826" t="s">
        <v>4</v>
      </c>
      <c r="F826">
        <v>48</v>
      </c>
      <c r="G826">
        <v>58</v>
      </c>
      <c r="H826">
        <v>52</v>
      </c>
      <c r="I826" s="2">
        <f t="shared" si="48"/>
        <v>52.666666666666664</v>
      </c>
      <c r="J826">
        <f t="shared" si="49"/>
        <v>158</v>
      </c>
      <c r="K826" t="str">
        <f t="shared" si="50"/>
        <v>Pass</v>
      </c>
      <c r="L826" t="str" cm="1">
        <f t="array" ref="L826">_xlfn.IFS(I826&gt;=85, "Excellent",I826&gt;=70, "Good",I826&gt;=50, "Average",TRUE, "Poor")</f>
        <v>Average</v>
      </c>
      <c r="M826" s="2">
        <f t="shared" si="51"/>
        <v>52.7</v>
      </c>
    </row>
    <row r="827" spans="1:13" x14ac:dyDescent="0.25">
      <c r="A827" t="s">
        <v>9</v>
      </c>
      <c r="B827" t="s">
        <v>5</v>
      </c>
      <c r="C827" t="s">
        <v>14</v>
      </c>
      <c r="D827" t="s">
        <v>3</v>
      </c>
      <c r="E827" t="s">
        <v>4</v>
      </c>
      <c r="F827">
        <v>62</v>
      </c>
      <c r="G827">
        <v>67</v>
      </c>
      <c r="H827">
        <v>58</v>
      </c>
      <c r="I827" s="2">
        <f t="shared" si="48"/>
        <v>62.333333333333336</v>
      </c>
      <c r="J827">
        <f t="shared" si="49"/>
        <v>187</v>
      </c>
      <c r="K827" t="str">
        <f t="shared" si="50"/>
        <v>Pass</v>
      </c>
      <c r="L827" t="str" cm="1">
        <f t="array" ref="L827">_xlfn.IFS(I827&gt;=85, "Excellent",I827&gt;=70, "Good",I827&gt;=50, "Average",TRUE, "Poor")</f>
        <v>Average</v>
      </c>
      <c r="M827" s="2">
        <f t="shared" si="51"/>
        <v>62.3</v>
      </c>
    </row>
    <row r="828" spans="1:13" x14ac:dyDescent="0.25">
      <c r="A828" t="s">
        <v>0</v>
      </c>
      <c r="B828" t="s">
        <v>5</v>
      </c>
      <c r="C828" t="s">
        <v>11</v>
      </c>
      <c r="D828" t="s">
        <v>12</v>
      </c>
      <c r="E828" t="s">
        <v>7</v>
      </c>
      <c r="F828">
        <v>56</v>
      </c>
      <c r="G828">
        <v>68</v>
      </c>
      <c r="H828">
        <v>70</v>
      </c>
      <c r="I828" s="2">
        <f t="shared" si="48"/>
        <v>64.666666666666671</v>
      </c>
      <c r="J828">
        <f t="shared" si="49"/>
        <v>194</v>
      </c>
      <c r="K828" t="str">
        <f t="shared" si="50"/>
        <v>Pass</v>
      </c>
      <c r="L828" t="str" cm="1">
        <f t="array" ref="L828">_xlfn.IFS(I828&gt;=85, "Excellent",I828&gt;=70, "Good",I828&gt;=50, "Average",TRUE, "Poor")</f>
        <v>Average</v>
      </c>
      <c r="M828" s="2">
        <f t="shared" si="51"/>
        <v>64.7</v>
      </c>
    </row>
    <row r="829" spans="1:13" x14ac:dyDescent="0.25">
      <c r="A829" t="s">
        <v>0</v>
      </c>
      <c r="B829" t="s">
        <v>5</v>
      </c>
      <c r="C829" t="s">
        <v>15</v>
      </c>
      <c r="D829" t="s">
        <v>3</v>
      </c>
      <c r="E829" t="s">
        <v>4</v>
      </c>
      <c r="F829">
        <v>65</v>
      </c>
      <c r="G829">
        <v>69</v>
      </c>
      <c r="H829">
        <v>76</v>
      </c>
      <c r="I829" s="2">
        <f t="shared" si="48"/>
        <v>70</v>
      </c>
      <c r="J829">
        <f t="shared" si="49"/>
        <v>210</v>
      </c>
      <c r="K829" t="str">
        <f t="shared" si="50"/>
        <v>Pass</v>
      </c>
      <c r="L829" t="str" cm="1">
        <f t="array" ref="L829">_xlfn.IFS(I829&gt;=85, "Excellent",I829&gt;=70, "Good",I829&gt;=50, "Average",TRUE, "Poor")</f>
        <v>Good</v>
      </c>
      <c r="M829" s="2">
        <f t="shared" si="51"/>
        <v>70</v>
      </c>
    </row>
    <row r="830" spans="1:13" x14ac:dyDescent="0.25">
      <c r="A830" t="s">
        <v>0</v>
      </c>
      <c r="B830" t="s">
        <v>13</v>
      </c>
      <c r="C830" t="s">
        <v>15</v>
      </c>
      <c r="D830" t="s">
        <v>12</v>
      </c>
      <c r="E830" t="s">
        <v>7</v>
      </c>
      <c r="F830">
        <v>69</v>
      </c>
      <c r="G830">
        <v>86</v>
      </c>
      <c r="H830">
        <v>81</v>
      </c>
      <c r="I830" s="2">
        <f t="shared" si="48"/>
        <v>78.666666666666671</v>
      </c>
      <c r="J830">
        <f t="shared" si="49"/>
        <v>236</v>
      </c>
      <c r="K830" t="str">
        <f t="shared" si="50"/>
        <v>Pass</v>
      </c>
      <c r="L830" t="str" cm="1">
        <f t="array" ref="L830">_xlfn.IFS(I830&gt;=85, "Excellent",I830&gt;=70, "Good",I830&gt;=50, "Average",TRUE, "Poor")</f>
        <v>Good</v>
      </c>
      <c r="M830" s="2">
        <f t="shared" si="51"/>
        <v>78.7</v>
      </c>
    </row>
    <row r="831" spans="1:13" x14ac:dyDescent="0.25">
      <c r="A831" t="s">
        <v>9</v>
      </c>
      <c r="B831" t="s">
        <v>1</v>
      </c>
      <c r="C831" t="s">
        <v>15</v>
      </c>
      <c r="D831" t="s">
        <v>3</v>
      </c>
      <c r="E831" t="s">
        <v>4</v>
      </c>
      <c r="F831">
        <v>68</v>
      </c>
      <c r="G831">
        <v>54</v>
      </c>
      <c r="H831">
        <v>53</v>
      </c>
      <c r="I831" s="2">
        <f t="shared" si="48"/>
        <v>58.333333333333336</v>
      </c>
      <c r="J831">
        <f t="shared" si="49"/>
        <v>175</v>
      </c>
      <c r="K831" t="str">
        <f t="shared" si="50"/>
        <v>Pass</v>
      </c>
      <c r="L831" t="str" cm="1">
        <f t="array" ref="L831">_xlfn.IFS(I831&gt;=85, "Excellent",I831&gt;=70, "Good",I831&gt;=50, "Average",TRUE, "Poor")</f>
        <v>Average</v>
      </c>
      <c r="M831" s="2">
        <f t="shared" si="51"/>
        <v>58.3</v>
      </c>
    </row>
    <row r="832" spans="1:13" x14ac:dyDescent="0.25">
      <c r="A832" t="s">
        <v>0</v>
      </c>
      <c r="B832" t="s">
        <v>10</v>
      </c>
      <c r="C832" t="s">
        <v>6</v>
      </c>
      <c r="D832" t="s">
        <v>12</v>
      </c>
      <c r="E832" t="s">
        <v>4</v>
      </c>
      <c r="F832">
        <v>61</v>
      </c>
      <c r="G832">
        <v>60</v>
      </c>
      <c r="H832">
        <v>57</v>
      </c>
      <c r="I832" s="2">
        <f t="shared" si="48"/>
        <v>59.333333333333336</v>
      </c>
      <c r="J832">
        <f t="shared" si="49"/>
        <v>178</v>
      </c>
      <c r="K832" t="str">
        <f t="shared" si="50"/>
        <v>Pass</v>
      </c>
      <c r="L832" t="str" cm="1">
        <f t="array" ref="L832">_xlfn.IFS(I832&gt;=85, "Excellent",I832&gt;=70, "Good",I832&gt;=50, "Average",TRUE, "Poor")</f>
        <v>Average</v>
      </c>
      <c r="M832" s="2">
        <f t="shared" si="51"/>
        <v>59.3</v>
      </c>
    </row>
    <row r="833" spans="1:13" x14ac:dyDescent="0.25">
      <c r="A833" t="s">
        <v>0</v>
      </c>
      <c r="B833" t="s">
        <v>5</v>
      </c>
      <c r="C833" t="s">
        <v>2</v>
      </c>
      <c r="D833" t="s">
        <v>12</v>
      </c>
      <c r="E833" t="s">
        <v>7</v>
      </c>
      <c r="F833">
        <v>74</v>
      </c>
      <c r="G833">
        <v>86</v>
      </c>
      <c r="H833">
        <v>89</v>
      </c>
      <c r="I833" s="2">
        <f t="shared" si="48"/>
        <v>83</v>
      </c>
      <c r="J833">
        <f t="shared" si="49"/>
        <v>249</v>
      </c>
      <c r="K833" t="str">
        <f t="shared" si="50"/>
        <v>Pass</v>
      </c>
      <c r="L833" t="str" cm="1">
        <f t="array" ref="L833">_xlfn.IFS(I833&gt;=85, "Excellent",I833&gt;=70, "Good",I833&gt;=50, "Average",TRUE, "Poor")</f>
        <v>Good</v>
      </c>
      <c r="M833" s="2">
        <f t="shared" si="51"/>
        <v>83</v>
      </c>
    </row>
    <row r="834" spans="1:13" x14ac:dyDescent="0.25">
      <c r="A834" t="s">
        <v>9</v>
      </c>
      <c r="B834" t="s">
        <v>10</v>
      </c>
      <c r="C834" t="s">
        <v>2</v>
      </c>
      <c r="D834" t="s">
        <v>3</v>
      </c>
      <c r="E834" t="s">
        <v>4</v>
      </c>
      <c r="F834">
        <v>64</v>
      </c>
      <c r="G834">
        <v>60</v>
      </c>
      <c r="H834">
        <v>58</v>
      </c>
      <c r="I834" s="2">
        <f t="shared" si="48"/>
        <v>60.666666666666664</v>
      </c>
      <c r="J834">
        <f t="shared" si="49"/>
        <v>182</v>
      </c>
      <c r="K834" t="str">
        <f t="shared" si="50"/>
        <v>Pass</v>
      </c>
      <c r="L834" t="str" cm="1">
        <f t="array" ref="L834">_xlfn.IFS(I834&gt;=85, "Excellent",I834&gt;=70, "Good",I834&gt;=50, "Average",TRUE, "Poor")</f>
        <v>Average</v>
      </c>
      <c r="M834" s="2">
        <f t="shared" si="51"/>
        <v>60.7</v>
      </c>
    </row>
    <row r="835" spans="1:13" x14ac:dyDescent="0.25">
      <c r="A835" t="s">
        <v>0</v>
      </c>
      <c r="B835" t="s">
        <v>1</v>
      </c>
      <c r="C835" t="s">
        <v>14</v>
      </c>
      <c r="D835" t="s">
        <v>3</v>
      </c>
      <c r="E835" t="s">
        <v>7</v>
      </c>
      <c r="F835">
        <v>77</v>
      </c>
      <c r="G835">
        <v>82</v>
      </c>
      <c r="H835">
        <v>89</v>
      </c>
      <c r="I835" s="2">
        <f t="shared" ref="I835:I898" si="52">AVERAGE(F835,G835,H835)</f>
        <v>82.666666666666671</v>
      </c>
      <c r="J835">
        <f t="shared" ref="J835:J898" si="53">SUM(F835,G835,H835)</f>
        <v>248</v>
      </c>
      <c r="K835" t="str">
        <f t="shared" ref="K835:K898" si="54">IF(I835&gt;=50, "Pass", "Fail")</f>
        <v>Pass</v>
      </c>
      <c r="L835" t="str" cm="1">
        <f t="array" ref="L835">_xlfn.IFS(I835&gt;=85, "Excellent",I835&gt;=70, "Good",I835&gt;=50, "Average",TRUE, "Poor")</f>
        <v>Good</v>
      </c>
      <c r="M835" s="2">
        <f t="shared" ref="M835:M898" si="55">ROUND(I835,1)</f>
        <v>82.7</v>
      </c>
    </row>
    <row r="836" spans="1:13" x14ac:dyDescent="0.25">
      <c r="A836" t="s">
        <v>9</v>
      </c>
      <c r="B836" t="s">
        <v>1</v>
      </c>
      <c r="C836" t="s">
        <v>6</v>
      </c>
      <c r="D836" t="s">
        <v>3</v>
      </c>
      <c r="E836" t="s">
        <v>4</v>
      </c>
      <c r="F836">
        <v>58</v>
      </c>
      <c r="G836">
        <v>50</v>
      </c>
      <c r="H836">
        <v>45</v>
      </c>
      <c r="I836" s="2">
        <f t="shared" si="52"/>
        <v>51</v>
      </c>
      <c r="J836">
        <f t="shared" si="53"/>
        <v>153</v>
      </c>
      <c r="K836" t="str">
        <f t="shared" si="54"/>
        <v>Pass</v>
      </c>
      <c r="L836" t="str" cm="1">
        <f t="array" ref="L836">_xlfn.IFS(I836&gt;=85, "Excellent",I836&gt;=70, "Good",I836&gt;=50, "Average",TRUE, "Poor")</f>
        <v>Average</v>
      </c>
      <c r="M836" s="2">
        <f t="shared" si="55"/>
        <v>51</v>
      </c>
    </row>
    <row r="837" spans="1:13" x14ac:dyDescent="0.25">
      <c r="A837" t="s">
        <v>0</v>
      </c>
      <c r="B837" t="s">
        <v>5</v>
      </c>
      <c r="C837" t="s">
        <v>14</v>
      </c>
      <c r="D837" t="s">
        <v>3</v>
      </c>
      <c r="E837" t="s">
        <v>7</v>
      </c>
      <c r="F837">
        <v>60</v>
      </c>
      <c r="G837">
        <v>64</v>
      </c>
      <c r="H837">
        <v>74</v>
      </c>
      <c r="I837" s="2">
        <f t="shared" si="52"/>
        <v>66</v>
      </c>
      <c r="J837">
        <f t="shared" si="53"/>
        <v>198</v>
      </c>
      <c r="K837" t="str">
        <f t="shared" si="54"/>
        <v>Pass</v>
      </c>
      <c r="L837" t="str" cm="1">
        <f t="array" ref="L837">_xlfn.IFS(I837&gt;=85, "Excellent",I837&gt;=70, "Good",I837&gt;=50, "Average",TRUE, "Poor")</f>
        <v>Average</v>
      </c>
      <c r="M837" s="2">
        <f t="shared" si="55"/>
        <v>66</v>
      </c>
    </row>
    <row r="838" spans="1:13" x14ac:dyDescent="0.25">
      <c r="A838" t="s">
        <v>9</v>
      </c>
      <c r="B838" t="s">
        <v>16</v>
      </c>
      <c r="C838" t="s">
        <v>14</v>
      </c>
      <c r="D838" t="s">
        <v>3</v>
      </c>
      <c r="E838" t="s">
        <v>4</v>
      </c>
      <c r="F838">
        <v>73</v>
      </c>
      <c r="G838">
        <v>64</v>
      </c>
      <c r="H838">
        <v>57</v>
      </c>
      <c r="I838" s="2">
        <f t="shared" si="52"/>
        <v>64.666666666666671</v>
      </c>
      <c r="J838">
        <f t="shared" si="53"/>
        <v>194</v>
      </c>
      <c r="K838" t="str">
        <f t="shared" si="54"/>
        <v>Pass</v>
      </c>
      <c r="L838" t="str" cm="1">
        <f t="array" ref="L838">_xlfn.IFS(I838&gt;=85, "Excellent",I838&gt;=70, "Good",I838&gt;=50, "Average",TRUE, "Poor")</f>
        <v>Average</v>
      </c>
      <c r="M838" s="2">
        <f t="shared" si="55"/>
        <v>64.7</v>
      </c>
    </row>
    <row r="839" spans="1:13" x14ac:dyDescent="0.25">
      <c r="A839" t="s">
        <v>0</v>
      </c>
      <c r="B839" t="s">
        <v>10</v>
      </c>
      <c r="C839" t="s">
        <v>14</v>
      </c>
      <c r="D839" t="s">
        <v>3</v>
      </c>
      <c r="E839" t="s">
        <v>7</v>
      </c>
      <c r="F839">
        <v>75</v>
      </c>
      <c r="G839">
        <v>82</v>
      </c>
      <c r="H839">
        <v>79</v>
      </c>
      <c r="I839" s="2">
        <f t="shared" si="52"/>
        <v>78.666666666666671</v>
      </c>
      <c r="J839">
        <f t="shared" si="53"/>
        <v>236</v>
      </c>
      <c r="K839" t="str">
        <f t="shared" si="54"/>
        <v>Pass</v>
      </c>
      <c r="L839" t="str" cm="1">
        <f t="array" ref="L839">_xlfn.IFS(I839&gt;=85, "Excellent",I839&gt;=70, "Good",I839&gt;=50, "Average",TRUE, "Poor")</f>
        <v>Good</v>
      </c>
      <c r="M839" s="2">
        <f t="shared" si="55"/>
        <v>78.7</v>
      </c>
    </row>
    <row r="840" spans="1:13" x14ac:dyDescent="0.25">
      <c r="A840" t="s">
        <v>9</v>
      </c>
      <c r="B840" t="s">
        <v>1</v>
      </c>
      <c r="C840" t="s">
        <v>11</v>
      </c>
      <c r="D840" t="s">
        <v>12</v>
      </c>
      <c r="E840" t="s">
        <v>7</v>
      </c>
      <c r="F840">
        <v>58</v>
      </c>
      <c r="G840">
        <v>57</v>
      </c>
      <c r="H840">
        <v>53</v>
      </c>
      <c r="I840" s="2">
        <f t="shared" si="52"/>
        <v>56</v>
      </c>
      <c r="J840">
        <f t="shared" si="53"/>
        <v>168</v>
      </c>
      <c r="K840" t="str">
        <f t="shared" si="54"/>
        <v>Pass</v>
      </c>
      <c r="L840" t="str" cm="1">
        <f t="array" ref="L840">_xlfn.IFS(I840&gt;=85, "Excellent",I840&gt;=70, "Good",I840&gt;=50, "Average",TRUE, "Poor")</f>
        <v>Average</v>
      </c>
      <c r="M840" s="2">
        <f t="shared" si="55"/>
        <v>56</v>
      </c>
    </row>
    <row r="841" spans="1:13" x14ac:dyDescent="0.25">
      <c r="A841" t="s">
        <v>0</v>
      </c>
      <c r="B841" t="s">
        <v>5</v>
      </c>
      <c r="C841" t="s">
        <v>11</v>
      </c>
      <c r="D841" t="s">
        <v>3</v>
      </c>
      <c r="E841" t="s">
        <v>4</v>
      </c>
      <c r="F841">
        <v>66</v>
      </c>
      <c r="G841">
        <v>77</v>
      </c>
      <c r="H841">
        <v>73</v>
      </c>
      <c r="I841" s="2">
        <f t="shared" si="52"/>
        <v>72</v>
      </c>
      <c r="J841">
        <f t="shared" si="53"/>
        <v>216</v>
      </c>
      <c r="K841" t="str">
        <f t="shared" si="54"/>
        <v>Pass</v>
      </c>
      <c r="L841" t="str" cm="1">
        <f t="array" ref="L841">_xlfn.IFS(I841&gt;=85, "Excellent",I841&gt;=70, "Good",I841&gt;=50, "Average",TRUE, "Poor")</f>
        <v>Good</v>
      </c>
      <c r="M841" s="2">
        <f t="shared" si="55"/>
        <v>72</v>
      </c>
    </row>
    <row r="842" spans="1:13" x14ac:dyDescent="0.25">
      <c r="A842" t="s">
        <v>0</v>
      </c>
      <c r="B842" t="s">
        <v>13</v>
      </c>
      <c r="C842" t="s">
        <v>14</v>
      </c>
      <c r="D842" t="s">
        <v>12</v>
      </c>
      <c r="E842" t="s">
        <v>4</v>
      </c>
      <c r="F842">
        <v>39</v>
      </c>
      <c r="G842">
        <v>52</v>
      </c>
      <c r="H842">
        <v>46</v>
      </c>
      <c r="I842" s="2">
        <f t="shared" si="52"/>
        <v>45.666666666666664</v>
      </c>
      <c r="J842">
        <f t="shared" si="53"/>
        <v>137</v>
      </c>
      <c r="K842" t="str">
        <f t="shared" si="54"/>
        <v>Fail</v>
      </c>
      <c r="L842" t="str" cm="1">
        <f t="array" ref="L842">_xlfn.IFS(I842&gt;=85, "Excellent",I842&gt;=70, "Good",I842&gt;=50, "Average",TRUE, "Poor")</f>
        <v>Poor</v>
      </c>
      <c r="M842" s="2">
        <f t="shared" si="55"/>
        <v>45.7</v>
      </c>
    </row>
    <row r="843" spans="1:13" x14ac:dyDescent="0.25">
      <c r="A843" t="s">
        <v>9</v>
      </c>
      <c r="B843" t="s">
        <v>5</v>
      </c>
      <c r="C843" t="s">
        <v>15</v>
      </c>
      <c r="D843" t="s">
        <v>3</v>
      </c>
      <c r="E843" t="s">
        <v>4</v>
      </c>
      <c r="F843">
        <v>64</v>
      </c>
      <c r="G843">
        <v>58</v>
      </c>
      <c r="H843">
        <v>51</v>
      </c>
      <c r="I843" s="2">
        <f t="shared" si="52"/>
        <v>57.666666666666664</v>
      </c>
      <c r="J843">
        <f t="shared" si="53"/>
        <v>173</v>
      </c>
      <c r="K843" t="str">
        <f t="shared" si="54"/>
        <v>Pass</v>
      </c>
      <c r="L843" t="str" cm="1">
        <f t="array" ref="L843">_xlfn.IFS(I843&gt;=85, "Excellent",I843&gt;=70, "Good",I843&gt;=50, "Average",TRUE, "Poor")</f>
        <v>Average</v>
      </c>
      <c r="M843" s="2">
        <f t="shared" si="55"/>
        <v>57.7</v>
      </c>
    </row>
    <row r="844" spans="1:13" x14ac:dyDescent="0.25">
      <c r="A844" t="s">
        <v>0</v>
      </c>
      <c r="B844" t="s">
        <v>1</v>
      </c>
      <c r="C844" t="s">
        <v>14</v>
      </c>
      <c r="D844" t="s">
        <v>12</v>
      </c>
      <c r="E844" t="s">
        <v>7</v>
      </c>
      <c r="F844">
        <v>23</v>
      </c>
      <c r="G844">
        <v>44</v>
      </c>
      <c r="H844">
        <v>36</v>
      </c>
      <c r="I844" s="2">
        <f t="shared" si="52"/>
        <v>34.333333333333336</v>
      </c>
      <c r="J844">
        <f t="shared" si="53"/>
        <v>103</v>
      </c>
      <c r="K844" t="str">
        <f t="shared" si="54"/>
        <v>Fail</v>
      </c>
      <c r="L844" t="str" cm="1">
        <f t="array" ref="L844">_xlfn.IFS(I844&gt;=85, "Excellent",I844&gt;=70, "Good",I844&gt;=50, "Average",TRUE, "Poor")</f>
        <v>Poor</v>
      </c>
      <c r="M844" s="2">
        <f t="shared" si="55"/>
        <v>34.299999999999997</v>
      </c>
    </row>
    <row r="845" spans="1:13" x14ac:dyDescent="0.25">
      <c r="A845" t="s">
        <v>9</v>
      </c>
      <c r="B845" t="s">
        <v>1</v>
      </c>
      <c r="C845" t="s">
        <v>6</v>
      </c>
      <c r="D845" t="s">
        <v>12</v>
      </c>
      <c r="E845" t="s">
        <v>7</v>
      </c>
      <c r="F845">
        <v>74</v>
      </c>
      <c r="G845">
        <v>77</v>
      </c>
      <c r="H845">
        <v>76</v>
      </c>
      <c r="I845" s="2">
        <f t="shared" si="52"/>
        <v>75.666666666666671</v>
      </c>
      <c r="J845">
        <f t="shared" si="53"/>
        <v>227</v>
      </c>
      <c r="K845" t="str">
        <f t="shared" si="54"/>
        <v>Pass</v>
      </c>
      <c r="L845" t="str" cm="1">
        <f t="array" ref="L845">_xlfn.IFS(I845&gt;=85, "Excellent",I845&gt;=70, "Good",I845&gt;=50, "Average",TRUE, "Poor")</f>
        <v>Good</v>
      </c>
      <c r="M845" s="2">
        <f t="shared" si="55"/>
        <v>75.7</v>
      </c>
    </row>
    <row r="846" spans="1:13" x14ac:dyDescent="0.25">
      <c r="A846" t="s">
        <v>0</v>
      </c>
      <c r="B846" t="s">
        <v>13</v>
      </c>
      <c r="C846" t="s">
        <v>15</v>
      </c>
      <c r="D846" t="s">
        <v>12</v>
      </c>
      <c r="E846" t="s">
        <v>7</v>
      </c>
      <c r="F846">
        <v>40</v>
      </c>
      <c r="G846">
        <v>65</v>
      </c>
      <c r="H846">
        <v>64</v>
      </c>
      <c r="I846" s="2">
        <f t="shared" si="52"/>
        <v>56.333333333333336</v>
      </c>
      <c r="J846">
        <f t="shared" si="53"/>
        <v>169</v>
      </c>
      <c r="K846" t="str">
        <f t="shared" si="54"/>
        <v>Pass</v>
      </c>
      <c r="L846" t="str" cm="1">
        <f t="array" ref="L846">_xlfn.IFS(I846&gt;=85, "Excellent",I846&gt;=70, "Good",I846&gt;=50, "Average",TRUE, "Poor")</f>
        <v>Average</v>
      </c>
      <c r="M846" s="2">
        <f t="shared" si="55"/>
        <v>56.3</v>
      </c>
    </row>
    <row r="847" spans="1:13" x14ac:dyDescent="0.25">
      <c r="A847" t="s">
        <v>9</v>
      </c>
      <c r="B847" t="s">
        <v>16</v>
      </c>
      <c r="C847" t="s">
        <v>8</v>
      </c>
      <c r="D847" t="s">
        <v>3</v>
      </c>
      <c r="E847" t="s">
        <v>4</v>
      </c>
      <c r="F847">
        <v>90</v>
      </c>
      <c r="G847">
        <v>85</v>
      </c>
      <c r="H847">
        <v>84</v>
      </c>
      <c r="I847" s="2">
        <f t="shared" si="52"/>
        <v>86.333333333333329</v>
      </c>
      <c r="J847">
        <f t="shared" si="53"/>
        <v>259</v>
      </c>
      <c r="K847" t="str">
        <f t="shared" si="54"/>
        <v>Pass</v>
      </c>
      <c r="L847" t="str" cm="1">
        <f t="array" ref="L847">_xlfn.IFS(I847&gt;=85, "Excellent",I847&gt;=70, "Good",I847&gt;=50, "Average",TRUE, "Poor")</f>
        <v>Excellent</v>
      </c>
      <c r="M847" s="2">
        <f t="shared" si="55"/>
        <v>86.3</v>
      </c>
    </row>
    <row r="848" spans="1:13" x14ac:dyDescent="0.25">
      <c r="A848" t="s">
        <v>9</v>
      </c>
      <c r="B848" t="s">
        <v>5</v>
      </c>
      <c r="C848" t="s">
        <v>8</v>
      </c>
      <c r="D848" t="s">
        <v>3</v>
      </c>
      <c r="E848" t="s">
        <v>7</v>
      </c>
      <c r="F848">
        <v>91</v>
      </c>
      <c r="G848">
        <v>85</v>
      </c>
      <c r="H848">
        <v>85</v>
      </c>
      <c r="I848" s="2">
        <f t="shared" si="52"/>
        <v>87</v>
      </c>
      <c r="J848">
        <f t="shared" si="53"/>
        <v>261</v>
      </c>
      <c r="K848" t="str">
        <f t="shared" si="54"/>
        <v>Pass</v>
      </c>
      <c r="L848" t="str" cm="1">
        <f t="array" ref="L848">_xlfn.IFS(I848&gt;=85, "Excellent",I848&gt;=70, "Good",I848&gt;=50, "Average",TRUE, "Poor")</f>
        <v>Excellent</v>
      </c>
      <c r="M848" s="2">
        <f t="shared" si="55"/>
        <v>87</v>
      </c>
    </row>
    <row r="849" spans="1:13" x14ac:dyDescent="0.25">
      <c r="A849" t="s">
        <v>9</v>
      </c>
      <c r="B849" t="s">
        <v>13</v>
      </c>
      <c r="C849" t="s">
        <v>14</v>
      </c>
      <c r="D849" t="s">
        <v>3</v>
      </c>
      <c r="E849" t="s">
        <v>4</v>
      </c>
      <c r="F849">
        <v>64</v>
      </c>
      <c r="G849">
        <v>54</v>
      </c>
      <c r="H849">
        <v>50</v>
      </c>
      <c r="I849" s="2">
        <f t="shared" si="52"/>
        <v>56</v>
      </c>
      <c r="J849">
        <f t="shared" si="53"/>
        <v>168</v>
      </c>
      <c r="K849" t="str">
        <f t="shared" si="54"/>
        <v>Pass</v>
      </c>
      <c r="L849" t="str" cm="1">
        <f t="array" ref="L849">_xlfn.IFS(I849&gt;=85, "Excellent",I849&gt;=70, "Good",I849&gt;=50, "Average",TRUE, "Poor")</f>
        <v>Average</v>
      </c>
      <c r="M849" s="2">
        <f t="shared" si="55"/>
        <v>56</v>
      </c>
    </row>
    <row r="850" spans="1:13" x14ac:dyDescent="0.25">
      <c r="A850" t="s">
        <v>0</v>
      </c>
      <c r="B850" t="s">
        <v>5</v>
      </c>
      <c r="C850" t="s">
        <v>14</v>
      </c>
      <c r="D850" t="s">
        <v>3</v>
      </c>
      <c r="E850" t="s">
        <v>4</v>
      </c>
      <c r="F850">
        <v>59</v>
      </c>
      <c r="G850">
        <v>72</v>
      </c>
      <c r="H850">
        <v>68</v>
      </c>
      <c r="I850" s="2">
        <f t="shared" si="52"/>
        <v>66.333333333333329</v>
      </c>
      <c r="J850">
        <f t="shared" si="53"/>
        <v>199</v>
      </c>
      <c r="K850" t="str">
        <f t="shared" si="54"/>
        <v>Pass</v>
      </c>
      <c r="L850" t="str" cm="1">
        <f t="array" ref="L850">_xlfn.IFS(I850&gt;=85, "Excellent",I850&gt;=70, "Good",I850&gt;=50, "Average",TRUE, "Poor")</f>
        <v>Average</v>
      </c>
      <c r="M850" s="2">
        <f t="shared" si="55"/>
        <v>66.3</v>
      </c>
    </row>
    <row r="851" spans="1:13" x14ac:dyDescent="0.25">
      <c r="A851" t="s">
        <v>9</v>
      </c>
      <c r="B851" t="s">
        <v>13</v>
      </c>
      <c r="C851" t="s">
        <v>11</v>
      </c>
      <c r="D851" t="s">
        <v>3</v>
      </c>
      <c r="E851" t="s">
        <v>4</v>
      </c>
      <c r="F851">
        <v>80</v>
      </c>
      <c r="G851">
        <v>75</v>
      </c>
      <c r="H851">
        <v>69</v>
      </c>
      <c r="I851" s="2">
        <f t="shared" si="52"/>
        <v>74.666666666666671</v>
      </c>
      <c r="J851">
        <f t="shared" si="53"/>
        <v>224</v>
      </c>
      <c r="K851" t="str">
        <f t="shared" si="54"/>
        <v>Pass</v>
      </c>
      <c r="L851" t="str" cm="1">
        <f t="array" ref="L851">_xlfn.IFS(I851&gt;=85, "Excellent",I851&gt;=70, "Good",I851&gt;=50, "Average",TRUE, "Poor")</f>
        <v>Good</v>
      </c>
      <c r="M851" s="2">
        <f t="shared" si="55"/>
        <v>74.7</v>
      </c>
    </row>
    <row r="852" spans="1:13" x14ac:dyDescent="0.25">
      <c r="A852" t="s">
        <v>9</v>
      </c>
      <c r="B852" t="s">
        <v>5</v>
      </c>
      <c r="C852" t="s">
        <v>8</v>
      </c>
      <c r="D852" t="s">
        <v>3</v>
      </c>
      <c r="E852" t="s">
        <v>4</v>
      </c>
      <c r="F852">
        <v>71</v>
      </c>
      <c r="G852">
        <v>67</v>
      </c>
      <c r="H852">
        <v>67</v>
      </c>
      <c r="I852" s="2">
        <f t="shared" si="52"/>
        <v>68.333333333333329</v>
      </c>
      <c r="J852">
        <f t="shared" si="53"/>
        <v>205</v>
      </c>
      <c r="K852" t="str">
        <f t="shared" si="54"/>
        <v>Pass</v>
      </c>
      <c r="L852" t="str" cm="1">
        <f t="array" ref="L852">_xlfn.IFS(I852&gt;=85, "Excellent",I852&gt;=70, "Good",I852&gt;=50, "Average",TRUE, "Poor")</f>
        <v>Average</v>
      </c>
      <c r="M852" s="2">
        <f t="shared" si="55"/>
        <v>68.3</v>
      </c>
    </row>
    <row r="853" spans="1:13" x14ac:dyDescent="0.25">
      <c r="A853" t="s">
        <v>0</v>
      </c>
      <c r="B853" t="s">
        <v>10</v>
      </c>
      <c r="C853" t="s">
        <v>14</v>
      </c>
      <c r="D853" t="s">
        <v>3</v>
      </c>
      <c r="E853" t="s">
        <v>4</v>
      </c>
      <c r="F853">
        <v>61</v>
      </c>
      <c r="G853">
        <v>68</v>
      </c>
      <c r="H853">
        <v>63</v>
      </c>
      <c r="I853" s="2">
        <f t="shared" si="52"/>
        <v>64</v>
      </c>
      <c r="J853">
        <f t="shared" si="53"/>
        <v>192</v>
      </c>
      <c r="K853" t="str">
        <f t="shared" si="54"/>
        <v>Pass</v>
      </c>
      <c r="L853" t="str" cm="1">
        <f t="array" ref="L853">_xlfn.IFS(I853&gt;=85, "Excellent",I853&gt;=70, "Good",I853&gt;=50, "Average",TRUE, "Poor")</f>
        <v>Average</v>
      </c>
      <c r="M853" s="2">
        <f t="shared" si="55"/>
        <v>64</v>
      </c>
    </row>
    <row r="854" spans="1:13" x14ac:dyDescent="0.25">
      <c r="A854" t="s">
        <v>0</v>
      </c>
      <c r="B854" t="s">
        <v>16</v>
      </c>
      <c r="C854" t="s">
        <v>6</v>
      </c>
      <c r="D854" t="s">
        <v>3</v>
      </c>
      <c r="E854" t="s">
        <v>4</v>
      </c>
      <c r="F854">
        <v>87</v>
      </c>
      <c r="G854">
        <v>85</v>
      </c>
      <c r="H854">
        <v>93</v>
      </c>
      <c r="I854" s="2">
        <f t="shared" si="52"/>
        <v>88.333333333333329</v>
      </c>
      <c r="J854">
        <f t="shared" si="53"/>
        <v>265</v>
      </c>
      <c r="K854" t="str">
        <f t="shared" si="54"/>
        <v>Pass</v>
      </c>
      <c r="L854" t="str" cm="1">
        <f t="array" ref="L854">_xlfn.IFS(I854&gt;=85, "Excellent",I854&gt;=70, "Good",I854&gt;=50, "Average",TRUE, "Poor")</f>
        <v>Excellent</v>
      </c>
      <c r="M854" s="2">
        <f t="shared" si="55"/>
        <v>88.3</v>
      </c>
    </row>
    <row r="855" spans="1:13" x14ac:dyDescent="0.25">
      <c r="A855" t="s">
        <v>9</v>
      </c>
      <c r="B855" t="s">
        <v>16</v>
      </c>
      <c r="C855" t="s">
        <v>15</v>
      </c>
      <c r="D855" t="s">
        <v>3</v>
      </c>
      <c r="E855" t="s">
        <v>4</v>
      </c>
      <c r="F855">
        <v>82</v>
      </c>
      <c r="G855">
        <v>67</v>
      </c>
      <c r="H855">
        <v>61</v>
      </c>
      <c r="I855" s="2">
        <f t="shared" si="52"/>
        <v>70</v>
      </c>
      <c r="J855">
        <f t="shared" si="53"/>
        <v>210</v>
      </c>
      <c r="K855" t="str">
        <f t="shared" si="54"/>
        <v>Pass</v>
      </c>
      <c r="L855" t="str" cm="1">
        <f t="array" ref="L855">_xlfn.IFS(I855&gt;=85, "Excellent",I855&gt;=70, "Good",I855&gt;=50, "Average",TRUE, "Poor")</f>
        <v>Good</v>
      </c>
      <c r="M855" s="2">
        <f t="shared" si="55"/>
        <v>70</v>
      </c>
    </row>
    <row r="856" spans="1:13" x14ac:dyDescent="0.25">
      <c r="A856" t="s">
        <v>9</v>
      </c>
      <c r="B856" t="s">
        <v>5</v>
      </c>
      <c r="C856" t="s">
        <v>15</v>
      </c>
      <c r="D856" t="s">
        <v>3</v>
      </c>
      <c r="E856" t="s">
        <v>4</v>
      </c>
      <c r="F856">
        <v>62</v>
      </c>
      <c r="G856">
        <v>64</v>
      </c>
      <c r="H856">
        <v>55</v>
      </c>
      <c r="I856" s="2">
        <f t="shared" si="52"/>
        <v>60.333333333333336</v>
      </c>
      <c r="J856">
        <f t="shared" si="53"/>
        <v>181</v>
      </c>
      <c r="K856" t="str">
        <f t="shared" si="54"/>
        <v>Pass</v>
      </c>
      <c r="L856" t="str" cm="1">
        <f t="array" ref="L856">_xlfn.IFS(I856&gt;=85, "Excellent",I856&gt;=70, "Good",I856&gt;=50, "Average",TRUE, "Poor")</f>
        <v>Average</v>
      </c>
      <c r="M856" s="2">
        <f t="shared" si="55"/>
        <v>60.3</v>
      </c>
    </row>
    <row r="857" spans="1:13" x14ac:dyDescent="0.25">
      <c r="A857" t="s">
        <v>0</v>
      </c>
      <c r="B857" t="s">
        <v>1</v>
      </c>
      <c r="C857" t="s">
        <v>2</v>
      </c>
      <c r="D857" t="s">
        <v>3</v>
      </c>
      <c r="E857" t="s">
        <v>4</v>
      </c>
      <c r="F857">
        <v>97</v>
      </c>
      <c r="G857">
        <v>97</v>
      </c>
      <c r="H857">
        <v>96</v>
      </c>
      <c r="I857" s="2">
        <f t="shared" si="52"/>
        <v>96.666666666666671</v>
      </c>
      <c r="J857">
        <f t="shared" si="53"/>
        <v>290</v>
      </c>
      <c r="K857" t="str">
        <f t="shared" si="54"/>
        <v>Pass</v>
      </c>
      <c r="L857" t="str" cm="1">
        <f t="array" ref="L857">_xlfn.IFS(I857&gt;=85, "Excellent",I857&gt;=70, "Good",I857&gt;=50, "Average",TRUE, "Poor")</f>
        <v>Excellent</v>
      </c>
      <c r="M857" s="2">
        <f t="shared" si="55"/>
        <v>96.7</v>
      </c>
    </row>
    <row r="858" spans="1:13" x14ac:dyDescent="0.25">
      <c r="A858" t="s">
        <v>9</v>
      </c>
      <c r="B858" t="s">
        <v>1</v>
      </c>
      <c r="C858" t="s">
        <v>6</v>
      </c>
      <c r="D858" t="s">
        <v>12</v>
      </c>
      <c r="E858" t="s">
        <v>4</v>
      </c>
      <c r="F858">
        <v>75</v>
      </c>
      <c r="G858">
        <v>68</v>
      </c>
      <c r="H858">
        <v>65</v>
      </c>
      <c r="I858" s="2">
        <f t="shared" si="52"/>
        <v>69.333333333333329</v>
      </c>
      <c r="J858">
        <f t="shared" si="53"/>
        <v>208</v>
      </c>
      <c r="K858" t="str">
        <f t="shared" si="54"/>
        <v>Pass</v>
      </c>
      <c r="L858" t="str" cm="1">
        <f t="array" ref="L858">_xlfn.IFS(I858&gt;=85, "Excellent",I858&gt;=70, "Good",I858&gt;=50, "Average",TRUE, "Poor")</f>
        <v>Average</v>
      </c>
      <c r="M858" s="2">
        <f t="shared" si="55"/>
        <v>69.3</v>
      </c>
    </row>
    <row r="859" spans="1:13" x14ac:dyDescent="0.25">
      <c r="A859" t="s">
        <v>0</v>
      </c>
      <c r="B859" t="s">
        <v>5</v>
      </c>
      <c r="C859" t="s">
        <v>2</v>
      </c>
      <c r="D859" t="s">
        <v>3</v>
      </c>
      <c r="E859" t="s">
        <v>4</v>
      </c>
      <c r="F859">
        <v>65</v>
      </c>
      <c r="G859">
        <v>79</v>
      </c>
      <c r="H859">
        <v>81</v>
      </c>
      <c r="I859" s="2">
        <f t="shared" si="52"/>
        <v>75</v>
      </c>
      <c r="J859">
        <f t="shared" si="53"/>
        <v>225</v>
      </c>
      <c r="K859" t="str">
        <f t="shared" si="54"/>
        <v>Pass</v>
      </c>
      <c r="L859" t="str" cm="1">
        <f t="array" ref="L859">_xlfn.IFS(I859&gt;=85, "Excellent",I859&gt;=70, "Good",I859&gt;=50, "Average",TRUE, "Poor")</f>
        <v>Good</v>
      </c>
      <c r="M859" s="2">
        <f t="shared" si="55"/>
        <v>75</v>
      </c>
    </row>
    <row r="860" spans="1:13" x14ac:dyDescent="0.25">
      <c r="A860" t="s">
        <v>9</v>
      </c>
      <c r="B860" t="s">
        <v>1</v>
      </c>
      <c r="C860" t="s">
        <v>14</v>
      </c>
      <c r="D860" t="s">
        <v>3</v>
      </c>
      <c r="E860" t="s">
        <v>7</v>
      </c>
      <c r="F860">
        <v>52</v>
      </c>
      <c r="G860">
        <v>49</v>
      </c>
      <c r="H860">
        <v>46</v>
      </c>
      <c r="I860" s="2">
        <f t="shared" si="52"/>
        <v>49</v>
      </c>
      <c r="J860">
        <f t="shared" si="53"/>
        <v>147</v>
      </c>
      <c r="K860" t="str">
        <f t="shared" si="54"/>
        <v>Fail</v>
      </c>
      <c r="L860" t="str" cm="1">
        <f t="array" ref="L860">_xlfn.IFS(I860&gt;=85, "Excellent",I860&gt;=70, "Good",I860&gt;=50, "Average",TRUE, "Poor")</f>
        <v>Poor</v>
      </c>
      <c r="M860" s="2">
        <f t="shared" si="55"/>
        <v>49</v>
      </c>
    </row>
    <row r="861" spans="1:13" x14ac:dyDescent="0.25">
      <c r="A861" t="s">
        <v>9</v>
      </c>
      <c r="B861" t="s">
        <v>5</v>
      </c>
      <c r="C861" t="s">
        <v>11</v>
      </c>
      <c r="D861" t="s">
        <v>12</v>
      </c>
      <c r="E861" t="s">
        <v>4</v>
      </c>
      <c r="F861">
        <v>87</v>
      </c>
      <c r="G861">
        <v>73</v>
      </c>
      <c r="H861">
        <v>72</v>
      </c>
      <c r="I861" s="2">
        <f t="shared" si="52"/>
        <v>77.333333333333329</v>
      </c>
      <c r="J861">
        <f t="shared" si="53"/>
        <v>232</v>
      </c>
      <c r="K861" t="str">
        <f t="shared" si="54"/>
        <v>Pass</v>
      </c>
      <c r="L861" t="str" cm="1">
        <f t="array" ref="L861">_xlfn.IFS(I861&gt;=85, "Excellent",I861&gt;=70, "Good",I861&gt;=50, "Average",TRUE, "Poor")</f>
        <v>Good</v>
      </c>
      <c r="M861" s="2">
        <f t="shared" si="55"/>
        <v>77.3</v>
      </c>
    </row>
    <row r="862" spans="1:13" x14ac:dyDescent="0.25">
      <c r="A862" t="s">
        <v>0</v>
      </c>
      <c r="B862" t="s">
        <v>5</v>
      </c>
      <c r="C862" t="s">
        <v>11</v>
      </c>
      <c r="D862" t="s">
        <v>3</v>
      </c>
      <c r="E862" t="s">
        <v>4</v>
      </c>
      <c r="F862">
        <v>53</v>
      </c>
      <c r="G862">
        <v>62</v>
      </c>
      <c r="H862">
        <v>53</v>
      </c>
      <c r="I862" s="2">
        <f t="shared" si="52"/>
        <v>56</v>
      </c>
      <c r="J862">
        <f t="shared" si="53"/>
        <v>168</v>
      </c>
      <c r="K862" t="str">
        <f t="shared" si="54"/>
        <v>Pass</v>
      </c>
      <c r="L862" t="str" cm="1">
        <f t="array" ref="L862">_xlfn.IFS(I862&gt;=85, "Excellent",I862&gt;=70, "Good",I862&gt;=50, "Average",TRUE, "Poor")</f>
        <v>Average</v>
      </c>
      <c r="M862" s="2">
        <f t="shared" si="55"/>
        <v>56</v>
      </c>
    </row>
    <row r="863" spans="1:13" x14ac:dyDescent="0.25">
      <c r="A863" t="s">
        <v>0</v>
      </c>
      <c r="B863" t="s">
        <v>16</v>
      </c>
      <c r="C863" t="s">
        <v>8</v>
      </c>
      <c r="D863" t="s">
        <v>12</v>
      </c>
      <c r="E863" t="s">
        <v>4</v>
      </c>
      <c r="F863">
        <v>81</v>
      </c>
      <c r="G863">
        <v>86</v>
      </c>
      <c r="H863">
        <v>87</v>
      </c>
      <c r="I863" s="2">
        <f t="shared" si="52"/>
        <v>84.666666666666671</v>
      </c>
      <c r="J863">
        <f t="shared" si="53"/>
        <v>254</v>
      </c>
      <c r="K863" t="str">
        <f t="shared" si="54"/>
        <v>Pass</v>
      </c>
      <c r="L863" t="str" cm="1">
        <f t="array" ref="L863">_xlfn.IFS(I863&gt;=85, "Excellent",I863&gt;=70, "Good",I863&gt;=50, "Average",TRUE, "Poor")</f>
        <v>Good</v>
      </c>
      <c r="M863" s="2">
        <f t="shared" si="55"/>
        <v>84.7</v>
      </c>
    </row>
    <row r="864" spans="1:13" x14ac:dyDescent="0.25">
      <c r="A864" t="s">
        <v>9</v>
      </c>
      <c r="B864" t="s">
        <v>13</v>
      </c>
      <c r="C864" t="s">
        <v>2</v>
      </c>
      <c r="D864" t="s">
        <v>12</v>
      </c>
      <c r="E864" t="s">
        <v>7</v>
      </c>
      <c r="F864">
        <v>39</v>
      </c>
      <c r="G864">
        <v>42</v>
      </c>
      <c r="H864">
        <v>38</v>
      </c>
      <c r="I864" s="2">
        <f t="shared" si="52"/>
        <v>39.666666666666664</v>
      </c>
      <c r="J864">
        <f t="shared" si="53"/>
        <v>119</v>
      </c>
      <c r="K864" t="str">
        <f t="shared" si="54"/>
        <v>Fail</v>
      </c>
      <c r="L864" t="str" cm="1">
        <f t="array" ref="L864">_xlfn.IFS(I864&gt;=85, "Excellent",I864&gt;=70, "Good",I864&gt;=50, "Average",TRUE, "Poor")</f>
        <v>Poor</v>
      </c>
      <c r="M864" s="2">
        <f t="shared" si="55"/>
        <v>39.700000000000003</v>
      </c>
    </row>
    <row r="865" spans="1:13" x14ac:dyDescent="0.25">
      <c r="A865" t="s">
        <v>0</v>
      </c>
      <c r="B865" t="s">
        <v>5</v>
      </c>
      <c r="C865" t="s">
        <v>6</v>
      </c>
      <c r="D865" t="s">
        <v>3</v>
      </c>
      <c r="E865" t="s">
        <v>7</v>
      </c>
      <c r="F865">
        <v>71</v>
      </c>
      <c r="G865">
        <v>71</v>
      </c>
      <c r="H865">
        <v>80</v>
      </c>
      <c r="I865" s="2">
        <f t="shared" si="52"/>
        <v>74</v>
      </c>
      <c r="J865">
        <f t="shared" si="53"/>
        <v>222</v>
      </c>
      <c r="K865" t="str">
        <f t="shared" si="54"/>
        <v>Pass</v>
      </c>
      <c r="L865" t="str" cm="1">
        <f t="array" ref="L865">_xlfn.IFS(I865&gt;=85, "Excellent",I865&gt;=70, "Good",I865&gt;=50, "Average",TRUE, "Poor")</f>
        <v>Good</v>
      </c>
      <c r="M865" s="2">
        <f t="shared" si="55"/>
        <v>74</v>
      </c>
    </row>
    <row r="866" spans="1:13" x14ac:dyDescent="0.25">
      <c r="A866" t="s">
        <v>9</v>
      </c>
      <c r="B866" t="s">
        <v>5</v>
      </c>
      <c r="C866" t="s">
        <v>11</v>
      </c>
      <c r="D866" t="s">
        <v>3</v>
      </c>
      <c r="E866" t="s">
        <v>4</v>
      </c>
      <c r="F866">
        <v>97</v>
      </c>
      <c r="G866">
        <v>93</v>
      </c>
      <c r="H866">
        <v>91</v>
      </c>
      <c r="I866" s="2">
        <f t="shared" si="52"/>
        <v>93.666666666666671</v>
      </c>
      <c r="J866">
        <f t="shared" si="53"/>
        <v>281</v>
      </c>
      <c r="K866" t="str">
        <f t="shared" si="54"/>
        <v>Pass</v>
      </c>
      <c r="L866" t="str" cm="1">
        <f t="array" ref="L866">_xlfn.IFS(I866&gt;=85, "Excellent",I866&gt;=70, "Good",I866&gt;=50, "Average",TRUE, "Poor")</f>
        <v>Excellent</v>
      </c>
      <c r="M866" s="2">
        <f t="shared" si="55"/>
        <v>93.7</v>
      </c>
    </row>
    <row r="867" spans="1:13" x14ac:dyDescent="0.25">
      <c r="A867" t="s">
        <v>9</v>
      </c>
      <c r="B867" t="s">
        <v>13</v>
      </c>
      <c r="C867" t="s">
        <v>6</v>
      </c>
      <c r="D867" t="s">
        <v>3</v>
      </c>
      <c r="E867" t="s">
        <v>7</v>
      </c>
      <c r="F867">
        <v>82</v>
      </c>
      <c r="G867">
        <v>82</v>
      </c>
      <c r="H867">
        <v>88</v>
      </c>
      <c r="I867" s="2">
        <f t="shared" si="52"/>
        <v>84</v>
      </c>
      <c r="J867">
        <f t="shared" si="53"/>
        <v>252</v>
      </c>
      <c r="K867" t="str">
        <f t="shared" si="54"/>
        <v>Pass</v>
      </c>
      <c r="L867" t="str" cm="1">
        <f t="array" ref="L867">_xlfn.IFS(I867&gt;=85, "Excellent",I867&gt;=70, "Good",I867&gt;=50, "Average",TRUE, "Poor")</f>
        <v>Good</v>
      </c>
      <c r="M867" s="2">
        <f t="shared" si="55"/>
        <v>84</v>
      </c>
    </row>
    <row r="868" spans="1:13" x14ac:dyDescent="0.25">
      <c r="A868" t="s">
        <v>9</v>
      </c>
      <c r="B868" t="s">
        <v>5</v>
      </c>
      <c r="C868" t="s">
        <v>14</v>
      </c>
      <c r="D868" t="s">
        <v>12</v>
      </c>
      <c r="E868" t="s">
        <v>4</v>
      </c>
      <c r="F868">
        <v>59</v>
      </c>
      <c r="G868">
        <v>53</v>
      </c>
      <c r="H868">
        <v>52</v>
      </c>
      <c r="I868" s="2">
        <f t="shared" si="52"/>
        <v>54.666666666666664</v>
      </c>
      <c r="J868">
        <f t="shared" si="53"/>
        <v>164</v>
      </c>
      <c r="K868" t="str">
        <f t="shared" si="54"/>
        <v>Pass</v>
      </c>
      <c r="L868" t="str" cm="1">
        <f t="array" ref="L868">_xlfn.IFS(I868&gt;=85, "Excellent",I868&gt;=70, "Good",I868&gt;=50, "Average",TRUE, "Poor")</f>
        <v>Average</v>
      </c>
      <c r="M868" s="2">
        <f t="shared" si="55"/>
        <v>54.7</v>
      </c>
    </row>
    <row r="869" spans="1:13" x14ac:dyDescent="0.25">
      <c r="A869" t="s">
        <v>9</v>
      </c>
      <c r="B869" t="s">
        <v>1</v>
      </c>
      <c r="C869" t="s">
        <v>11</v>
      </c>
      <c r="D869" t="s">
        <v>3</v>
      </c>
      <c r="E869" t="s">
        <v>4</v>
      </c>
      <c r="F869">
        <v>61</v>
      </c>
      <c r="G869">
        <v>42</v>
      </c>
      <c r="H869">
        <v>41</v>
      </c>
      <c r="I869" s="2">
        <f t="shared" si="52"/>
        <v>48</v>
      </c>
      <c r="J869">
        <f t="shared" si="53"/>
        <v>144</v>
      </c>
      <c r="K869" t="str">
        <f t="shared" si="54"/>
        <v>Fail</v>
      </c>
      <c r="L869" t="str" cm="1">
        <f t="array" ref="L869">_xlfn.IFS(I869&gt;=85, "Excellent",I869&gt;=70, "Good",I869&gt;=50, "Average",TRUE, "Poor")</f>
        <v>Poor</v>
      </c>
      <c r="M869" s="2">
        <f t="shared" si="55"/>
        <v>48</v>
      </c>
    </row>
    <row r="870" spans="1:13" x14ac:dyDescent="0.25">
      <c r="A870" t="s">
        <v>9</v>
      </c>
      <c r="B870" t="s">
        <v>16</v>
      </c>
      <c r="C870" t="s">
        <v>11</v>
      </c>
      <c r="D870" t="s">
        <v>12</v>
      </c>
      <c r="E870" t="s">
        <v>7</v>
      </c>
      <c r="F870">
        <v>78</v>
      </c>
      <c r="G870">
        <v>74</v>
      </c>
      <c r="H870">
        <v>72</v>
      </c>
      <c r="I870" s="2">
        <f t="shared" si="52"/>
        <v>74.666666666666671</v>
      </c>
      <c r="J870">
        <f t="shared" si="53"/>
        <v>224</v>
      </c>
      <c r="K870" t="str">
        <f t="shared" si="54"/>
        <v>Pass</v>
      </c>
      <c r="L870" t="str" cm="1">
        <f t="array" ref="L870">_xlfn.IFS(I870&gt;=85, "Excellent",I870&gt;=70, "Good",I870&gt;=50, "Average",TRUE, "Poor")</f>
        <v>Good</v>
      </c>
      <c r="M870" s="2">
        <f t="shared" si="55"/>
        <v>74.7</v>
      </c>
    </row>
    <row r="871" spans="1:13" x14ac:dyDescent="0.25">
      <c r="A871" t="s">
        <v>9</v>
      </c>
      <c r="B871" t="s">
        <v>5</v>
      </c>
      <c r="C871" t="s">
        <v>11</v>
      </c>
      <c r="D871" t="s">
        <v>12</v>
      </c>
      <c r="E871" t="s">
        <v>4</v>
      </c>
      <c r="F871">
        <v>49</v>
      </c>
      <c r="G871">
        <v>51</v>
      </c>
      <c r="H871">
        <v>51</v>
      </c>
      <c r="I871" s="2">
        <f t="shared" si="52"/>
        <v>50.333333333333336</v>
      </c>
      <c r="J871">
        <f t="shared" si="53"/>
        <v>151</v>
      </c>
      <c r="K871" t="str">
        <f t="shared" si="54"/>
        <v>Pass</v>
      </c>
      <c r="L871" t="str" cm="1">
        <f t="array" ref="L871">_xlfn.IFS(I871&gt;=85, "Excellent",I871&gt;=70, "Good",I871&gt;=50, "Average",TRUE, "Poor")</f>
        <v>Average</v>
      </c>
      <c r="M871" s="2">
        <f t="shared" si="55"/>
        <v>50.3</v>
      </c>
    </row>
    <row r="872" spans="1:13" x14ac:dyDescent="0.25">
      <c r="A872" t="s">
        <v>9</v>
      </c>
      <c r="B872" t="s">
        <v>1</v>
      </c>
      <c r="C872" t="s">
        <v>14</v>
      </c>
      <c r="D872" t="s">
        <v>3</v>
      </c>
      <c r="E872" t="s">
        <v>4</v>
      </c>
      <c r="F872">
        <v>59</v>
      </c>
      <c r="G872">
        <v>58</v>
      </c>
      <c r="H872">
        <v>47</v>
      </c>
      <c r="I872" s="2">
        <f t="shared" si="52"/>
        <v>54.666666666666664</v>
      </c>
      <c r="J872">
        <f t="shared" si="53"/>
        <v>164</v>
      </c>
      <c r="K872" t="str">
        <f t="shared" si="54"/>
        <v>Pass</v>
      </c>
      <c r="L872" t="str" cm="1">
        <f t="array" ref="L872">_xlfn.IFS(I872&gt;=85, "Excellent",I872&gt;=70, "Good",I872&gt;=50, "Average",TRUE, "Poor")</f>
        <v>Average</v>
      </c>
      <c r="M872" s="2">
        <f t="shared" si="55"/>
        <v>54.7</v>
      </c>
    </row>
    <row r="873" spans="1:13" x14ac:dyDescent="0.25">
      <c r="A873" t="s">
        <v>0</v>
      </c>
      <c r="B873" t="s">
        <v>5</v>
      </c>
      <c r="C873" t="s">
        <v>6</v>
      </c>
      <c r="D873" t="s">
        <v>3</v>
      </c>
      <c r="E873" t="s">
        <v>7</v>
      </c>
      <c r="F873">
        <v>70</v>
      </c>
      <c r="G873">
        <v>72</v>
      </c>
      <c r="H873">
        <v>76</v>
      </c>
      <c r="I873" s="2">
        <f t="shared" si="52"/>
        <v>72.666666666666671</v>
      </c>
      <c r="J873">
        <f t="shared" si="53"/>
        <v>218</v>
      </c>
      <c r="K873" t="str">
        <f t="shared" si="54"/>
        <v>Pass</v>
      </c>
      <c r="L873" t="str" cm="1">
        <f t="array" ref="L873">_xlfn.IFS(I873&gt;=85, "Excellent",I873&gt;=70, "Good",I873&gt;=50, "Average",TRUE, "Poor")</f>
        <v>Good</v>
      </c>
      <c r="M873" s="2">
        <f t="shared" si="55"/>
        <v>72.7</v>
      </c>
    </row>
    <row r="874" spans="1:13" x14ac:dyDescent="0.25">
      <c r="A874" t="s">
        <v>9</v>
      </c>
      <c r="B874" t="s">
        <v>1</v>
      </c>
      <c r="C874" t="s">
        <v>11</v>
      </c>
      <c r="D874" t="s">
        <v>3</v>
      </c>
      <c r="E874" t="s">
        <v>7</v>
      </c>
      <c r="F874">
        <v>82</v>
      </c>
      <c r="G874">
        <v>84</v>
      </c>
      <c r="H874">
        <v>78</v>
      </c>
      <c r="I874" s="2">
        <f t="shared" si="52"/>
        <v>81.333333333333329</v>
      </c>
      <c r="J874">
        <f t="shared" si="53"/>
        <v>244</v>
      </c>
      <c r="K874" t="str">
        <f t="shared" si="54"/>
        <v>Pass</v>
      </c>
      <c r="L874" t="str" cm="1">
        <f t="array" ref="L874">_xlfn.IFS(I874&gt;=85, "Excellent",I874&gt;=70, "Good",I874&gt;=50, "Average",TRUE, "Poor")</f>
        <v>Good</v>
      </c>
      <c r="M874" s="2">
        <f t="shared" si="55"/>
        <v>81.3</v>
      </c>
    </row>
    <row r="875" spans="1:13" x14ac:dyDescent="0.25">
      <c r="A875" t="s">
        <v>9</v>
      </c>
      <c r="B875" t="s">
        <v>16</v>
      </c>
      <c r="C875" t="s">
        <v>11</v>
      </c>
      <c r="D875" t="s">
        <v>12</v>
      </c>
      <c r="E875" t="s">
        <v>4</v>
      </c>
      <c r="F875">
        <v>90</v>
      </c>
      <c r="G875">
        <v>90</v>
      </c>
      <c r="H875">
        <v>82</v>
      </c>
      <c r="I875" s="2">
        <f t="shared" si="52"/>
        <v>87.333333333333329</v>
      </c>
      <c r="J875">
        <f t="shared" si="53"/>
        <v>262</v>
      </c>
      <c r="K875" t="str">
        <f t="shared" si="54"/>
        <v>Pass</v>
      </c>
      <c r="L875" t="str" cm="1">
        <f t="array" ref="L875">_xlfn.IFS(I875&gt;=85, "Excellent",I875&gt;=70, "Good",I875&gt;=50, "Average",TRUE, "Poor")</f>
        <v>Excellent</v>
      </c>
      <c r="M875" s="2">
        <f t="shared" si="55"/>
        <v>87.3</v>
      </c>
    </row>
    <row r="876" spans="1:13" x14ac:dyDescent="0.25">
      <c r="A876" t="s">
        <v>0</v>
      </c>
      <c r="B876" t="s">
        <v>5</v>
      </c>
      <c r="C876" t="s">
        <v>2</v>
      </c>
      <c r="D876" t="s">
        <v>12</v>
      </c>
      <c r="E876" t="s">
        <v>4</v>
      </c>
      <c r="F876">
        <v>43</v>
      </c>
      <c r="G876">
        <v>62</v>
      </c>
      <c r="H876">
        <v>61</v>
      </c>
      <c r="I876" s="2">
        <f t="shared" si="52"/>
        <v>55.333333333333336</v>
      </c>
      <c r="J876">
        <f t="shared" si="53"/>
        <v>166</v>
      </c>
      <c r="K876" t="str">
        <f t="shared" si="54"/>
        <v>Pass</v>
      </c>
      <c r="L876" t="str" cm="1">
        <f t="array" ref="L876">_xlfn.IFS(I876&gt;=85, "Excellent",I876&gt;=70, "Good",I876&gt;=50, "Average",TRUE, "Poor")</f>
        <v>Average</v>
      </c>
      <c r="M876" s="2">
        <f t="shared" si="55"/>
        <v>55.3</v>
      </c>
    </row>
    <row r="877" spans="1:13" x14ac:dyDescent="0.25">
      <c r="A877" t="s">
        <v>9</v>
      </c>
      <c r="B877" t="s">
        <v>5</v>
      </c>
      <c r="C877" t="s">
        <v>6</v>
      </c>
      <c r="D877" t="s">
        <v>12</v>
      </c>
      <c r="E877" t="s">
        <v>4</v>
      </c>
      <c r="F877">
        <v>80</v>
      </c>
      <c r="G877">
        <v>64</v>
      </c>
      <c r="H877">
        <v>66</v>
      </c>
      <c r="I877" s="2">
        <f t="shared" si="52"/>
        <v>70</v>
      </c>
      <c r="J877">
        <f t="shared" si="53"/>
        <v>210</v>
      </c>
      <c r="K877" t="str">
        <f t="shared" si="54"/>
        <v>Pass</v>
      </c>
      <c r="L877" t="str" cm="1">
        <f t="array" ref="L877">_xlfn.IFS(I877&gt;=85, "Excellent",I877&gt;=70, "Good",I877&gt;=50, "Average",TRUE, "Poor")</f>
        <v>Good</v>
      </c>
      <c r="M877" s="2">
        <f t="shared" si="55"/>
        <v>70</v>
      </c>
    </row>
    <row r="878" spans="1:13" x14ac:dyDescent="0.25">
      <c r="A878" t="s">
        <v>9</v>
      </c>
      <c r="B878" t="s">
        <v>13</v>
      </c>
      <c r="C878" t="s">
        <v>6</v>
      </c>
      <c r="D878" t="s">
        <v>3</v>
      </c>
      <c r="E878" t="s">
        <v>4</v>
      </c>
      <c r="F878">
        <v>81</v>
      </c>
      <c r="G878">
        <v>82</v>
      </c>
      <c r="H878">
        <v>84</v>
      </c>
      <c r="I878" s="2">
        <f t="shared" si="52"/>
        <v>82.333333333333329</v>
      </c>
      <c r="J878">
        <f t="shared" si="53"/>
        <v>247</v>
      </c>
      <c r="K878" t="str">
        <f t="shared" si="54"/>
        <v>Pass</v>
      </c>
      <c r="L878" t="str" cm="1">
        <f t="array" ref="L878">_xlfn.IFS(I878&gt;=85, "Excellent",I878&gt;=70, "Good",I878&gt;=50, "Average",TRUE, "Poor")</f>
        <v>Good</v>
      </c>
      <c r="M878" s="2">
        <f t="shared" si="55"/>
        <v>82.3</v>
      </c>
    </row>
    <row r="879" spans="1:13" x14ac:dyDescent="0.25">
      <c r="A879" t="s">
        <v>9</v>
      </c>
      <c r="B879" t="s">
        <v>5</v>
      </c>
      <c r="C879" t="s">
        <v>15</v>
      </c>
      <c r="D879" t="s">
        <v>3</v>
      </c>
      <c r="E879" t="s">
        <v>4</v>
      </c>
      <c r="F879">
        <v>57</v>
      </c>
      <c r="G879">
        <v>61</v>
      </c>
      <c r="H879">
        <v>54</v>
      </c>
      <c r="I879" s="2">
        <f t="shared" si="52"/>
        <v>57.333333333333336</v>
      </c>
      <c r="J879">
        <f t="shared" si="53"/>
        <v>172</v>
      </c>
      <c r="K879" t="str">
        <f t="shared" si="54"/>
        <v>Pass</v>
      </c>
      <c r="L879" t="str" cm="1">
        <f t="array" ref="L879">_xlfn.IFS(I879&gt;=85, "Excellent",I879&gt;=70, "Good",I879&gt;=50, "Average",TRUE, "Poor")</f>
        <v>Average</v>
      </c>
      <c r="M879" s="2">
        <f t="shared" si="55"/>
        <v>57.3</v>
      </c>
    </row>
    <row r="880" spans="1:13" x14ac:dyDescent="0.25">
      <c r="A880" t="s">
        <v>0</v>
      </c>
      <c r="B880" t="s">
        <v>13</v>
      </c>
      <c r="C880" t="s">
        <v>15</v>
      </c>
      <c r="D880" t="s">
        <v>3</v>
      </c>
      <c r="E880" t="s">
        <v>4</v>
      </c>
      <c r="F880">
        <v>59</v>
      </c>
      <c r="G880">
        <v>72</v>
      </c>
      <c r="H880">
        <v>80</v>
      </c>
      <c r="I880" s="2">
        <f t="shared" si="52"/>
        <v>70.333333333333329</v>
      </c>
      <c r="J880">
        <f t="shared" si="53"/>
        <v>211</v>
      </c>
      <c r="K880" t="str">
        <f t="shared" si="54"/>
        <v>Pass</v>
      </c>
      <c r="L880" t="str" cm="1">
        <f t="array" ref="L880">_xlfn.IFS(I880&gt;=85, "Excellent",I880&gt;=70, "Good",I880&gt;=50, "Average",TRUE, "Poor")</f>
        <v>Good</v>
      </c>
      <c r="M880" s="2">
        <f t="shared" si="55"/>
        <v>70.3</v>
      </c>
    </row>
    <row r="881" spans="1:13" x14ac:dyDescent="0.25">
      <c r="A881" t="s">
        <v>0</v>
      </c>
      <c r="B881" t="s">
        <v>13</v>
      </c>
      <c r="C881" t="s">
        <v>11</v>
      </c>
      <c r="D881" t="s">
        <v>3</v>
      </c>
      <c r="E881" t="s">
        <v>4</v>
      </c>
      <c r="F881">
        <v>64</v>
      </c>
      <c r="G881">
        <v>76</v>
      </c>
      <c r="H881">
        <v>74</v>
      </c>
      <c r="I881" s="2">
        <f t="shared" si="52"/>
        <v>71.333333333333329</v>
      </c>
      <c r="J881">
        <f t="shared" si="53"/>
        <v>214</v>
      </c>
      <c r="K881" t="str">
        <f t="shared" si="54"/>
        <v>Pass</v>
      </c>
      <c r="L881" t="str" cm="1">
        <f t="array" ref="L881">_xlfn.IFS(I881&gt;=85, "Excellent",I881&gt;=70, "Good",I881&gt;=50, "Average",TRUE, "Poor")</f>
        <v>Good</v>
      </c>
      <c r="M881" s="2">
        <f t="shared" si="55"/>
        <v>71.3</v>
      </c>
    </row>
    <row r="882" spans="1:13" x14ac:dyDescent="0.25">
      <c r="A882" t="s">
        <v>9</v>
      </c>
      <c r="B882" t="s">
        <v>5</v>
      </c>
      <c r="C882" t="s">
        <v>2</v>
      </c>
      <c r="D882" t="s">
        <v>3</v>
      </c>
      <c r="E882" t="s">
        <v>7</v>
      </c>
      <c r="F882">
        <v>63</v>
      </c>
      <c r="G882">
        <v>64</v>
      </c>
      <c r="H882">
        <v>66</v>
      </c>
      <c r="I882" s="2">
        <f t="shared" si="52"/>
        <v>64.333333333333329</v>
      </c>
      <c r="J882">
        <f t="shared" si="53"/>
        <v>193</v>
      </c>
      <c r="K882" t="str">
        <f t="shared" si="54"/>
        <v>Pass</v>
      </c>
      <c r="L882" t="str" cm="1">
        <f t="array" ref="L882">_xlfn.IFS(I882&gt;=85, "Excellent",I882&gt;=70, "Good",I882&gt;=50, "Average",TRUE, "Poor")</f>
        <v>Average</v>
      </c>
      <c r="M882" s="2">
        <f t="shared" si="55"/>
        <v>64.3</v>
      </c>
    </row>
    <row r="883" spans="1:13" x14ac:dyDescent="0.25">
      <c r="A883" t="s">
        <v>0</v>
      </c>
      <c r="B883" t="s">
        <v>16</v>
      </c>
      <c r="C883" t="s">
        <v>2</v>
      </c>
      <c r="D883" t="s">
        <v>3</v>
      </c>
      <c r="E883" t="s">
        <v>7</v>
      </c>
      <c r="F883">
        <v>71</v>
      </c>
      <c r="G883">
        <v>70</v>
      </c>
      <c r="H883">
        <v>70</v>
      </c>
      <c r="I883" s="2">
        <f t="shared" si="52"/>
        <v>70.333333333333329</v>
      </c>
      <c r="J883">
        <f t="shared" si="53"/>
        <v>211</v>
      </c>
      <c r="K883" t="str">
        <f t="shared" si="54"/>
        <v>Pass</v>
      </c>
      <c r="L883" t="str" cm="1">
        <f t="array" ref="L883">_xlfn.IFS(I883&gt;=85, "Excellent",I883&gt;=70, "Good",I883&gt;=50, "Average",TRUE, "Poor")</f>
        <v>Good</v>
      </c>
      <c r="M883" s="2">
        <f t="shared" si="55"/>
        <v>70.3</v>
      </c>
    </row>
    <row r="884" spans="1:13" x14ac:dyDescent="0.25">
      <c r="A884" t="s">
        <v>0</v>
      </c>
      <c r="B884" t="s">
        <v>1</v>
      </c>
      <c r="C884" t="s">
        <v>14</v>
      </c>
      <c r="D884" t="s">
        <v>12</v>
      </c>
      <c r="E884" t="s">
        <v>4</v>
      </c>
      <c r="F884">
        <v>64</v>
      </c>
      <c r="G884">
        <v>73</v>
      </c>
      <c r="H884">
        <v>71</v>
      </c>
      <c r="I884" s="2">
        <f t="shared" si="52"/>
        <v>69.333333333333329</v>
      </c>
      <c r="J884">
        <f t="shared" si="53"/>
        <v>208</v>
      </c>
      <c r="K884" t="str">
        <f t="shared" si="54"/>
        <v>Pass</v>
      </c>
      <c r="L884" t="str" cm="1">
        <f t="array" ref="L884">_xlfn.IFS(I884&gt;=85, "Excellent",I884&gt;=70, "Good",I884&gt;=50, "Average",TRUE, "Poor")</f>
        <v>Average</v>
      </c>
      <c r="M884" s="2">
        <f t="shared" si="55"/>
        <v>69.3</v>
      </c>
    </row>
    <row r="885" spans="1:13" x14ac:dyDescent="0.25">
      <c r="A885" t="s">
        <v>9</v>
      </c>
      <c r="B885" t="s">
        <v>13</v>
      </c>
      <c r="C885" t="s">
        <v>2</v>
      </c>
      <c r="D885" t="s">
        <v>12</v>
      </c>
      <c r="E885" t="s">
        <v>4</v>
      </c>
      <c r="F885">
        <v>55</v>
      </c>
      <c r="G885">
        <v>46</v>
      </c>
      <c r="H885">
        <v>44</v>
      </c>
      <c r="I885" s="2">
        <f t="shared" si="52"/>
        <v>48.333333333333336</v>
      </c>
      <c r="J885">
        <f t="shared" si="53"/>
        <v>145</v>
      </c>
      <c r="K885" t="str">
        <f t="shared" si="54"/>
        <v>Fail</v>
      </c>
      <c r="L885" t="str" cm="1">
        <f t="array" ref="L885">_xlfn.IFS(I885&gt;=85, "Excellent",I885&gt;=70, "Good",I885&gt;=50, "Average",TRUE, "Poor")</f>
        <v>Poor</v>
      </c>
      <c r="M885" s="2">
        <f t="shared" si="55"/>
        <v>48.3</v>
      </c>
    </row>
    <row r="886" spans="1:13" x14ac:dyDescent="0.25">
      <c r="A886" t="s">
        <v>0</v>
      </c>
      <c r="B886" t="s">
        <v>16</v>
      </c>
      <c r="C886" t="s">
        <v>11</v>
      </c>
      <c r="D886" t="s">
        <v>3</v>
      </c>
      <c r="E886" t="s">
        <v>4</v>
      </c>
      <c r="F886">
        <v>51</v>
      </c>
      <c r="G886">
        <v>51</v>
      </c>
      <c r="H886">
        <v>54</v>
      </c>
      <c r="I886" s="2">
        <f t="shared" si="52"/>
        <v>52</v>
      </c>
      <c r="J886">
        <f t="shared" si="53"/>
        <v>156</v>
      </c>
      <c r="K886" t="str">
        <f t="shared" si="54"/>
        <v>Pass</v>
      </c>
      <c r="L886" t="str" cm="1">
        <f t="array" ref="L886">_xlfn.IFS(I886&gt;=85, "Excellent",I886&gt;=70, "Good",I886&gt;=50, "Average",TRUE, "Poor")</f>
        <v>Average</v>
      </c>
      <c r="M886" s="2">
        <f t="shared" si="55"/>
        <v>52</v>
      </c>
    </row>
    <row r="887" spans="1:13" x14ac:dyDescent="0.25">
      <c r="A887" t="s">
        <v>0</v>
      </c>
      <c r="B887" t="s">
        <v>5</v>
      </c>
      <c r="C887" t="s">
        <v>11</v>
      </c>
      <c r="D887" t="s">
        <v>3</v>
      </c>
      <c r="E887" t="s">
        <v>7</v>
      </c>
      <c r="F887">
        <v>62</v>
      </c>
      <c r="G887">
        <v>76</v>
      </c>
      <c r="H887">
        <v>80</v>
      </c>
      <c r="I887" s="2">
        <f t="shared" si="52"/>
        <v>72.666666666666671</v>
      </c>
      <c r="J887">
        <f t="shared" si="53"/>
        <v>218</v>
      </c>
      <c r="K887" t="str">
        <f t="shared" si="54"/>
        <v>Pass</v>
      </c>
      <c r="L887" t="str" cm="1">
        <f t="array" ref="L887">_xlfn.IFS(I887&gt;=85, "Excellent",I887&gt;=70, "Good",I887&gt;=50, "Average",TRUE, "Poor")</f>
        <v>Good</v>
      </c>
      <c r="M887" s="2">
        <f t="shared" si="55"/>
        <v>72.7</v>
      </c>
    </row>
    <row r="888" spans="1:13" x14ac:dyDescent="0.25">
      <c r="A888" t="s">
        <v>0</v>
      </c>
      <c r="B888" t="s">
        <v>16</v>
      </c>
      <c r="C888" t="s">
        <v>11</v>
      </c>
      <c r="D888" t="s">
        <v>3</v>
      </c>
      <c r="E888" t="s">
        <v>7</v>
      </c>
      <c r="F888">
        <v>93</v>
      </c>
      <c r="G888">
        <v>100</v>
      </c>
      <c r="H888">
        <v>95</v>
      </c>
      <c r="I888" s="2">
        <f t="shared" si="52"/>
        <v>96</v>
      </c>
      <c r="J888">
        <f t="shared" si="53"/>
        <v>288</v>
      </c>
      <c r="K888" t="str">
        <f t="shared" si="54"/>
        <v>Pass</v>
      </c>
      <c r="L888" t="str" cm="1">
        <f t="array" ref="L888">_xlfn.IFS(I888&gt;=85, "Excellent",I888&gt;=70, "Good",I888&gt;=50, "Average",TRUE, "Poor")</f>
        <v>Excellent</v>
      </c>
      <c r="M888" s="2">
        <f t="shared" si="55"/>
        <v>96</v>
      </c>
    </row>
    <row r="889" spans="1:13" x14ac:dyDescent="0.25">
      <c r="A889" t="s">
        <v>9</v>
      </c>
      <c r="B889" t="s">
        <v>5</v>
      </c>
      <c r="C889" t="s">
        <v>14</v>
      </c>
      <c r="D889" t="s">
        <v>12</v>
      </c>
      <c r="E889" t="s">
        <v>4</v>
      </c>
      <c r="F889">
        <v>54</v>
      </c>
      <c r="G889">
        <v>72</v>
      </c>
      <c r="H889">
        <v>59</v>
      </c>
      <c r="I889" s="2">
        <f t="shared" si="52"/>
        <v>61.666666666666664</v>
      </c>
      <c r="J889">
        <f t="shared" si="53"/>
        <v>185</v>
      </c>
      <c r="K889" t="str">
        <f t="shared" si="54"/>
        <v>Pass</v>
      </c>
      <c r="L889" t="str" cm="1">
        <f t="array" ref="L889">_xlfn.IFS(I889&gt;=85, "Excellent",I889&gt;=70, "Good",I889&gt;=50, "Average",TRUE, "Poor")</f>
        <v>Average</v>
      </c>
      <c r="M889" s="2">
        <f t="shared" si="55"/>
        <v>61.7</v>
      </c>
    </row>
    <row r="890" spans="1:13" x14ac:dyDescent="0.25">
      <c r="A890" t="s">
        <v>0</v>
      </c>
      <c r="B890" t="s">
        <v>13</v>
      </c>
      <c r="C890" t="s">
        <v>6</v>
      </c>
      <c r="D890" t="s">
        <v>12</v>
      </c>
      <c r="E890" t="s">
        <v>4</v>
      </c>
      <c r="F890">
        <v>69</v>
      </c>
      <c r="G890">
        <v>65</v>
      </c>
      <c r="H890">
        <v>74</v>
      </c>
      <c r="I890" s="2">
        <f t="shared" si="52"/>
        <v>69.333333333333329</v>
      </c>
      <c r="J890">
        <f t="shared" si="53"/>
        <v>208</v>
      </c>
      <c r="K890" t="str">
        <f t="shared" si="54"/>
        <v>Pass</v>
      </c>
      <c r="L890" t="str" cm="1">
        <f t="array" ref="L890">_xlfn.IFS(I890&gt;=85, "Excellent",I890&gt;=70, "Good",I890&gt;=50, "Average",TRUE, "Poor")</f>
        <v>Average</v>
      </c>
      <c r="M890" s="2">
        <f t="shared" si="55"/>
        <v>69.3</v>
      </c>
    </row>
    <row r="891" spans="1:13" x14ac:dyDescent="0.25">
      <c r="A891" t="s">
        <v>9</v>
      </c>
      <c r="B891" t="s">
        <v>13</v>
      </c>
      <c r="C891" t="s">
        <v>14</v>
      </c>
      <c r="D891" t="s">
        <v>12</v>
      </c>
      <c r="E891" t="s">
        <v>4</v>
      </c>
      <c r="F891">
        <v>44</v>
      </c>
      <c r="G891">
        <v>51</v>
      </c>
      <c r="H891">
        <v>48</v>
      </c>
      <c r="I891" s="2">
        <f t="shared" si="52"/>
        <v>47.666666666666664</v>
      </c>
      <c r="J891">
        <f t="shared" si="53"/>
        <v>143</v>
      </c>
      <c r="K891" t="str">
        <f t="shared" si="54"/>
        <v>Fail</v>
      </c>
      <c r="L891" t="str" cm="1">
        <f t="array" ref="L891">_xlfn.IFS(I891&gt;=85, "Excellent",I891&gt;=70, "Good",I891&gt;=50, "Average",TRUE, "Poor")</f>
        <v>Poor</v>
      </c>
      <c r="M891" s="2">
        <f t="shared" si="55"/>
        <v>47.7</v>
      </c>
    </row>
    <row r="892" spans="1:13" x14ac:dyDescent="0.25">
      <c r="A892" t="s">
        <v>0</v>
      </c>
      <c r="B892" t="s">
        <v>16</v>
      </c>
      <c r="C892" t="s">
        <v>6</v>
      </c>
      <c r="D892" t="s">
        <v>3</v>
      </c>
      <c r="E892" t="s">
        <v>7</v>
      </c>
      <c r="F892">
        <v>86</v>
      </c>
      <c r="G892">
        <v>85</v>
      </c>
      <c r="H892">
        <v>91</v>
      </c>
      <c r="I892" s="2">
        <f t="shared" si="52"/>
        <v>87.333333333333329</v>
      </c>
      <c r="J892">
        <f t="shared" si="53"/>
        <v>262</v>
      </c>
      <c r="K892" t="str">
        <f t="shared" si="54"/>
        <v>Pass</v>
      </c>
      <c r="L892" t="str" cm="1">
        <f t="array" ref="L892">_xlfn.IFS(I892&gt;=85, "Excellent",I892&gt;=70, "Good",I892&gt;=50, "Average",TRUE, "Poor")</f>
        <v>Excellent</v>
      </c>
      <c r="M892" s="2">
        <f t="shared" si="55"/>
        <v>87.3</v>
      </c>
    </row>
    <row r="893" spans="1:13" x14ac:dyDescent="0.25">
      <c r="A893" t="s">
        <v>0</v>
      </c>
      <c r="B893" t="s">
        <v>16</v>
      </c>
      <c r="C893" t="s">
        <v>11</v>
      </c>
      <c r="D893" t="s">
        <v>3</v>
      </c>
      <c r="E893" t="s">
        <v>4</v>
      </c>
      <c r="F893">
        <v>85</v>
      </c>
      <c r="G893">
        <v>92</v>
      </c>
      <c r="H893">
        <v>85</v>
      </c>
      <c r="I893" s="2">
        <f t="shared" si="52"/>
        <v>87.333333333333329</v>
      </c>
      <c r="J893">
        <f t="shared" si="53"/>
        <v>262</v>
      </c>
      <c r="K893" t="str">
        <f t="shared" si="54"/>
        <v>Pass</v>
      </c>
      <c r="L893" t="str" cm="1">
        <f t="array" ref="L893">_xlfn.IFS(I893&gt;=85, "Excellent",I893&gt;=70, "Good",I893&gt;=50, "Average",TRUE, "Poor")</f>
        <v>Excellent</v>
      </c>
      <c r="M893" s="2">
        <f t="shared" si="55"/>
        <v>87.3</v>
      </c>
    </row>
    <row r="894" spans="1:13" x14ac:dyDescent="0.25">
      <c r="A894" t="s">
        <v>0</v>
      </c>
      <c r="B894" t="s">
        <v>10</v>
      </c>
      <c r="C894" t="s">
        <v>8</v>
      </c>
      <c r="D894" t="s">
        <v>12</v>
      </c>
      <c r="E894" t="s">
        <v>4</v>
      </c>
      <c r="F894">
        <v>50</v>
      </c>
      <c r="G894">
        <v>67</v>
      </c>
      <c r="H894">
        <v>73</v>
      </c>
      <c r="I894" s="2">
        <f t="shared" si="52"/>
        <v>63.333333333333336</v>
      </c>
      <c r="J894">
        <f t="shared" si="53"/>
        <v>190</v>
      </c>
      <c r="K894" t="str">
        <f t="shared" si="54"/>
        <v>Pass</v>
      </c>
      <c r="L894" t="str" cm="1">
        <f t="array" ref="L894">_xlfn.IFS(I894&gt;=85, "Excellent",I894&gt;=70, "Good",I894&gt;=50, "Average",TRUE, "Poor")</f>
        <v>Average</v>
      </c>
      <c r="M894" s="2">
        <f t="shared" si="55"/>
        <v>63.3</v>
      </c>
    </row>
    <row r="895" spans="1:13" x14ac:dyDescent="0.25">
      <c r="A895" t="s">
        <v>9</v>
      </c>
      <c r="B895" t="s">
        <v>13</v>
      </c>
      <c r="C895" t="s">
        <v>15</v>
      </c>
      <c r="D895" t="s">
        <v>3</v>
      </c>
      <c r="E895" t="s">
        <v>7</v>
      </c>
      <c r="F895">
        <v>88</v>
      </c>
      <c r="G895">
        <v>74</v>
      </c>
      <c r="H895">
        <v>75</v>
      </c>
      <c r="I895" s="2">
        <f t="shared" si="52"/>
        <v>79</v>
      </c>
      <c r="J895">
        <f t="shared" si="53"/>
        <v>237</v>
      </c>
      <c r="K895" t="str">
        <f t="shared" si="54"/>
        <v>Pass</v>
      </c>
      <c r="L895" t="str" cm="1">
        <f t="array" ref="L895">_xlfn.IFS(I895&gt;=85, "Excellent",I895&gt;=70, "Good",I895&gt;=50, "Average",TRUE, "Poor")</f>
        <v>Good</v>
      </c>
      <c r="M895" s="2">
        <f t="shared" si="55"/>
        <v>79</v>
      </c>
    </row>
    <row r="896" spans="1:13" x14ac:dyDescent="0.25">
      <c r="A896" t="s">
        <v>0</v>
      </c>
      <c r="B896" t="s">
        <v>16</v>
      </c>
      <c r="C896" t="s">
        <v>11</v>
      </c>
      <c r="D896" t="s">
        <v>3</v>
      </c>
      <c r="E896" t="s">
        <v>4</v>
      </c>
      <c r="F896">
        <v>59</v>
      </c>
      <c r="G896">
        <v>62</v>
      </c>
      <c r="H896">
        <v>69</v>
      </c>
      <c r="I896" s="2">
        <f t="shared" si="52"/>
        <v>63.333333333333336</v>
      </c>
      <c r="J896">
        <f t="shared" si="53"/>
        <v>190</v>
      </c>
      <c r="K896" t="str">
        <f t="shared" si="54"/>
        <v>Pass</v>
      </c>
      <c r="L896" t="str" cm="1">
        <f t="array" ref="L896">_xlfn.IFS(I896&gt;=85, "Excellent",I896&gt;=70, "Good",I896&gt;=50, "Average",TRUE, "Poor")</f>
        <v>Average</v>
      </c>
      <c r="M896" s="2">
        <f t="shared" si="55"/>
        <v>63.3</v>
      </c>
    </row>
    <row r="897" spans="1:13" x14ac:dyDescent="0.25">
      <c r="A897" t="s">
        <v>0</v>
      </c>
      <c r="B897" t="s">
        <v>16</v>
      </c>
      <c r="C897" t="s">
        <v>15</v>
      </c>
      <c r="D897" t="s">
        <v>12</v>
      </c>
      <c r="E897" t="s">
        <v>4</v>
      </c>
      <c r="F897">
        <v>32</v>
      </c>
      <c r="G897">
        <v>34</v>
      </c>
      <c r="H897">
        <v>38</v>
      </c>
      <c r="I897" s="2">
        <f t="shared" si="52"/>
        <v>34.666666666666664</v>
      </c>
      <c r="J897">
        <f t="shared" si="53"/>
        <v>104</v>
      </c>
      <c r="K897" t="str">
        <f t="shared" si="54"/>
        <v>Fail</v>
      </c>
      <c r="L897" t="str" cm="1">
        <f t="array" ref="L897">_xlfn.IFS(I897&gt;=85, "Excellent",I897&gt;=70, "Good",I897&gt;=50, "Average",TRUE, "Poor")</f>
        <v>Poor</v>
      </c>
      <c r="M897" s="2">
        <f t="shared" si="55"/>
        <v>34.700000000000003</v>
      </c>
    </row>
    <row r="898" spans="1:13" x14ac:dyDescent="0.25">
      <c r="A898" t="s">
        <v>9</v>
      </c>
      <c r="B898" t="s">
        <v>1</v>
      </c>
      <c r="C898" t="s">
        <v>14</v>
      </c>
      <c r="D898" t="s">
        <v>12</v>
      </c>
      <c r="E898" t="s">
        <v>4</v>
      </c>
      <c r="F898">
        <v>36</v>
      </c>
      <c r="G898">
        <v>29</v>
      </c>
      <c r="H898">
        <v>27</v>
      </c>
      <c r="I898" s="2">
        <f t="shared" si="52"/>
        <v>30.666666666666668</v>
      </c>
      <c r="J898">
        <f t="shared" si="53"/>
        <v>92</v>
      </c>
      <c r="K898" t="str">
        <f t="shared" si="54"/>
        <v>Fail</v>
      </c>
      <c r="L898" t="str" cm="1">
        <f t="array" ref="L898">_xlfn.IFS(I898&gt;=85, "Excellent",I898&gt;=70, "Good",I898&gt;=50, "Average",TRUE, "Poor")</f>
        <v>Poor</v>
      </c>
      <c r="M898" s="2">
        <f t="shared" si="55"/>
        <v>30.7</v>
      </c>
    </row>
    <row r="899" spans="1:13" x14ac:dyDescent="0.25">
      <c r="A899" t="s">
        <v>0</v>
      </c>
      <c r="B899" t="s">
        <v>1</v>
      </c>
      <c r="C899" t="s">
        <v>15</v>
      </c>
      <c r="D899" t="s">
        <v>12</v>
      </c>
      <c r="E899" t="s">
        <v>7</v>
      </c>
      <c r="F899">
        <v>63</v>
      </c>
      <c r="G899">
        <v>78</v>
      </c>
      <c r="H899">
        <v>79</v>
      </c>
      <c r="I899" s="2">
        <f t="shared" ref="I899:I962" si="56">AVERAGE(F899,G899,H899)</f>
        <v>73.333333333333329</v>
      </c>
      <c r="J899">
        <f t="shared" ref="J899:J962" si="57">SUM(F899,G899,H899)</f>
        <v>220</v>
      </c>
      <c r="K899" t="str">
        <f t="shared" ref="K899:K962" si="58">IF(I899&gt;=50, "Pass", "Fail")</f>
        <v>Pass</v>
      </c>
      <c r="L899" t="str" cm="1">
        <f t="array" ref="L899">_xlfn.IFS(I899&gt;=85, "Excellent",I899&gt;=70, "Good",I899&gt;=50, "Average",TRUE, "Poor")</f>
        <v>Good</v>
      </c>
      <c r="M899" s="2">
        <f t="shared" ref="M899:M962" si="59">ROUND(I899,1)</f>
        <v>73.3</v>
      </c>
    </row>
    <row r="900" spans="1:13" x14ac:dyDescent="0.25">
      <c r="A900" t="s">
        <v>9</v>
      </c>
      <c r="B900" t="s">
        <v>13</v>
      </c>
      <c r="C900" t="s">
        <v>11</v>
      </c>
      <c r="D900" t="s">
        <v>3</v>
      </c>
      <c r="E900" t="s">
        <v>7</v>
      </c>
      <c r="F900">
        <v>67</v>
      </c>
      <c r="G900">
        <v>54</v>
      </c>
      <c r="H900">
        <v>63</v>
      </c>
      <c r="I900" s="2">
        <f t="shared" si="56"/>
        <v>61.333333333333336</v>
      </c>
      <c r="J900">
        <f t="shared" si="57"/>
        <v>184</v>
      </c>
      <c r="K900" t="str">
        <f t="shared" si="58"/>
        <v>Pass</v>
      </c>
      <c r="L900" t="str" cm="1">
        <f t="array" ref="L900">_xlfn.IFS(I900&gt;=85, "Excellent",I900&gt;=70, "Good",I900&gt;=50, "Average",TRUE, "Poor")</f>
        <v>Average</v>
      </c>
      <c r="M900" s="2">
        <f t="shared" si="59"/>
        <v>61.3</v>
      </c>
    </row>
    <row r="901" spans="1:13" x14ac:dyDescent="0.25">
      <c r="A901" t="s">
        <v>0</v>
      </c>
      <c r="B901" t="s">
        <v>13</v>
      </c>
      <c r="C901" t="s">
        <v>15</v>
      </c>
      <c r="D901" t="s">
        <v>3</v>
      </c>
      <c r="E901" t="s">
        <v>7</v>
      </c>
      <c r="F901">
        <v>65</v>
      </c>
      <c r="G901">
        <v>78</v>
      </c>
      <c r="H901">
        <v>82</v>
      </c>
      <c r="I901" s="2">
        <f t="shared" si="56"/>
        <v>75</v>
      </c>
      <c r="J901">
        <f t="shared" si="57"/>
        <v>225</v>
      </c>
      <c r="K901" t="str">
        <f t="shared" si="58"/>
        <v>Pass</v>
      </c>
      <c r="L901" t="str" cm="1">
        <f t="array" ref="L901">_xlfn.IFS(I901&gt;=85, "Excellent",I901&gt;=70, "Good",I901&gt;=50, "Average",TRUE, "Poor")</f>
        <v>Good</v>
      </c>
      <c r="M901" s="2">
        <f t="shared" si="59"/>
        <v>75</v>
      </c>
    </row>
    <row r="902" spans="1:13" x14ac:dyDescent="0.25">
      <c r="A902" t="s">
        <v>9</v>
      </c>
      <c r="B902" t="s">
        <v>13</v>
      </c>
      <c r="C902" t="s">
        <v>8</v>
      </c>
      <c r="D902" t="s">
        <v>3</v>
      </c>
      <c r="E902" t="s">
        <v>4</v>
      </c>
      <c r="F902">
        <v>85</v>
      </c>
      <c r="G902">
        <v>84</v>
      </c>
      <c r="H902">
        <v>89</v>
      </c>
      <c r="I902" s="2">
        <f t="shared" si="56"/>
        <v>86</v>
      </c>
      <c r="J902">
        <f t="shared" si="57"/>
        <v>258</v>
      </c>
      <c r="K902" t="str">
        <f t="shared" si="58"/>
        <v>Pass</v>
      </c>
      <c r="L902" t="str" cm="1">
        <f t="array" ref="L902">_xlfn.IFS(I902&gt;=85, "Excellent",I902&gt;=70, "Good",I902&gt;=50, "Average",TRUE, "Poor")</f>
        <v>Excellent</v>
      </c>
      <c r="M902" s="2">
        <f t="shared" si="59"/>
        <v>86</v>
      </c>
    </row>
    <row r="903" spans="1:13" x14ac:dyDescent="0.25">
      <c r="A903" t="s">
        <v>0</v>
      </c>
      <c r="B903" t="s">
        <v>5</v>
      </c>
      <c r="C903" t="s">
        <v>8</v>
      </c>
      <c r="D903" t="s">
        <v>3</v>
      </c>
      <c r="E903" t="s">
        <v>4</v>
      </c>
      <c r="F903">
        <v>73</v>
      </c>
      <c r="G903">
        <v>78</v>
      </c>
      <c r="H903">
        <v>74</v>
      </c>
      <c r="I903" s="2">
        <f t="shared" si="56"/>
        <v>75</v>
      </c>
      <c r="J903">
        <f t="shared" si="57"/>
        <v>225</v>
      </c>
      <c r="K903" t="str">
        <f t="shared" si="58"/>
        <v>Pass</v>
      </c>
      <c r="L903" t="str" cm="1">
        <f t="array" ref="L903">_xlfn.IFS(I903&gt;=85, "Excellent",I903&gt;=70, "Good",I903&gt;=50, "Average",TRUE, "Poor")</f>
        <v>Good</v>
      </c>
      <c r="M903" s="2">
        <f t="shared" si="59"/>
        <v>75</v>
      </c>
    </row>
    <row r="904" spans="1:13" x14ac:dyDescent="0.25">
      <c r="A904" t="s">
        <v>0</v>
      </c>
      <c r="B904" t="s">
        <v>10</v>
      </c>
      <c r="C904" t="s">
        <v>14</v>
      </c>
      <c r="D904" t="s">
        <v>12</v>
      </c>
      <c r="E904" t="s">
        <v>7</v>
      </c>
      <c r="F904">
        <v>34</v>
      </c>
      <c r="G904">
        <v>48</v>
      </c>
      <c r="H904">
        <v>41</v>
      </c>
      <c r="I904" s="2">
        <f t="shared" si="56"/>
        <v>41</v>
      </c>
      <c r="J904">
        <f t="shared" si="57"/>
        <v>123</v>
      </c>
      <c r="K904" t="str">
        <f t="shared" si="58"/>
        <v>Fail</v>
      </c>
      <c r="L904" t="str" cm="1">
        <f t="array" ref="L904">_xlfn.IFS(I904&gt;=85, "Excellent",I904&gt;=70, "Good",I904&gt;=50, "Average",TRUE, "Poor")</f>
        <v>Poor</v>
      </c>
      <c r="M904" s="2">
        <f t="shared" si="59"/>
        <v>41</v>
      </c>
    </row>
    <row r="905" spans="1:13" x14ac:dyDescent="0.25">
      <c r="A905" t="s">
        <v>0</v>
      </c>
      <c r="B905" t="s">
        <v>13</v>
      </c>
      <c r="C905" t="s">
        <v>2</v>
      </c>
      <c r="D905" t="s">
        <v>12</v>
      </c>
      <c r="E905" t="s">
        <v>7</v>
      </c>
      <c r="F905">
        <v>93</v>
      </c>
      <c r="G905">
        <v>100</v>
      </c>
      <c r="H905">
        <v>100</v>
      </c>
      <c r="I905" s="2">
        <f t="shared" si="56"/>
        <v>97.666666666666671</v>
      </c>
      <c r="J905">
        <f t="shared" si="57"/>
        <v>293</v>
      </c>
      <c r="K905" t="str">
        <f t="shared" si="58"/>
        <v>Pass</v>
      </c>
      <c r="L905" t="str" cm="1">
        <f t="array" ref="L905">_xlfn.IFS(I905&gt;=85, "Excellent",I905&gt;=70, "Good",I905&gt;=50, "Average",TRUE, "Poor")</f>
        <v>Excellent</v>
      </c>
      <c r="M905" s="2">
        <f t="shared" si="59"/>
        <v>97.7</v>
      </c>
    </row>
    <row r="906" spans="1:13" x14ac:dyDescent="0.25">
      <c r="A906" t="s">
        <v>0</v>
      </c>
      <c r="B906" t="s">
        <v>13</v>
      </c>
      <c r="C906" t="s">
        <v>15</v>
      </c>
      <c r="D906" t="s">
        <v>12</v>
      </c>
      <c r="E906" t="s">
        <v>4</v>
      </c>
      <c r="F906">
        <v>67</v>
      </c>
      <c r="G906">
        <v>84</v>
      </c>
      <c r="H906">
        <v>84</v>
      </c>
      <c r="I906" s="2">
        <f t="shared" si="56"/>
        <v>78.333333333333329</v>
      </c>
      <c r="J906">
        <f t="shared" si="57"/>
        <v>235</v>
      </c>
      <c r="K906" t="str">
        <f t="shared" si="58"/>
        <v>Pass</v>
      </c>
      <c r="L906" t="str" cm="1">
        <f t="array" ref="L906">_xlfn.IFS(I906&gt;=85, "Excellent",I906&gt;=70, "Good",I906&gt;=50, "Average",TRUE, "Poor")</f>
        <v>Good</v>
      </c>
      <c r="M906" s="2">
        <f t="shared" si="59"/>
        <v>78.3</v>
      </c>
    </row>
    <row r="907" spans="1:13" x14ac:dyDescent="0.25">
      <c r="A907" t="s">
        <v>9</v>
      </c>
      <c r="B907" t="s">
        <v>13</v>
      </c>
      <c r="C907" t="s">
        <v>6</v>
      </c>
      <c r="D907" t="s">
        <v>3</v>
      </c>
      <c r="E907" t="s">
        <v>4</v>
      </c>
      <c r="F907">
        <v>88</v>
      </c>
      <c r="G907">
        <v>77</v>
      </c>
      <c r="H907">
        <v>77</v>
      </c>
      <c r="I907" s="2">
        <f t="shared" si="56"/>
        <v>80.666666666666671</v>
      </c>
      <c r="J907">
        <f t="shared" si="57"/>
        <v>242</v>
      </c>
      <c r="K907" t="str">
        <f t="shared" si="58"/>
        <v>Pass</v>
      </c>
      <c r="L907" t="str" cm="1">
        <f t="array" ref="L907">_xlfn.IFS(I907&gt;=85, "Excellent",I907&gt;=70, "Good",I907&gt;=50, "Average",TRUE, "Poor")</f>
        <v>Good</v>
      </c>
      <c r="M907" s="2">
        <f t="shared" si="59"/>
        <v>80.7</v>
      </c>
    </row>
    <row r="908" spans="1:13" x14ac:dyDescent="0.25">
      <c r="A908" t="s">
        <v>9</v>
      </c>
      <c r="B908" t="s">
        <v>1</v>
      </c>
      <c r="C908" t="s">
        <v>14</v>
      </c>
      <c r="D908" t="s">
        <v>3</v>
      </c>
      <c r="E908" t="s">
        <v>4</v>
      </c>
      <c r="F908">
        <v>57</v>
      </c>
      <c r="G908">
        <v>48</v>
      </c>
      <c r="H908">
        <v>51</v>
      </c>
      <c r="I908" s="2">
        <f t="shared" si="56"/>
        <v>52</v>
      </c>
      <c r="J908">
        <f t="shared" si="57"/>
        <v>156</v>
      </c>
      <c r="K908" t="str">
        <f t="shared" si="58"/>
        <v>Pass</v>
      </c>
      <c r="L908" t="str" cm="1">
        <f t="array" ref="L908">_xlfn.IFS(I908&gt;=85, "Excellent",I908&gt;=70, "Good",I908&gt;=50, "Average",TRUE, "Poor")</f>
        <v>Average</v>
      </c>
      <c r="M908" s="2">
        <f t="shared" si="59"/>
        <v>52</v>
      </c>
    </row>
    <row r="909" spans="1:13" x14ac:dyDescent="0.25">
      <c r="A909" t="s">
        <v>0</v>
      </c>
      <c r="B909" t="s">
        <v>13</v>
      </c>
      <c r="C909" t="s">
        <v>6</v>
      </c>
      <c r="D909" t="s">
        <v>3</v>
      </c>
      <c r="E909" t="s">
        <v>7</v>
      </c>
      <c r="F909">
        <v>79</v>
      </c>
      <c r="G909">
        <v>84</v>
      </c>
      <c r="H909">
        <v>91</v>
      </c>
      <c r="I909" s="2">
        <f t="shared" si="56"/>
        <v>84.666666666666671</v>
      </c>
      <c r="J909">
        <f t="shared" si="57"/>
        <v>254</v>
      </c>
      <c r="K909" t="str">
        <f t="shared" si="58"/>
        <v>Pass</v>
      </c>
      <c r="L909" t="str" cm="1">
        <f t="array" ref="L909">_xlfn.IFS(I909&gt;=85, "Excellent",I909&gt;=70, "Good",I909&gt;=50, "Average",TRUE, "Poor")</f>
        <v>Good</v>
      </c>
      <c r="M909" s="2">
        <f t="shared" si="59"/>
        <v>84.7</v>
      </c>
    </row>
    <row r="910" spans="1:13" x14ac:dyDescent="0.25">
      <c r="A910" t="s">
        <v>0</v>
      </c>
      <c r="B910" t="s">
        <v>5</v>
      </c>
      <c r="C910" t="s">
        <v>2</v>
      </c>
      <c r="D910" t="s">
        <v>12</v>
      </c>
      <c r="E910" t="s">
        <v>4</v>
      </c>
      <c r="F910">
        <v>67</v>
      </c>
      <c r="G910">
        <v>75</v>
      </c>
      <c r="H910">
        <v>72</v>
      </c>
      <c r="I910" s="2">
        <f t="shared" si="56"/>
        <v>71.333333333333329</v>
      </c>
      <c r="J910">
        <f t="shared" si="57"/>
        <v>214</v>
      </c>
      <c r="K910" t="str">
        <f t="shared" si="58"/>
        <v>Pass</v>
      </c>
      <c r="L910" t="str" cm="1">
        <f t="array" ref="L910">_xlfn.IFS(I910&gt;=85, "Excellent",I910&gt;=70, "Good",I910&gt;=50, "Average",TRUE, "Poor")</f>
        <v>Good</v>
      </c>
      <c r="M910" s="2">
        <f t="shared" si="59"/>
        <v>71.3</v>
      </c>
    </row>
    <row r="911" spans="1:13" x14ac:dyDescent="0.25">
      <c r="A911" t="s">
        <v>9</v>
      </c>
      <c r="B911" t="s">
        <v>16</v>
      </c>
      <c r="C911" t="s">
        <v>2</v>
      </c>
      <c r="D911" t="s">
        <v>3</v>
      </c>
      <c r="E911" t="s">
        <v>7</v>
      </c>
      <c r="F911">
        <v>70</v>
      </c>
      <c r="G911">
        <v>64</v>
      </c>
      <c r="H911">
        <v>70</v>
      </c>
      <c r="I911" s="2">
        <f t="shared" si="56"/>
        <v>68</v>
      </c>
      <c r="J911">
        <f t="shared" si="57"/>
        <v>204</v>
      </c>
      <c r="K911" t="str">
        <f t="shared" si="58"/>
        <v>Pass</v>
      </c>
      <c r="L911" t="str" cm="1">
        <f t="array" ref="L911">_xlfn.IFS(I911&gt;=85, "Excellent",I911&gt;=70, "Good",I911&gt;=50, "Average",TRUE, "Poor")</f>
        <v>Average</v>
      </c>
      <c r="M911" s="2">
        <f t="shared" si="59"/>
        <v>68</v>
      </c>
    </row>
    <row r="912" spans="1:13" x14ac:dyDescent="0.25">
      <c r="A912" t="s">
        <v>9</v>
      </c>
      <c r="B912" t="s">
        <v>13</v>
      </c>
      <c r="C912" t="s">
        <v>2</v>
      </c>
      <c r="D912" t="s">
        <v>12</v>
      </c>
      <c r="E912" t="s">
        <v>4</v>
      </c>
      <c r="F912">
        <v>50</v>
      </c>
      <c r="G912">
        <v>42</v>
      </c>
      <c r="H912">
        <v>48</v>
      </c>
      <c r="I912" s="2">
        <f t="shared" si="56"/>
        <v>46.666666666666664</v>
      </c>
      <c r="J912">
        <f t="shared" si="57"/>
        <v>140</v>
      </c>
      <c r="K912" t="str">
        <f t="shared" si="58"/>
        <v>Fail</v>
      </c>
      <c r="L912" t="str" cm="1">
        <f t="array" ref="L912">_xlfn.IFS(I912&gt;=85, "Excellent",I912&gt;=70, "Good",I912&gt;=50, "Average",TRUE, "Poor")</f>
        <v>Poor</v>
      </c>
      <c r="M912" s="2">
        <f t="shared" si="59"/>
        <v>46.7</v>
      </c>
    </row>
    <row r="913" spans="1:13" x14ac:dyDescent="0.25">
      <c r="A913" t="s">
        <v>0</v>
      </c>
      <c r="B913" t="s">
        <v>10</v>
      </c>
      <c r="C913" t="s">
        <v>6</v>
      </c>
      <c r="D913" t="s">
        <v>3</v>
      </c>
      <c r="E913" t="s">
        <v>4</v>
      </c>
      <c r="F913">
        <v>69</v>
      </c>
      <c r="G913">
        <v>84</v>
      </c>
      <c r="H913">
        <v>82</v>
      </c>
      <c r="I913" s="2">
        <f t="shared" si="56"/>
        <v>78.333333333333329</v>
      </c>
      <c r="J913">
        <f t="shared" si="57"/>
        <v>235</v>
      </c>
      <c r="K913" t="str">
        <f t="shared" si="58"/>
        <v>Pass</v>
      </c>
      <c r="L913" t="str" cm="1">
        <f t="array" ref="L913">_xlfn.IFS(I913&gt;=85, "Excellent",I913&gt;=70, "Good",I913&gt;=50, "Average",TRUE, "Poor")</f>
        <v>Good</v>
      </c>
      <c r="M913" s="2">
        <f t="shared" si="59"/>
        <v>78.3</v>
      </c>
    </row>
    <row r="914" spans="1:13" x14ac:dyDescent="0.25">
      <c r="A914" t="s">
        <v>0</v>
      </c>
      <c r="B914" t="s">
        <v>5</v>
      </c>
      <c r="C914" t="s">
        <v>2</v>
      </c>
      <c r="D914" t="s">
        <v>3</v>
      </c>
      <c r="E914" t="s">
        <v>7</v>
      </c>
      <c r="F914">
        <v>52</v>
      </c>
      <c r="G914">
        <v>61</v>
      </c>
      <c r="H914">
        <v>66</v>
      </c>
      <c r="I914" s="2">
        <f t="shared" si="56"/>
        <v>59.666666666666664</v>
      </c>
      <c r="J914">
        <f t="shared" si="57"/>
        <v>179</v>
      </c>
      <c r="K914" t="str">
        <f t="shared" si="58"/>
        <v>Pass</v>
      </c>
      <c r="L914" t="str" cm="1">
        <f t="array" ref="L914">_xlfn.IFS(I914&gt;=85, "Excellent",I914&gt;=70, "Good",I914&gt;=50, "Average",TRUE, "Poor")</f>
        <v>Average</v>
      </c>
      <c r="M914" s="2">
        <f t="shared" si="59"/>
        <v>59.7</v>
      </c>
    </row>
    <row r="915" spans="1:13" x14ac:dyDescent="0.25">
      <c r="A915" t="s">
        <v>0</v>
      </c>
      <c r="B915" t="s">
        <v>5</v>
      </c>
      <c r="C915" t="s">
        <v>2</v>
      </c>
      <c r="D915" t="s">
        <v>12</v>
      </c>
      <c r="E915" t="s">
        <v>7</v>
      </c>
      <c r="F915">
        <v>47</v>
      </c>
      <c r="G915">
        <v>62</v>
      </c>
      <c r="H915">
        <v>66</v>
      </c>
      <c r="I915" s="2">
        <f t="shared" si="56"/>
        <v>58.333333333333336</v>
      </c>
      <c r="J915">
        <f t="shared" si="57"/>
        <v>175</v>
      </c>
      <c r="K915" t="str">
        <f t="shared" si="58"/>
        <v>Pass</v>
      </c>
      <c r="L915" t="str" cm="1">
        <f t="array" ref="L915">_xlfn.IFS(I915&gt;=85, "Excellent",I915&gt;=70, "Good",I915&gt;=50, "Average",TRUE, "Poor")</f>
        <v>Average</v>
      </c>
      <c r="M915" s="2">
        <f t="shared" si="59"/>
        <v>58.3</v>
      </c>
    </row>
    <row r="916" spans="1:13" x14ac:dyDescent="0.25">
      <c r="A916" t="s">
        <v>0</v>
      </c>
      <c r="B916" t="s">
        <v>1</v>
      </c>
      <c r="C916" t="s">
        <v>11</v>
      </c>
      <c r="D916" t="s">
        <v>12</v>
      </c>
      <c r="E916" t="s">
        <v>4</v>
      </c>
      <c r="F916">
        <v>46</v>
      </c>
      <c r="G916">
        <v>61</v>
      </c>
      <c r="H916">
        <v>55</v>
      </c>
      <c r="I916" s="2">
        <f t="shared" si="56"/>
        <v>54</v>
      </c>
      <c r="J916">
        <f t="shared" si="57"/>
        <v>162</v>
      </c>
      <c r="K916" t="str">
        <f t="shared" si="58"/>
        <v>Pass</v>
      </c>
      <c r="L916" t="str" cm="1">
        <f t="array" ref="L916">_xlfn.IFS(I916&gt;=85, "Excellent",I916&gt;=70, "Good",I916&gt;=50, "Average",TRUE, "Poor")</f>
        <v>Average</v>
      </c>
      <c r="M916" s="2">
        <f t="shared" si="59"/>
        <v>54</v>
      </c>
    </row>
    <row r="917" spans="1:13" x14ac:dyDescent="0.25">
      <c r="A917" t="s">
        <v>0</v>
      </c>
      <c r="B917" t="s">
        <v>16</v>
      </c>
      <c r="C917" t="s">
        <v>6</v>
      </c>
      <c r="D917" t="s">
        <v>3</v>
      </c>
      <c r="E917" t="s">
        <v>4</v>
      </c>
      <c r="F917">
        <v>68</v>
      </c>
      <c r="G917">
        <v>70</v>
      </c>
      <c r="H917">
        <v>66</v>
      </c>
      <c r="I917" s="2">
        <f t="shared" si="56"/>
        <v>68</v>
      </c>
      <c r="J917">
        <f t="shared" si="57"/>
        <v>204</v>
      </c>
      <c r="K917" t="str">
        <f t="shared" si="58"/>
        <v>Pass</v>
      </c>
      <c r="L917" t="str" cm="1">
        <f t="array" ref="L917">_xlfn.IFS(I917&gt;=85, "Excellent",I917&gt;=70, "Good",I917&gt;=50, "Average",TRUE, "Poor")</f>
        <v>Average</v>
      </c>
      <c r="M917" s="2">
        <f t="shared" si="59"/>
        <v>68</v>
      </c>
    </row>
    <row r="918" spans="1:13" x14ac:dyDescent="0.25">
      <c r="A918" t="s">
        <v>9</v>
      </c>
      <c r="B918" t="s">
        <v>16</v>
      </c>
      <c r="C918" t="s">
        <v>2</v>
      </c>
      <c r="D918" t="s">
        <v>3</v>
      </c>
      <c r="E918" t="s">
        <v>7</v>
      </c>
      <c r="F918">
        <v>100</v>
      </c>
      <c r="G918">
        <v>100</v>
      </c>
      <c r="H918">
        <v>100</v>
      </c>
      <c r="I918" s="2">
        <f t="shared" si="56"/>
        <v>100</v>
      </c>
      <c r="J918">
        <f t="shared" si="57"/>
        <v>300</v>
      </c>
      <c r="K918" t="str">
        <f t="shared" si="58"/>
        <v>Pass</v>
      </c>
      <c r="L918" t="str" cm="1">
        <f t="array" ref="L918">_xlfn.IFS(I918&gt;=85, "Excellent",I918&gt;=70, "Good",I918&gt;=50, "Average",TRUE, "Poor")</f>
        <v>Excellent</v>
      </c>
      <c r="M918" s="2">
        <f t="shared" si="59"/>
        <v>100</v>
      </c>
    </row>
    <row r="919" spans="1:13" x14ac:dyDescent="0.25">
      <c r="A919" t="s">
        <v>0</v>
      </c>
      <c r="B919" t="s">
        <v>5</v>
      </c>
      <c r="C919" t="s">
        <v>14</v>
      </c>
      <c r="D919" t="s">
        <v>3</v>
      </c>
      <c r="E919" t="s">
        <v>4</v>
      </c>
      <c r="F919">
        <v>44</v>
      </c>
      <c r="G919">
        <v>61</v>
      </c>
      <c r="H919">
        <v>52</v>
      </c>
      <c r="I919" s="2">
        <f t="shared" si="56"/>
        <v>52.333333333333336</v>
      </c>
      <c r="J919">
        <f t="shared" si="57"/>
        <v>157</v>
      </c>
      <c r="K919" t="str">
        <f t="shared" si="58"/>
        <v>Pass</v>
      </c>
      <c r="L919" t="str" cm="1">
        <f t="array" ref="L919">_xlfn.IFS(I919&gt;=85, "Excellent",I919&gt;=70, "Good",I919&gt;=50, "Average",TRUE, "Poor")</f>
        <v>Average</v>
      </c>
      <c r="M919" s="2">
        <f t="shared" si="59"/>
        <v>52.3</v>
      </c>
    </row>
    <row r="920" spans="1:13" x14ac:dyDescent="0.25">
      <c r="A920" t="s">
        <v>0</v>
      </c>
      <c r="B920" t="s">
        <v>5</v>
      </c>
      <c r="C920" t="s">
        <v>11</v>
      </c>
      <c r="D920" t="s">
        <v>3</v>
      </c>
      <c r="E920" t="s">
        <v>7</v>
      </c>
      <c r="F920">
        <v>57</v>
      </c>
      <c r="G920">
        <v>77</v>
      </c>
      <c r="H920">
        <v>80</v>
      </c>
      <c r="I920" s="2">
        <f t="shared" si="56"/>
        <v>71.333333333333329</v>
      </c>
      <c r="J920">
        <f t="shared" si="57"/>
        <v>214</v>
      </c>
      <c r="K920" t="str">
        <f t="shared" si="58"/>
        <v>Pass</v>
      </c>
      <c r="L920" t="str" cm="1">
        <f t="array" ref="L920">_xlfn.IFS(I920&gt;=85, "Excellent",I920&gt;=70, "Good",I920&gt;=50, "Average",TRUE, "Poor")</f>
        <v>Good</v>
      </c>
      <c r="M920" s="2">
        <f t="shared" si="59"/>
        <v>71.3</v>
      </c>
    </row>
    <row r="921" spans="1:13" x14ac:dyDescent="0.25">
      <c r="A921" t="s">
        <v>9</v>
      </c>
      <c r="B921" t="s">
        <v>1</v>
      </c>
      <c r="C921" t="s">
        <v>6</v>
      </c>
      <c r="D921" t="s">
        <v>3</v>
      </c>
      <c r="E921" t="s">
        <v>7</v>
      </c>
      <c r="F921">
        <v>91</v>
      </c>
      <c r="G921">
        <v>96</v>
      </c>
      <c r="H921">
        <v>91</v>
      </c>
      <c r="I921" s="2">
        <f t="shared" si="56"/>
        <v>92.666666666666671</v>
      </c>
      <c r="J921">
        <f t="shared" si="57"/>
        <v>278</v>
      </c>
      <c r="K921" t="str">
        <f t="shared" si="58"/>
        <v>Pass</v>
      </c>
      <c r="L921" t="str" cm="1">
        <f t="array" ref="L921">_xlfn.IFS(I921&gt;=85, "Excellent",I921&gt;=70, "Good",I921&gt;=50, "Average",TRUE, "Poor")</f>
        <v>Excellent</v>
      </c>
      <c r="M921" s="2">
        <f t="shared" si="59"/>
        <v>92.7</v>
      </c>
    </row>
    <row r="922" spans="1:13" x14ac:dyDescent="0.25">
      <c r="A922" t="s">
        <v>9</v>
      </c>
      <c r="B922" t="s">
        <v>13</v>
      </c>
      <c r="C922" t="s">
        <v>14</v>
      </c>
      <c r="D922" t="s">
        <v>12</v>
      </c>
      <c r="E922" t="s">
        <v>4</v>
      </c>
      <c r="F922">
        <v>69</v>
      </c>
      <c r="G922">
        <v>70</v>
      </c>
      <c r="H922">
        <v>67</v>
      </c>
      <c r="I922" s="2">
        <f t="shared" si="56"/>
        <v>68.666666666666671</v>
      </c>
      <c r="J922">
        <f t="shared" si="57"/>
        <v>206</v>
      </c>
      <c r="K922" t="str">
        <f t="shared" si="58"/>
        <v>Pass</v>
      </c>
      <c r="L922" t="str" cm="1">
        <f t="array" ref="L922">_xlfn.IFS(I922&gt;=85, "Excellent",I922&gt;=70, "Good",I922&gt;=50, "Average",TRUE, "Poor")</f>
        <v>Average</v>
      </c>
      <c r="M922" s="2">
        <f t="shared" si="59"/>
        <v>68.7</v>
      </c>
    </row>
    <row r="923" spans="1:13" x14ac:dyDescent="0.25">
      <c r="A923" t="s">
        <v>0</v>
      </c>
      <c r="B923" t="s">
        <v>5</v>
      </c>
      <c r="C923" t="s">
        <v>14</v>
      </c>
      <c r="D923" t="s">
        <v>12</v>
      </c>
      <c r="E923" t="s">
        <v>4</v>
      </c>
      <c r="F923">
        <v>35</v>
      </c>
      <c r="G923">
        <v>53</v>
      </c>
      <c r="H923">
        <v>46</v>
      </c>
      <c r="I923" s="2">
        <f t="shared" si="56"/>
        <v>44.666666666666664</v>
      </c>
      <c r="J923">
        <f t="shared" si="57"/>
        <v>134</v>
      </c>
      <c r="K923" t="str">
        <f t="shared" si="58"/>
        <v>Fail</v>
      </c>
      <c r="L923" t="str" cm="1">
        <f t="array" ref="L923">_xlfn.IFS(I923&gt;=85, "Excellent",I923&gt;=70, "Good",I923&gt;=50, "Average",TRUE, "Poor")</f>
        <v>Poor</v>
      </c>
      <c r="M923" s="2">
        <f t="shared" si="59"/>
        <v>44.7</v>
      </c>
    </row>
    <row r="924" spans="1:13" x14ac:dyDescent="0.25">
      <c r="A924" t="s">
        <v>9</v>
      </c>
      <c r="B924" t="s">
        <v>13</v>
      </c>
      <c r="C924" t="s">
        <v>14</v>
      </c>
      <c r="D924" t="s">
        <v>3</v>
      </c>
      <c r="E924" t="s">
        <v>4</v>
      </c>
      <c r="F924">
        <v>72</v>
      </c>
      <c r="G924">
        <v>66</v>
      </c>
      <c r="H924">
        <v>66</v>
      </c>
      <c r="I924" s="2">
        <f t="shared" si="56"/>
        <v>68</v>
      </c>
      <c r="J924">
        <f t="shared" si="57"/>
        <v>204</v>
      </c>
      <c r="K924" t="str">
        <f t="shared" si="58"/>
        <v>Pass</v>
      </c>
      <c r="L924" t="str" cm="1">
        <f t="array" ref="L924">_xlfn.IFS(I924&gt;=85, "Excellent",I924&gt;=70, "Good",I924&gt;=50, "Average",TRUE, "Poor")</f>
        <v>Average</v>
      </c>
      <c r="M924" s="2">
        <f t="shared" si="59"/>
        <v>68</v>
      </c>
    </row>
    <row r="925" spans="1:13" x14ac:dyDescent="0.25">
      <c r="A925" t="s">
        <v>0</v>
      </c>
      <c r="B925" t="s">
        <v>1</v>
      </c>
      <c r="C925" t="s">
        <v>11</v>
      </c>
      <c r="D925" t="s">
        <v>12</v>
      </c>
      <c r="E925" t="s">
        <v>4</v>
      </c>
      <c r="F925">
        <v>54</v>
      </c>
      <c r="G925">
        <v>65</v>
      </c>
      <c r="H925">
        <v>65</v>
      </c>
      <c r="I925" s="2">
        <f t="shared" si="56"/>
        <v>61.333333333333336</v>
      </c>
      <c r="J925">
        <f t="shared" si="57"/>
        <v>184</v>
      </c>
      <c r="K925" t="str">
        <f t="shared" si="58"/>
        <v>Pass</v>
      </c>
      <c r="L925" t="str" cm="1">
        <f t="array" ref="L925">_xlfn.IFS(I925&gt;=85, "Excellent",I925&gt;=70, "Good",I925&gt;=50, "Average",TRUE, "Poor")</f>
        <v>Average</v>
      </c>
      <c r="M925" s="2">
        <f t="shared" si="59"/>
        <v>61.3</v>
      </c>
    </row>
    <row r="926" spans="1:13" x14ac:dyDescent="0.25">
      <c r="A926" t="s">
        <v>9</v>
      </c>
      <c r="B926" t="s">
        <v>13</v>
      </c>
      <c r="C926" t="s">
        <v>14</v>
      </c>
      <c r="D926" t="s">
        <v>12</v>
      </c>
      <c r="E926" t="s">
        <v>4</v>
      </c>
      <c r="F926">
        <v>74</v>
      </c>
      <c r="G926">
        <v>70</v>
      </c>
      <c r="H926">
        <v>69</v>
      </c>
      <c r="I926" s="2">
        <f t="shared" si="56"/>
        <v>71</v>
      </c>
      <c r="J926">
        <f t="shared" si="57"/>
        <v>213</v>
      </c>
      <c r="K926" t="str">
        <f t="shared" si="58"/>
        <v>Pass</v>
      </c>
      <c r="L926" t="str" cm="1">
        <f t="array" ref="L926">_xlfn.IFS(I926&gt;=85, "Excellent",I926&gt;=70, "Good",I926&gt;=50, "Average",TRUE, "Poor")</f>
        <v>Good</v>
      </c>
      <c r="M926" s="2">
        <f t="shared" si="59"/>
        <v>71</v>
      </c>
    </row>
    <row r="927" spans="1:13" x14ac:dyDescent="0.25">
      <c r="A927" t="s">
        <v>9</v>
      </c>
      <c r="B927" t="s">
        <v>16</v>
      </c>
      <c r="C927" t="s">
        <v>15</v>
      </c>
      <c r="D927" t="s">
        <v>3</v>
      </c>
      <c r="E927" t="s">
        <v>7</v>
      </c>
      <c r="F927">
        <v>74</v>
      </c>
      <c r="G927">
        <v>64</v>
      </c>
      <c r="H927">
        <v>60</v>
      </c>
      <c r="I927" s="2">
        <f t="shared" si="56"/>
        <v>66</v>
      </c>
      <c r="J927">
        <f t="shared" si="57"/>
        <v>198</v>
      </c>
      <c r="K927" t="str">
        <f t="shared" si="58"/>
        <v>Pass</v>
      </c>
      <c r="L927" t="str" cm="1">
        <f t="array" ref="L927">_xlfn.IFS(I927&gt;=85, "Excellent",I927&gt;=70, "Good",I927&gt;=50, "Average",TRUE, "Poor")</f>
        <v>Average</v>
      </c>
      <c r="M927" s="2">
        <f t="shared" si="59"/>
        <v>66</v>
      </c>
    </row>
    <row r="928" spans="1:13" x14ac:dyDescent="0.25">
      <c r="A928" t="s">
        <v>9</v>
      </c>
      <c r="B928" t="s">
        <v>16</v>
      </c>
      <c r="C928" t="s">
        <v>11</v>
      </c>
      <c r="D928" t="s">
        <v>12</v>
      </c>
      <c r="E928" t="s">
        <v>4</v>
      </c>
      <c r="F928">
        <v>64</v>
      </c>
      <c r="G928">
        <v>56</v>
      </c>
      <c r="H928">
        <v>52</v>
      </c>
      <c r="I928" s="2">
        <f t="shared" si="56"/>
        <v>57.333333333333336</v>
      </c>
      <c r="J928">
        <f t="shared" si="57"/>
        <v>172</v>
      </c>
      <c r="K928" t="str">
        <f t="shared" si="58"/>
        <v>Pass</v>
      </c>
      <c r="L928" t="str" cm="1">
        <f t="array" ref="L928">_xlfn.IFS(I928&gt;=85, "Excellent",I928&gt;=70, "Good",I928&gt;=50, "Average",TRUE, "Poor")</f>
        <v>Average</v>
      </c>
      <c r="M928" s="2">
        <f t="shared" si="59"/>
        <v>57.3</v>
      </c>
    </row>
    <row r="929" spans="1:13" x14ac:dyDescent="0.25">
      <c r="A929" t="s">
        <v>0</v>
      </c>
      <c r="B929" t="s">
        <v>13</v>
      </c>
      <c r="C929" t="s">
        <v>14</v>
      </c>
      <c r="D929" t="s">
        <v>12</v>
      </c>
      <c r="E929" t="s">
        <v>7</v>
      </c>
      <c r="F929">
        <v>65</v>
      </c>
      <c r="G929">
        <v>61</v>
      </c>
      <c r="H929">
        <v>71</v>
      </c>
      <c r="I929" s="2">
        <f t="shared" si="56"/>
        <v>65.666666666666671</v>
      </c>
      <c r="J929">
        <f t="shared" si="57"/>
        <v>197</v>
      </c>
      <c r="K929" t="str">
        <f t="shared" si="58"/>
        <v>Pass</v>
      </c>
      <c r="L929" t="str" cm="1">
        <f t="array" ref="L929">_xlfn.IFS(I929&gt;=85, "Excellent",I929&gt;=70, "Good",I929&gt;=50, "Average",TRUE, "Poor")</f>
        <v>Average</v>
      </c>
      <c r="M929" s="2">
        <f t="shared" si="59"/>
        <v>65.7</v>
      </c>
    </row>
    <row r="930" spans="1:13" x14ac:dyDescent="0.25">
      <c r="A930" t="s">
        <v>9</v>
      </c>
      <c r="B930" t="s">
        <v>16</v>
      </c>
      <c r="C930" t="s">
        <v>11</v>
      </c>
      <c r="D930" t="s">
        <v>12</v>
      </c>
      <c r="E930" t="s">
        <v>7</v>
      </c>
      <c r="F930">
        <v>46</v>
      </c>
      <c r="G930">
        <v>43</v>
      </c>
      <c r="H930">
        <v>44</v>
      </c>
      <c r="I930" s="2">
        <f t="shared" si="56"/>
        <v>44.333333333333336</v>
      </c>
      <c r="J930">
        <f t="shared" si="57"/>
        <v>133</v>
      </c>
      <c r="K930" t="str">
        <f t="shared" si="58"/>
        <v>Fail</v>
      </c>
      <c r="L930" t="str" cm="1">
        <f t="array" ref="L930">_xlfn.IFS(I930&gt;=85, "Excellent",I930&gt;=70, "Good",I930&gt;=50, "Average",TRUE, "Poor")</f>
        <v>Poor</v>
      </c>
      <c r="M930" s="2">
        <f t="shared" si="59"/>
        <v>44.3</v>
      </c>
    </row>
    <row r="931" spans="1:13" x14ac:dyDescent="0.25">
      <c r="A931" t="s">
        <v>0</v>
      </c>
      <c r="B931" t="s">
        <v>5</v>
      </c>
      <c r="C931" t="s">
        <v>15</v>
      </c>
      <c r="D931" t="s">
        <v>12</v>
      </c>
      <c r="E931" t="s">
        <v>4</v>
      </c>
      <c r="F931">
        <v>48</v>
      </c>
      <c r="G931">
        <v>56</v>
      </c>
      <c r="H931">
        <v>51</v>
      </c>
      <c r="I931" s="2">
        <f t="shared" si="56"/>
        <v>51.666666666666664</v>
      </c>
      <c r="J931">
        <f t="shared" si="57"/>
        <v>155</v>
      </c>
      <c r="K931" t="str">
        <f t="shared" si="58"/>
        <v>Pass</v>
      </c>
      <c r="L931" t="str" cm="1">
        <f t="array" ref="L931">_xlfn.IFS(I931&gt;=85, "Excellent",I931&gt;=70, "Good",I931&gt;=50, "Average",TRUE, "Poor")</f>
        <v>Average</v>
      </c>
      <c r="M931" s="2">
        <f t="shared" si="59"/>
        <v>51.7</v>
      </c>
    </row>
    <row r="932" spans="1:13" x14ac:dyDescent="0.25">
      <c r="A932" t="s">
        <v>9</v>
      </c>
      <c r="B932" t="s">
        <v>5</v>
      </c>
      <c r="C932" t="s">
        <v>6</v>
      </c>
      <c r="D932" t="s">
        <v>12</v>
      </c>
      <c r="E932" t="s">
        <v>7</v>
      </c>
      <c r="F932">
        <v>67</v>
      </c>
      <c r="G932">
        <v>74</v>
      </c>
      <c r="H932">
        <v>70</v>
      </c>
      <c r="I932" s="2">
        <f t="shared" si="56"/>
        <v>70.333333333333329</v>
      </c>
      <c r="J932">
        <f t="shared" si="57"/>
        <v>211</v>
      </c>
      <c r="K932" t="str">
        <f t="shared" si="58"/>
        <v>Pass</v>
      </c>
      <c r="L932" t="str" cm="1">
        <f t="array" ref="L932">_xlfn.IFS(I932&gt;=85, "Excellent",I932&gt;=70, "Good",I932&gt;=50, "Average",TRUE, "Poor")</f>
        <v>Good</v>
      </c>
      <c r="M932" s="2">
        <f t="shared" si="59"/>
        <v>70.3</v>
      </c>
    </row>
    <row r="933" spans="1:13" x14ac:dyDescent="0.25">
      <c r="A933" t="s">
        <v>9</v>
      </c>
      <c r="B933" t="s">
        <v>13</v>
      </c>
      <c r="C933" t="s">
        <v>6</v>
      </c>
      <c r="D933" t="s">
        <v>12</v>
      </c>
      <c r="E933" t="s">
        <v>4</v>
      </c>
      <c r="F933">
        <v>62</v>
      </c>
      <c r="G933">
        <v>57</v>
      </c>
      <c r="H933">
        <v>62</v>
      </c>
      <c r="I933" s="2">
        <f t="shared" si="56"/>
        <v>60.333333333333336</v>
      </c>
      <c r="J933">
        <f t="shared" si="57"/>
        <v>181</v>
      </c>
      <c r="K933" t="str">
        <f t="shared" si="58"/>
        <v>Pass</v>
      </c>
      <c r="L933" t="str" cm="1">
        <f t="array" ref="L933">_xlfn.IFS(I933&gt;=85, "Excellent",I933&gt;=70, "Good",I933&gt;=50, "Average",TRUE, "Poor")</f>
        <v>Average</v>
      </c>
      <c r="M933" s="2">
        <f t="shared" si="59"/>
        <v>60.3</v>
      </c>
    </row>
    <row r="934" spans="1:13" x14ac:dyDescent="0.25">
      <c r="A934" t="s">
        <v>9</v>
      </c>
      <c r="B934" t="s">
        <v>13</v>
      </c>
      <c r="C934" t="s">
        <v>11</v>
      </c>
      <c r="D934" t="s">
        <v>12</v>
      </c>
      <c r="E934" t="s">
        <v>7</v>
      </c>
      <c r="F934">
        <v>61</v>
      </c>
      <c r="G934">
        <v>71</v>
      </c>
      <c r="H934">
        <v>73</v>
      </c>
      <c r="I934" s="2">
        <f t="shared" si="56"/>
        <v>68.333333333333329</v>
      </c>
      <c r="J934">
        <f t="shared" si="57"/>
        <v>205</v>
      </c>
      <c r="K934" t="str">
        <f t="shared" si="58"/>
        <v>Pass</v>
      </c>
      <c r="L934" t="str" cm="1">
        <f t="array" ref="L934">_xlfn.IFS(I934&gt;=85, "Excellent",I934&gt;=70, "Good",I934&gt;=50, "Average",TRUE, "Poor")</f>
        <v>Average</v>
      </c>
      <c r="M934" s="2">
        <f t="shared" si="59"/>
        <v>68.3</v>
      </c>
    </row>
    <row r="935" spans="1:13" x14ac:dyDescent="0.25">
      <c r="A935" t="s">
        <v>9</v>
      </c>
      <c r="B935" t="s">
        <v>5</v>
      </c>
      <c r="C935" t="s">
        <v>2</v>
      </c>
      <c r="D935" t="s">
        <v>12</v>
      </c>
      <c r="E935" t="s">
        <v>7</v>
      </c>
      <c r="F935">
        <v>70</v>
      </c>
      <c r="G935">
        <v>75</v>
      </c>
      <c r="H935">
        <v>74</v>
      </c>
      <c r="I935" s="2">
        <f t="shared" si="56"/>
        <v>73</v>
      </c>
      <c r="J935">
        <f t="shared" si="57"/>
        <v>219</v>
      </c>
      <c r="K935" t="str">
        <f t="shared" si="58"/>
        <v>Pass</v>
      </c>
      <c r="L935" t="str" cm="1">
        <f t="array" ref="L935">_xlfn.IFS(I935&gt;=85, "Excellent",I935&gt;=70, "Good",I935&gt;=50, "Average",TRUE, "Poor")</f>
        <v>Good</v>
      </c>
      <c r="M935" s="2">
        <f t="shared" si="59"/>
        <v>73</v>
      </c>
    </row>
    <row r="936" spans="1:13" x14ac:dyDescent="0.25">
      <c r="A936" t="s">
        <v>9</v>
      </c>
      <c r="B936" t="s">
        <v>5</v>
      </c>
      <c r="C936" t="s">
        <v>11</v>
      </c>
      <c r="D936" t="s">
        <v>3</v>
      </c>
      <c r="E936" t="s">
        <v>7</v>
      </c>
      <c r="F936">
        <v>98</v>
      </c>
      <c r="G936">
        <v>87</v>
      </c>
      <c r="H936">
        <v>90</v>
      </c>
      <c r="I936" s="2">
        <f t="shared" si="56"/>
        <v>91.666666666666671</v>
      </c>
      <c r="J936">
        <f t="shared" si="57"/>
        <v>275</v>
      </c>
      <c r="K936" t="str">
        <f t="shared" si="58"/>
        <v>Pass</v>
      </c>
      <c r="L936" t="str" cm="1">
        <f t="array" ref="L936">_xlfn.IFS(I936&gt;=85, "Excellent",I936&gt;=70, "Good",I936&gt;=50, "Average",TRUE, "Poor")</f>
        <v>Excellent</v>
      </c>
      <c r="M936" s="2">
        <f t="shared" si="59"/>
        <v>91.7</v>
      </c>
    </row>
    <row r="937" spans="1:13" x14ac:dyDescent="0.25">
      <c r="A937" t="s">
        <v>9</v>
      </c>
      <c r="B937" t="s">
        <v>13</v>
      </c>
      <c r="C937" t="s">
        <v>6</v>
      </c>
      <c r="D937" t="s">
        <v>12</v>
      </c>
      <c r="E937" t="s">
        <v>4</v>
      </c>
      <c r="F937">
        <v>70</v>
      </c>
      <c r="G937">
        <v>63</v>
      </c>
      <c r="H937">
        <v>58</v>
      </c>
      <c r="I937" s="2">
        <f t="shared" si="56"/>
        <v>63.666666666666664</v>
      </c>
      <c r="J937">
        <f t="shared" si="57"/>
        <v>191</v>
      </c>
      <c r="K937" t="str">
        <f t="shared" si="58"/>
        <v>Pass</v>
      </c>
      <c r="L937" t="str" cm="1">
        <f t="array" ref="L937">_xlfn.IFS(I937&gt;=85, "Excellent",I937&gt;=70, "Good",I937&gt;=50, "Average",TRUE, "Poor")</f>
        <v>Average</v>
      </c>
      <c r="M937" s="2">
        <f t="shared" si="59"/>
        <v>63.7</v>
      </c>
    </row>
    <row r="938" spans="1:13" x14ac:dyDescent="0.25">
      <c r="A938" t="s">
        <v>9</v>
      </c>
      <c r="B938" t="s">
        <v>10</v>
      </c>
      <c r="C938" t="s">
        <v>11</v>
      </c>
      <c r="D938" t="s">
        <v>3</v>
      </c>
      <c r="E938" t="s">
        <v>4</v>
      </c>
      <c r="F938">
        <v>67</v>
      </c>
      <c r="G938">
        <v>57</v>
      </c>
      <c r="H938">
        <v>53</v>
      </c>
      <c r="I938" s="2">
        <f t="shared" si="56"/>
        <v>59</v>
      </c>
      <c r="J938">
        <f t="shared" si="57"/>
        <v>177</v>
      </c>
      <c r="K938" t="str">
        <f t="shared" si="58"/>
        <v>Pass</v>
      </c>
      <c r="L938" t="str" cm="1">
        <f t="array" ref="L938">_xlfn.IFS(I938&gt;=85, "Excellent",I938&gt;=70, "Good",I938&gt;=50, "Average",TRUE, "Poor")</f>
        <v>Average</v>
      </c>
      <c r="M938" s="2">
        <f t="shared" si="59"/>
        <v>59</v>
      </c>
    </row>
    <row r="939" spans="1:13" x14ac:dyDescent="0.25">
      <c r="A939" t="s">
        <v>0</v>
      </c>
      <c r="B939" t="s">
        <v>16</v>
      </c>
      <c r="C939" t="s">
        <v>14</v>
      </c>
      <c r="D939" t="s">
        <v>12</v>
      </c>
      <c r="E939" t="s">
        <v>4</v>
      </c>
      <c r="F939">
        <v>57</v>
      </c>
      <c r="G939">
        <v>58</v>
      </c>
      <c r="H939">
        <v>57</v>
      </c>
      <c r="I939" s="2">
        <f t="shared" si="56"/>
        <v>57.333333333333336</v>
      </c>
      <c r="J939">
        <f t="shared" si="57"/>
        <v>172</v>
      </c>
      <c r="K939" t="str">
        <f t="shared" si="58"/>
        <v>Pass</v>
      </c>
      <c r="L939" t="str" cm="1">
        <f t="array" ref="L939">_xlfn.IFS(I939&gt;=85, "Excellent",I939&gt;=70, "Good",I939&gt;=50, "Average",TRUE, "Poor")</f>
        <v>Average</v>
      </c>
      <c r="M939" s="2">
        <f t="shared" si="59"/>
        <v>57.3</v>
      </c>
    </row>
    <row r="940" spans="1:13" x14ac:dyDescent="0.25">
      <c r="A940" t="s">
        <v>9</v>
      </c>
      <c r="B940" t="s">
        <v>13</v>
      </c>
      <c r="C940" t="s">
        <v>6</v>
      </c>
      <c r="D940" t="s">
        <v>3</v>
      </c>
      <c r="E940" t="s">
        <v>7</v>
      </c>
      <c r="F940">
        <v>85</v>
      </c>
      <c r="G940">
        <v>81</v>
      </c>
      <c r="H940">
        <v>85</v>
      </c>
      <c r="I940" s="2">
        <f t="shared" si="56"/>
        <v>83.666666666666671</v>
      </c>
      <c r="J940">
        <f t="shared" si="57"/>
        <v>251</v>
      </c>
      <c r="K940" t="str">
        <f t="shared" si="58"/>
        <v>Pass</v>
      </c>
      <c r="L940" t="str" cm="1">
        <f t="array" ref="L940">_xlfn.IFS(I940&gt;=85, "Excellent",I940&gt;=70, "Good",I940&gt;=50, "Average",TRUE, "Poor")</f>
        <v>Good</v>
      </c>
      <c r="M940" s="2">
        <f t="shared" si="59"/>
        <v>83.7</v>
      </c>
    </row>
    <row r="941" spans="1:13" x14ac:dyDescent="0.25">
      <c r="A941" t="s">
        <v>9</v>
      </c>
      <c r="B941" t="s">
        <v>13</v>
      </c>
      <c r="C941" t="s">
        <v>15</v>
      </c>
      <c r="D941" t="s">
        <v>3</v>
      </c>
      <c r="E941" t="s">
        <v>7</v>
      </c>
      <c r="F941">
        <v>77</v>
      </c>
      <c r="G941">
        <v>68</v>
      </c>
      <c r="H941">
        <v>69</v>
      </c>
      <c r="I941" s="2">
        <f t="shared" si="56"/>
        <v>71.333333333333329</v>
      </c>
      <c r="J941">
        <f t="shared" si="57"/>
        <v>214</v>
      </c>
      <c r="K941" t="str">
        <f t="shared" si="58"/>
        <v>Pass</v>
      </c>
      <c r="L941" t="str" cm="1">
        <f t="array" ref="L941">_xlfn.IFS(I941&gt;=85, "Excellent",I941&gt;=70, "Good",I941&gt;=50, "Average",TRUE, "Poor")</f>
        <v>Good</v>
      </c>
      <c r="M941" s="2">
        <f t="shared" si="59"/>
        <v>71.3</v>
      </c>
    </row>
    <row r="942" spans="1:13" x14ac:dyDescent="0.25">
      <c r="A942" t="s">
        <v>9</v>
      </c>
      <c r="B942" t="s">
        <v>5</v>
      </c>
      <c r="C942" t="s">
        <v>8</v>
      </c>
      <c r="D942" t="s">
        <v>12</v>
      </c>
      <c r="E942" t="s">
        <v>7</v>
      </c>
      <c r="F942">
        <v>72</v>
      </c>
      <c r="G942">
        <v>66</v>
      </c>
      <c r="H942">
        <v>72</v>
      </c>
      <c r="I942" s="2">
        <f t="shared" si="56"/>
        <v>70</v>
      </c>
      <c r="J942">
        <f t="shared" si="57"/>
        <v>210</v>
      </c>
      <c r="K942" t="str">
        <f t="shared" si="58"/>
        <v>Pass</v>
      </c>
      <c r="L942" t="str" cm="1">
        <f t="array" ref="L942">_xlfn.IFS(I942&gt;=85, "Excellent",I942&gt;=70, "Good",I942&gt;=50, "Average",TRUE, "Poor")</f>
        <v>Good</v>
      </c>
      <c r="M942" s="2">
        <f t="shared" si="59"/>
        <v>70</v>
      </c>
    </row>
    <row r="943" spans="1:13" x14ac:dyDescent="0.25">
      <c r="A943" t="s">
        <v>0</v>
      </c>
      <c r="B943" t="s">
        <v>13</v>
      </c>
      <c r="C943" t="s">
        <v>8</v>
      </c>
      <c r="D943" t="s">
        <v>3</v>
      </c>
      <c r="E943" t="s">
        <v>4</v>
      </c>
      <c r="F943">
        <v>78</v>
      </c>
      <c r="G943">
        <v>91</v>
      </c>
      <c r="H943">
        <v>96</v>
      </c>
      <c r="I943" s="2">
        <f t="shared" si="56"/>
        <v>88.333333333333329</v>
      </c>
      <c r="J943">
        <f t="shared" si="57"/>
        <v>265</v>
      </c>
      <c r="K943" t="str">
        <f t="shared" si="58"/>
        <v>Pass</v>
      </c>
      <c r="L943" t="str" cm="1">
        <f t="array" ref="L943">_xlfn.IFS(I943&gt;=85, "Excellent",I943&gt;=70, "Good",I943&gt;=50, "Average",TRUE, "Poor")</f>
        <v>Excellent</v>
      </c>
      <c r="M943" s="2">
        <f t="shared" si="59"/>
        <v>88.3</v>
      </c>
    </row>
    <row r="944" spans="1:13" x14ac:dyDescent="0.25">
      <c r="A944" t="s">
        <v>9</v>
      </c>
      <c r="B944" t="s">
        <v>5</v>
      </c>
      <c r="C944" t="s">
        <v>14</v>
      </c>
      <c r="D944" t="s">
        <v>3</v>
      </c>
      <c r="E944" t="s">
        <v>4</v>
      </c>
      <c r="F944">
        <v>81</v>
      </c>
      <c r="G944">
        <v>66</v>
      </c>
      <c r="H944">
        <v>64</v>
      </c>
      <c r="I944" s="2">
        <f t="shared" si="56"/>
        <v>70.333333333333329</v>
      </c>
      <c r="J944">
        <f t="shared" si="57"/>
        <v>211</v>
      </c>
      <c r="K944" t="str">
        <f t="shared" si="58"/>
        <v>Pass</v>
      </c>
      <c r="L944" t="str" cm="1">
        <f t="array" ref="L944">_xlfn.IFS(I944&gt;=85, "Excellent",I944&gt;=70, "Good",I944&gt;=50, "Average",TRUE, "Poor")</f>
        <v>Good</v>
      </c>
      <c r="M944" s="2">
        <f t="shared" si="59"/>
        <v>70.3</v>
      </c>
    </row>
    <row r="945" spans="1:13" x14ac:dyDescent="0.25">
      <c r="A945" t="s">
        <v>9</v>
      </c>
      <c r="B945" t="s">
        <v>10</v>
      </c>
      <c r="C945" t="s">
        <v>15</v>
      </c>
      <c r="D945" t="s">
        <v>12</v>
      </c>
      <c r="E945" t="s">
        <v>7</v>
      </c>
      <c r="F945">
        <v>61</v>
      </c>
      <c r="G945">
        <v>62</v>
      </c>
      <c r="H945">
        <v>61</v>
      </c>
      <c r="I945" s="2">
        <f t="shared" si="56"/>
        <v>61.333333333333336</v>
      </c>
      <c r="J945">
        <f t="shared" si="57"/>
        <v>184</v>
      </c>
      <c r="K945" t="str">
        <f t="shared" si="58"/>
        <v>Pass</v>
      </c>
      <c r="L945" t="str" cm="1">
        <f t="array" ref="L945">_xlfn.IFS(I945&gt;=85, "Excellent",I945&gt;=70, "Good",I945&gt;=50, "Average",TRUE, "Poor")</f>
        <v>Average</v>
      </c>
      <c r="M945" s="2">
        <f t="shared" si="59"/>
        <v>61.3</v>
      </c>
    </row>
    <row r="946" spans="1:13" x14ac:dyDescent="0.25">
      <c r="A946" t="s">
        <v>0</v>
      </c>
      <c r="B946" t="s">
        <v>1</v>
      </c>
      <c r="C946" t="s">
        <v>14</v>
      </c>
      <c r="D946" t="s">
        <v>3</v>
      </c>
      <c r="E946" t="s">
        <v>4</v>
      </c>
      <c r="F946">
        <v>58</v>
      </c>
      <c r="G946">
        <v>68</v>
      </c>
      <c r="H946">
        <v>61</v>
      </c>
      <c r="I946" s="2">
        <f t="shared" si="56"/>
        <v>62.333333333333336</v>
      </c>
      <c r="J946">
        <f t="shared" si="57"/>
        <v>187</v>
      </c>
      <c r="K946" t="str">
        <f t="shared" si="58"/>
        <v>Pass</v>
      </c>
      <c r="L946" t="str" cm="1">
        <f t="array" ref="L946">_xlfn.IFS(I946&gt;=85, "Excellent",I946&gt;=70, "Good",I946&gt;=50, "Average",TRUE, "Poor")</f>
        <v>Average</v>
      </c>
      <c r="M946" s="2">
        <f t="shared" si="59"/>
        <v>62.3</v>
      </c>
    </row>
    <row r="947" spans="1:13" x14ac:dyDescent="0.25">
      <c r="A947" t="s">
        <v>0</v>
      </c>
      <c r="B947" t="s">
        <v>5</v>
      </c>
      <c r="C947" t="s">
        <v>11</v>
      </c>
      <c r="D947" t="s">
        <v>3</v>
      </c>
      <c r="E947" t="s">
        <v>4</v>
      </c>
      <c r="F947">
        <v>54</v>
      </c>
      <c r="G947">
        <v>61</v>
      </c>
      <c r="H947">
        <v>58</v>
      </c>
      <c r="I947" s="2">
        <f t="shared" si="56"/>
        <v>57.666666666666664</v>
      </c>
      <c r="J947">
        <f t="shared" si="57"/>
        <v>173</v>
      </c>
      <c r="K947" t="str">
        <f t="shared" si="58"/>
        <v>Pass</v>
      </c>
      <c r="L947" t="str" cm="1">
        <f t="array" ref="L947">_xlfn.IFS(I947&gt;=85, "Excellent",I947&gt;=70, "Good",I947&gt;=50, "Average",TRUE, "Poor")</f>
        <v>Average</v>
      </c>
      <c r="M947" s="2">
        <f t="shared" si="59"/>
        <v>57.7</v>
      </c>
    </row>
    <row r="948" spans="1:13" x14ac:dyDescent="0.25">
      <c r="A948" t="s">
        <v>9</v>
      </c>
      <c r="B948" t="s">
        <v>1</v>
      </c>
      <c r="C948" t="s">
        <v>14</v>
      </c>
      <c r="D948" t="s">
        <v>3</v>
      </c>
      <c r="E948" t="s">
        <v>4</v>
      </c>
      <c r="F948">
        <v>82</v>
      </c>
      <c r="G948">
        <v>82</v>
      </c>
      <c r="H948">
        <v>80</v>
      </c>
      <c r="I948" s="2">
        <f t="shared" si="56"/>
        <v>81.333333333333329</v>
      </c>
      <c r="J948">
        <f t="shared" si="57"/>
        <v>244</v>
      </c>
      <c r="K948" t="str">
        <f t="shared" si="58"/>
        <v>Pass</v>
      </c>
      <c r="L948" t="str" cm="1">
        <f t="array" ref="L948">_xlfn.IFS(I948&gt;=85, "Excellent",I948&gt;=70, "Good",I948&gt;=50, "Average",TRUE, "Poor")</f>
        <v>Good</v>
      </c>
      <c r="M948" s="2">
        <f t="shared" si="59"/>
        <v>81.3</v>
      </c>
    </row>
    <row r="949" spans="1:13" x14ac:dyDescent="0.25">
      <c r="A949" t="s">
        <v>0</v>
      </c>
      <c r="B949" t="s">
        <v>13</v>
      </c>
      <c r="C949" t="s">
        <v>6</v>
      </c>
      <c r="D949" t="s">
        <v>12</v>
      </c>
      <c r="E949" t="s">
        <v>4</v>
      </c>
      <c r="F949">
        <v>49</v>
      </c>
      <c r="G949">
        <v>58</v>
      </c>
      <c r="H949">
        <v>60</v>
      </c>
      <c r="I949" s="2">
        <f t="shared" si="56"/>
        <v>55.666666666666664</v>
      </c>
      <c r="J949">
        <f t="shared" si="57"/>
        <v>167</v>
      </c>
      <c r="K949" t="str">
        <f t="shared" si="58"/>
        <v>Pass</v>
      </c>
      <c r="L949" t="str" cm="1">
        <f t="array" ref="L949">_xlfn.IFS(I949&gt;=85, "Excellent",I949&gt;=70, "Good",I949&gt;=50, "Average",TRUE, "Poor")</f>
        <v>Average</v>
      </c>
      <c r="M949" s="2">
        <f t="shared" si="59"/>
        <v>55.7</v>
      </c>
    </row>
    <row r="950" spans="1:13" x14ac:dyDescent="0.25">
      <c r="A950" t="s">
        <v>9</v>
      </c>
      <c r="B950" t="s">
        <v>1</v>
      </c>
      <c r="C950" t="s">
        <v>15</v>
      </c>
      <c r="D950" t="s">
        <v>12</v>
      </c>
      <c r="E950" t="s">
        <v>7</v>
      </c>
      <c r="F950">
        <v>49</v>
      </c>
      <c r="G950">
        <v>50</v>
      </c>
      <c r="H950">
        <v>52</v>
      </c>
      <c r="I950" s="2">
        <f t="shared" si="56"/>
        <v>50.333333333333336</v>
      </c>
      <c r="J950">
        <f t="shared" si="57"/>
        <v>151</v>
      </c>
      <c r="K950" t="str">
        <f t="shared" si="58"/>
        <v>Pass</v>
      </c>
      <c r="L950" t="str" cm="1">
        <f t="array" ref="L950">_xlfn.IFS(I950&gt;=85, "Excellent",I950&gt;=70, "Good",I950&gt;=50, "Average",TRUE, "Poor")</f>
        <v>Average</v>
      </c>
      <c r="M950" s="2">
        <f t="shared" si="59"/>
        <v>50.3</v>
      </c>
    </row>
    <row r="951" spans="1:13" x14ac:dyDescent="0.25">
      <c r="A951" t="s">
        <v>0</v>
      </c>
      <c r="B951" t="s">
        <v>16</v>
      </c>
      <c r="C951" t="s">
        <v>14</v>
      </c>
      <c r="D951" t="s">
        <v>12</v>
      </c>
      <c r="E951" t="s">
        <v>7</v>
      </c>
      <c r="F951">
        <v>57</v>
      </c>
      <c r="G951">
        <v>75</v>
      </c>
      <c r="H951">
        <v>73</v>
      </c>
      <c r="I951" s="2">
        <f t="shared" si="56"/>
        <v>68.333333333333329</v>
      </c>
      <c r="J951">
        <f t="shared" si="57"/>
        <v>205</v>
      </c>
      <c r="K951" t="str">
        <f t="shared" si="58"/>
        <v>Pass</v>
      </c>
      <c r="L951" t="str" cm="1">
        <f t="array" ref="L951">_xlfn.IFS(I951&gt;=85, "Excellent",I951&gt;=70, "Good",I951&gt;=50, "Average",TRUE, "Poor")</f>
        <v>Average</v>
      </c>
      <c r="M951" s="2">
        <f t="shared" si="59"/>
        <v>68.3</v>
      </c>
    </row>
    <row r="952" spans="1:13" x14ac:dyDescent="0.25">
      <c r="A952" t="s">
        <v>9</v>
      </c>
      <c r="B952" t="s">
        <v>16</v>
      </c>
      <c r="C952" t="s">
        <v>14</v>
      </c>
      <c r="D952" t="s">
        <v>3</v>
      </c>
      <c r="E952" t="s">
        <v>4</v>
      </c>
      <c r="F952">
        <v>94</v>
      </c>
      <c r="G952">
        <v>73</v>
      </c>
      <c r="H952">
        <v>71</v>
      </c>
      <c r="I952" s="2">
        <f t="shared" si="56"/>
        <v>79.333333333333329</v>
      </c>
      <c r="J952">
        <f t="shared" si="57"/>
        <v>238</v>
      </c>
      <c r="K952" t="str">
        <f t="shared" si="58"/>
        <v>Pass</v>
      </c>
      <c r="L952" t="str" cm="1">
        <f t="array" ref="L952">_xlfn.IFS(I952&gt;=85, "Excellent",I952&gt;=70, "Good",I952&gt;=50, "Average",TRUE, "Poor")</f>
        <v>Good</v>
      </c>
      <c r="M952" s="2">
        <f t="shared" si="59"/>
        <v>79.3</v>
      </c>
    </row>
    <row r="953" spans="1:13" x14ac:dyDescent="0.25">
      <c r="A953" t="s">
        <v>0</v>
      </c>
      <c r="B953" t="s">
        <v>13</v>
      </c>
      <c r="C953" t="s">
        <v>6</v>
      </c>
      <c r="D953" t="s">
        <v>3</v>
      </c>
      <c r="E953" t="s">
        <v>7</v>
      </c>
      <c r="F953">
        <v>75</v>
      </c>
      <c r="G953">
        <v>77</v>
      </c>
      <c r="H953">
        <v>83</v>
      </c>
      <c r="I953" s="2">
        <f t="shared" si="56"/>
        <v>78.333333333333329</v>
      </c>
      <c r="J953">
        <f t="shared" si="57"/>
        <v>235</v>
      </c>
      <c r="K953" t="str">
        <f t="shared" si="58"/>
        <v>Pass</v>
      </c>
      <c r="L953" t="str" cm="1">
        <f t="array" ref="L953">_xlfn.IFS(I953&gt;=85, "Excellent",I953&gt;=70, "Good",I953&gt;=50, "Average",TRUE, "Poor")</f>
        <v>Good</v>
      </c>
      <c r="M953" s="2">
        <f t="shared" si="59"/>
        <v>78.3</v>
      </c>
    </row>
    <row r="954" spans="1:13" x14ac:dyDescent="0.25">
      <c r="A954" t="s">
        <v>0</v>
      </c>
      <c r="B954" t="s">
        <v>16</v>
      </c>
      <c r="C954" t="s">
        <v>15</v>
      </c>
      <c r="D954" t="s">
        <v>12</v>
      </c>
      <c r="E954" t="s">
        <v>4</v>
      </c>
      <c r="F954">
        <v>74</v>
      </c>
      <c r="G954">
        <v>74</v>
      </c>
      <c r="H954">
        <v>72</v>
      </c>
      <c r="I954" s="2">
        <f t="shared" si="56"/>
        <v>73.333333333333329</v>
      </c>
      <c r="J954">
        <f t="shared" si="57"/>
        <v>220</v>
      </c>
      <c r="K954" t="str">
        <f t="shared" si="58"/>
        <v>Pass</v>
      </c>
      <c r="L954" t="str" cm="1">
        <f t="array" ref="L954">_xlfn.IFS(I954&gt;=85, "Excellent",I954&gt;=70, "Good",I954&gt;=50, "Average",TRUE, "Poor")</f>
        <v>Good</v>
      </c>
      <c r="M954" s="2">
        <f t="shared" si="59"/>
        <v>73.3</v>
      </c>
    </row>
    <row r="955" spans="1:13" x14ac:dyDescent="0.25">
      <c r="A955" t="s">
        <v>9</v>
      </c>
      <c r="B955" t="s">
        <v>5</v>
      </c>
      <c r="C955" t="s">
        <v>14</v>
      </c>
      <c r="D955" t="s">
        <v>3</v>
      </c>
      <c r="E955" t="s">
        <v>7</v>
      </c>
      <c r="F955">
        <v>58</v>
      </c>
      <c r="G955">
        <v>52</v>
      </c>
      <c r="H955">
        <v>54</v>
      </c>
      <c r="I955" s="2">
        <f t="shared" si="56"/>
        <v>54.666666666666664</v>
      </c>
      <c r="J955">
        <f t="shared" si="57"/>
        <v>164</v>
      </c>
      <c r="K955" t="str">
        <f t="shared" si="58"/>
        <v>Pass</v>
      </c>
      <c r="L955" t="str" cm="1">
        <f t="array" ref="L955">_xlfn.IFS(I955&gt;=85, "Excellent",I955&gt;=70, "Good",I955&gt;=50, "Average",TRUE, "Poor")</f>
        <v>Average</v>
      </c>
      <c r="M955" s="2">
        <f t="shared" si="59"/>
        <v>54.7</v>
      </c>
    </row>
    <row r="956" spans="1:13" x14ac:dyDescent="0.25">
      <c r="A956" t="s">
        <v>0</v>
      </c>
      <c r="B956" t="s">
        <v>5</v>
      </c>
      <c r="C956" t="s">
        <v>6</v>
      </c>
      <c r="D956" t="s">
        <v>3</v>
      </c>
      <c r="E956" t="s">
        <v>4</v>
      </c>
      <c r="F956">
        <v>62</v>
      </c>
      <c r="G956">
        <v>69</v>
      </c>
      <c r="H956">
        <v>69</v>
      </c>
      <c r="I956" s="2">
        <f t="shared" si="56"/>
        <v>66.666666666666671</v>
      </c>
      <c r="J956">
        <f t="shared" si="57"/>
        <v>200</v>
      </c>
      <c r="K956" t="str">
        <f t="shared" si="58"/>
        <v>Pass</v>
      </c>
      <c r="L956" t="str" cm="1">
        <f t="array" ref="L956">_xlfn.IFS(I956&gt;=85, "Excellent",I956&gt;=70, "Good",I956&gt;=50, "Average",TRUE, "Poor")</f>
        <v>Average</v>
      </c>
      <c r="M956" s="2">
        <f t="shared" si="59"/>
        <v>66.7</v>
      </c>
    </row>
    <row r="957" spans="1:13" x14ac:dyDescent="0.25">
      <c r="A957" t="s">
        <v>9</v>
      </c>
      <c r="B957" t="s">
        <v>16</v>
      </c>
      <c r="C957" t="s">
        <v>11</v>
      </c>
      <c r="D957" t="s">
        <v>3</v>
      </c>
      <c r="E957" t="s">
        <v>4</v>
      </c>
      <c r="F957">
        <v>72</v>
      </c>
      <c r="G957">
        <v>57</v>
      </c>
      <c r="H957">
        <v>62</v>
      </c>
      <c r="I957" s="2">
        <f t="shared" si="56"/>
        <v>63.666666666666664</v>
      </c>
      <c r="J957">
        <f t="shared" si="57"/>
        <v>191</v>
      </c>
      <c r="K957" t="str">
        <f t="shared" si="58"/>
        <v>Pass</v>
      </c>
      <c r="L957" t="str" cm="1">
        <f t="array" ref="L957">_xlfn.IFS(I957&gt;=85, "Excellent",I957&gt;=70, "Good",I957&gt;=50, "Average",TRUE, "Poor")</f>
        <v>Average</v>
      </c>
      <c r="M957" s="2">
        <f t="shared" si="59"/>
        <v>63.7</v>
      </c>
    </row>
    <row r="958" spans="1:13" x14ac:dyDescent="0.25">
      <c r="A958" t="s">
        <v>9</v>
      </c>
      <c r="B958" t="s">
        <v>5</v>
      </c>
      <c r="C958" t="s">
        <v>6</v>
      </c>
      <c r="D958" t="s">
        <v>3</v>
      </c>
      <c r="E958" t="s">
        <v>4</v>
      </c>
      <c r="F958">
        <v>84</v>
      </c>
      <c r="G958">
        <v>87</v>
      </c>
      <c r="H958">
        <v>81</v>
      </c>
      <c r="I958" s="2">
        <f t="shared" si="56"/>
        <v>84</v>
      </c>
      <c r="J958">
        <f t="shared" si="57"/>
        <v>252</v>
      </c>
      <c r="K958" t="str">
        <f t="shared" si="58"/>
        <v>Pass</v>
      </c>
      <c r="L958" t="str" cm="1">
        <f t="array" ref="L958">_xlfn.IFS(I958&gt;=85, "Excellent",I958&gt;=70, "Good",I958&gt;=50, "Average",TRUE, "Poor")</f>
        <v>Good</v>
      </c>
      <c r="M958" s="2">
        <f t="shared" si="59"/>
        <v>84</v>
      </c>
    </row>
    <row r="959" spans="1:13" x14ac:dyDescent="0.25">
      <c r="A959" t="s">
        <v>0</v>
      </c>
      <c r="B959" t="s">
        <v>13</v>
      </c>
      <c r="C959" t="s">
        <v>8</v>
      </c>
      <c r="D959" t="s">
        <v>3</v>
      </c>
      <c r="E959" t="s">
        <v>4</v>
      </c>
      <c r="F959">
        <v>92</v>
      </c>
      <c r="G959">
        <v>100</v>
      </c>
      <c r="H959">
        <v>100</v>
      </c>
      <c r="I959" s="2">
        <f t="shared" si="56"/>
        <v>97.333333333333329</v>
      </c>
      <c r="J959">
        <f t="shared" si="57"/>
        <v>292</v>
      </c>
      <c r="K959" t="str">
        <f t="shared" si="58"/>
        <v>Pass</v>
      </c>
      <c r="L959" t="str" cm="1">
        <f t="array" ref="L959">_xlfn.IFS(I959&gt;=85, "Excellent",I959&gt;=70, "Good",I959&gt;=50, "Average",TRUE, "Poor")</f>
        <v>Excellent</v>
      </c>
      <c r="M959" s="2">
        <f t="shared" si="59"/>
        <v>97.3</v>
      </c>
    </row>
    <row r="960" spans="1:13" x14ac:dyDescent="0.25">
      <c r="A960" t="s">
        <v>0</v>
      </c>
      <c r="B960" t="s">
        <v>13</v>
      </c>
      <c r="C960" t="s">
        <v>14</v>
      </c>
      <c r="D960" t="s">
        <v>3</v>
      </c>
      <c r="E960" t="s">
        <v>4</v>
      </c>
      <c r="F960">
        <v>45</v>
      </c>
      <c r="G960">
        <v>63</v>
      </c>
      <c r="H960">
        <v>59</v>
      </c>
      <c r="I960" s="2">
        <f t="shared" si="56"/>
        <v>55.666666666666664</v>
      </c>
      <c r="J960">
        <f t="shared" si="57"/>
        <v>167</v>
      </c>
      <c r="K960" t="str">
        <f t="shared" si="58"/>
        <v>Pass</v>
      </c>
      <c r="L960" t="str" cm="1">
        <f t="array" ref="L960">_xlfn.IFS(I960&gt;=85, "Excellent",I960&gt;=70, "Good",I960&gt;=50, "Average",TRUE, "Poor")</f>
        <v>Average</v>
      </c>
      <c r="M960" s="2">
        <f t="shared" si="59"/>
        <v>55.7</v>
      </c>
    </row>
    <row r="961" spans="1:13" x14ac:dyDescent="0.25">
      <c r="A961" t="s">
        <v>9</v>
      </c>
      <c r="B961" t="s">
        <v>5</v>
      </c>
      <c r="C961" t="s">
        <v>14</v>
      </c>
      <c r="D961" t="s">
        <v>3</v>
      </c>
      <c r="E961" t="s">
        <v>4</v>
      </c>
      <c r="F961">
        <v>75</v>
      </c>
      <c r="G961">
        <v>81</v>
      </c>
      <c r="H961">
        <v>71</v>
      </c>
      <c r="I961" s="2">
        <f t="shared" si="56"/>
        <v>75.666666666666671</v>
      </c>
      <c r="J961">
        <f t="shared" si="57"/>
        <v>227</v>
      </c>
      <c r="K961" t="str">
        <f t="shared" si="58"/>
        <v>Pass</v>
      </c>
      <c r="L961" t="str" cm="1">
        <f t="array" ref="L961">_xlfn.IFS(I961&gt;=85, "Excellent",I961&gt;=70, "Good",I961&gt;=50, "Average",TRUE, "Poor")</f>
        <v>Good</v>
      </c>
      <c r="M961" s="2">
        <f t="shared" si="59"/>
        <v>75.7</v>
      </c>
    </row>
    <row r="962" spans="1:13" x14ac:dyDescent="0.25">
      <c r="A962" t="s">
        <v>0</v>
      </c>
      <c r="B962" t="s">
        <v>10</v>
      </c>
      <c r="C962" t="s">
        <v>6</v>
      </c>
      <c r="D962" t="s">
        <v>3</v>
      </c>
      <c r="E962" t="s">
        <v>4</v>
      </c>
      <c r="F962">
        <v>56</v>
      </c>
      <c r="G962">
        <v>58</v>
      </c>
      <c r="H962">
        <v>64</v>
      </c>
      <c r="I962" s="2">
        <f t="shared" si="56"/>
        <v>59.333333333333336</v>
      </c>
      <c r="J962">
        <f t="shared" si="57"/>
        <v>178</v>
      </c>
      <c r="K962" t="str">
        <f t="shared" si="58"/>
        <v>Pass</v>
      </c>
      <c r="L962" t="str" cm="1">
        <f t="array" ref="L962">_xlfn.IFS(I962&gt;=85, "Excellent",I962&gt;=70, "Good",I962&gt;=50, "Average",TRUE, "Poor")</f>
        <v>Average</v>
      </c>
      <c r="M962" s="2">
        <f t="shared" si="59"/>
        <v>59.3</v>
      </c>
    </row>
    <row r="963" spans="1:13" x14ac:dyDescent="0.25">
      <c r="A963" t="s">
        <v>0</v>
      </c>
      <c r="B963" t="s">
        <v>13</v>
      </c>
      <c r="C963" t="s">
        <v>15</v>
      </c>
      <c r="D963" t="s">
        <v>12</v>
      </c>
      <c r="E963" t="s">
        <v>4</v>
      </c>
      <c r="F963">
        <v>48</v>
      </c>
      <c r="G963">
        <v>54</v>
      </c>
      <c r="H963">
        <v>53</v>
      </c>
      <c r="I963" s="2">
        <f t="shared" ref="I963:I1001" si="60">AVERAGE(F963,G963,H963)</f>
        <v>51.666666666666664</v>
      </c>
      <c r="J963">
        <f t="shared" ref="J963:J1001" si="61">SUM(F963,G963,H963)</f>
        <v>155</v>
      </c>
      <c r="K963" t="str">
        <f t="shared" ref="K963:K1001" si="62">IF(I963&gt;=50, "Pass", "Fail")</f>
        <v>Pass</v>
      </c>
      <c r="L963" t="str" cm="1">
        <f t="array" ref="L963">_xlfn.IFS(I963&gt;=85, "Excellent",I963&gt;=70, "Good",I963&gt;=50, "Average",TRUE, "Poor")</f>
        <v>Average</v>
      </c>
      <c r="M963" s="2">
        <f t="shared" ref="M963:M1001" si="63">ROUND(I963,1)</f>
        <v>51.7</v>
      </c>
    </row>
    <row r="964" spans="1:13" x14ac:dyDescent="0.25">
      <c r="A964" t="s">
        <v>0</v>
      </c>
      <c r="B964" t="s">
        <v>16</v>
      </c>
      <c r="C964" t="s">
        <v>11</v>
      </c>
      <c r="D964" t="s">
        <v>3</v>
      </c>
      <c r="E964" t="s">
        <v>4</v>
      </c>
      <c r="F964">
        <v>100</v>
      </c>
      <c r="G964">
        <v>100</v>
      </c>
      <c r="H964">
        <v>100</v>
      </c>
      <c r="I964" s="2">
        <f t="shared" si="60"/>
        <v>100</v>
      </c>
      <c r="J964">
        <f t="shared" si="61"/>
        <v>300</v>
      </c>
      <c r="K964" t="str">
        <f t="shared" si="62"/>
        <v>Pass</v>
      </c>
      <c r="L964" t="str" cm="1">
        <f t="array" ref="L964">_xlfn.IFS(I964&gt;=85, "Excellent",I964&gt;=70, "Good",I964&gt;=50, "Average",TRUE, "Poor")</f>
        <v>Excellent</v>
      </c>
      <c r="M964" s="2">
        <f t="shared" si="63"/>
        <v>100</v>
      </c>
    </row>
    <row r="965" spans="1:13" x14ac:dyDescent="0.25">
      <c r="A965" t="s">
        <v>0</v>
      </c>
      <c r="B965" t="s">
        <v>5</v>
      </c>
      <c r="C965" t="s">
        <v>15</v>
      </c>
      <c r="D965" t="s">
        <v>12</v>
      </c>
      <c r="E965" t="s">
        <v>7</v>
      </c>
      <c r="F965">
        <v>65</v>
      </c>
      <c r="G965">
        <v>76</v>
      </c>
      <c r="H965">
        <v>75</v>
      </c>
      <c r="I965" s="2">
        <f t="shared" si="60"/>
        <v>72</v>
      </c>
      <c r="J965">
        <f t="shared" si="61"/>
        <v>216</v>
      </c>
      <c r="K965" t="str">
        <f t="shared" si="62"/>
        <v>Pass</v>
      </c>
      <c r="L965" t="str" cm="1">
        <f t="array" ref="L965">_xlfn.IFS(I965&gt;=85, "Excellent",I965&gt;=70, "Good",I965&gt;=50, "Average",TRUE, "Poor")</f>
        <v>Good</v>
      </c>
      <c r="M965" s="2">
        <f t="shared" si="63"/>
        <v>72</v>
      </c>
    </row>
    <row r="966" spans="1:13" x14ac:dyDescent="0.25">
      <c r="A966" t="s">
        <v>9</v>
      </c>
      <c r="B966" t="s">
        <v>13</v>
      </c>
      <c r="C966" t="s">
        <v>6</v>
      </c>
      <c r="D966" t="s">
        <v>3</v>
      </c>
      <c r="E966" t="s">
        <v>4</v>
      </c>
      <c r="F966">
        <v>72</v>
      </c>
      <c r="G966">
        <v>57</v>
      </c>
      <c r="H966">
        <v>58</v>
      </c>
      <c r="I966" s="2">
        <f t="shared" si="60"/>
        <v>62.333333333333336</v>
      </c>
      <c r="J966">
        <f t="shared" si="61"/>
        <v>187</v>
      </c>
      <c r="K966" t="str">
        <f t="shared" si="62"/>
        <v>Pass</v>
      </c>
      <c r="L966" t="str" cm="1">
        <f t="array" ref="L966">_xlfn.IFS(I966&gt;=85, "Excellent",I966&gt;=70, "Good",I966&gt;=50, "Average",TRUE, "Poor")</f>
        <v>Average</v>
      </c>
      <c r="M966" s="2">
        <f t="shared" si="63"/>
        <v>62.3</v>
      </c>
    </row>
    <row r="967" spans="1:13" x14ac:dyDescent="0.25">
      <c r="A967" t="s">
        <v>0</v>
      </c>
      <c r="B967" t="s">
        <v>13</v>
      </c>
      <c r="C967" t="s">
        <v>6</v>
      </c>
      <c r="D967" t="s">
        <v>3</v>
      </c>
      <c r="E967" t="s">
        <v>4</v>
      </c>
      <c r="F967">
        <v>62</v>
      </c>
      <c r="G967">
        <v>70</v>
      </c>
      <c r="H967">
        <v>72</v>
      </c>
      <c r="I967" s="2">
        <f t="shared" si="60"/>
        <v>68</v>
      </c>
      <c r="J967">
        <f t="shared" si="61"/>
        <v>204</v>
      </c>
      <c r="K967" t="str">
        <f t="shared" si="62"/>
        <v>Pass</v>
      </c>
      <c r="L967" t="str" cm="1">
        <f t="array" ref="L967">_xlfn.IFS(I967&gt;=85, "Excellent",I967&gt;=70, "Good",I967&gt;=50, "Average",TRUE, "Poor")</f>
        <v>Average</v>
      </c>
      <c r="M967" s="2">
        <f t="shared" si="63"/>
        <v>68</v>
      </c>
    </row>
    <row r="968" spans="1:13" x14ac:dyDescent="0.25">
      <c r="A968" t="s">
        <v>9</v>
      </c>
      <c r="B968" t="s">
        <v>10</v>
      </c>
      <c r="C968" t="s">
        <v>15</v>
      </c>
      <c r="D968" t="s">
        <v>3</v>
      </c>
      <c r="E968" t="s">
        <v>7</v>
      </c>
      <c r="F968">
        <v>66</v>
      </c>
      <c r="G968">
        <v>68</v>
      </c>
      <c r="H968">
        <v>64</v>
      </c>
      <c r="I968" s="2">
        <f t="shared" si="60"/>
        <v>66</v>
      </c>
      <c r="J968">
        <f t="shared" si="61"/>
        <v>198</v>
      </c>
      <c r="K968" t="str">
        <f t="shared" si="62"/>
        <v>Pass</v>
      </c>
      <c r="L968" t="str" cm="1">
        <f t="array" ref="L968">_xlfn.IFS(I968&gt;=85, "Excellent",I968&gt;=70, "Good",I968&gt;=50, "Average",TRUE, "Poor")</f>
        <v>Average</v>
      </c>
      <c r="M968" s="2">
        <f t="shared" si="63"/>
        <v>66</v>
      </c>
    </row>
    <row r="969" spans="1:13" x14ac:dyDescent="0.25">
      <c r="A969" t="s">
        <v>9</v>
      </c>
      <c r="B969" t="s">
        <v>5</v>
      </c>
      <c r="C969" t="s">
        <v>6</v>
      </c>
      <c r="D969" t="s">
        <v>3</v>
      </c>
      <c r="E969" t="s">
        <v>4</v>
      </c>
      <c r="F969">
        <v>63</v>
      </c>
      <c r="G969">
        <v>63</v>
      </c>
      <c r="H969">
        <v>60</v>
      </c>
      <c r="I969" s="2">
        <f t="shared" si="60"/>
        <v>62</v>
      </c>
      <c r="J969">
        <f t="shared" si="61"/>
        <v>186</v>
      </c>
      <c r="K969" t="str">
        <f t="shared" si="62"/>
        <v>Pass</v>
      </c>
      <c r="L969" t="str" cm="1">
        <f t="array" ref="L969">_xlfn.IFS(I969&gt;=85, "Excellent",I969&gt;=70, "Good",I969&gt;=50, "Average",TRUE, "Poor")</f>
        <v>Average</v>
      </c>
      <c r="M969" s="2">
        <f t="shared" si="63"/>
        <v>62</v>
      </c>
    </row>
    <row r="970" spans="1:13" x14ac:dyDescent="0.25">
      <c r="A970" t="s">
        <v>0</v>
      </c>
      <c r="B970" t="s">
        <v>16</v>
      </c>
      <c r="C970" t="s">
        <v>11</v>
      </c>
      <c r="D970" t="s">
        <v>3</v>
      </c>
      <c r="E970" t="s">
        <v>4</v>
      </c>
      <c r="F970">
        <v>68</v>
      </c>
      <c r="G970">
        <v>76</v>
      </c>
      <c r="H970">
        <v>67</v>
      </c>
      <c r="I970" s="2">
        <f t="shared" si="60"/>
        <v>70.333333333333329</v>
      </c>
      <c r="J970">
        <f t="shared" si="61"/>
        <v>211</v>
      </c>
      <c r="K970" t="str">
        <f t="shared" si="62"/>
        <v>Pass</v>
      </c>
      <c r="L970" t="str" cm="1">
        <f t="array" ref="L970">_xlfn.IFS(I970&gt;=85, "Excellent",I970&gt;=70, "Good",I970&gt;=50, "Average",TRUE, "Poor")</f>
        <v>Good</v>
      </c>
      <c r="M970" s="2">
        <f t="shared" si="63"/>
        <v>70.3</v>
      </c>
    </row>
    <row r="971" spans="1:13" x14ac:dyDescent="0.25">
      <c r="A971" t="s">
        <v>0</v>
      </c>
      <c r="B971" t="s">
        <v>1</v>
      </c>
      <c r="C971" t="s">
        <v>2</v>
      </c>
      <c r="D971" t="s">
        <v>3</v>
      </c>
      <c r="E971" t="s">
        <v>4</v>
      </c>
      <c r="F971">
        <v>75</v>
      </c>
      <c r="G971">
        <v>84</v>
      </c>
      <c r="H971">
        <v>80</v>
      </c>
      <c r="I971" s="2">
        <f t="shared" si="60"/>
        <v>79.666666666666671</v>
      </c>
      <c r="J971">
        <f t="shared" si="61"/>
        <v>239</v>
      </c>
      <c r="K971" t="str">
        <f t="shared" si="62"/>
        <v>Pass</v>
      </c>
      <c r="L971" t="str" cm="1">
        <f t="array" ref="L971">_xlfn.IFS(I971&gt;=85, "Excellent",I971&gt;=70, "Good",I971&gt;=50, "Average",TRUE, "Poor")</f>
        <v>Good</v>
      </c>
      <c r="M971" s="2">
        <f t="shared" si="63"/>
        <v>79.7</v>
      </c>
    </row>
    <row r="972" spans="1:13" x14ac:dyDescent="0.25">
      <c r="A972" t="s">
        <v>0</v>
      </c>
      <c r="B972" t="s">
        <v>13</v>
      </c>
      <c r="C972" t="s">
        <v>2</v>
      </c>
      <c r="D972" t="s">
        <v>3</v>
      </c>
      <c r="E972" t="s">
        <v>4</v>
      </c>
      <c r="F972">
        <v>89</v>
      </c>
      <c r="G972">
        <v>100</v>
      </c>
      <c r="H972">
        <v>100</v>
      </c>
      <c r="I972" s="2">
        <f t="shared" si="60"/>
        <v>96.333333333333329</v>
      </c>
      <c r="J972">
        <f t="shared" si="61"/>
        <v>289</v>
      </c>
      <c r="K972" t="str">
        <f t="shared" si="62"/>
        <v>Pass</v>
      </c>
      <c r="L972" t="str" cm="1">
        <f t="array" ref="L972">_xlfn.IFS(I972&gt;=85, "Excellent",I972&gt;=70, "Good",I972&gt;=50, "Average",TRUE, "Poor")</f>
        <v>Excellent</v>
      </c>
      <c r="M972" s="2">
        <f t="shared" si="63"/>
        <v>96.3</v>
      </c>
    </row>
    <row r="973" spans="1:13" x14ac:dyDescent="0.25">
      <c r="A973" t="s">
        <v>9</v>
      </c>
      <c r="B973" t="s">
        <v>5</v>
      </c>
      <c r="C973" t="s">
        <v>15</v>
      </c>
      <c r="D973" t="s">
        <v>3</v>
      </c>
      <c r="E973" t="s">
        <v>7</v>
      </c>
      <c r="F973">
        <v>78</v>
      </c>
      <c r="G973">
        <v>72</v>
      </c>
      <c r="H973">
        <v>69</v>
      </c>
      <c r="I973" s="2">
        <f t="shared" si="60"/>
        <v>73</v>
      </c>
      <c r="J973">
        <f t="shared" si="61"/>
        <v>219</v>
      </c>
      <c r="K973" t="str">
        <f t="shared" si="62"/>
        <v>Pass</v>
      </c>
      <c r="L973" t="str" cm="1">
        <f t="array" ref="L973">_xlfn.IFS(I973&gt;=85, "Excellent",I973&gt;=70, "Good",I973&gt;=50, "Average",TRUE, "Poor")</f>
        <v>Good</v>
      </c>
      <c r="M973" s="2">
        <f t="shared" si="63"/>
        <v>73</v>
      </c>
    </row>
    <row r="974" spans="1:13" x14ac:dyDescent="0.25">
      <c r="A974" t="s">
        <v>0</v>
      </c>
      <c r="B974" t="s">
        <v>10</v>
      </c>
      <c r="C974" t="s">
        <v>14</v>
      </c>
      <c r="D974" t="s">
        <v>12</v>
      </c>
      <c r="E974" t="s">
        <v>7</v>
      </c>
      <c r="F974">
        <v>53</v>
      </c>
      <c r="G974">
        <v>50</v>
      </c>
      <c r="H974">
        <v>60</v>
      </c>
      <c r="I974" s="2">
        <f t="shared" si="60"/>
        <v>54.333333333333336</v>
      </c>
      <c r="J974">
        <f t="shared" si="61"/>
        <v>163</v>
      </c>
      <c r="K974" t="str">
        <f t="shared" si="62"/>
        <v>Pass</v>
      </c>
      <c r="L974" t="str" cm="1">
        <f t="array" ref="L974">_xlfn.IFS(I974&gt;=85, "Excellent",I974&gt;=70, "Good",I974&gt;=50, "Average",TRUE, "Poor")</f>
        <v>Average</v>
      </c>
      <c r="M974" s="2">
        <f t="shared" si="63"/>
        <v>54.3</v>
      </c>
    </row>
    <row r="975" spans="1:13" x14ac:dyDescent="0.25">
      <c r="A975" t="s">
        <v>0</v>
      </c>
      <c r="B975" t="s">
        <v>13</v>
      </c>
      <c r="C975" t="s">
        <v>6</v>
      </c>
      <c r="D975" t="s">
        <v>12</v>
      </c>
      <c r="E975" t="s">
        <v>4</v>
      </c>
      <c r="F975">
        <v>49</v>
      </c>
      <c r="G975">
        <v>65</v>
      </c>
      <c r="H975">
        <v>61</v>
      </c>
      <c r="I975" s="2">
        <f t="shared" si="60"/>
        <v>58.333333333333336</v>
      </c>
      <c r="J975">
        <f t="shared" si="61"/>
        <v>175</v>
      </c>
      <c r="K975" t="str">
        <f t="shared" si="62"/>
        <v>Pass</v>
      </c>
      <c r="L975" t="str" cm="1">
        <f t="array" ref="L975">_xlfn.IFS(I975&gt;=85, "Excellent",I975&gt;=70, "Good",I975&gt;=50, "Average",TRUE, "Poor")</f>
        <v>Average</v>
      </c>
      <c r="M975" s="2">
        <f t="shared" si="63"/>
        <v>58.3</v>
      </c>
    </row>
    <row r="976" spans="1:13" x14ac:dyDescent="0.25">
      <c r="A976" t="s">
        <v>0</v>
      </c>
      <c r="B976" t="s">
        <v>10</v>
      </c>
      <c r="C976" t="s">
        <v>6</v>
      </c>
      <c r="D976" t="s">
        <v>3</v>
      </c>
      <c r="E976" t="s">
        <v>4</v>
      </c>
      <c r="F976">
        <v>54</v>
      </c>
      <c r="G976">
        <v>63</v>
      </c>
      <c r="H976">
        <v>67</v>
      </c>
      <c r="I976" s="2">
        <f t="shared" si="60"/>
        <v>61.333333333333336</v>
      </c>
      <c r="J976">
        <f t="shared" si="61"/>
        <v>184</v>
      </c>
      <c r="K976" t="str">
        <f t="shared" si="62"/>
        <v>Pass</v>
      </c>
      <c r="L976" t="str" cm="1">
        <f t="array" ref="L976">_xlfn.IFS(I976&gt;=85, "Excellent",I976&gt;=70, "Good",I976&gt;=50, "Average",TRUE, "Poor")</f>
        <v>Average</v>
      </c>
      <c r="M976" s="2">
        <f t="shared" si="63"/>
        <v>61.3</v>
      </c>
    </row>
    <row r="977" spans="1:13" x14ac:dyDescent="0.25">
      <c r="A977" t="s">
        <v>0</v>
      </c>
      <c r="B977" t="s">
        <v>5</v>
      </c>
      <c r="C977" t="s">
        <v>6</v>
      </c>
      <c r="D977" t="s">
        <v>3</v>
      </c>
      <c r="E977" t="s">
        <v>7</v>
      </c>
      <c r="F977">
        <v>64</v>
      </c>
      <c r="G977">
        <v>82</v>
      </c>
      <c r="H977">
        <v>77</v>
      </c>
      <c r="I977" s="2">
        <f t="shared" si="60"/>
        <v>74.333333333333329</v>
      </c>
      <c r="J977">
        <f t="shared" si="61"/>
        <v>223</v>
      </c>
      <c r="K977" t="str">
        <f t="shared" si="62"/>
        <v>Pass</v>
      </c>
      <c r="L977" t="str" cm="1">
        <f t="array" ref="L977">_xlfn.IFS(I977&gt;=85, "Excellent",I977&gt;=70, "Good",I977&gt;=50, "Average",TRUE, "Poor")</f>
        <v>Good</v>
      </c>
      <c r="M977" s="2">
        <f t="shared" si="63"/>
        <v>74.3</v>
      </c>
    </row>
    <row r="978" spans="1:13" x14ac:dyDescent="0.25">
      <c r="A978" t="s">
        <v>9</v>
      </c>
      <c r="B978" t="s">
        <v>1</v>
      </c>
      <c r="C978" t="s">
        <v>6</v>
      </c>
      <c r="D978" t="s">
        <v>12</v>
      </c>
      <c r="E978" t="s">
        <v>7</v>
      </c>
      <c r="F978">
        <v>60</v>
      </c>
      <c r="G978">
        <v>62</v>
      </c>
      <c r="H978">
        <v>60</v>
      </c>
      <c r="I978" s="2">
        <f t="shared" si="60"/>
        <v>60.666666666666664</v>
      </c>
      <c r="J978">
        <f t="shared" si="61"/>
        <v>182</v>
      </c>
      <c r="K978" t="str">
        <f t="shared" si="62"/>
        <v>Pass</v>
      </c>
      <c r="L978" t="str" cm="1">
        <f t="array" ref="L978">_xlfn.IFS(I978&gt;=85, "Excellent",I978&gt;=70, "Good",I978&gt;=50, "Average",TRUE, "Poor")</f>
        <v>Average</v>
      </c>
      <c r="M978" s="2">
        <f t="shared" si="63"/>
        <v>60.7</v>
      </c>
    </row>
    <row r="979" spans="1:13" x14ac:dyDescent="0.25">
      <c r="A979" t="s">
        <v>9</v>
      </c>
      <c r="B979" t="s">
        <v>5</v>
      </c>
      <c r="C979" t="s">
        <v>11</v>
      </c>
      <c r="D979" t="s">
        <v>3</v>
      </c>
      <c r="E979" t="s">
        <v>4</v>
      </c>
      <c r="F979">
        <v>62</v>
      </c>
      <c r="G979">
        <v>65</v>
      </c>
      <c r="H979">
        <v>58</v>
      </c>
      <c r="I979" s="2">
        <f t="shared" si="60"/>
        <v>61.666666666666664</v>
      </c>
      <c r="J979">
        <f t="shared" si="61"/>
        <v>185</v>
      </c>
      <c r="K979" t="str">
        <f t="shared" si="62"/>
        <v>Pass</v>
      </c>
      <c r="L979" t="str" cm="1">
        <f t="array" ref="L979">_xlfn.IFS(I979&gt;=85, "Excellent",I979&gt;=70, "Good",I979&gt;=50, "Average",TRUE, "Poor")</f>
        <v>Average</v>
      </c>
      <c r="M979" s="2">
        <f t="shared" si="63"/>
        <v>61.7</v>
      </c>
    </row>
    <row r="980" spans="1:13" x14ac:dyDescent="0.25">
      <c r="A980" t="s">
        <v>9</v>
      </c>
      <c r="B980" t="s">
        <v>13</v>
      </c>
      <c r="C980" t="s">
        <v>14</v>
      </c>
      <c r="D980" t="s">
        <v>3</v>
      </c>
      <c r="E980" t="s">
        <v>7</v>
      </c>
      <c r="F980">
        <v>55</v>
      </c>
      <c r="G980">
        <v>41</v>
      </c>
      <c r="H980">
        <v>48</v>
      </c>
      <c r="I980" s="2">
        <f t="shared" si="60"/>
        <v>48</v>
      </c>
      <c r="J980">
        <f t="shared" si="61"/>
        <v>144</v>
      </c>
      <c r="K980" t="str">
        <f t="shared" si="62"/>
        <v>Fail</v>
      </c>
      <c r="L980" t="str" cm="1">
        <f t="array" ref="L980">_xlfn.IFS(I980&gt;=85, "Excellent",I980&gt;=70, "Good",I980&gt;=50, "Average",TRUE, "Poor")</f>
        <v>Poor</v>
      </c>
      <c r="M980" s="2">
        <f t="shared" si="63"/>
        <v>48</v>
      </c>
    </row>
    <row r="981" spans="1:13" x14ac:dyDescent="0.25">
      <c r="A981" t="s">
        <v>0</v>
      </c>
      <c r="B981" t="s">
        <v>5</v>
      </c>
      <c r="C981" t="s">
        <v>11</v>
      </c>
      <c r="D981" t="s">
        <v>3</v>
      </c>
      <c r="E981" t="s">
        <v>4</v>
      </c>
      <c r="F981">
        <v>91</v>
      </c>
      <c r="G981">
        <v>95</v>
      </c>
      <c r="H981">
        <v>94</v>
      </c>
      <c r="I981" s="2">
        <f t="shared" si="60"/>
        <v>93.333333333333329</v>
      </c>
      <c r="J981">
        <f t="shared" si="61"/>
        <v>280</v>
      </c>
      <c r="K981" t="str">
        <f t="shared" si="62"/>
        <v>Pass</v>
      </c>
      <c r="L981" t="str" cm="1">
        <f t="array" ref="L981">_xlfn.IFS(I981&gt;=85, "Excellent",I981&gt;=70, "Good",I981&gt;=50, "Average",TRUE, "Poor")</f>
        <v>Excellent</v>
      </c>
      <c r="M981" s="2">
        <f t="shared" si="63"/>
        <v>93.3</v>
      </c>
    </row>
    <row r="982" spans="1:13" x14ac:dyDescent="0.25">
      <c r="A982" t="s">
        <v>0</v>
      </c>
      <c r="B982" t="s">
        <v>1</v>
      </c>
      <c r="C982" t="s">
        <v>14</v>
      </c>
      <c r="D982" t="s">
        <v>12</v>
      </c>
      <c r="E982" t="s">
        <v>4</v>
      </c>
      <c r="F982">
        <v>8</v>
      </c>
      <c r="G982">
        <v>24</v>
      </c>
      <c r="H982">
        <v>23</v>
      </c>
      <c r="I982" s="2">
        <f t="shared" si="60"/>
        <v>18.333333333333332</v>
      </c>
      <c r="J982">
        <f t="shared" si="61"/>
        <v>55</v>
      </c>
      <c r="K982" t="str">
        <f t="shared" si="62"/>
        <v>Fail</v>
      </c>
      <c r="L982" t="str" cm="1">
        <f t="array" ref="L982">_xlfn.IFS(I982&gt;=85, "Excellent",I982&gt;=70, "Good",I982&gt;=50, "Average",TRUE, "Poor")</f>
        <v>Poor</v>
      </c>
      <c r="M982" s="2">
        <f t="shared" si="63"/>
        <v>18.3</v>
      </c>
    </row>
    <row r="983" spans="1:13" x14ac:dyDescent="0.25">
      <c r="A983" t="s">
        <v>9</v>
      </c>
      <c r="B983" t="s">
        <v>13</v>
      </c>
      <c r="C983" t="s">
        <v>15</v>
      </c>
      <c r="D983" t="s">
        <v>3</v>
      </c>
      <c r="E983" t="s">
        <v>4</v>
      </c>
      <c r="F983">
        <v>81</v>
      </c>
      <c r="G983">
        <v>78</v>
      </c>
      <c r="H983">
        <v>78</v>
      </c>
      <c r="I983" s="2">
        <f t="shared" si="60"/>
        <v>79</v>
      </c>
      <c r="J983">
        <f t="shared" si="61"/>
        <v>237</v>
      </c>
      <c r="K983" t="str">
        <f t="shared" si="62"/>
        <v>Pass</v>
      </c>
      <c r="L983" t="str" cm="1">
        <f t="array" ref="L983">_xlfn.IFS(I983&gt;=85, "Excellent",I983&gt;=70, "Good",I983&gt;=50, "Average",TRUE, "Poor")</f>
        <v>Good</v>
      </c>
      <c r="M983" s="2">
        <f t="shared" si="63"/>
        <v>79</v>
      </c>
    </row>
    <row r="984" spans="1:13" x14ac:dyDescent="0.25">
      <c r="A984" t="s">
        <v>9</v>
      </c>
      <c r="B984" t="s">
        <v>1</v>
      </c>
      <c r="C984" t="s">
        <v>15</v>
      </c>
      <c r="D984" t="s">
        <v>3</v>
      </c>
      <c r="E984" t="s">
        <v>7</v>
      </c>
      <c r="F984">
        <v>79</v>
      </c>
      <c r="G984">
        <v>85</v>
      </c>
      <c r="H984">
        <v>86</v>
      </c>
      <c r="I984" s="2">
        <f t="shared" si="60"/>
        <v>83.333333333333329</v>
      </c>
      <c r="J984">
        <f t="shared" si="61"/>
        <v>250</v>
      </c>
      <c r="K984" t="str">
        <f t="shared" si="62"/>
        <v>Pass</v>
      </c>
      <c r="L984" t="str" cm="1">
        <f t="array" ref="L984">_xlfn.IFS(I984&gt;=85, "Excellent",I984&gt;=70, "Good",I984&gt;=50, "Average",TRUE, "Poor")</f>
        <v>Good</v>
      </c>
      <c r="M984" s="2">
        <f t="shared" si="63"/>
        <v>83.3</v>
      </c>
    </row>
    <row r="985" spans="1:13" x14ac:dyDescent="0.25">
      <c r="A985" t="s">
        <v>0</v>
      </c>
      <c r="B985" t="s">
        <v>10</v>
      </c>
      <c r="C985" t="s">
        <v>6</v>
      </c>
      <c r="D985" t="s">
        <v>3</v>
      </c>
      <c r="E985" t="s">
        <v>7</v>
      </c>
      <c r="F985">
        <v>78</v>
      </c>
      <c r="G985">
        <v>87</v>
      </c>
      <c r="H985">
        <v>91</v>
      </c>
      <c r="I985" s="2">
        <f t="shared" si="60"/>
        <v>85.333333333333329</v>
      </c>
      <c r="J985">
        <f t="shared" si="61"/>
        <v>256</v>
      </c>
      <c r="K985" t="str">
        <f t="shared" si="62"/>
        <v>Pass</v>
      </c>
      <c r="L985" t="str" cm="1">
        <f t="array" ref="L985">_xlfn.IFS(I985&gt;=85, "Excellent",I985&gt;=70, "Good",I985&gt;=50, "Average",TRUE, "Poor")</f>
        <v>Excellent</v>
      </c>
      <c r="M985" s="2">
        <f t="shared" si="63"/>
        <v>85.3</v>
      </c>
    </row>
    <row r="986" spans="1:13" x14ac:dyDescent="0.25">
      <c r="A986" t="s">
        <v>0</v>
      </c>
      <c r="B986" t="s">
        <v>5</v>
      </c>
      <c r="C986" t="s">
        <v>15</v>
      </c>
      <c r="D986" t="s">
        <v>3</v>
      </c>
      <c r="E986" t="s">
        <v>4</v>
      </c>
      <c r="F986">
        <v>74</v>
      </c>
      <c r="G986">
        <v>75</v>
      </c>
      <c r="H986">
        <v>82</v>
      </c>
      <c r="I986" s="2">
        <f t="shared" si="60"/>
        <v>77</v>
      </c>
      <c r="J986">
        <f t="shared" si="61"/>
        <v>231</v>
      </c>
      <c r="K986" t="str">
        <f t="shared" si="62"/>
        <v>Pass</v>
      </c>
      <c r="L986" t="str" cm="1">
        <f t="array" ref="L986">_xlfn.IFS(I986&gt;=85, "Excellent",I986&gt;=70, "Good",I986&gt;=50, "Average",TRUE, "Poor")</f>
        <v>Good</v>
      </c>
      <c r="M986" s="2">
        <f t="shared" si="63"/>
        <v>77</v>
      </c>
    </row>
    <row r="987" spans="1:13" x14ac:dyDescent="0.25">
      <c r="A987" t="s">
        <v>9</v>
      </c>
      <c r="B987" t="s">
        <v>10</v>
      </c>
      <c r="C987" t="s">
        <v>14</v>
      </c>
      <c r="D987" t="s">
        <v>3</v>
      </c>
      <c r="E987" t="s">
        <v>4</v>
      </c>
      <c r="F987">
        <v>57</v>
      </c>
      <c r="G987">
        <v>51</v>
      </c>
      <c r="H987">
        <v>54</v>
      </c>
      <c r="I987" s="2">
        <f t="shared" si="60"/>
        <v>54</v>
      </c>
      <c r="J987">
        <f t="shared" si="61"/>
        <v>162</v>
      </c>
      <c r="K987" t="str">
        <f t="shared" si="62"/>
        <v>Pass</v>
      </c>
      <c r="L987" t="str" cm="1">
        <f t="array" ref="L987">_xlfn.IFS(I987&gt;=85, "Excellent",I987&gt;=70, "Good",I987&gt;=50, "Average",TRUE, "Poor")</f>
        <v>Average</v>
      </c>
      <c r="M987" s="2">
        <f t="shared" si="63"/>
        <v>54</v>
      </c>
    </row>
    <row r="988" spans="1:13" x14ac:dyDescent="0.25">
      <c r="A988" t="s">
        <v>0</v>
      </c>
      <c r="B988" t="s">
        <v>5</v>
      </c>
      <c r="C988" t="s">
        <v>11</v>
      </c>
      <c r="D988" t="s">
        <v>3</v>
      </c>
      <c r="E988" t="s">
        <v>4</v>
      </c>
      <c r="F988">
        <v>40</v>
      </c>
      <c r="G988">
        <v>59</v>
      </c>
      <c r="H988">
        <v>51</v>
      </c>
      <c r="I988" s="2">
        <f t="shared" si="60"/>
        <v>50</v>
      </c>
      <c r="J988">
        <f t="shared" si="61"/>
        <v>150</v>
      </c>
      <c r="K988" t="str">
        <f t="shared" si="62"/>
        <v>Pass</v>
      </c>
      <c r="L988" t="str" cm="1">
        <f t="array" ref="L988">_xlfn.IFS(I988&gt;=85, "Excellent",I988&gt;=70, "Good",I988&gt;=50, "Average",TRUE, "Poor")</f>
        <v>Average</v>
      </c>
      <c r="M988" s="2">
        <f t="shared" si="63"/>
        <v>50</v>
      </c>
    </row>
    <row r="989" spans="1:13" x14ac:dyDescent="0.25">
      <c r="A989" t="s">
        <v>9</v>
      </c>
      <c r="B989" t="s">
        <v>16</v>
      </c>
      <c r="C989" t="s">
        <v>15</v>
      </c>
      <c r="D989" t="s">
        <v>3</v>
      </c>
      <c r="E989" t="s">
        <v>7</v>
      </c>
      <c r="F989">
        <v>81</v>
      </c>
      <c r="G989">
        <v>75</v>
      </c>
      <c r="H989">
        <v>76</v>
      </c>
      <c r="I989" s="2">
        <f t="shared" si="60"/>
        <v>77.333333333333329</v>
      </c>
      <c r="J989">
        <f t="shared" si="61"/>
        <v>232</v>
      </c>
      <c r="K989" t="str">
        <f t="shared" si="62"/>
        <v>Pass</v>
      </c>
      <c r="L989" t="str" cm="1">
        <f t="array" ref="L989">_xlfn.IFS(I989&gt;=85, "Excellent",I989&gt;=70, "Good",I989&gt;=50, "Average",TRUE, "Poor")</f>
        <v>Good</v>
      </c>
      <c r="M989" s="2">
        <f t="shared" si="63"/>
        <v>77.3</v>
      </c>
    </row>
    <row r="990" spans="1:13" x14ac:dyDescent="0.25">
      <c r="A990" t="s">
        <v>0</v>
      </c>
      <c r="B990" t="s">
        <v>10</v>
      </c>
      <c r="C990" t="s">
        <v>15</v>
      </c>
      <c r="D990" t="s">
        <v>12</v>
      </c>
      <c r="E990" t="s">
        <v>4</v>
      </c>
      <c r="F990">
        <v>44</v>
      </c>
      <c r="G990">
        <v>45</v>
      </c>
      <c r="H990">
        <v>45</v>
      </c>
      <c r="I990" s="2">
        <f t="shared" si="60"/>
        <v>44.666666666666664</v>
      </c>
      <c r="J990">
        <f t="shared" si="61"/>
        <v>134</v>
      </c>
      <c r="K990" t="str">
        <f t="shared" si="62"/>
        <v>Fail</v>
      </c>
      <c r="L990" t="str" cm="1">
        <f t="array" ref="L990">_xlfn.IFS(I990&gt;=85, "Excellent",I990&gt;=70, "Good",I990&gt;=50, "Average",TRUE, "Poor")</f>
        <v>Poor</v>
      </c>
      <c r="M990" s="2">
        <f t="shared" si="63"/>
        <v>44.7</v>
      </c>
    </row>
    <row r="991" spans="1:13" x14ac:dyDescent="0.25">
      <c r="A991" t="s">
        <v>0</v>
      </c>
      <c r="B991" t="s">
        <v>13</v>
      </c>
      <c r="C991" t="s">
        <v>6</v>
      </c>
      <c r="D991" t="s">
        <v>12</v>
      </c>
      <c r="E991" t="s">
        <v>7</v>
      </c>
      <c r="F991">
        <v>67</v>
      </c>
      <c r="G991">
        <v>86</v>
      </c>
      <c r="H991">
        <v>83</v>
      </c>
      <c r="I991" s="2">
        <f t="shared" si="60"/>
        <v>78.666666666666671</v>
      </c>
      <c r="J991">
        <f t="shared" si="61"/>
        <v>236</v>
      </c>
      <c r="K991" t="str">
        <f t="shared" si="62"/>
        <v>Pass</v>
      </c>
      <c r="L991" t="str" cm="1">
        <f t="array" ref="L991">_xlfn.IFS(I991&gt;=85, "Excellent",I991&gt;=70, "Good",I991&gt;=50, "Average",TRUE, "Poor")</f>
        <v>Good</v>
      </c>
      <c r="M991" s="2">
        <f t="shared" si="63"/>
        <v>78.7</v>
      </c>
    </row>
    <row r="992" spans="1:13" x14ac:dyDescent="0.25">
      <c r="A992" t="s">
        <v>9</v>
      </c>
      <c r="B992" t="s">
        <v>16</v>
      </c>
      <c r="C992" t="s">
        <v>14</v>
      </c>
      <c r="D992" t="s">
        <v>12</v>
      </c>
      <c r="E992" t="s">
        <v>7</v>
      </c>
      <c r="F992">
        <v>86</v>
      </c>
      <c r="G992">
        <v>81</v>
      </c>
      <c r="H992">
        <v>75</v>
      </c>
      <c r="I992" s="2">
        <f t="shared" si="60"/>
        <v>80.666666666666671</v>
      </c>
      <c r="J992">
        <f t="shared" si="61"/>
        <v>242</v>
      </c>
      <c r="K992" t="str">
        <f t="shared" si="62"/>
        <v>Pass</v>
      </c>
      <c r="L992" t="str" cm="1">
        <f t="array" ref="L992">_xlfn.IFS(I992&gt;=85, "Excellent",I992&gt;=70, "Good",I992&gt;=50, "Average",TRUE, "Poor")</f>
        <v>Good</v>
      </c>
      <c r="M992" s="2">
        <f t="shared" si="63"/>
        <v>80.7</v>
      </c>
    </row>
    <row r="993" spans="1:13" x14ac:dyDescent="0.25">
      <c r="A993" t="s">
        <v>0</v>
      </c>
      <c r="B993" t="s">
        <v>1</v>
      </c>
      <c r="C993" t="s">
        <v>15</v>
      </c>
      <c r="D993" t="s">
        <v>3</v>
      </c>
      <c r="E993" t="s">
        <v>7</v>
      </c>
      <c r="F993">
        <v>65</v>
      </c>
      <c r="G993">
        <v>82</v>
      </c>
      <c r="H993">
        <v>78</v>
      </c>
      <c r="I993" s="2">
        <f t="shared" si="60"/>
        <v>75</v>
      </c>
      <c r="J993">
        <f t="shared" si="61"/>
        <v>225</v>
      </c>
      <c r="K993" t="str">
        <f t="shared" si="62"/>
        <v>Pass</v>
      </c>
      <c r="L993" t="str" cm="1">
        <f t="array" ref="L993">_xlfn.IFS(I993&gt;=85, "Excellent",I993&gt;=70, "Good",I993&gt;=50, "Average",TRUE, "Poor")</f>
        <v>Good</v>
      </c>
      <c r="M993" s="2">
        <f t="shared" si="63"/>
        <v>75</v>
      </c>
    </row>
    <row r="994" spans="1:13" x14ac:dyDescent="0.25">
      <c r="A994" t="s">
        <v>0</v>
      </c>
      <c r="B994" t="s">
        <v>13</v>
      </c>
      <c r="C994" t="s">
        <v>11</v>
      </c>
      <c r="D994" t="s">
        <v>12</v>
      </c>
      <c r="E994" t="s">
        <v>4</v>
      </c>
      <c r="F994">
        <v>55</v>
      </c>
      <c r="G994">
        <v>76</v>
      </c>
      <c r="H994">
        <v>76</v>
      </c>
      <c r="I994" s="2">
        <f t="shared" si="60"/>
        <v>69</v>
      </c>
      <c r="J994">
        <f t="shared" si="61"/>
        <v>207</v>
      </c>
      <c r="K994" t="str">
        <f t="shared" si="62"/>
        <v>Pass</v>
      </c>
      <c r="L994" t="str" cm="1">
        <f t="array" ref="L994">_xlfn.IFS(I994&gt;=85, "Excellent",I994&gt;=70, "Good",I994&gt;=50, "Average",TRUE, "Poor")</f>
        <v>Average</v>
      </c>
      <c r="M994" s="2">
        <f t="shared" si="63"/>
        <v>69</v>
      </c>
    </row>
    <row r="995" spans="1:13" x14ac:dyDescent="0.25">
      <c r="A995" t="s">
        <v>0</v>
      </c>
      <c r="B995" t="s">
        <v>13</v>
      </c>
      <c r="C995" t="s">
        <v>2</v>
      </c>
      <c r="D995" t="s">
        <v>12</v>
      </c>
      <c r="E995" t="s">
        <v>4</v>
      </c>
      <c r="F995">
        <v>62</v>
      </c>
      <c r="G995">
        <v>72</v>
      </c>
      <c r="H995">
        <v>74</v>
      </c>
      <c r="I995" s="2">
        <f t="shared" si="60"/>
        <v>69.333333333333329</v>
      </c>
      <c r="J995">
        <f t="shared" si="61"/>
        <v>208</v>
      </c>
      <c r="K995" t="str">
        <f t="shared" si="62"/>
        <v>Pass</v>
      </c>
      <c r="L995" t="str" cm="1">
        <f t="array" ref="L995">_xlfn.IFS(I995&gt;=85, "Excellent",I995&gt;=70, "Good",I995&gt;=50, "Average",TRUE, "Poor")</f>
        <v>Average</v>
      </c>
      <c r="M995" s="2">
        <f t="shared" si="63"/>
        <v>69.3</v>
      </c>
    </row>
    <row r="996" spans="1:13" x14ac:dyDescent="0.25">
      <c r="A996" t="s">
        <v>9</v>
      </c>
      <c r="B996" t="s">
        <v>10</v>
      </c>
      <c r="C996" t="s">
        <v>14</v>
      </c>
      <c r="D996" t="s">
        <v>3</v>
      </c>
      <c r="E996" t="s">
        <v>4</v>
      </c>
      <c r="F996">
        <v>63</v>
      </c>
      <c r="G996">
        <v>63</v>
      </c>
      <c r="H996">
        <v>62</v>
      </c>
      <c r="I996" s="2">
        <f t="shared" si="60"/>
        <v>62.666666666666664</v>
      </c>
      <c r="J996">
        <f t="shared" si="61"/>
        <v>188</v>
      </c>
      <c r="K996" t="str">
        <f t="shared" si="62"/>
        <v>Pass</v>
      </c>
      <c r="L996" t="str" cm="1">
        <f t="array" ref="L996">_xlfn.IFS(I996&gt;=85, "Excellent",I996&gt;=70, "Good",I996&gt;=50, "Average",TRUE, "Poor")</f>
        <v>Average</v>
      </c>
      <c r="M996" s="2">
        <f t="shared" si="63"/>
        <v>62.7</v>
      </c>
    </row>
    <row r="997" spans="1:13" x14ac:dyDescent="0.25">
      <c r="A997" t="s">
        <v>0</v>
      </c>
      <c r="B997" t="s">
        <v>16</v>
      </c>
      <c r="C997" t="s">
        <v>8</v>
      </c>
      <c r="D997" t="s">
        <v>3</v>
      </c>
      <c r="E997" t="s">
        <v>7</v>
      </c>
      <c r="F997">
        <v>88</v>
      </c>
      <c r="G997">
        <v>99</v>
      </c>
      <c r="H997">
        <v>95</v>
      </c>
      <c r="I997" s="2">
        <f t="shared" si="60"/>
        <v>94</v>
      </c>
      <c r="J997">
        <f t="shared" si="61"/>
        <v>282</v>
      </c>
      <c r="K997" t="str">
        <f t="shared" si="62"/>
        <v>Pass</v>
      </c>
      <c r="L997" t="str" cm="1">
        <f t="array" ref="L997">_xlfn.IFS(I997&gt;=85, "Excellent",I997&gt;=70, "Good",I997&gt;=50, "Average",TRUE, "Poor")</f>
        <v>Excellent</v>
      </c>
      <c r="M997" s="2">
        <f t="shared" si="63"/>
        <v>94</v>
      </c>
    </row>
    <row r="998" spans="1:13" x14ac:dyDescent="0.25">
      <c r="A998" t="s">
        <v>9</v>
      </c>
      <c r="B998" t="s">
        <v>5</v>
      </c>
      <c r="C998" t="s">
        <v>14</v>
      </c>
      <c r="D998" t="s">
        <v>12</v>
      </c>
      <c r="E998" t="s">
        <v>4</v>
      </c>
      <c r="F998">
        <v>62</v>
      </c>
      <c r="G998">
        <v>55</v>
      </c>
      <c r="H998">
        <v>55</v>
      </c>
      <c r="I998" s="2">
        <f t="shared" si="60"/>
        <v>57.333333333333336</v>
      </c>
      <c r="J998">
        <f t="shared" si="61"/>
        <v>172</v>
      </c>
      <c r="K998" t="str">
        <f t="shared" si="62"/>
        <v>Pass</v>
      </c>
      <c r="L998" t="str" cm="1">
        <f t="array" ref="L998">_xlfn.IFS(I998&gt;=85, "Excellent",I998&gt;=70, "Good",I998&gt;=50, "Average",TRUE, "Poor")</f>
        <v>Average</v>
      </c>
      <c r="M998" s="2">
        <f t="shared" si="63"/>
        <v>57.3</v>
      </c>
    </row>
    <row r="999" spans="1:13" x14ac:dyDescent="0.25">
      <c r="A999" t="s">
        <v>0</v>
      </c>
      <c r="B999" t="s">
        <v>5</v>
      </c>
      <c r="C999" t="s">
        <v>14</v>
      </c>
      <c r="D999" t="s">
        <v>12</v>
      </c>
      <c r="E999" t="s">
        <v>7</v>
      </c>
      <c r="F999">
        <v>59</v>
      </c>
      <c r="G999">
        <v>71</v>
      </c>
      <c r="H999">
        <v>65</v>
      </c>
      <c r="I999" s="2">
        <f t="shared" si="60"/>
        <v>65</v>
      </c>
      <c r="J999">
        <f t="shared" si="61"/>
        <v>195</v>
      </c>
      <c r="K999" t="str">
        <f t="shared" si="62"/>
        <v>Pass</v>
      </c>
      <c r="L999" t="str" cm="1">
        <f t="array" ref="L999">_xlfn.IFS(I999&gt;=85, "Excellent",I999&gt;=70, "Good",I999&gt;=50, "Average",TRUE, "Poor")</f>
        <v>Average</v>
      </c>
      <c r="M999" s="2">
        <f t="shared" si="63"/>
        <v>65</v>
      </c>
    </row>
    <row r="1000" spans="1:13" x14ac:dyDescent="0.25">
      <c r="A1000" t="s">
        <v>0</v>
      </c>
      <c r="B1000" t="s">
        <v>13</v>
      </c>
      <c r="C1000" t="s">
        <v>6</v>
      </c>
      <c r="D1000" t="s">
        <v>3</v>
      </c>
      <c r="E1000" t="s">
        <v>7</v>
      </c>
      <c r="F1000">
        <v>68</v>
      </c>
      <c r="G1000">
        <v>78</v>
      </c>
      <c r="H1000">
        <v>77</v>
      </c>
      <c r="I1000" s="2">
        <f t="shared" si="60"/>
        <v>74.333333333333329</v>
      </c>
      <c r="J1000">
        <f t="shared" si="61"/>
        <v>223</v>
      </c>
      <c r="K1000" t="str">
        <f t="shared" si="62"/>
        <v>Pass</v>
      </c>
      <c r="L1000" t="str" cm="1">
        <f t="array" ref="L1000">_xlfn.IFS(I1000&gt;=85, "Excellent",I1000&gt;=70, "Good",I1000&gt;=50, "Average",TRUE, "Poor")</f>
        <v>Good</v>
      </c>
      <c r="M1000" s="2">
        <f t="shared" si="63"/>
        <v>74.3</v>
      </c>
    </row>
    <row r="1001" spans="1:13" x14ac:dyDescent="0.25">
      <c r="A1001" t="s">
        <v>0</v>
      </c>
      <c r="B1001" t="s">
        <v>13</v>
      </c>
      <c r="C1001" t="s">
        <v>6</v>
      </c>
      <c r="D1001" t="s">
        <v>12</v>
      </c>
      <c r="E1001" t="s">
        <v>4</v>
      </c>
      <c r="F1001">
        <v>77</v>
      </c>
      <c r="G1001">
        <v>86</v>
      </c>
      <c r="H1001">
        <v>86</v>
      </c>
      <c r="I1001" s="2">
        <f t="shared" si="60"/>
        <v>83</v>
      </c>
      <c r="J1001">
        <f t="shared" si="61"/>
        <v>249</v>
      </c>
      <c r="K1001" t="str">
        <f t="shared" si="62"/>
        <v>Pass</v>
      </c>
      <c r="L1001" t="str" cm="1">
        <f t="array" ref="L1001">_xlfn.IFS(I1001&gt;=85, "Excellent",I1001&gt;=70, "Good",I1001&gt;=50, "Average",TRUE, "Poor")</f>
        <v>Good</v>
      </c>
      <c r="M1001" s="2">
        <f t="shared" si="63"/>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51388-0A6F-4019-8DC1-0C432BB737C8}">
  <dimension ref="A1:M1001"/>
  <sheetViews>
    <sheetView workbookViewId="0">
      <selection activeCell="AB7" sqref="AB6:AB7"/>
    </sheetView>
  </sheetViews>
  <sheetFormatPr defaultRowHeight="15" x14ac:dyDescent="0.25"/>
  <cols>
    <col min="1" max="1" width="11.5703125" customWidth="1"/>
    <col min="2" max="2" width="15.42578125" hidden="1" customWidth="1"/>
    <col min="3" max="3" width="28.85546875" hidden="1" customWidth="1"/>
    <col min="4" max="4" width="14.7109375" hidden="1" customWidth="1"/>
    <col min="5" max="5" width="25.7109375" hidden="1" customWidth="1"/>
    <col min="6" max="6" width="13.28515625" hidden="1" customWidth="1"/>
    <col min="7" max="7" width="15.28515625" hidden="1" customWidth="1"/>
    <col min="8" max="8" width="14.42578125" hidden="1" customWidth="1"/>
    <col min="9" max="9" width="11.7109375" customWidth="1"/>
    <col min="10" max="10" width="12.7109375" hidden="1" customWidth="1"/>
    <col min="11" max="11" width="0" hidden="1" customWidth="1"/>
    <col min="12" max="12" width="12" hidden="1" customWidth="1"/>
    <col min="13" max="13" width="13.7109375" hidden="1" customWidth="1"/>
  </cols>
  <sheetData>
    <row r="1" spans="1:13" ht="15.75" x14ac:dyDescent="0.25">
      <c r="A1" s="1" t="s">
        <v>17</v>
      </c>
      <c r="B1" s="1" t="s">
        <v>18</v>
      </c>
      <c r="C1" s="1" t="s">
        <v>19</v>
      </c>
      <c r="D1" s="1" t="s">
        <v>20</v>
      </c>
      <c r="E1" s="1" t="s">
        <v>21</v>
      </c>
      <c r="F1" s="1" t="s">
        <v>22</v>
      </c>
      <c r="G1" s="1" t="s">
        <v>23</v>
      </c>
      <c r="H1" s="1" t="s">
        <v>24</v>
      </c>
      <c r="I1" s="1" t="s">
        <v>25</v>
      </c>
      <c r="J1" s="1" t="s">
        <v>26</v>
      </c>
      <c r="K1" s="1" t="s">
        <v>27</v>
      </c>
      <c r="L1" s="1" t="s">
        <v>28</v>
      </c>
      <c r="M1" s="1" t="s">
        <v>29</v>
      </c>
    </row>
    <row r="2" spans="1:13" x14ac:dyDescent="0.25">
      <c r="A2" t="s">
        <v>0</v>
      </c>
      <c r="B2" t="s">
        <v>1</v>
      </c>
      <c r="C2" t="s">
        <v>2</v>
      </c>
      <c r="D2" t="s">
        <v>3</v>
      </c>
      <c r="E2" t="s">
        <v>4</v>
      </c>
      <c r="F2">
        <v>72</v>
      </c>
      <c r="G2">
        <v>72</v>
      </c>
      <c r="H2">
        <v>74</v>
      </c>
      <c r="I2" s="2">
        <f>AVERAGE(F2,G2,H2)</f>
        <v>72.666666666666671</v>
      </c>
      <c r="J2">
        <f>SUM(F2,G2,H2)</f>
        <v>218</v>
      </c>
      <c r="K2" t="str">
        <f>IF(I2&gt;=50, "Pass", "Fail")</f>
        <v>Pass</v>
      </c>
      <c r="L2" t="str" cm="1">
        <f t="array" ref="L2">_xlfn.IFS(I2&gt;=85, "Excellent",I2&gt;=70, "Good",I2&gt;=50, "Average",TRUE, "Poor")</f>
        <v>Good</v>
      </c>
      <c r="M2" s="2">
        <f>ROUND(I2,1)</f>
        <v>72.7</v>
      </c>
    </row>
    <row r="3" spans="1:13" x14ac:dyDescent="0.25">
      <c r="A3" t="s">
        <v>0</v>
      </c>
      <c r="B3" t="s">
        <v>5</v>
      </c>
      <c r="C3" t="s">
        <v>6</v>
      </c>
      <c r="D3" t="s">
        <v>3</v>
      </c>
      <c r="E3" t="s">
        <v>7</v>
      </c>
      <c r="F3">
        <v>69</v>
      </c>
      <c r="G3">
        <v>90</v>
      </c>
      <c r="H3">
        <v>88</v>
      </c>
      <c r="I3" s="2">
        <f t="shared" ref="I3:I66" si="0">AVERAGE(F3,G3,H3)</f>
        <v>82.333333333333329</v>
      </c>
      <c r="J3">
        <f t="shared" ref="J3:J66" si="1">SUM(F3,G3,H3)</f>
        <v>247</v>
      </c>
      <c r="K3" t="str">
        <f t="shared" ref="K3:K66" si="2">IF(I3&gt;=50, "Pass", "Fail")</f>
        <v>Pass</v>
      </c>
      <c r="L3" t="str" cm="1">
        <f t="array" ref="L3">_xlfn.IFS(I3&gt;=85, "Excellent",I3&gt;=70, "Good",I3&gt;=50, "Average",TRUE, "Poor")</f>
        <v>Good</v>
      </c>
      <c r="M3" s="2">
        <f t="shared" ref="M3:M66" si="3">ROUND(I3,1)</f>
        <v>82.3</v>
      </c>
    </row>
    <row r="4" spans="1:13" x14ac:dyDescent="0.25">
      <c r="A4" t="s">
        <v>0</v>
      </c>
      <c r="B4" t="s">
        <v>1</v>
      </c>
      <c r="C4" t="s">
        <v>8</v>
      </c>
      <c r="D4" t="s">
        <v>3</v>
      </c>
      <c r="E4" t="s">
        <v>4</v>
      </c>
      <c r="F4">
        <v>90</v>
      </c>
      <c r="G4">
        <v>95</v>
      </c>
      <c r="H4">
        <v>93</v>
      </c>
      <c r="I4" s="2">
        <f t="shared" si="0"/>
        <v>92.666666666666671</v>
      </c>
      <c r="J4">
        <f t="shared" si="1"/>
        <v>278</v>
      </c>
      <c r="K4" t="str">
        <f t="shared" si="2"/>
        <v>Pass</v>
      </c>
      <c r="L4" t="str" cm="1">
        <f t="array" ref="L4">_xlfn.IFS(I4&gt;=85, "Excellent",I4&gt;=70, "Good",I4&gt;=50, "Average",TRUE, "Poor")</f>
        <v>Excellent</v>
      </c>
      <c r="M4" s="2">
        <f t="shared" si="3"/>
        <v>92.7</v>
      </c>
    </row>
    <row r="5" spans="1:13" x14ac:dyDescent="0.25">
      <c r="A5" t="s">
        <v>9</v>
      </c>
      <c r="B5" t="s">
        <v>10</v>
      </c>
      <c r="C5" t="s">
        <v>11</v>
      </c>
      <c r="D5" t="s">
        <v>12</v>
      </c>
      <c r="E5" t="s">
        <v>4</v>
      </c>
      <c r="F5">
        <v>47</v>
      </c>
      <c r="G5">
        <v>57</v>
      </c>
      <c r="H5">
        <v>44</v>
      </c>
      <c r="I5" s="2">
        <f t="shared" si="0"/>
        <v>49.333333333333336</v>
      </c>
      <c r="J5">
        <f t="shared" si="1"/>
        <v>148</v>
      </c>
      <c r="K5" t="str">
        <f t="shared" si="2"/>
        <v>Fail</v>
      </c>
      <c r="L5" t="str" cm="1">
        <f t="array" ref="L5">_xlfn.IFS(I5&gt;=85, "Excellent",I5&gt;=70, "Good",I5&gt;=50, "Average",TRUE, "Poor")</f>
        <v>Poor</v>
      </c>
      <c r="M5" s="2">
        <f t="shared" si="3"/>
        <v>49.3</v>
      </c>
    </row>
    <row r="6" spans="1:13" x14ac:dyDescent="0.25">
      <c r="A6" t="s">
        <v>9</v>
      </c>
      <c r="B6" t="s">
        <v>5</v>
      </c>
      <c r="C6" t="s">
        <v>6</v>
      </c>
      <c r="D6" t="s">
        <v>3</v>
      </c>
      <c r="E6" t="s">
        <v>4</v>
      </c>
      <c r="F6">
        <v>76</v>
      </c>
      <c r="G6">
        <v>78</v>
      </c>
      <c r="H6">
        <v>75</v>
      </c>
      <c r="I6" s="2">
        <f t="shared" si="0"/>
        <v>76.333333333333329</v>
      </c>
      <c r="J6">
        <f t="shared" si="1"/>
        <v>229</v>
      </c>
      <c r="K6" t="str">
        <f t="shared" si="2"/>
        <v>Pass</v>
      </c>
      <c r="L6" t="str" cm="1">
        <f t="array" ref="L6">_xlfn.IFS(I6&gt;=85, "Excellent",I6&gt;=70, "Good",I6&gt;=50, "Average",TRUE, "Poor")</f>
        <v>Good</v>
      </c>
      <c r="M6" s="2">
        <f t="shared" si="3"/>
        <v>76.3</v>
      </c>
    </row>
    <row r="7" spans="1:13" x14ac:dyDescent="0.25">
      <c r="A7" t="s">
        <v>0</v>
      </c>
      <c r="B7" t="s">
        <v>1</v>
      </c>
      <c r="C7" t="s">
        <v>11</v>
      </c>
      <c r="D7" t="s">
        <v>3</v>
      </c>
      <c r="E7" t="s">
        <v>4</v>
      </c>
      <c r="F7">
        <v>71</v>
      </c>
      <c r="G7">
        <v>83</v>
      </c>
      <c r="H7">
        <v>78</v>
      </c>
      <c r="I7" s="2">
        <f t="shared" si="0"/>
        <v>77.333333333333329</v>
      </c>
      <c r="J7">
        <f t="shared" si="1"/>
        <v>232</v>
      </c>
      <c r="K7" t="str">
        <f t="shared" si="2"/>
        <v>Pass</v>
      </c>
      <c r="L7" t="str" cm="1">
        <f t="array" ref="L7">_xlfn.IFS(I7&gt;=85, "Excellent",I7&gt;=70, "Good",I7&gt;=50, "Average",TRUE, "Poor")</f>
        <v>Good</v>
      </c>
      <c r="M7" s="2">
        <f t="shared" si="3"/>
        <v>77.3</v>
      </c>
    </row>
    <row r="8" spans="1:13" x14ac:dyDescent="0.25">
      <c r="A8" t="s">
        <v>0</v>
      </c>
      <c r="B8" t="s">
        <v>1</v>
      </c>
      <c r="C8" t="s">
        <v>6</v>
      </c>
      <c r="D8" t="s">
        <v>3</v>
      </c>
      <c r="E8" t="s">
        <v>7</v>
      </c>
      <c r="F8">
        <v>88</v>
      </c>
      <c r="G8">
        <v>95</v>
      </c>
      <c r="H8">
        <v>92</v>
      </c>
      <c r="I8" s="2">
        <f t="shared" si="0"/>
        <v>91.666666666666671</v>
      </c>
      <c r="J8">
        <f t="shared" si="1"/>
        <v>275</v>
      </c>
      <c r="K8" t="str">
        <f t="shared" si="2"/>
        <v>Pass</v>
      </c>
      <c r="L8" t="str" cm="1">
        <f t="array" ref="L8">_xlfn.IFS(I8&gt;=85, "Excellent",I8&gt;=70, "Good",I8&gt;=50, "Average",TRUE, "Poor")</f>
        <v>Excellent</v>
      </c>
      <c r="M8" s="2">
        <f t="shared" si="3"/>
        <v>91.7</v>
      </c>
    </row>
    <row r="9" spans="1:13" x14ac:dyDescent="0.25">
      <c r="A9" t="s">
        <v>9</v>
      </c>
      <c r="B9" t="s">
        <v>1</v>
      </c>
      <c r="C9" t="s">
        <v>6</v>
      </c>
      <c r="D9" t="s">
        <v>12</v>
      </c>
      <c r="E9" t="s">
        <v>4</v>
      </c>
      <c r="F9">
        <v>40</v>
      </c>
      <c r="G9">
        <v>43</v>
      </c>
      <c r="H9">
        <v>39</v>
      </c>
      <c r="I9" s="2">
        <f t="shared" si="0"/>
        <v>40.666666666666664</v>
      </c>
      <c r="J9">
        <f t="shared" si="1"/>
        <v>122</v>
      </c>
      <c r="K9" t="str">
        <f t="shared" si="2"/>
        <v>Fail</v>
      </c>
      <c r="L9" t="str" cm="1">
        <f t="array" ref="L9">_xlfn.IFS(I9&gt;=85, "Excellent",I9&gt;=70, "Good",I9&gt;=50, "Average",TRUE, "Poor")</f>
        <v>Poor</v>
      </c>
      <c r="M9" s="2">
        <f t="shared" si="3"/>
        <v>40.700000000000003</v>
      </c>
    </row>
    <row r="10" spans="1:13" x14ac:dyDescent="0.25">
      <c r="A10" t="s">
        <v>9</v>
      </c>
      <c r="B10" t="s">
        <v>13</v>
      </c>
      <c r="C10" t="s">
        <v>14</v>
      </c>
      <c r="D10" t="s">
        <v>12</v>
      </c>
      <c r="E10" t="s">
        <v>7</v>
      </c>
      <c r="F10">
        <v>64</v>
      </c>
      <c r="G10">
        <v>64</v>
      </c>
      <c r="H10">
        <v>67</v>
      </c>
      <c r="I10" s="2">
        <f t="shared" si="0"/>
        <v>65</v>
      </c>
      <c r="J10">
        <f t="shared" si="1"/>
        <v>195</v>
      </c>
      <c r="K10" t="str">
        <f t="shared" si="2"/>
        <v>Pass</v>
      </c>
      <c r="L10" t="str" cm="1">
        <f t="array" ref="L10">_xlfn.IFS(I10&gt;=85, "Excellent",I10&gt;=70, "Good",I10&gt;=50, "Average",TRUE, "Poor")</f>
        <v>Average</v>
      </c>
      <c r="M10" s="2">
        <f t="shared" si="3"/>
        <v>65</v>
      </c>
    </row>
    <row r="11" spans="1:13" x14ac:dyDescent="0.25">
      <c r="A11" t="s">
        <v>0</v>
      </c>
      <c r="B11" t="s">
        <v>1</v>
      </c>
      <c r="C11" t="s">
        <v>14</v>
      </c>
      <c r="D11" t="s">
        <v>12</v>
      </c>
      <c r="E11" t="s">
        <v>4</v>
      </c>
      <c r="F11">
        <v>38</v>
      </c>
      <c r="G11">
        <v>60</v>
      </c>
      <c r="H11">
        <v>50</v>
      </c>
      <c r="I11" s="2">
        <f t="shared" si="0"/>
        <v>49.333333333333336</v>
      </c>
      <c r="J11">
        <f t="shared" si="1"/>
        <v>148</v>
      </c>
      <c r="K11" t="str">
        <f t="shared" si="2"/>
        <v>Fail</v>
      </c>
      <c r="L11" t="str" cm="1">
        <f t="array" ref="L11">_xlfn.IFS(I11&gt;=85, "Excellent",I11&gt;=70, "Good",I11&gt;=50, "Average",TRUE, "Poor")</f>
        <v>Poor</v>
      </c>
      <c r="M11" s="2">
        <f t="shared" si="3"/>
        <v>49.3</v>
      </c>
    </row>
    <row r="12" spans="1:13" x14ac:dyDescent="0.25">
      <c r="A12" t="s">
        <v>9</v>
      </c>
      <c r="B12" t="s">
        <v>5</v>
      </c>
      <c r="C12" t="s">
        <v>11</v>
      </c>
      <c r="D12" t="s">
        <v>3</v>
      </c>
      <c r="E12" t="s">
        <v>4</v>
      </c>
      <c r="F12">
        <v>58</v>
      </c>
      <c r="G12">
        <v>54</v>
      </c>
      <c r="H12">
        <v>52</v>
      </c>
      <c r="I12" s="2">
        <f t="shared" si="0"/>
        <v>54.666666666666664</v>
      </c>
      <c r="J12">
        <f t="shared" si="1"/>
        <v>164</v>
      </c>
      <c r="K12" t="str">
        <f t="shared" si="2"/>
        <v>Pass</v>
      </c>
      <c r="L12" t="str" cm="1">
        <f t="array" ref="L12">_xlfn.IFS(I12&gt;=85, "Excellent",I12&gt;=70, "Good",I12&gt;=50, "Average",TRUE, "Poor")</f>
        <v>Average</v>
      </c>
      <c r="M12" s="2">
        <f t="shared" si="3"/>
        <v>54.7</v>
      </c>
    </row>
    <row r="13" spans="1:13" x14ac:dyDescent="0.25">
      <c r="A13" t="s">
        <v>9</v>
      </c>
      <c r="B13" t="s">
        <v>13</v>
      </c>
      <c r="C13" t="s">
        <v>11</v>
      </c>
      <c r="D13" t="s">
        <v>3</v>
      </c>
      <c r="E13" t="s">
        <v>4</v>
      </c>
      <c r="F13">
        <v>40</v>
      </c>
      <c r="G13">
        <v>52</v>
      </c>
      <c r="H13">
        <v>43</v>
      </c>
      <c r="I13" s="2">
        <f t="shared" si="0"/>
        <v>45</v>
      </c>
      <c r="J13">
        <f t="shared" si="1"/>
        <v>135</v>
      </c>
      <c r="K13" t="str">
        <f t="shared" si="2"/>
        <v>Fail</v>
      </c>
      <c r="L13" t="str" cm="1">
        <f t="array" ref="L13">_xlfn.IFS(I13&gt;=85, "Excellent",I13&gt;=70, "Good",I13&gt;=50, "Average",TRUE, "Poor")</f>
        <v>Poor</v>
      </c>
      <c r="M13" s="2">
        <f t="shared" si="3"/>
        <v>45</v>
      </c>
    </row>
    <row r="14" spans="1:13" x14ac:dyDescent="0.25">
      <c r="A14" t="s">
        <v>0</v>
      </c>
      <c r="B14" t="s">
        <v>1</v>
      </c>
      <c r="C14" t="s">
        <v>14</v>
      </c>
      <c r="D14" t="s">
        <v>3</v>
      </c>
      <c r="E14" t="s">
        <v>4</v>
      </c>
      <c r="F14">
        <v>65</v>
      </c>
      <c r="G14">
        <v>81</v>
      </c>
      <c r="H14">
        <v>73</v>
      </c>
      <c r="I14" s="2">
        <f t="shared" si="0"/>
        <v>73</v>
      </c>
      <c r="J14">
        <f t="shared" si="1"/>
        <v>219</v>
      </c>
      <c r="K14" t="str">
        <f t="shared" si="2"/>
        <v>Pass</v>
      </c>
      <c r="L14" t="str" cm="1">
        <f t="array" ref="L14">_xlfn.IFS(I14&gt;=85, "Excellent",I14&gt;=70, "Good",I14&gt;=50, "Average",TRUE, "Poor")</f>
        <v>Good</v>
      </c>
      <c r="M14" s="2">
        <f t="shared" si="3"/>
        <v>73</v>
      </c>
    </row>
    <row r="15" spans="1:13" x14ac:dyDescent="0.25">
      <c r="A15" t="s">
        <v>9</v>
      </c>
      <c r="B15" t="s">
        <v>10</v>
      </c>
      <c r="C15" t="s">
        <v>6</v>
      </c>
      <c r="D15" t="s">
        <v>3</v>
      </c>
      <c r="E15" t="s">
        <v>7</v>
      </c>
      <c r="F15">
        <v>78</v>
      </c>
      <c r="G15">
        <v>72</v>
      </c>
      <c r="H15">
        <v>70</v>
      </c>
      <c r="I15" s="2">
        <f t="shared" si="0"/>
        <v>73.333333333333329</v>
      </c>
      <c r="J15">
        <f t="shared" si="1"/>
        <v>220</v>
      </c>
      <c r="K15" t="str">
        <f t="shared" si="2"/>
        <v>Pass</v>
      </c>
      <c r="L15" t="str" cm="1">
        <f t="array" ref="L15">_xlfn.IFS(I15&gt;=85, "Excellent",I15&gt;=70, "Good",I15&gt;=50, "Average",TRUE, "Poor")</f>
        <v>Good</v>
      </c>
      <c r="M15" s="2">
        <f t="shared" si="3"/>
        <v>73.3</v>
      </c>
    </row>
    <row r="16" spans="1:13" x14ac:dyDescent="0.25">
      <c r="A16" t="s">
        <v>0</v>
      </c>
      <c r="B16" t="s">
        <v>10</v>
      </c>
      <c r="C16" t="s">
        <v>8</v>
      </c>
      <c r="D16" t="s">
        <v>3</v>
      </c>
      <c r="E16" t="s">
        <v>4</v>
      </c>
      <c r="F16">
        <v>50</v>
      </c>
      <c r="G16">
        <v>53</v>
      </c>
      <c r="H16">
        <v>58</v>
      </c>
      <c r="I16" s="2">
        <f t="shared" si="0"/>
        <v>53.666666666666664</v>
      </c>
      <c r="J16">
        <f t="shared" si="1"/>
        <v>161</v>
      </c>
      <c r="K16" t="str">
        <f t="shared" si="2"/>
        <v>Pass</v>
      </c>
      <c r="L16" t="str" cm="1">
        <f t="array" ref="L16">_xlfn.IFS(I16&gt;=85, "Excellent",I16&gt;=70, "Good",I16&gt;=50, "Average",TRUE, "Poor")</f>
        <v>Average</v>
      </c>
      <c r="M16" s="2">
        <f t="shared" si="3"/>
        <v>53.7</v>
      </c>
    </row>
    <row r="17" spans="1:13" x14ac:dyDescent="0.25">
      <c r="A17" t="s">
        <v>0</v>
      </c>
      <c r="B17" t="s">
        <v>5</v>
      </c>
      <c r="C17" t="s">
        <v>15</v>
      </c>
      <c r="D17" t="s">
        <v>3</v>
      </c>
      <c r="E17" t="s">
        <v>4</v>
      </c>
      <c r="F17">
        <v>69</v>
      </c>
      <c r="G17">
        <v>75</v>
      </c>
      <c r="H17">
        <v>78</v>
      </c>
      <c r="I17" s="2">
        <f t="shared" si="0"/>
        <v>74</v>
      </c>
      <c r="J17">
        <f t="shared" si="1"/>
        <v>222</v>
      </c>
      <c r="K17" t="str">
        <f t="shared" si="2"/>
        <v>Pass</v>
      </c>
      <c r="L17" t="str" cm="1">
        <f t="array" ref="L17">_xlfn.IFS(I17&gt;=85, "Excellent",I17&gt;=70, "Good",I17&gt;=50, "Average",TRUE, "Poor")</f>
        <v>Good</v>
      </c>
      <c r="M17" s="2">
        <f t="shared" si="3"/>
        <v>74</v>
      </c>
    </row>
    <row r="18" spans="1:13" x14ac:dyDescent="0.25">
      <c r="A18" t="s">
        <v>9</v>
      </c>
      <c r="B18" t="s">
        <v>5</v>
      </c>
      <c r="C18" t="s">
        <v>14</v>
      </c>
      <c r="D18" t="s">
        <v>3</v>
      </c>
      <c r="E18" t="s">
        <v>4</v>
      </c>
      <c r="F18">
        <v>88</v>
      </c>
      <c r="G18">
        <v>89</v>
      </c>
      <c r="H18">
        <v>86</v>
      </c>
      <c r="I18" s="2">
        <f t="shared" si="0"/>
        <v>87.666666666666671</v>
      </c>
      <c r="J18">
        <f t="shared" si="1"/>
        <v>263</v>
      </c>
      <c r="K18" t="str">
        <f t="shared" si="2"/>
        <v>Pass</v>
      </c>
      <c r="L18" t="str" cm="1">
        <f t="array" ref="L18">_xlfn.IFS(I18&gt;=85, "Excellent",I18&gt;=70, "Good",I18&gt;=50, "Average",TRUE, "Poor")</f>
        <v>Excellent</v>
      </c>
      <c r="M18" s="2">
        <f t="shared" si="3"/>
        <v>87.7</v>
      </c>
    </row>
    <row r="19" spans="1:13" x14ac:dyDescent="0.25">
      <c r="A19" t="s">
        <v>0</v>
      </c>
      <c r="B19" t="s">
        <v>1</v>
      </c>
      <c r="C19" t="s">
        <v>15</v>
      </c>
      <c r="D19" t="s">
        <v>12</v>
      </c>
      <c r="E19" t="s">
        <v>4</v>
      </c>
      <c r="F19">
        <v>18</v>
      </c>
      <c r="G19">
        <v>32</v>
      </c>
      <c r="H19">
        <v>28</v>
      </c>
      <c r="I19" s="2">
        <f t="shared" si="0"/>
        <v>26</v>
      </c>
      <c r="J19">
        <f t="shared" si="1"/>
        <v>78</v>
      </c>
      <c r="K19" t="str">
        <f t="shared" si="2"/>
        <v>Fail</v>
      </c>
      <c r="L19" t="str" cm="1">
        <f t="array" ref="L19">_xlfn.IFS(I19&gt;=85, "Excellent",I19&gt;=70, "Good",I19&gt;=50, "Average",TRUE, "Poor")</f>
        <v>Poor</v>
      </c>
      <c r="M19" s="2">
        <f t="shared" si="3"/>
        <v>26</v>
      </c>
    </row>
    <row r="20" spans="1:13" x14ac:dyDescent="0.25">
      <c r="A20" t="s">
        <v>9</v>
      </c>
      <c r="B20" t="s">
        <v>5</v>
      </c>
      <c r="C20" t="s">
        <v>8</v>
      </c>
      <c r="D20" t="s">
        <v>12</v>
      </c>
      <c r="E20" t="s">
        <v>7</v>
      </c>
      <c r="F20">
        <v>46</v>
      </c>
      <c r="G20">
        <v>42</v>
      </c>
      <c r="H20">
        <v>46</v>
      </c>
      <c r="I20" s="2">
        <f t="shared" si="0"/>
        <v>44.666666666666664</v>
      </c>
      <c r="J20">
        <f t="shared" si="1"/>
        <v>134</v>
      </c>
      <c r="K20" t="str">
        <f t="shared" si="2"/>
        <v>Fail</v>
      </c>
      <c r="L20" t="str" cm="1">
        <f t="array" ref="L20">_xlfn.IFS(I20&gt;=85, "Excellent",I20&gt;=70, "Good",I20&gt;=50, "Average",TRUE, "Poor")</f>
        <v>Poor</v>
      </c>
      <c r="M20" s="2">
        <f t="shared" si="3"/>
        <v>44.7</v>
      </c>
    </row>
    <row r="21" spans="1:13" x14ac:dyDescent="0.25">
      <c r="A21" t="s">
        <v>0</v>
      </c>
      <c r="B21" t="s">
        <v>5</v>
      </c>
      <c r="C21" t="s">
        <v>11</v>
      </c>
      <c r="D21" t="s">
        <v>12</v>
      </c>
      <c r="E21" t="s">
        <v>4</v>
      </c>
      <c r="F21">
        <v>54</v>
      </c>
      <c r="G21">
        <v>58</v>
      </c>
      <c r="H21">
        <v>61</v>
      </c>
      <c r="I21" s="2">
        <f t="shared" si="0"/>
        <v>57.666666666666664</v>
      </c>
      <c r="J21">
        <f t="shared" si="1"/>
        <v>173</v>
      </c>
      <c r="K21" t="str">
        <f t="shared" si="2"/>
        <v>Pass</v>
      </c>
      <c r="L21" t="str" cm="1">
        <f t="array" ref="L21">_xlfn.IFS(I21&gt;=85, "Excellent",I21&gt;=70, "Good",I21&gt;=50, "Average",TRUE, "Poor")</f>
        <v>Average</v>
      </c>
      <c r="M21" s="2">
        <f t="shared" si="3"/>
        <v>57.7</v>
      </c>
    </row>
    <row r="22" spans="1:13" x14ac:dyDescent="0.25">
      <c r="A22" t="s">
        <v>9</v>
      </c>
      <c r="B22" t="s">
        <v>13</v>
      </c>
      <c r="C22" t="s">
        <v>14</v>
      </c>
      <c r="D22" t="s">
        <v>3</v>
      </c>
      <c r="E22" t="s">
        <v>4</v>
      </c>
      <c r="F22">
        <v>66</v>
      </c>
      <c r="G22">
        <v>69</v>
      </c>
      <c r="H22">
        <v>63</v>
      </c>
      <c r="I22" s="2">
        <f t="shared" si="0"/>
        <v>66</v>
      </c>
      <c r="J22">
        <f t="shared" si="1"/>
        <v>198</v>
      </c>
      <c r="K22" t="str">
        <f t="shared" si="2"/>
        <v>Pass</v>
      </c>
      <c r="L22" t="str" cm="1">
        <f t="array" ref="L22">_xlfn.IFS(I22&gt;=85, "Excellent",I22&gt;=70, "Good",I22&gt;=50, "Average",TRUE, "Poor")</f>
        <v>Average</v>
      </c>
      <c r="M22" s="2">
        <f t="shared" si="3"/>
        <v>66</v>
      </c>
    </row>
    <row r="23" spans="1:13" x14ac:dyDescent="0.25">
      <c r="A23" t="s">
        <v>0</v>
      </c>
      <c r="B23" t="s">
        <v>1</v>
      </c>
      <c r="C23" t="s">
        <v>6</v>
      </c>
      <c r="D23" t="s">
        <v>12</v>
      </c>
      <c r="E23" t="s">
        <v>7</v>
      </c>
      <c r="F23">
        <v>65</v>
      </c>
      <c r="G23">
        <v>75</v>
      </c>
      <c r="H23">
        <v>70</v>
      </c>
      <c r="I23" s="2">
        <f t="shared" si="0"/>
        <v>70</v>
      </c>
      <c r="J23">
        <f t="shared" si="1"/>
        <v>210</v>
      </c>
      <c r="K23" t="str">
        <f t="shared" si="2"/>
        <v>Pass</v>
      </c>
      <c r="L23" t="str" cm="1">
        <f t="array" ref="L23">_xlfn.IFS(I23&gt;=85, "Excellent",I23&gt;=70, "Good",I23&gt;=50, "Average",TRUE, "Poor")</f>
        <v>Good</v>
      </c>
      <c r="M23" s="2">
        <f t="shared" si="3"/>
        <v>70</v>
      </c>
    </row>
    <row r="24" spans="1:13" x14ac:dyDescent="0.25">
      <c r="A24" t="s">
        <v>9</v>
      </c>
      <c r="B24" t="s">
        <v>13</v>
      </c>
      <c r="C24" t="s">
        <v>6</v>
      </c>
      <c r="D24" t="s">
        <v>3</v>
      </c>
      <c r="E24" t="s">
        <v>4</v>
      </c>
      <c r="F24">
        <v>44</v>
      </c>
      <c r="G24">
        <v>54</v>
      </c>
      <c r="H24">
        <v>53</v>
      </c>
      <c r="I24" s="2">
        <f t="shared" si="0"/>
        <v>50.333333333333336</v>
      </c>
      <c r="J24">
        <f t="shared" si="1"/>
        <v>151</v>
      </c>
      <c r="K24" t="str">
        <f t="shared" si="2"/>
        <v>Pass</v>
      </c>
      <c r="L24" t="str" cm="1">
        <f t="array" ref="L24">_xlfn.IFS(I24&gt;=85, "Excellent",I24&gt;=70, "Good",I24&gt;=50, "Average",TRUE, "Poor")</f>
        <v>Average</v>
      </c>
      <c r="M24" s="2">
        <f t="shared" si="3"/>
        <v>50.3</v>
      </c>
    </row>
    <row r="25" spans="1:13" x14ac:dyDescent="0.25">
      <c r="A25" t="s">
        <v>0</v>
      </c>
      <c r="B25" t="s">
        <v>5</v>
      </c>
      <c r="C25" t="s">
        <v>15</v>
      </c>
      <c r="D25" t="s">
        <v>3</v>
      </c>
      <c r="E25" t="s">
        <v>4</v>
      </c>
      <c r="F25">
        <v>69</v>
      </c>
      <c r="G25">
        <v>73</v>
      </c>
      <c r="H25">
        <v>73</v>
      </c>
      <c r="I25" s="2">
        <f t="shared" si="0"/>
        <v>71.666666666666671</v>
      </c>
      <c r="J25">
        <f t="shared" si="1"/>
        <v>215</v>
      </c>
      <c r="K25" t="str">
        <f t="shared" si="2"/>
        <v>Pass</v>
      </c>
      <c r="L25" t="str" cm="1">
        <f t="array" ref="L25">_xlfn.IFS(I25&gt;=85, "Excellent",I25&gt;=70, "Good",I25&gt;=50, "Average",TRUE, "Poor")</f>
        <v>Good</v>
      </c>
      <c r="M25" s="2">
        <f t="shared" si="3"/>
        <v>71.7</v>
      </c>
    </row>
    <row r="26" spans="1:13" x14ac:dyDescent="0.25">
      <c r="A26" t="s">
        <v>9</v>
      </c>
      <c r="B26" t="s">
        <v>13</v>
      </c>
      <c r="C26" t="s">
        <v>2</v>
      </c>
      <c r="D26" t="s">
        <v>12</v>
      </c>
      <c r="E26" t="s">
        <v>7</v>
      </c>
      <c r="F26">
        <v>74</v>
      </c>
      <c r="G26">
        <v>71</v>
      </c>
      <c r="H26">
        <v>80</v>
      </c>
      <c r="I26" s="2">
        <f t="shared" si="0"/>
        <v>75</v>
      </c>
      <c r="J26">
        <f t="shared" si="1"/>
        <v>225</v>
      </c>
      <c r="K26" t="str">
        <f t="shared" si="2"/>
        <v>Pass</v>
      </c>
      <c r="L26" t="str" cm="1">
        <f t="array" ref="L26">_xlfn.IFS(I26&gt;=85, "Excellent",I26&gt;=70, "Good",I26&gt;=50, "Average",TRUE, "Poor")</f>
        <v>Good</v>
      </c>
      <c r="M26" s="2">
        <f t="shared" si="3"/>
        <v>75</v>
      </c>
    </row>
    <row r="27" spans="1:13" x14ac:dyDescent="0.25">
      <c r="A27" t="s">
        <v>9</v>
      </c>
      <c r="B27" t="s">
        <v>10</v>
      </c>
      <c r="C27" t="s">
        <v>8</v>
      </c>
      <c r="D27" t="s">
        <v>12</v>
      </c>
      <c r="E27" t="s">
        <v>4</v>
      </c>
      <c r="F27">
        <v>73</v>
      </c>
      <c r="G27">
        <v>74</v>
      </c>
      <c r="H27">
        <v>72</v>
      </c>
      <c r="I27" s="2">
        <f t="shared" si="0"/>
        <v>73</v>
      </c>
      <c r="J27">
        <f t="shared" si="1"/>
        <v>219</v>
      </c>
      <c r="K27" t="str">
        <f t="shared" si="2"/>
        <v>Pass</v>
      </c>
      <c r="L27" t="str" cm="1">
        <f t="array" ref="L27">_xlfn.IFS(I27&gt;=85, "Excellent",I27&gt;=70, "Good",I27&gt;=50, "Average",TRUE, "Poor")</f>
        <v>Good</v>
      </c>
      <c r="M27" s="2">
        <f t="shared" si="3"/>
        <v>73</v>
      </c>
    </row>
    <row r="28" spans="1:13" x14ac:dyDescent="0.25">
      <c r="A28" t="s">
        <v>9</v>
      </c>
      <c r="B28" t="s">
        <v>1</v>
      </c>
      <c r="C28" t="s">
        <v>6</v>
      </c>
      <c r="D28" t="s">
        <v>3</v>
      </c>
      <c r="E28" t="s">
        <v>4</v>
      </c>
      <c r="F28">
        <v>69</v>
      </c>
      <c r="G28">
        <v>54</v>
      </c>
      <c r="H28">
        <v>55</v>
      </c>
      <c r="I28" s="2">
        <f t="shared" si="0"/>
        <v>59.333333333333336</v>
      </c>
      <c r="J28">
        <f t="shared" si="1"/>
        <v>178</v>
      </c>
      <c r="K28" t="str">
        <f t="shared" si="2"/>
        <v>Pass</v>
      </c>
      <c r="L28" t="str" cm="1">
        <f t="array" ref="L28">_xlfn.IFS(I28&gt;=85, "Excellent",I28&gt;=70, "Good",I28&gt;=50, "Average",TRUE, "Poor")</f>
        <v>Average</v>
      </c>
      <c r="M28" s="2">
        <f t="shared" si="3"/>
        <v>59.3</v>
      </c>
    </row>
    <row r="29" spans="1:13" x14ac:dyDescent="0.25">
      <c r="A29" t="s">
        <v>0</v>
      </c>
      <c r="B29" t="s">
        <v>5</v>
      </c>
      <c r="C29" t="s">
        <v>2</v>
      </c>
      <c r="D29" t="s">
        <v>3</v>
      </c>
      <c r="E29" t="s">
        <v>4</v>
      </c>
      <c r="F29">
        <v>67</v>
      </c>
      <c r="G29">
        <v>69</v>
      </c>
      <c r="H29">
        <v>75</v>
      </c>
      <c r="I29" s="2">
        <f t="shared" si="0"/>
        <v>70.333333333333329</v>
      </c>
      <c r="J29">
        <f t="shared" si="1"/>
        <v>211</v>
      </c>
      <c r="K29" t="str">
        <f t="shared" si="2"/>
        <v>Pass</v>
      </c>
      <c r="L29" t="str" cm="1">
        <f t="array" ref="L29">_xlfn.IFS(I29&gt;=85, "Excellent",I29&gt;=70, "Good",I29&gt;=50, "Average",TRUE, "Poor")</f>
        <v>Good</v>
      </c>
      <c r="M29" s="2">
        <f t="shared" si="3"/>
        <v>70.3</v>
      </c>
    </row>
    <row r="30" spans="1:13" x14ac:dyDescent="0.25">
      <c r="A30" t="s">
        <v>9</v>
      </c>
      <c r="B30" t="s">
        <v>5</v>
      </c>
      <c r="C30" t="s">
        <v>14</v>
      </c>
      <c r="D30" t="s">
        <v>3</v>
      </c>
      <c r="E30" t="s">
        <v>4</v>
      </c>
      <c r="F30">
        <v>70</v>
      </c>
      <c r="G30">
        <v>70</v>
      </c>
      <c r="H30">
        <v>65</v>
      </c>
      <c r="I30" s="2">
        <f t="shared" si="0"/>
        <v>68.333333333333329</v>
      </c>
      <c r="J30">
        <f t="shared" si="1"/>
        <v>205</v>
      </c>
      <c r="K30" t="str">
        <f t="shared" si="2"/>
        <v>Pass</v>
      </c>
      <c r="L30" t="str" cm="1">
        <f t="array" ref="L30">_xlfn.IFS(I30&gt;=85, "Excellent",I30&gt;=70, "Good",I30&gt;=50, "Average",TRUE, "Poor")</f>
        <v>Average</v>
      </c>
      <c r="M30" s="2">
        <f t="shared" si="3"/>
        <v>68.3</v>
      </c>
    </row>
    <row r="31" spans="1:13" x14ac:dyDescent="0.25">
      <c r="A31" t="s">
        <v>0</v>
      </c>
      <c r="B31" t="s">
        <v>13</v>
      </c>
      <c r="C31" t="s">
        <v>8</v>
      </c>
      <c r="D31" t="s">
        <v>3</v>
      </c>
      <c r="E31" t="s">
        <v>4</v>
      </c>
      <c r="F31">
        <v>62</v>
      </c>
      <c r="G31">
        <v>70</v>
      </c>
      <c r="H31">
        <v>75</v>
      </c>
      <c r="I31" s="2">
        <f t="shared" si="0"/>
        <v>69</v>
      </c>
      <c r="J31">
        <f t="shared" si="1"/>
        <v>207</v>
      </c>
      <c r="K31" t="str">
        <f t="shared" si="2"/>
        <v>Pass</v>
      </c>
      <c r="L31" t="str" cm="1">
        <f t="array" ref="L31">_xlfn.IFS(I31&gt;=85, "Excellent",I31&gt;=70, "Good",I31&gt;=50, "Average",TRUE, "Poor")</f>
        <v>Average</v>
      </c>
      <c r="M31" s="2">
        <f t="shared" si="3"/>
        <v>69</v>
      </c>
    </row>
    <row r="32" spans="1:13" x14ac:dyDescent="0.25">
      <c r="A32" t="s">
        <v>0</v>
      </c>
      <c r="B32" t="s">
        <v>13</v>
      </c>
      <c r="C32" t="s">
        <v>6</v>
      </c>
      <c r="D32" t="s">
        <v>3</v>
      </c>
      <c r="E32" t="s">
        <v>4</v>
      </c>
      <c r="F32">
        <v>69</v>
      </c>
      <c r="G32">
        <v>74</v>
      </c>
      <c r="H32">
        <v>74</v>
      </c>
      <c r="I32" s="2">
        <f t="shared" si="0"/>
        <v>72.333333333333329</v>
      </c>
      <c r="J32">
        <f t="shared" si="1"/>
        <v>217</v>
      </c>
      <c r="K32" t="str">
        <f t="shared" si="2"/>
        <v>Pass</v>
      </c>
      <c r="L32" t="str" cm="1">
        <f t="array" ref="L32">_xlfn.IFS(I32&gt;=85, "Excellent",I32&gt;=70, "Good",I32&gt;=50, "Average",TRUE, "Poor")</f>
        <v>Good</v>
      </c>
      <c r="M32" s="2">
        <f t="shared" si="3"/>
        <v>72.3</v>
      </c>
    </row>
    <row r="33" spans="1:13" x14ac:dyDescent="0.25">
      <c r="A33" t="s">
        <v>0</v>
      </c>
      <c r="B33" t="s">
        <v>1</v>
      </c>
      <c r="C33" t="s">
        <v>6</v>
      </c>
      <c r="D33" t="s">
        <v>3</v>
      </c>
      <c r="E33" t="s">
        <v>4</v>
      </c>
      <c r="F33">
        <v>63</v>
      </c>
      <c r="G33">
        <v>65</v>
      </c>
      <c r="H33">
        <v>61</v>
      </c>
      <c r="I33" s="2">
        <f t="shared" si="0"/>
        <v>63</v>
      </c>
      <c r="J33">
        <f t="shared" si="1"/>
        <v>189</v>
      </c>
      <c r="K33" t="str">
        <f t="shared" si="2"/>
        <v>Pass</v>
      </c>
      <c r="L33" t="str" cm="1">
        <f t="array" ref="L33">_xlfn.IFS(I33&gt;=85, "Excellent",I33&gt;=70, "Good",I33&gt;=50, "Average",TRUE, "Poor")</f>
        <v>Average</v>
      </c>
      <c r="M33" s="2">
        <f t="shared" si="3"/>
        <v>63</v>
      </c>
    </row>
    <row r="34" spans="1:13" x14ac:dyDescent="0.25">
      <c r="A34" t="s">
        <v>0</v>
      </c>
      <c r="B34" t="s">
        <v>16</v>
      </c>
      <c r="C34" t="s">
        <v>8</v>
      </c>
      <c r="D34" t="s">
        <v>12</v>
      </c>
      <c r="E34" t="s">
        <v>4</v>
      </c>
      <c r="F34">
        <v>56</v>
      </c>
      <c r="G34">
        <v>72</v>
      </c>
      <c r="H34">
        <v>65</v>
      </c>
      <c r="I34" s="2">
        <f t="shared" si="0"/>
        <v>64.333333333333329</v>
      </c>
      <c r="J34">
        <f t="shared" si="1"/>
        <v>193</v>
      </c>
      <c r="K34" t="str">
        <f t="shared" si="2"/>
        <v>Pass</v>
      </c>
      <c r="L34" t="str" cm="1">
        <f t="array" ref="L34">_xlfn.IFS(I34&gt;=85, "Excellent",I34&gt;=70, "Good",I34&gt;=50, "Average",TRUE, "Poor")</f>
        <v>Average</v>
      </c>
      <c r="M34" s="2">
        <f t="shared" si="3"/>
        <v>64.3</v>
      </c>
    </row>
    <row r="35" spans="1:13" x14ac:dyDescent="0.25">
      <c r="A35" t="s">
        <v>9</v>
      </c>
      <c r="B35" t="s">
        <v>13</v>
      </c>
      <c r="C35" t="s">
        <v>6</v>
      </c>
      <c r="D35" t="s">
        <v>3</v>
      </c>
      <c r="E35" t="s">
        <v>4</v>
      </c>
      <c r="F35">
        <v>40</v>
      </c>
      <c r="G35">
        <v>42</v>
      </c>
      <c r="H35">
        <v>38</v>
      </c>
      <c r="I35" s="2">
        <f t="shared" si="0"/>
        <v>40</v>
      </c>
      <c r="J35">
        <f t="shared" si="1"/>
        <v>120</v>
      </c>
      <c r="K35" t="str">
        <f t="shared" si="2"/>
        <v>Fail</v>
      </c>
      <c r="L35" t="str" cm="1">
        <f t="array" ref="L35">_xlfn.IFS(I35&gt;=85, "Excellent",I35&gt;=70, "Good",I35&gt;=50, "Average",TRUE, "Poor")</f>
        <v>Poor</v>
      </c>
      <c r="M35" s="2">
        <f t="shared" si="3"/>
        <v>40</v>
      </c>
    </row>
    <row r="36" spans="1:13" x14ac:dyDescent="0.25">
      <c r="A36" t="s">
        <v>9</v>
      </c>
      <c r="B36" t="s">
        <v>16</v>
      </c>
      <c r="C36" t="s">
        <v>6</v>
      </c>
      <c r="D36" t="s">
        <v>3</v>
      </c>
      <c r="E36" t="s">
        <v>4</v>
      </c>
      <c r="F36">
        <v>97</v>
      </c>
      <c r="G36">
        <v>87</v>
      </c>
      <c r="H36">
        <v>82</v>
      </c>
      <c r="I36" s="2">
        <f t="shared" si="0"/>
        <v>88.666666666666671</v>
      </c>
      <c r="J36">
        <f t="shared" si="1"/>
        <v>266</v>
      </c>
      <c r="K36" t="str">
        <f t="shared" si="2"/>
        <v>Pass</v>
      </c>
      <c r="L36" t="str" cm="1">
        <f t="array" ref="L36">_xlfn.IFS(I36&gt;=85, "Excellent",I36&gt;=70, "Good",I36&gt;=50, "Average",TRUE, "Poor")</f>
        <v>Excellent</v>
      </c>
      <c r="M36" s="2">
        <f t="shared" si="3"/>
        <v>88.7</v>
      </c>
    </row>
    <row r="37" spans="1:13" x14ac:dyDescent="0.25">
      <c r="A37" t="s">
        <v>9</v>
      </c>
      <c r="B37" t="s">
        <v>16</v>
      </c>
      <c r="C37" t="s">
        <v>11</v>
      </c>
      <c r="D37" t="s">
        <v>3</v>
      </c>
      <c r="E37" t="s">
        <v>7</v>
      </c>
      <c r="F37">
        <v>81</v>
      </c>
      <c r="G37">
        <v>81</v>
      </c>
      <c r="H37">
        <v>79</v>
      </c>
      <c r="I37" s="2">
        <f t="shared" si="0"/>
        <v>80.333333333333329</v>
      </c>
      <c r="J37">
        <f t="shared" si="1"/>
        <v>241</v>
      </c>
      <c r="K37" t="str">
        <f t="shared" si="2"/>
        <v>Pass</v>
      </c>
      <c r="L37" t="str" cm="1">
        <f t="array" ref="L37">_xlfn.IFS(I37&gt;=85, "Excellent",I37&gt;=70, "Good",I37&gt;=50, "Average",TRUE, "Poor")</f>
        <v>Good</v>
      </c>
      <c r="M37" s="2">
        <f t="shared" si="3"/>
        <v>80.3</v>
      </c>
    </row>
    <row r="38" spans="1:13" x14ac:dyDescent="0.25">
      <c r="A38" t="s">
        <v>0</v>
      </c>
      <c r="B38" t="s">
        <v>13</v>
      </c>
      <c r="C38" t="s">
        <v>11</v>
      </c>
      <c r="D38" t="s">
        <v>3</v>
      </c>
      <c r="E38" t="s">
        <v>4</v>
      </c>
      <c r="F38">
        <v>74</v>
      </c>
      <c r="G38">
        <v>81</v>
      </c>
      <c r="H38">
        <v>83</v>
      </c>
      <c r="I38" s="2">
        <f t="shared" si="0"/>
        <v>79.333333333333329</v>
      </c>
      <c r="J38">
        <f t="shared" si="1"/>
        <v>238</v>
      </c>
      <c r="K38" t="str">
        <f t="shared" si="2"/>
        <v>Pass</v>
      </c>
      <c r="L38" t="str" cm="1">
        <f t="array" ref="L38">_xlfn.IFS(I38&gt;=85, "Excellent",I38&gt;=70, "Good",I38&gt;=50, "Average",TRUE, "Poor")</f>
        <v>Good</v>
      </c>
      <c r="M38" s="2">
        <f t="shared" si="3"/>
        <v>79.3</v>
      </c>
    </row>
    <row r="39" spans="1:13" x14ac:dyDescent="0.25">
      <c r="A39" t="s">
        <v>0</v>
      </c>
      <c r="B39" t="s">
        <v>13</v>
      </c>
      <c r="C39" t="s">
        <v>15</v>
      </c>
      <c r="D39" t="s">
        <v>12</v>
      </c>
      <c r="E39" t="s">
        <v>4</v>
      </c>
      <c r="F39">
        <v>50</v>
      </c>
      <c r="G39">
        <v>64</v>
      </c>
      <c r="H39">
        <v>59</v>
      </c>
      <c r="I39" s="2">
        <f t="shared" si="0"/>
        <v>57.666666666666664</v>
      </c>
      <c r="J39">
        <f t="shared" si="1"/>
        <v>173</v>
      </c>
      <c r="K39" t="str">
        <f t="shared" si="2"/>
        <v>Pass</v>
      </c>
      <c r="L39" t="str" cm="1">
        <f t="array" ref="L39">_xlfn.IFS(I39&gt;=85, "Excellent",I39&gt;=70, "Good",I39&gt;=50, "Average",TRUE, "Poor")</f>
        <v>Average</v>
      </c>
      <c r="M39" s="2">
        <f t="shared" si="3"/>
        <v>57.7</v>
      </c>
    </row>
    <row r="40" spans="1:13" x14ac:dyDescent="0.25">
      <c r="A40" t="s">
        <v>0</v>
      </c>
      <c r="B40" t="s">
        <v>13</v>
      </c>
      <c r="C40" t="s">
        <v>11</v>
      </c>
      <c r="D40" t="s">
        <v>12</v>
      </c>
      <c r="E40" t="s">
        <v>7</v>
      </c>
      <c r="F40">
        <v>75</v>
      </c>
      <c r="G40">
        <v>90</v>
      </c>
      <c r="H40">
        <v>88</v>
      </c>
      <c r="I40" s="2">
        <f t="shared" si="0"/>
        <v>84.333333333333329</v>
      </c>
      <c r="J40">
        <f t="shared" si="1"/>
        <v>253</v>
      </c>
      <c r="K40" t="str">
        <f t="shared" si="2"/>
        <v>Pass</v>
      </c>
      <c r="L40" t="str" cm="1">
        <f t="array" ref="L40">_xlfn.IFS(I40&gt;=85, "Excellent",I40&gt;=70, "Good",I40&gt;=50, "Average",TRUE, "Poor")</f>
        <v>Good</v>
      </c>
      <c r="M40" s="2">
        <f t="shared" si="3"/>
        <v>84.3</v>
      </c>
    </row>
    <row r="41" spans="1:13" x14ac:dyDescent="0.25">
      <c r="A41" t="s">
        <v>9</v>
      </c>
      <c r="B41" t="s">
        <v>1</v>
      </c>
      <c r="C41" t="s">
        <v>11</v>
      </c>
      <c r="D41" t="s">
        <v>12</v>
      </c>
      <c r="E41" t="s">
        <v>4</v>
      </c>
      <c r="F41">
        <v>57</v>
      </c>
      <c r="G41">
        <v>56</v>
      </c>
      <c r="H41">
        <v>57</v>
      </c>
      <c r="I41" s="2">
        <f t="shared" si="0"/>
        <v>56.666666666666664</v>
      </c>
      <c r="J41">
        <f t="shared" si="1"/>
        <v>170</v>
      </c>
      <c r="K41" t="str">
        <f t="shared" si="2"/>
        <v>Pass</v>
      </c>
      <c r="L41" t="str" cm="1">
        <f t="array" ref="L41">_xlfn.IFS(I41&gt;=85, "Excellent",I41&gt;=70, "Good",I41&gt;=50, "Average",TRUE, "Poor")</f>
        <v>Average</v>
      </c>
      <c r="M41" s="2">
        <f t="shared" si="3"/>
        <v>56.7</v>
      </c>
    </row>
    <row r="42" spans="1:13" x14ac:dyDescent="0.25">
      <c r="A42" t="s">
        <v>9</v>
      </c>
      <c r="B42" t="s">
        <v>5</v>
      </c>
      <c r="C42" t="s">
        <v>11</v>
      </c>
      <c r="D42" t="s">
        <v>12</v>
      </c>
      <c r="E42" t="s">
        <v>4</v>
      </c>
      <c r="F42">
        <v>55</v>
      </c>
      <c r="G42">
        <v>61</v>
      </c>
      <c r="H42">
        <v>54</v>
      </c>
      <c r="I42" s="2">
        <f t="shared" si="0"/>
        <v>56.666666666666664</v>
      </c>
      <c r="J42">
        <f t="shared" si="1"/>
        <v>170</v>
      </c>
      <c r="K42" t="str">
        <f t="shared" si="2"/>
        <v>Pass</v>
      </c>
      <c r="L42" t="str" cm="1">
        <f t="array" ref="L42">_xlfn.IFS(I42&gt;=85, "Excellent",I42&gt;=70, "Good",I42&gt;=50, "Average",TRUE, "Poor")</f>
        <v>Average</v>
      </c>
      <c r="M42" s="2">
        <f t="shared" si="3"/>
        <v>56.7</v>
      </c>
    </row>
    <row r="43" spans="1:13" x14ac:dyDescent="0.25">
      <c r="A43" t="s">
        <v>0</v>
      </c>
      <c r="B43" t="s">
        <v>5</v>
      </c>
      <c r="C43" t="s">
        <v>11</v>
      </c>
      <c r="D43" t="s">
        <v>3</v>
      </c>
      <c r="E43" t="s">
        <v>4</v>
      </c>
      <c r="F43">
        <v>58</v>
      </c>
      <c r="G43">
        <v>73</v>
      </c>
      <c r="H43">
        <v>68</v>
      </c>
      <c r="I43" s="2">
        <f t="shared" si="0"/>
        <v>66.333333333333329</v>
      </c>
      <c r="J43">
        <f t="shared" si="1"/>
        <v>199</v>
      </c>
      <c r="K43" t="str">
        <f t="shared" si="2"/>
        <v>Pass</v>
      </c>
      <c r="L43" t="str" cm="1">
        <f t="array" ref="L43">_xlfn.IFS(I43&gt;=85, "Excellent",I43&gt;=70, "Good",I43&gt;=50, "Average",TRUE, "Poor")</f>
        <v>Average</v>
      </c>
      <c r="M43" s="2">
        <f t="shared" si="3"/>
        <v>66.3</v>
      </c>
    </row>
    <row r="44" spans="1:13" x14ac:dyDescent="0.25">
      <c r="A44" t="s">
        <v>0</v>
      </c>
      <c r="B44" t="s">
        <v>1</v>
      </c>
      <c r="C44" t="s">
        <v>11</v>
      </c>
      <c r="D44" t="s">
        <v>3</v>
      </c>
      <c r="E44" t="s">
        <v>4</v>
      </c>
      <c r="F44">
        <v>53</v>
      </c>
      <c r="G44">
        <v>58</v>
      </c>
      <c r="H44">
        <v>65</v>
      </c>
      <c r="I44" s="2">
        <f t="shared" si="0"/>
        <v>58.666666666666664</v>
      </c>
      <c r="J44">
        <f t="shared" si="1"/>
        <v>176</v>
      </c>
      <c r="K44" t="str">
        <f t="shared" si="2"/>
        <v>Pass</v>
      </c>
      <c r="L44" t="str" cm="1">
        <f t="array" ref="L44">_xlfn.IFS(I44&gt;=85, "Excellent",I44&gt;=70, "Good",I44&gt;=50, "Average",TRUE, "Poor")</f>
        <v>Average</v>
      </c>
      <c r="M44" s="2">
        <f t="shared" si="3"/>
        <v>58.7</v>
      </c>
    </row>
    <row r="45" spans="1:13" x14ac:dyDescent="0.25">
      <c r="A45" t="s">
        <v>9</v>
      </c>
      <c r="B45" t="s">
        <v>1</v>
      </c>
      <c r="C45" t="s">
        <v>6</v>
      </c>
      <c r="D45" t="s">
        <v>12</v>
      </c>
      <c r="E45" t="s">
        <v>7</v>
      </c>
      <c r="F45">
        <v>59</v>
      </c>
      <c r="G45">
        <v>65</v>
      </c>
      <c r="H45">
        <v>66</v>
      </c>
      <c r="I45" s="2">
        <f t="shared" si="0"/>
        <v>63.333333333333336</v>
      </c>
      <c r="J45">
        <f t="shared" si="1"/>
        <v>190</v>
      </c>
      <c r="K45" t="str">
        <f t="shared" si="2"/>
        <v>Pass</v>
      </c>
      <c r="L45" t="str" cm="1">
        <f t="array" ref="L45">_xlfn.IFS(I45&gt;=85, "Excellent",I45&gt;=70, "Good",I45&gt;=50, "Average",TRUE, "Poor")</f>
        <v>Average</v>
      </c>
      <c r="M45" s="2">
        <f t="shared" si="3"/>
        <v>63.3</v>
      </c>
    </row>
    <row r="46" spans="1:13" x14ac:dyDescent="0.25">
      <c r="A46" t="s">
        <v>0</v>
      </c>
      <c r="B46" t="s">
        <v>16</v>
      </c>
      <c r="C46" t="s">
        <v>11</v>
      </c>
      <c r="D46" t="s">
        <v>12</v>
      </c>
      <c r="E46" t="s">
        <v>4</v>
      </c>
      <c r="F46">
        <v>50</v>
      </c>
      <c r="G46">
        <v>56</v>
      </c>
      <c r="H46">
        <v>54</v>
      </c>
      <c r="I46" s="2">
        <f t="shared" si="0"/>
        <v>53.333333333333336</v>
      </c>
      <c r="J46">
        <f t="shared" si="1"/>
        <v>160</v>
      </c>
      <c r="K46" t="str">
        <f t="shared" si="2"/>
        <v>Pass</v>
      </c>
      <c r="L46" t="str" cm="1">
        <f t="array" ref="L46">_xlfn.IFS(I46&gt;=85, "Excellent",I46&gt;=70, "Good",I46&gt;=50, "Average",TRUE, "Poor")</f>
        <v>Average</v>
      </c>
      <c r="M46" s="2">
        <f t="shared" si="3"/>
        <v>53.3</v>
      </c>
    </row>
    <row r="47" spans="1:13" x14ac:dyDescent="0.25">
      <c r="A47" t="s">
        <v>9</v>
      </c>
      <c r="B47" t="s">
        <v>1</v>
      </c>
      <c r="C47" t="s">
        <v>11</v>
      </c>
      <c r="D47" t="s">
        <v>3</v>
      </c>
      <c r="E47" t="s">
        <v>4</v>
      </c>
      <c r="F47">
        <v>65</v>
      </c>
      <c r="G47">
        <v>54</v>
      </c>
      <c r="H47">
        <v>57</v>
      </c>
      <c r="I47" s="2">
        <f t="shared" si="0"/>
        <v>58.666666666666664</v>
      </c>
      <c r="J47">
        <f t="shared" si="1"/>
        <v>176</v>
      </c>
      <c r="K47" t="str">
        <f t="shared" si="2"/>
        <v>Pass</v>
      </c>
      <c r="L47" t="str" cm="1">
        <f t="array" ref="L47">_xlfn.IFS(I47&gt;=85, "Excellent",I47&gt;=70, "Good",I47&gt;=50, "Average",TRUE, "Poor")</f>
        <v>Average</v>
      </c>
      <c r="M47" s="2">
        <f t="shared" si="3"/>
        <v>58.7</v>
      </c>
    </row>
    <row r="48" spans="1:13" x14ac:dyDescent="0.25">
      <c r="A48" t="s">
        <v>0</v>
      </c>
      <c r="B48" t="s">
        <v>10</v>
      </c>
      <c r="C48" t="s">
        <v>11</v>
      </c>
      <c r="D48" t="s">
        <v>3</v>
      </c>
      <c r="E48" t="s">
        <v>7</v>
      </c>
      <c r="F48">
        <v>55</v>
      </c>
      <c r="G48">
        <v>65</v>
      </c>
      <c r="H48">
        <v>62</v>
      </c>
      <c r="I48" s="2">
        <f t="shared" si="0"/>
        <v>60.666666666666664</v>
      </c>
      <c r="J48">
        <f t="shared" si="1"/>
        <v>182</v>
      </c>
      <c r="K48" t="str">
        <f t="shared" si="2"/>
        <v>Pass</v>
      </c>
      <c r="L48" t="str" cm="1">
        <f t="array" ref="L48">_xlfn.IFS(I48&gt;=85, "Excellent",I48&gt;=70, "Good",I48&gt;=50, "Average",TRUE, "Poor")</f>
        <v>Average</v>
      </c>
      <c r="M48" s="2">
        <f t="shared" si="3"/>
        <v>60.7</v>
      </c>
    </row>
    <row r="49" spans="1:13" x14ac:dyDescent="0.25">
      <c r="A49" t="s">
        <v>0</v>
      </c>
      <c r="B49" t="s">
        <v>5</v>
      </c>
      <c r="C49" t="s">
        <v>14</v>
      </c>
      <c r="D49" t="s">
        <v>3</v>
      </c>
      <c r="E49" t="s">
        <v>4</v>
      </c>
      <c r="F49">
        <v>66</v>
      </c>
      <c r="G49">
        <v>71</v>
      </c>
      <c r="H49">
        <v>76</v>
      </c>
      <c r="I49" s="2">
        <f t="shared" si="0"/>
        <v>71</v>
      </c>
      <c r="J49">
        <f t="shared" si="1"/>
        <v>213</v>
      </c>
      <c r="K49" t="str">
        <f t="shared" si="2"/>
        <v>Pass</v>
      </c>
      <c r="L49" t="str" cm="1">
        <f t="array" ref="L49">_xlfn.IFS(I49&gt;=85, "Excellent",I49&gt;=70, "Good",I49&gt;=50, "Average",TRUE, "Poor")</f>
        <v>Good</v>
      </c>
      <c r="M49" s="2">
        <f t="shared" si="3"/>
        <v>71</v>
      </c>
    </row>
    <row r="50" spans="1:13" x14ac:dyDescent="0.25">
      <c r="A50" t="s">
        <v>0</v>
      </c>
      <c r="B50" t="s">
        <v>13</v>
      </c>
      <c r="C50" t="s">
        <v>11</v>
      </c>
      <c r="D50" t="s">
        <v>12</v>
      </c>
      <c r="E50" t="s">
        <v>7</v>
      </c>
      <c r="F50">
        <v>57</v>
      </c>
      <c r="G50">
        <v>74</v>
      </c>
      <c r="H50">
        <v>76</v>
      </c>
      <c r="I50" s="2">
        <f t="shared" si="0"/>
        <v>69</v>
      </c>
      <c r="J50">
        <f t="shared" si="1"/>
        <v>207</v>
      </c>
      <c r="K50" t="str">
        <f t="shared" si="2"/>
        <v>Pass</v>
      </c>
      <c r="L50" t="str" cm="1">
        <f t="array" ref="L50">_xlfn.IFS(I50&gt;=85, "Excellent",I50&gt;=70, "Good",I50&gt;=50, "Average",TRUE, "Poor")</f>
        <v>Average</v>
      </c>
      <c r="M50" s="2">
        <f t="shared" si="3"/>
        <v>69</v>
      </c>
    </row>
    <row r="51" spans="1:13" x14ac:dyDescent="0.25">
      <c r="A51" t="s">
        <v>9</v>
      </c>
      <c r="B51" t="s">
        <v>5</v>
      </c>
      <c r="C51" t="s">
        <v>14</v>
      </c>
      <c r="D51" t="s">
        <v>3</v>
      </c>
      <c r="E51" t="s">
        <v>7</v>
      </c>
      <c r="F51">
        <v>82</v>
      </c>
      <c r="G51">
        <v>84</v>
      </c>
      <c r="H51">
        <v>82</v>
      </c>
      <c r="I51" s="2">
        <f t="shared" si="0"/>
        <v>82.666666666666671</v>
      </c>
      <c r="J51">
        <f t="shared" si="1"/>
        <v>248</v>
      </c>
      <c r="K51" t="str">
        <f t="shared" si="2"/>
        <v>Pass</v>
      </c>
      <c r="L51" t="str" cm="1">
        <f t="array" ref="L51">_xlfn.IFS(I51&gt;=85, "Excellent",I51&gt;=70, "Good",I51&gt;=50, "Average",TRUE, "Poor")</f>
        <v>Good</v>
      </c>
      <c r="M51" s="2">
        <f t="shared" si="3"/>
        <v>82.7</v>
      </c>
    </row>
    <row r="52" spans="1:13" x14ac:dyDescent="0.25">
      <c r="A52" t="s">
        <v>9</v>
      </c>
      <c r="B52" t="s">
        <v>16</v>
      </c>
      <c r="C52" t="s">
        <v>6</v>
      </c>
      <c r="D52" t="s">
        <v>3</v>
      </c>
      <c r="E52" t="s">
        <v>4</v>
      </c>
      <c r="F52">
        <v>53</v>
      </c>
      <c r="G52">
        <v>55</v>
      </c>
      <c r="H52">
        <v>48</v>
      </c>
      <c r="I52" s="2">
        <f t="shared" si="0"/>
        <v>52</v>
      </c>
      <c r="J52">
        <f t="shared" si="1"/>
        <v>156</v>
      </c>
      <c r="K52" t="str">
        <f t="shared" si="2"/>
        <v>Pass</v>
      </c>
      <c r="L52" t="str" cm="1">
        <f t="array" ref="L52">_xlfn.IFS(I52&gt;=85, "Excellent",I52&gt;=70, "Good",I52&gt;=50, "Average",TRUE, "Poor")</f>
        <v>Average</v>
      </c>
      <c r="M52" s="2">
        <f t="shared" si="3"/>
        <v>52</v>
      </c>
    </row>
    <row r="53" spans="1:13" x14ac:dyDescent="0.25">
      <c r="A53" t="s">
        <v>9</v>
      </c>
      <c r="B53" t="s">
        <v>16</v>
      </c>
      <c r="C53" t="s">
        <v>11</v>
      </c>
      <c r="D53" t="s">
        <v>12</v>
      </c>
      <c r="E53" t="s">
        <v>7</v>
      </c>
      <c r="F53">
        <v>77</v>
      </c>
      <c r="G53">
        <v>69</v>
      </c>
      <c r="H53">
        <v>68</v>
      </c>
      <c r="I53" s="2">
        <f t="shared" si="0"/>
        <v>71.333333333333329</v>
      </c>
      <c r="J53">
        <f t="shared" si="1"/>
        <v>214</v>
      </c>
      <c r="K53" t="str">
        <f t="shared" si="2"/>
        <v>Pass</v>
      </c>
      <c r="L53" t="str" cm="1">
        <f t="array" ref="L53">_xlfn.IFS(I53&gt;=85, "Excellent",I53&gt;=70, "Good",I53&gt;=50, "Average",TRUE, "Poor")</f>
        <v>Good</v>
      </c>
      <c r="M53" s="2">
        <f t="shared" si="3"/>
        <v>71.3</v>
      </c>
    </row>
    <row r="54" spans="1:13" x14ac:dyDescent="0.25">
      <c r="A54" t="s">
        <v>9</v>
      </c>
      <c r="B54" t="s">
        <v>5</v>
      </c>
      <c r="C54" t="s">
        <v>6</v>
      </c>
      <c r="D54" t="s">
        <v>3</v>
      </c>
      <c r="E54" t="s">
        <v>4</v>
      </c>
      <c r="F54">
        <v>53</v>
      </c>
      <c r="G54">
        <v>44</v>
      </c>
      <c r="H54">
        <v>42</v>
      </c>
      <c r="I54" s="2">
        <f t="shared" si="0"/>
        <v>46.333333333333336</v>
      </c>
      <c r="J54">
        <f t="shared" si="1"/>
        <v>139</v>
      </c>
      <c r="K54" t="str">
        <f t="shared" si="2"/>
        <v>Fail</v>
      </c>
      <c r="L54" t="str" cm="1">
        <f t="array" ref="L54">_xlfn.IFS(I54&gt;=85, "Excellent",I54&gt;=70, "Good",I54&gt;=50, "Average",TRUE, "Poor")</f>
        <v>Poor</v>
      </c>
      <c r="M54" s="2">
        <f t="shared" si="3"/>
        <v>46.3</v>
      </c>
    </row>
    <row r="55" spans="1:13" x14ac:dyDescent="0.25">
      <c r="A55" t="s">
        <v>9</v>
      </c>
      <c r="B55" t="s">
        <v>13</v>
      </c>
      <c r="C55" t="s">
        <v>14</v>
      </c>
      <c r="D55" t="s">
        <v>3</v>
      </c>
      <c r="E55" t="s">
        <v>4</v>
      </c>
      <c r="F55">
        <v>88</v>
      </c>
      <c r="G55">
        <v>78</v>
      </c>
      <c r="H55">
        <v>75</v>
      </c>
      <c r="I55" s="2">
        <f t="shared" si="0"/>
        <v>80.333333333333329</v>
      </c>
      <c r="J55">
        <f t="shared" si="1"/>
        <v>241</v>
      </c>
      <c r="K55" t="str">
        <f t="shared" si="2"/>
        <v>Pass</v>
      </c>
      <c r="L55" t="str" cm="1">
        <f t="array" ref="L55">_xlfn.IFS(I55&gt;=85, "Excellent",I55&gt;=70, "Good",I55&gt;=50, "Average",TRUE, "Poor")</f>
        <v>Good</v>
      </c>
      <c r="M55" s="2">
        <f t="shared" si="3"/>
        <v>80.3</v>
      </c>
    </row>
    <row r="56" spans="1:13" x14ac:dyDescent="0.25">
      <c r="A56" t="s">
        <v>0</v>
      </c>
      <c r="B56" t="s">
        <v>5</v>
      </c>
      <c r="C56" t="s">
        <v>15</v>
      </c>
      <c r="D56" t="s">
        <v>12</v>
      </c>
      <c r="E56" t="s">
        <v>7</v>
      </c>
      <c r="F56">
        <v>71</v>
      </c>
      <c r="G56">
        <v>84</v>
      </c>
      <c r="H56">
        <v>87</v>
      </c>
      <c r="I56" s="2">
        <f t="shared" si="0"/>
        <v>80.666666666666671</v>
      </c>
      <c r="J56">
        <f t="shared" si="1"/>
        <v>242</v>
      </c>
      <c r="K56" t="str">
        <f t="shared" si="2"/>
        <v>Pass</v>
      </c>
      <c r="L56" t="str" cm="1">
        <f t="array" ref="L56">_xlfn.IFS(I56&gt;=85, "Excellent",I56&gt;=70, "Good",I56&gt;=50, "Average",TRUE, "Poor")</f>
        <v>Good</v>
      </c>
      <c r="M56" s="2">
        <f t="shared" si="3"/>
        <v>80.7</v>
      </c>
    </row>
    <row r="57" spans="1:13" x14ac:dyDescent="0.25">
      <c r="A57" t="s">
        <v>0</v>
      </c>
      <c r="B57" t="s">
        <v>5</v>
      </c>
      <c r="C57" t="s">
        <v>14</v>
      </c>
      <c r="D57" t="s">
        <v>12</v>
      </c>
      <c r="E57" t="s">
        <v>4</v>
      </c>
      <c r="F57">
        <v>33</v>
      </c>
      <c r="G57">
        <v>41</v>
      </c>
      <c r="H57">
        <v>43</v>
      </c>
      <c r="I57" s="2">
        <f t="shared" si="0"/>
        <v>39</v>
      </c>
      <c r="J57">
        <f t="shared" si="1"/>
        <v>117</v>
      </c>
      <c r="K57" t="str">
        <f t="shared" si="2"/>
        <v>Fail</v>
      </c>
      <c r="L57" t="str" cm="1">
        <f t="array" ref="L57">_xlfn.IFS(I57&gt;=85, "Excellent",I57&gt;=70, "Good",I57&gt;=50, "Average",TRUE, "Poor")</f>
        <v>Poor</v>
      </c>
      <c r="M57" s="2">
        <f t="shared" si="3"/>
        <v>39</v>
      </c>
    </row>
    <row r="58" spans="1:13" x14ac:dyDescent="0.25">
      <c r="A58" t="s">
        <v>0</v>
      </c>
      <c r="B58" t="s">
        <v>16</v>
      </c>
      <c r="C58" t="s">
        <v>11</v>
      </c>
      <c r="D58" t="s">
        <v>3</v>
      </c>
      <c r="E58" t="s">
        <v>7</v>
      </c>
      <c r="F58">
        <v>82</v>
      </c>
      <c r="G58">
        <v>85</v>
      </c>
      <c r="H58">
        <v>86</v>
      </c>
      <c r="I58" s="2">
        <f t="shared" si="0"/>
        <v>84.333333333333329</v>
      </c>
      <c r="J58">
        <f t="shared" si="1"/>
        <v>253</v>
      </c>
      <c r="K58" t="str">
        <f t="shared" si="2"/>
        <v>Pass</v>
      </c>
      <c r="L58" t="str" cm="1">
        <f t="array" ref="L58">_xlfn.IFS(I58&gt;=85, "Excellent",I58&gt;=70, "Good",I58&gt;=50, "Average",TRUE, "Poor")</f>
        <v>Good</v>
      </c>
      <c r="M58" s="2">
        <f t="shared" si="3"/>
        <v>84.3</v>
      </c>
    </row>
    <row r="59" spans="1:13" x14ac:dyDescent="0.25">
      <c r="A59" t="s">
        <v>9</v>
      </c>
      <c r="B59" t="s">
        <v>13</v>
      </c>
      <c r="C59" t="s">
        <v>11</v>
      </c>
      <c r="D59" t="s">
        <v>3</v>
      </c>
      <c r="E59" t="s">
        <v>4</v>
      </c>
      <c r="F59">
        <v>52</v>
      </c>
      <c r="G59">
        <v>55</v>
      </c>
      <c r="H59">
        <v>49</v>
      </c>
      <c r="I59" s="2">
        <f t="shared" si="0"/>
        <v>52</v>
      </c>
      <c r="J59">
        <f t="shared" si="1"/>
        <v>156</v>
      </c>
      <c r="K59" t="str">
        <f t="shared" si="2"/>
        <v>Pass</v>
      </c>
      <c r="L59" t="str" cm="1">
        <f t="array" ref="L59">_xlfn.IFS(I59&gt;=85, "Excellent",I59&gt;=70, "Good",I59&gt;=50, "Average",TRUE, "Poor")</f>
        <v>Average</v>
      </c>
      <c r="M59" s="2">
        <f t="shared" si="3"/>
        <v>52</v>
      </c>
    </row>
    <row r="60" spans="1:13" x14ac:dyDescent="0.25">
      <c r="A60" t="s">
        <v>9</v>
      </c>
      <c r="B60" t="s">
        <v>13</v>
      </c>
      <c r="C60" t="s">
        <v>6</v>
      </c>
      <c r="D60" t="s">
        <v>3</v>
      </c>
      <c r="E60" t="s">
        <v>7</v>
      </c>
      <c r="F60">
        <v>58</v>
      </c>
      <c r="G60">
        <v>59</v>
      </c>
      <c r="H60">
        <v>58</v>
      </c>
      <c r="I60" s="2">
        <f t="shared" si="0"/>
        <v>58.333333333333336</v>
      </c>
      <c r="J60">
        <f t="shared" si="1"/>
        <v>175</v>
      </c>
      <c r="K60" t="str">
        <f t="shared" si="2"/>
        <v>Pass</v>
      </c>
      <c r="L60" t="str" cm="1">
        <f t="array" ref="L60">_xlfn.IFS(I60&gt;=85, "Excellent",I60&gt;=70, "Good",I60&gt;=50, "Average",TRUE, "Poor")</f>
        <v>Average</v>
      </c>
      <c r="M60" s="2">
        <f t="shared" si="3"/>
        <v>58.3</v>
      </c>
    </row>
    <row r="61" spans="1:13" x14ac:dyDescent="0.25">
      <c r="A61" t="s">
        <v>0</v>
      </c>
      <c r="B61" t="s">
        <v>5</v>
      </c>
      <c r="C61" t="s">
        <v>15</v>
      </c>
      <c r="D61" t="s">
        <v>12</v>
      </c>
      <c r="E61" t="s">
        <v>4</v>
      </c>
      <c r="F61">
        <v>0</v>
      </c>
      <c r="G61">
        <v>17</v>
      </c>
      <c r="H61">
        <v>10</v>
      </c>
      <c r="I61" s="2">
        <f t="shared" si="0"/>
        <v>9</v>
      </c>
      <c r="J61">
        <f t="shared" si="1"/>
        <v>27</v>
      </c>
      <c r="K61" t="str">
        <f t="shared" si="2"/>
        <v>Fail</v>
      </c>
      <c r="L61" t="str" cm="1">
        <f t="array" ref="L61">_xlfn.IFS(I61&gt;=85, "Excellent",I61&gt;=70, "Good",I61&gt;=50, "Average",TRUE, "Poor")</f>
        <v>Poor</v>
      </c>
      <c r="M61" s="2">
        <f t="shared" si="3"/>
        <v>9</v>
      </c>
    </row>
    <row r="62" spans="1:13" x14ac:dyDescent="0.25">
      <c r="A62" t="s">
        <v>9</v>
      </c>
      <c r="B62" t="s">
        <v>16</v>
      </c>
      <c r="C62" t="s">
        <v>2</v>
      </c>
      <c r="D62" t="s">
        <v>12</v>
      </c>
      <c r="E62" t="s">
        <v>7</v>
      </c>
      <c r="F62">
        <v>79</v>
      </c>
      <c r="G62">
        <v>74</v>
      </c>
      <c r="H62">
        <v>72</v>
      </c>
      <c r="I62" s="2">
        <f t="shared" si="0"/>
        <v>75</v>
      </c>
      <c r="J62">
        <f t="shared" si="1"/>
        <v>225</v>
      </c>
      <c r="K62" t="str">
        <f t="shared" si="2"/>
        <v>Pass</v>
      </c>
      <c r="L62" t="str" cm="1">
        <f t="array" ref="L62">_xlfn.IFS(I62&gt;=85, "Excellent",I62&gt;=70, "Good",I62&gt;=50, "Average",TRUE, "Poor")</f>
        <v>Good</v>
      </c>
      <c r="M62" s="2">
        <f t="shared" si="3"/>
        <v>75</v>
      </c>
    </row>
    <row r="63" spans="1:13" x14ac:dyDescent="0.25">
      <c r="A63" t="s">
        <v>9</v>
      </c>
      <c r="B63" t="s">
        <v>10</v>
      </c>
      <c r="C63" t="s">
        <v>15</v>
      </c>
      <c r="D63" t="s">
        <v>12</v>
      </c>
      <c r="E63" t="s">
        <v>4</v>
      </c>
      <c r="F63">
        <v>39</v>
      </c>
      <c r="G63">
        <v>39</v>
      </c>
      <c r="H63">
        <v>34</v>
      </c>
      <c r="I63" s="2">
        <f t="shared" si="0"/>
        <v>37.333333333333336</v>
      </c>
      <c r="J63">
        <f t="shared" si="1"/>
        <v>112</v>
      </c>
      <c r="K63" t="str">
        <f t="shared" si="2"/>
        <v>Fail</v>
      </c>
      <c r="L63" t="str" cm="1">
        <f t="array" ref="L63">_xlfn.IFS(I63&gt;=85, "Excellent",I63&gt;=70, "Good",I63&gt;=50, "Average",TRUE, "Poor")</f>
        <v>Poor</v>
      </c>
      <c r="M63" s="2">
        <f t="shared" si="3"/>
        <v>37.299999999999997</v>
      </c>
    </row>
    <row r="64" spans="1:13" x14ac:dyDescent="0.25">
      <c r="A64" t="s">
        <v>9</v>
      </c>
      <c r="B64" t="s">
        <v>10</v>
      </c>
      <c r="C64" t="s">
        <v>11</v>
      </c>
      <c r="D64" t="s">
        <v>12</v>
      </c>
      <c r="E64" t="s">
        <v>4</v>
      </c>
      <c r="F64">
        <v>62</v>
      </c>
      <c r="G64">
        <v>61</v>
      </c>
      <c r="H64">
        <v>55</v>
      </c>
      <c r="I64" s="2">
        <f t="shared" si="0"/>
        <v>59.333333333333336</v>
      </c>
      <c r="J64">
        <f t="shared" si="1"/>
        <v>178</v>
      </c>
      <c r="K64" t="str">
        <f t="shared" si="2"/>
        <v>Pass</v>
      </c>
      <c r="L64" t="str" cm="1">
        <f t="array" ref="L64">_xlfn.IFS(I64&gt;=85, "Excellent",I64&gt;=70, "Good",I64&gt;=50, "Average",TRUE, "Poor")</f>
        <v>Average</v>
      </c>
      <c r="M64" s="2">
        <f t="shared" si="3"/>
        <v>59.3</v>
      </c>
    </row>
    <row r="65" spans="1:13" x14ac:dyDescent="0.25">
      <c r="A65" t="s">
        <v>0</v>
      </c>
      <c r="B65" t="s">
        <v>5</v>
      </c>
      <c r="C65" t="s">
        <v>11</v>
      </c>
      <c r="D65" t="s">
        <v>3</v>
      </c>
      <c r="E65" t="s">
        <v>4</v>
      </c>
      <c r="F65">
        <v>69</v>
      </c>
      <c r="G65">
        <v>80</v>
      </c>
      <c r="H65">
        <v>71</v>
      </c>
      <c r="I65" s="2">
        <f t="shared" si="0"/>
        <v>73.333333333333329</v>
      </c>
      <c r="J65">
        <f t="shared" si="1"/>
        <v>220</v>
      </c>
      <c r="K65" t="str">
        <f t="shared" si="2"/>
        <v>Pass</v>
      </c>
      <c r="L65" t="str" cm="1">
        <f t="array" ref="L65">_xlfn.IFS(I65&gt;=85, "Excellent",I65&gt;=70, "Good",I65&gt;=50, "Average",TRUE, "Poor")</f>
        <v>Good</v>
      </c>
      <c r="M65" s="2">
        <f t="shared" si="3"/>
        <v>73.3</v>
      </c>
    </row>
    <row r="66" spans="1:13" x14ac:dyDescent="0.25">
      <c r="A66" t="s">
        <v>0</v>
      </c>
      <c r="B66" t="s">
        <v>13</v>
      </c>
      <c r="C66" t="s">
        <v>15</v>
      </c>
      <c r="D66" t="s">
        <v>3</v>
      </c>
      <c r="E66" t="s">
        <v>4</v>
      </c>
      <c r="F66">
        <v>59</v>
      </c>
      <c r="G66">
        <v>58</v>
      </c>
      <c r="H66">
        <v>59</v>
      </c>
      <c r="I66" s="2">
        <f t="shared" si="0"/>
        <v>58.666666666666664</v>
      </c>
      <c r="J66">
        <f t="shared" si="1"/>
        <v>176</v>
      </c>
      <c r="K66" t="str">
        <f t="shared" si="2"/>
        <v>Pass</v>
      </c>
      <c r="L66" t="str" cm="1">
        <f t="array" ref="L66">_xlfn.IFS(I66&gt;=85, "Excellent",I66&gt;=70, "Good",I66&gt;=50, "Average",TRUE, "Poor")</f>
        <v>Average</v>
      </c>
      <c r="M66" s="2">
        <f t="shared" si="3"/>
        <v>58.7</v>
      </c>
    </row>
    <row r="67" spans="1:13" x14ac:dyDescent="0.25">
      <c r="A67" t="s">
        <v>9</v>
      </c>
      <c r="B67" t="s">
        <v>1</v>
      </c>
      <c r="C67" t="s">
        <v>15</v>
      </c>
      <c r="D67" t="s">
        <v>3</v>
      </c>
      <c r="E67" t="s">
        <v>4</v>
      </c>
      <c r="F67">
        <v>67</v>
      </c>
      <c r="G67">
        <v>64</v>
      </c>
      <c r="H67">
        <v>61</v>
      </c>
      <c r="I67" s="2">
        <f t="shared" ref="I67:I130" si="4">AVERAGE(F67,G67,H67)</f>
        <v>64</v>
      </c>
      <c r="J67">
        <f t="shared" ref="J67:J130" si="5">SUM(F67,G67,H67)</f>
        <v>192</v>
      </c>
      <c r="K67" t="str">
        <f t="shared" ref="K67:K130" si="6">IF(I67&gt;=50, "Pass", "Fail")</f>
        <v>Pass</v>
      </c>
      <c r="L67" t="str" cm="1">
        <f t="array" ref="L67">_xlfn.IFS(I67&gt;=85, "Excellent",I67&gt;=70, "Good",I67&gt;=50, "Average",TRUE, "Poor")</f>
        <v>Average</v>
      </c>
      <c r="M67" s="2">
        <f t="shared" ref="M67:M130" si="7">ROUND(I67,1)</f>
        <v>64</v>
      </c>
    </row>
    <row r="68" spans="1:13" x14ac:dyDescent="0.25">
      <c r="A68" t="s">
        <v>9</v>
      </c>
      <c r="B68" t="s">
        <v>13</v>
      </c>
      <c r="C68" t="s">
        <v>15</v>
      </c>
      <c r="D68" t="s">
        <v>12</v>
      </c>
      <c r="E68" t="s">
        <v>4</v>
      </c>
      <c r="F68">
        <v>45</v>
      </c>
      <c r="G68">
        <v>37</v>
      </c>
      <c r="H68">
        <v>37</v>
      </c>
      <c r="I68" s="2">
        <f t="shared" si="4"/>
        <v>39.666666666666664</v>
      </c>
      <c r="J68">
        <f t="shared" si="5"/>
        <v>119</v>
      </c>
      <c r="K68" t="str">
        <f t="shared" si="6"/>
        <v>Fail</v>
      </c>
      <c r="L68" t="str" cm="1">
        <f t="array" ref="L68">_xlfn.IFS(I68&gt;=85, "Excellent",I68&gt;=70, "Good",I68&gt;=50, "Average",TRUE, "Poor")</f>
        <v>Poor</v>
      </c>
      <c r="M68" s="2">
        <f t="shared" si="7"/>
        <v>39.700000000000003</v>
      </c>
    </row>
    <row r="69" spans="1:13" x14ac:dyDescent="0.25">
      <c r="A69" t="s">
        <v>0</v>
      </c>
      <c r="B69" t="s">
        <v>5</v>
      </c>
      <c r="C69" t="s">
        <v>6</v>
      </c>
      <c r="D69" t="s">
        <v>3</v>
      </c>
      <c r="E69" t="s">
        <v>4</v>
      </c>
      <c r="F69">
        <v>60</v>
      </c>
      <c r="G69">
        <v>72</v>
      </c>
      <c r="H69">
        <v>74</v>
      </c>
      <c r="I69" s="2">
        <f t="shared" si="4"/>
        <v>68.666666666666671</v>
      </c>
      <c r="J69">
        <f t="shared" si="5"/>
        <v>206</v>
      </c>
      <c r="K69" t="str">
        <f t="shared" si="6"/>
        <v>Pass</v>
      </c>
      <c r="L69" t="str" cm="1">
        <f t="array" ref="L69">_xlfn.IFS(I69&gt;=85, "Excellent",I69&gt;=70, "Good",I69&gt;=50, "Average",TRUE, "Poor")</f>
        <v>Average</v>
      </c>
      <c r="M69" s="2">
        <f t="shared" si="7"/>
        <v>68.7</v>
      </c>
    </row>
    <row r="70" spans="1:13" x14ac:dyDescent="0.25">
      <c r="A70" t="s">
        <v>9</v>
      </c>
      <c r="B70" t="s">
        <v>1</v>
      </c>
      <c r="C70" t="s">
        <v>11</v>
      </c>
      <c r="D70" t="s">
        <v>12</v>
      </c>
      <c r="E70" t="s">
        <v>4</v>
      </c>
      <c r="F70">
        <v>61</v>
      </c>
      <c r="G70">
        <v>58</v>
      </c>
      <c r="H70">
        <v>56</v>
      </c>
      <c r="I70" s="2">
        <f t="shared" si="4"/>
        <v>58.333333333333336</v>
      </c>
      <c r="J70">
        <f t="shared" si="5"/>
        <v>175</v>
      </c>
      <c r="K70" t="str">
        <f t="shared" si="6"/>
        <v>Pass</v>
      </c>
      <c r="L70" t="str" cm="1">
        <f t="array" ref="L70">_xlfn.IFS(I70&gt;=85, "Excellent",I70&gt;=70, "Good",I70&gt;=50, "Average",TRUE, "Poor")</f>
        <v>Average</v>
      </c>
      <c r="M70" s="2">
        <f t="shared" si="7"/>
        <v>58.3</v>
      </c>
    </row>
    <row r="71" spans="1:13" x14ac:dyDescent="0.25">
      <c r="A71" t="s">
        <v>0</v>
      </c>
      <c r="B71" t="s">
        <v>5</v>
      </c>
      <c r="C71" t="s">
        <v>11</v>
      </c>
      <c r="D71" t="s">
        <v>3</v>
      </c>
      <c r="E71" t="s">
        <v>4</v>
      </c>
      <c r="F71">
        <v>39</v>
      </c>
      <c r="G71">
        <v>64</v>
      </c>
      <c r="H71">
        <v>57</v>
      </c>
      <c r="I71" s="2">
        <f t="shared" si="4"/>
        <v>53.333333333333336</v>
      </c>
      <c r="J71">
        <f t="shared" si="5"/>
        <v>160</v>
      </c>
      <c r="K71" t="str">
        <f t="shared" si="6"/>
        <v>Pass</v>
      </c>
      <c r="L71" t="str" cm="1">
        <f t="array" ref="L71">_xlfn.IFS(I71&gt;=85, "Excellent",I71&gt;=70, "Good",I71&gt;=50, "Average",TRUE, "Poor")</f>
        <v>Average</v>
      </c>
      <c r="M71" s="2">
        <f t="shared" si="7"/>
        <v>53.3</v>
      </c>
    </row>
    <row r="72" spans="1:13" x14ac:dyDescent="0.25">
      <c r="A72" t="s">
        <v>0</v>
      </c>
      <c r="B72" t="s">
        <v>13</v>
      </c>
      <c r="C72" t="s">
        <v>6</v>
      </c>
      <c r="D72" t="s">
        <v>12</v>
      </c>
      <c r="E72" t="s">
        <v>7</v>
      </c>
      <c r="F72">
        <v>58</v>
      </c>
      <c r="G72">
        <v>63</v>
      </c>
      <c r="H72">
        <v>73</v>
      </c>
      <c r="I72" s="2">
        <f t="shared" si="4"/>
        <v>64.666666666666671</v>
      </c>
      <c r="J72">
        <f t="shared" si="5"/>
        <v>194</v>
      </c>
      <c r="K72" t="str">
        <f t="shared" si="6"/>
        <v>Pass</v>
      </c>
      <c r="L72" t="str" cm="1">
        <f t="array" ref="L72">_xlfn.IFS(I72&gt;=85, "Excellent",I72&gt;=70, "Good",I72&gt;=50, "Average",TRUE, "Poor")</f>
        <v>Average</v>
      </c>
      <c r="M72" s="2">
        <f t="shared" si="7"/>
        <v>64.7</v>
      </c>
    </row>
    <row r="73" spans="1:13" x14ac:dyDescent="0.25">
      <c r="A73" t="s">
        <v>9</v>
      </c>
      <c r="B73" t="s">
        <v>13</v>
      </c>
      <c r="C73" t="s">
        <v>6</v>
      </c>
      <c r="D73" t="s">
        <v>3</v>
      </c>
      <c r="E73" t="s">
        <v>7</v>
      </c>
      <c r="F73">
        <v>63</v>
      </c>
      <c r="G73">
        <v>55</v>
      </c>
      <c r="H73">
        <v>63</v>
      </c>
      <c r="I73" s="2">
        <f t="shared" si="4"/>
        <v>60.333333333333336</v>
      </c>
      <c r="J73">
        <f t="shared" si="5"/>
        <v>181</v>
      </c>
      <c r="K73" t="str">
        <f t="shared" si="6"/>
        <v>Pass</v>
      </c>
      <c r="L73" t="str" cm="1">
        <f t="array" ref="L73">_xlfn.IFS(I73&gt;=85, "Excellent",I73&gt;=70, "Good",I73&gt;=50, "Average",TRUE, "Poor")</f>
        <v>Average</v>
      </c>
      <c r="M73" s="2">
        <f t="shared" si="7"/>
        <v>60.3</v>
      </c>
    </row>
    <row r="74" spans="1:13" x14ac:dyDescent="0.25">
      <c r="A74" t="s">
        <v>0</v>
      </c>
      <c r="B74" t="s">
        <v>10</v>
      </c>
      <c r="C74" t="s">
        <v>11</v>
      </c>
      <c r="D74" t="s">
        <v>12</v>
      </c>
      <c r="E74" t="s">
        <v>4</v>
      </c>
      <c r="F74">
        <v>41</v>
      </c>
      <c r="G74">
        <v>51</v>
      </c>
      <c r="H74">
        <v>48</v>
      </c>
      <c r="I74" s="2">
        <f t="shared" si="4"/>
        <v>46.666666666666664</v>
      </c>
      <c r="J74">
        <f t="shared" si="5"/>
        <v>140</v>
      </c>
      <c r="K74" t="str">
        <f t="shared" si="6"/>
        <v>Fail</v>
      </c>
      <c r="L74" t="str" cm="1">
        <f t="array" ref="L74">_xlfn.IFS(I74&gt;=85, "Excellent",I74&gt;=70, "Good",I74&gt;=50, "Average",TRUE, "Poor")</f>
        <v>Poor</v>
      </c>
      <c r="M74" s="2">
        <f t="shared" si="7"/>
        <v>46.7</v>
      </c>
    </row>
    <row r="75" spans="1:13" x14ac:dyDescent="0.25">
      <c r="A75" t="s">
        <v>9</v>
      </c>
      <c r="B75" t="s">
        <v>5</v>
      </c>
      <c r="C75" t="s">
        <v>15</v>
      </c>
      <c r="D75" t="s">
        <v>12</v>
      </c>
      <c r="E75" t="s">
        <v>4</v>
      </c>
      <c r="F75">
        <v>61</v>
      </c>
      <c r="G75">
        <v>57</v>
      </c>
      <c r="H75">
        <v>56</v>
      </c>
      <c r="I75" s="2">
        <f t="shared" si="4"/>
        <v>58</v>
      </c>
      <c r="J75">
        <f t="shared" si="5"/>
        <v>174</v>
      </c>
      <c r="K75" t="str">
        <f t="shared" si="6"/>
        <v>Pass</v>
      </c>
      <c r="L75" t="str" cm="1">
        <f t="array" ref="L75">_xlfn.IFS(I75&gt;=85, "Excellent",I75&gt;=70, "Good",I75&gt;=50, "Average",TRUE, "Poor")</f>
        <v>Average</v>
      </c>
      <c r="M75" s="2">
        <f t="shared" si="7"/>
        <v>58</v>
      </c>
    </row>
    <row r="76" spans="1:13" x14ac:dyDescent="0.25">
      <c r="A76" t="s">
        <v>9</v>
      </c>
      <c r="B76" t="s">
        <v>5</v>
      </c>
      <c r="C76" t="s">
        <v>15</v>
      </c>
      <c r="D76" t="s">
        <v>3</v>
      </c>
      <c r="E76" t="s">
        <v>4</v>
      </c>
      <c r="F76">
        <v>49</v>
      </c>
      <c r="G76">
        <v>49</v>
      </c>
      <c r="H76">
        <v>41</v>
      </c>
      <c r="I76" s="2">
        <f t="shared" si="4"/>
        <v>46.333333333333336</v>
      </c>
      <c r="J76">
        <f t="shared" si="5"/>
        <v>139</v>
      </c>
      <c r="K76" t="str">
        <f t="shared" si="6"/>
        <v>Fail</v>
      </c>
      <c r="L76" t="str" cm="1">
        <f t="array" ref="L76">_xlfn.IFS(I76&gt;=85, "Excellent",I76&gt;=70, "Good",I76&gt;=50, "Average",TRUE, "Poor")</f>
        <v>Poor</v>
      </c>
      <c r="M76" s="2">
        <f t="shared" si="7"/>
        <v>46.3</v>
      </c>
    </row>
    <row r="77" spans="1:13" x14ac:dyDescent="0.25">
      <c r="A77" t="s">
        <v>9</v>
      </c>
      <c r="B77" t="s">
        <v>1</v>
      </c>
      <c r="C77" t="s">
        <v>11</v>
      </c>
      <c r="D77" t="s">
        <v>12</v>
      </c>
      <c r="E77" t="s">
        <v>4</v>
      </c>
      <c r="F77">
        <v>44</v>
      </c>
      <c r="G77">
        <v>41</v>
      </c>
      <c r="H77">
        <v>38</v>
      </c>
      <c r="I77" s="2">
        <f t="shared" si="4"/>
        <v>41</v>
      </c>
      <c r="J77">
        <f t="shared" si="5"/>
        <v>123</v>
      </c>
      <c r="K77" t="str">
        <f t="shared" si="6"/>
        <v>Fail</v>
      </c>
      <c r="L77" t="str" cm="1">
        <f t="array" ref="L77">_xlfn.IFS(I77&gt;=85, "Excellent",I77&gt;=70, "Good",I77&gt;=50, "Average",TRUE, "Poor")</f>
        <v>Poor</v>
      </c>
      <c r="M77" s="2">
        <f t="shared" si="7"/>
        <v>41</v>
      </c>
    </row>
    <row r="78" spans="1:13" x14ac:dyDescent="0.25">
      <c r="A78" t="s">
        <v>9</v>
      </c>
      <c r="B78" t="s">
        <v>16</v>
      </c>
      <c r="C78" t="s">
        <v>15</v>
      </c>
      <c r="D78" t="s">
        <v>3</v>
      </c>
      <c r="E78" t="s">
        <v>4</v>
      </c>
      <c r="F78">
        <v>30</v>
      </c>
      <c r="G78">
        <v>26</v>
      </c>
      <c r="H78">
        <v>22</v>
      </c>
      <c r="I78" s="2">
        <f t="shared" si="4"/>
        <v>26</v>
      </c>
      <c r="J78">
        <f t="shared" si="5"/>
        <v>78</v>
      </c>
      <c r="K78" t="str">
        <f t="shared" si="6"/>
        <v>Fail</v>
      </c>
      <c r="L78" t="str" cm="1">
        <f t="array" ref="L78">_xlfn.IFS(I78&gt;=85, "Excellent",I78&gt;=70, "Good",I78&gt;=50, "Average",TRUE, "Poor")</f>
        <v>Poor</v>
      </c>
      <c r="M78" s="2">
        <f t="shared" si="7"/>
        <v>26</v>
      </c>
    </row>
    <row r="79" spans="1:13" x14ac:dyDescent="0.25">
      <c r="A79" t="s">
        <v>9</v>
      </c>
      <c r="B79" t="s">
        <v>10</v>
      </c>
      <c r="C79" t="s">
        <v>2</v>
      </c>
      <c r="D79" t="s">
        <v>3</v>
      </c>
      <c r="E79" t="s">
        <v>7</v>
      </c>
      <c r="F79">
        <v>80</v>
      </c>
      <c r="G79">
        <v>78</v>
      </c>
      <c r="H79">
        <v>81</v>
      </c>
      <c r="I79" s="2">
        <f t="shared" si="4"/>
        <v>79.666666666666671</v>
      </c>
      <c r="J79">
        <f t="shared" si="5"/>
        <v>239</v>
      </c>
      <c r="K79" t="str">
        <f t="shared" si="6"/>
        <v>Pass</v>
      </c>
      <c r="L79" t="str" cm="1">
        <f t="array" ref="L79">_xlfn.IFS(I79&gt;=85, "Excellent",I79&gt;=70, "Good",I79&gt;=50, "Average",TRUE, "Poor")</f>
        <v>Good</v>
      </c>
      <c r="M79" s="2">
        <f t="shared" si="7"/>
        <v>79.7</v>
      </c>
    </row>
    <row r="80" spans="1:13" x14ac:dyDescent="0.25">
      <c r="A80" t="s">
        <v>0</v>
      </c>
      <c r="B80" t="s">
        <v>13</v>
      </c>
      <c r="C80" t="s">
        <v>15</v>
      </c>
      <c r="D80" t="s">
        <v>3</v>
      </c>
      <c r="E80" t="s">
        <v>7</v>
      </c>
      <c r="F80">
        <v>61</v>
      </c>
      <c r="G80">
        <v>74</v>
      </c>
      <c r="H80">
        <v>72</v>
      </c>
      <c r="I80" s="2">
        <f t="shared" si="4"/>
        <v>69</v>
      </c>
      <c r="J80">
        <f t="shared" si="5"/>
        <v>207</v>
      </c>
      <c r="K80" t="str">
        <f t="shared" si="6"/>
        <v>Pass</v>
      </c>
      <c r="L80" t="str" cm="1">
        <f t="array" ref="L80">_xlfn.IFS(I80&gt;=85, "Excellent",I80&gt;=70, "Good",I80&gt;=50, "Average",TRUE, "Poor")</f>
        <v>Average</v>
      </c>
      <c r="M80" s="2">
        <f t="shared" si="7"/>
        <v>69</v>
      </c>
    </row>
    <row r="81" spans="1:13" x14ac:dyDescent="0.25">
      <c r="A81" t="s">
        <v>0</v>
      </c>
      <c r="B81" t="s">
        <v>16</v>
      </c>
      <c r="C81" t="s">
        <v>8</v>
      </c>
      <c r="D81" t="s">
        <v>3</v>
      </c>
      <c r="E81" t="s">
        <v>4</v>
      </c>
      <c r="F81">
        <v>62</v>
      </c>
      <c r="G81">
        <v>68</v>
      </c>
      <c r="H81">
        <v>68</v>
      </c>
      <c r="I81" s="2">
        <f t="shared" si="4"/>
        <v>66</v>
      </c>
      <c r="J81">
        <f t="shared" si="5"/>
        <v>198</v>
      </c>
      <c r="K81" t="str">
        <f t="shared" si="6"/>
        <v>Pass</v>
      </c>
      <c r="L81" t="str" cm="1">
        <f t="array" ref="L81">_xlfn.IFS(I81&gt;=85, "Excellent",I81&gt;=70, "Good",I81&gt;=50, "Average",TRUE, "Poor")</f>
        <v>Average</v>
      </c>
      <c r="M81" s="2">
        <f t="shared" si="7"/>
        <v>66</v>
      </c>
    </row>
    <row r="82" spans="1:13" x14ac:dyDescent="0.25">
      <c r="A82" t="s">
        <v>0</v>
      </c>
      <c r="B82" t="s">
        <v>1</v>
      </c>
      <c r="C82" t="s">
        <v>11</v>
      </c>
      <c r="D82" t="s">
        <v>3</v>
      </c>
      <c r="E82" t="s">
        <v>4</v>
      </c>
      <c r="F82">
        <v>47</v>
      </c>
      <c r="G82">
        <v>49</v>
      </c>
      <c r="H82">
        <v>50</v>
      </c>
      <c r="I82" s="2">
        <f t="shared" si="4"/>
        <v>48.666666666666664</v>
      </c>
      <c r="J82">
        <f t="shared" si="5"/>
        <v>146</v>
      </c>
      <c r="K82" t="str">
        <f t="shared" si="6"/>
        <v>Fail</v>
      </c>
      <c r="L82" t="str" cm="1">
        <f t="array" ref="L82">_xlfn.IFS(I82&gt;=85, "Excellent",I82&gt;=70, "Good",I82&gt;=50, "Average",TRUE, "Poor")</f>
        <v>Poor</v>
      </c>
      <c r="M82" s="2">
        <f t="shared" si="7"/>
        <v>48.7</v>
      </c>
    </row>
    <row r="83" spans="1:13" x14ac:dyDescent="0.25">
      <c r="A83" t="s">
        <v>9</v>
      </c>
      <c r="B83" t="s">
        <v>1</v>
      </c>
      <c r="C83" t="s">
        <v>14</v>
      </c>
      <c r="D83" t="s">
        <v>12</v>
      </c>
      <c r="E83" t="s">
        <v>4</v>
      </c>
      <c r="F83">
        <v>49</v>
      </c>
      <c r="G83">
        <v>45</v>
      </c>
      <c r="H83">
        <v>45</v>
      </c>
      <c r="I83" s="2">
        <f t="shared" si="4"/>
        <v>46.333333333333336</v>
      </c>
      <c r="J83">
        <f t="shared" si="5"/>
        <v>139</v>
      </c>
      <c r="K83" t="str">
        <f t="shared" si="6"/>
        <v>Fail</v>
      </c>
      <c r="L83" t="str" cm="1">
        <f t="array" ref="L83">_xlfn.IFS(I83&gt;=85, "Excellent",I83&gt;=70, "Good",I83&gt;=50, "Average",TRUE, "Poor")</f>
        <v>Poor</v>
      </c>
      <c r="M83" s="2">
        <f t="shared" si="7"/>
        <v>46.3</v>
      </c>
    </row>
    <row r="84" spans="1:13" x14ac:dyDescent="0.25">
      <c r="A84" t="s">
        <v>9</v>
      </c>
      <c r="B84" t="s">
        <v>10</v>
      </c>
      <c r="C84" t="s">
        <v>6</v>
      </c>
      <c r="D84" t="s">
        <v>12</v>
      </c>
      <c r="E84" t="s">
        <v>7</v>
      </c>
      <c r="F84">
        <v>50</v>
      </c>
      <c r="G84">
        <v>47</v>
      </c>
      <c r="H84">
        <v>54</v>
      </c>
      <c r="I84" s="2">
        <f t="shared" si="4"/>
        <v>50.333333333333336</v>
      </c>
      <c r="J84">
        <f t="shared" si="5"/>
        <v>151</v>
      </c>
      <c r="K84" t="str">
        <f t="shared" si="6"/>
        <v>Pass</v>
      </c>
      <c r="L84" t="str" cm="1">
        <f t="array" ref="L84">_xlfn.IFS(I84&gt;=85, "Excellent",I84&gt;=70, "Good",I84&gt;=50, "Average",TRUE, "Poor")</f>
        <v>Average</v>
      </c>
      <c r="M84" s="2">
        <f t="shared" si="7"/>
        <v>50.3</v>
      </c>
    </row>
    <row r="85" spans="1:13" x14ac:dyDescent="0.25">
      <c r="A85" t="s">
        <v>9</v>
      </c>
      <c r="B85" t="s">
        <v>16</v>
      </c>
      <c r="C85" t="s">
        <v>11</v>
      </c>
      <c r="D85" t="s">
        <v>3</v>
      </c>
      <c r="E85" t="s">
        <v>4</v>
      </c>
      <c r="F85">
        <v>72</v>
      </c>
      <c r="G85">
        <v>64</v>
      </c>
      <c r="H85">
        <v>63</v>
      </c>
      <c r="I85" s="2">
        <f t="shared" si="4"/>
        <v>66.333333333333329</v>
      </c>
      <c r="J85">
        <f t="shared" si="5"/>
        <v>199</v>
      </c>
      <c r="K85" t="str">
        <f t="shared" si="6"/>
        <v>Pass</v>
      </c>
      <c r="L85" t="str" cm="1">
        <f t="array" ref="L85">_xlfn.IFS(I85&gt;=85, "Excellent",I85&gt;=70, "Good",I85&gt;=50, "Average",TRUE, "Poor")</f>
        <v>Average</v>
      </c>
      <c r="M85" s="2">
        <f t="shared" si="7"/>
        <v>66.3</v>
      </c>
    </row>
    <row r="86" spans="1:13" x14ac:dyDescent="0.25">
      <c r="A86" t="s">
        <v>9</v>
      </c>
      <c r="B86" t="s">
        <v>13</v>
      </c>
      <c r="C86" t="s">
        <v>14</v>
      </c>
      <c r="D86" t="s">
        <v>12</v>
      </c>
      <c r="E86" t="s">
        <v>4</v>
      </c>
      <c r="F86">
        <v>42</v>
      </c>
      <c r="G86">
        <v>39</v>
      </c>
      <c r="H86">
        <v>34</v>
      </c>
      <c r="I86" s="2">
        <f t="shared" si="4"/>
        <v>38.333333333333336</v>
      </c>
      <c r="J86">
        <f t="shared" si="5"/>
        <v>115</v>
      </c>
      <c r="K86" t="str">
        <f t="shared" si="6"/>
        <v>Fail</v>
      </c>
      <c r="L86" t="str" cm="1">
        <f t="array" ref="L86">_xlfn.IFS(I86&gt;=85, "Excellent",I86&gt;=70, "Good",I86&gt;=50, "Average",TRUE, "Poor")</f>
        <v>Poor</v>
      </c>
      <c r="M86" s="2">
        <f t="shared" si="7"/>
        <v>38.299999999999997</v>
      </c>
    </row>
    <row r="87" spans="1:13" x14ac:dyDescent="0.25">
      <c r="A87" t="s">
        <v>0</v>
      </c>
      <c r="B87" t="s">
        <v>5</v>
      </c>
      <c r="C87" t="s">
        <v>6</v>
      </c>
      <c r="D87" t="s">
        <v>3</v>
      </c>
      <c r="E87" t="s">
        <v>4</v>
      </c>
      <c r="F87">
        <v>73</v>
      </c>
      <c r="G87">
        <v>80</v>
      </c>
      <c r="H87">
        <v>82</v>
      </c>
      <c r="I87" s="2">
        <f t="shared" si="4"/>
        <v>78.333333333333329</v>
      </c>
      <c r="J87">
        <f t="shared" si="5"/>
        <v>235</v>
      </c>
      <c r="K87" t="str">
        <f t="shared" si="6"/>
        <v>Pass</v>
      </c>
      <c r="L87" t="str" cm="1">
        <f t="array" ref="L87">_xlfn.IFS(I87&gt;=85, "Excellent",I87&gt;=70, "Good",I87&gt;=50, "Average",TRUE, "Poor")</f>
        <v>Good</v>
      </c>
      <c r="M87" s="2">
        <f t="shared" si="7"/>
        <v>78.3</v>
      </c>
    </row>
    <row r="88" spans="1:13" x14ac:dyDescent="0.25">
      <c r="A88" t="s">
        <v>0</v>
      </c>
      <c r="B88" t="s">
        <v>5</v>
      </c>
      <c r="C88" t="s">
        <v>6</v>
      </c>
      <c r="D88" t="s">
        <v>12</v>
      </c>
      <c r="E88" t="s">
        <v>4</v>
      </c>
      <c r="F88">
        <v>76</v>
      </c>
      <c r="G88">
        <v>83</v>
      </c>
      <c r="H88">
        <v>88</v>
      </c>
      <c r="I88" s="2">
        <f t="shared" si="4"/>
        <v>82.333333333333329</v>
      </c>
      <c r="J88">
        <f t="shared" si="5"/>
        <v>247</v>
      </c>
      <c r="K88" t="str">
        <f t="shared" si="6"/>
        <v>Pass</v>
      </c>
      <c r="L88" t="str" cm="1">
        <f t="array" ref="L88">_xlfn.IFS(I88&gt;=85, "Excellent",I88&gt;=70, "Good",I88&gt;=50, "Average",TRUE, "Poor")</f>
        <v>Good</v>
      </c>
      <c r="M88" s="2">
        <f t="shared" si="7"/>
        <v>82.3</v>
      </c>
    </row>
    <row r="89" spans="1:13" x14ac:dyDescent="0.25">
      <c r="A89" t="s">
        <v>0</v>
      </c>
      <c r="B89" t="s">
        <v>13</v>
      </c>
      <c r="C89" t="s">
        <v>11</v>
      </c>
      <c r="D89" t="s">
        <v>3</v>
      </c>
      <c r="E89" t="s">
        <v>4</v>
      </c>
      <c r="F89">
        <v>71</v>
      </c>
      <c r="G89">
        <v>71</v>
      </c>
      <c r="H89">
        <v>74</v>
      </c>
      <c r="I89" s="2">
        <f t="shared" si="4"/>
        <v>72</v>
      </c>
      <c r="J89">
        <f t="shared" si="5"/>
        <v>216</v>
      </c>
      <c r="K89" t="str">
        <f t="shared" si="6"/>
        <v>Pass</v>
      </c>
      <c r="L89" t="str" cm="1">
        <f t="array" ref="L89">_xlfn.IFS(I89&gt;=85, "Excellent",I89&gt;=70, "Good",I89&gt;=50, "Average",TRUE, "Poor")</f>
        <v>Good</v>
      </c>
      <c r="M89" s="2">
        <f t="shared" si="7"/>
        <v>72</v>
      </c>
    </row>
    <row r="90" spans="1:13" x14ac:dyDescent="0.25">
      <c r="A90" t="s">
        <v>0</v>
      </c>
      <c r="B90" t="s">
        <v>10</v>
      </c>
      <c r="C90" t="s">
        <v>6</v>
      </c>
      <c r="D90" t="s">
        <v>3</v>
      </c>
      <c r="E90" t="s">
        <v>4</v>
      </c>
      <c r="F90">
        <v>58</v>
      </c>
      <c r="G90">
        <v>70</v>
      </c>
      <c r="H90">
        <v>67</v>
      </c>
      <c r="I90" s="2">
        <f t="shared" si="4"/>
        <v>65</v>
      </c>
      <c r="J90">
        <f t="shared" si="5"/>
        <v>195</v>
      </c>
      <c r="K90" t="str">
        <f t="shared" si="6"/>
        <v>Pass</v>
      </c>
      <c r="L90" t="str" cm="1">
        <f t="array" ref="L90">_xlfn.IFS(I90&gt;=85, "Excellent",I90&gt;=70, "Good",I90&gt;=50, "Average",TRUE, "Poor")</f>
        <v>Average</v>
      </c>
      <c r="M90" s="2">
        <f t="shared" si="7"/>
        <v>65</v>
      </c>
    </row>
    <row r="91" spans="1:13" x14ac:dyDescent="0.25">
      <c r="A91" t="s">
        <v>0</v>
      </c>
      <c r="B91" t="s">
        <v>13</v>
      </c>
      <c r="C91" t="s">
        <v>15</v>
      </c>
      <c r="D91" t="s">
        <v>3</v>
      </c>
      <c r="E91" t="s">
        <v>4</v>
      </c>
      <c r="F91">
        <v>73</v>
      </c>
      <c r="G91">
        <v>86</v>
      </c>
      <c r="H91">
        <v>82</v>
      </c>
      <c r="I91" s="2">
        <f t="shared" si="4"/>
        <v>80.333333333333329</v>
      </c>
      <c r="J91">
        <f t="shared" si="5"/>
        <v>241</v>
      </c>
      <c r="K91" t="str">
        <f t="shared" si="6"/>
        <v>Pass</v>
      </c>
      <c r="L91" t="str" cm="1">
        <f t="array" ref="L91">_xlfn.IFS(I91&gt;=85, "Excellent",I91&gt;=70, "Good",I91&gt;=50, "Average",TRUE, "Poor")</f>
        <v>Good</v>
      </c>
      <c r="M91" s="2">
        <f t="shared" si="7"/>
        <v>80.3</v>
      </c>
    </row>
    <row r="92" spans="1:13" x14ac:dyDescent="0.25">
      <c r="A92" t="s">
        <v>0</v>
      </c>
      <c r="B92" t="s">
        <v>5</v>
      </c>
      <c r="C92" t="s">
        <v>2</v>
      </c>
      <c r="D92" t="s">
        <v>3</v>
      </c>
      <c r="E92" t="s">
        <v>4</v>
      </c>
      <c r="F92">
        <v>65</v>
      </c>
      <c r="G92">
        <v>72</v>
      </c>
      <c r="H92">
        <v>74</v>
      </c>
      <c r="I92" s="2">
        <f t="shared" si="4"/>
        <v>70.333333333333329</v>
      </c>
      <c r="J92">
        <f t="shared" si="5"/>
        <v>211</v>
      </c>
      <c r="K92" t="str">
        <f t="shared" si="6"/>
        <v>Pass</v>
      </c>
      <c r="L92" t="str" cm="1">
        <f t="array" ref="L92">_xlfn.IFS(I92&gt;=85, "Excellent",I92&gt;=70, "Good",I92&gt;=50, "Average",TRUE, "Poor")</f>
        <v>Good</v>
      </c>
      <c r="M92" s="2">
        <f t="shared" si="7"/>
        <v>70.3</v>
      </c>
    </row>
    <row r="93" spans="1:13" x14ac:dyDescent="0.25">
      <c r="A93" t="s">
        <v>9</v>
      </c>
      <c r="B93" t="s">
        <v>5</v>
      </c>
      <c r="C93" t="s">
        <v>14</v>
      </c>
      <c r="D93" t="s">
        <v>12</v>
      </c>
      <c r="E93" t="s">
        <v>4</v>
      </c>
      <c r="F93">
        <v>27</v>
      </c>
      <c r="G93">
        <v>34</v>
      </c>
      <c r="H93">
        <v>36</v>
      </c>
      <c r="I93" s="2">
        <f t="shared" si="4"/>
        <v>32.333333333333336</v>
      </c>
      <c r="J93">
        <f t="shared" si="5"/>
        <v>97</v>
      </c>
      <c r="K93" t="str">
        <f t="shared" si="6"/>
        <v>Fail</v>
      </c>
      <c r="L93" t="str" cm="1">
        <f t="array" ref="L93">_xlfn.IFS(I93&gt;=85, "Excellent",I93&gt;=70, "Good",I93&gt;=50, "Average",TRUE, "Poor")</f>
        <v>Poor</v>
      </c>
      <c r="M93" s="2">
        <f t="shared" si="7"/>
        <v>32.299999999999997</v>
      </c>
    </row>
    <row r="94" spans="1:13" x14ac:dyDescent="0.25">
      <c r="A94" t="s">
        <v>9</v>
      </c>
      <c r="B94" t="s">
        <v>5</v>
      </c>
      <c r="C94" t="s">
        <v>14</v>
      </c>
      <c r="D94" t="s">
        <v>3</v>
      </c>
      <c r="E94" t="s">
        <v>4</v>
      </c>
      <c r="F94">
        <v>71</v>
      </c>
      <c r="G94">
        <v>79</v>
      </c>
      <c r="H94">
        <v>71</v>
      </c>
      <c r="I94" s="2">
        <f t="shared" si="4"/>
        <v>73.666666666666671</v>
      </c>
      <c r="J94">
        <f t="shared" si="5"/>
        <v>221</v>
      </c>
      <c r="K94" t="str">
        <f t="shared" si="6"/>
        <v>Pass</v>
      </c>
      <c r="L94" t="str" cm="1">
        <f t="array" ref="L94">_xlfn.IFS(I94&gt;=85, "Excellent",I94&gt;=70, "Good",I94&gt;=50, "Average",TRUE, "Poor")</f>
        <v>Good</v>
      </c>
      <c r="M94" s="2">
        <f t="shared" si="7"/>
        <v>73.7</v>
      </c>
    </row>
    <row r="95" spans="1:13" x14ac:dyDescent="0.25">
      <c r="A95" t="s">
        <v>9</v>
      </c>
      <c r="B95" t="s">
        <v>5</v>
      </c>
      <c r="C95" t="s">
        <v>11</v>
      </c>
      <c r="D95" t="s">
        <v>12</v>
      </c>
      <c r="E95" t="s">
        <v>7</v>
      </c>
      <c r="F95">
        <v>43</v>
      </c>
      <c r="G95">
        <v>45</v>
      </c>
      <c r="H95">
        <v>50</v>
      </c>
      <c r="I95" s="2">
        <f t="shared" si="4"/>
        <v>46</v>
      </c>
      <c r="J95">
        <f t="shared" si="5"/>
        <v>138</v>
      </c>
      <c r="K95" t="str">
        <f t="shared" si="6"/>
        <v>Fail</v>
      </c>
      <c r="L95" t="str" cm="1">
        <f t="array" ref="L95">_xlfn.IFS(I95&gt;=85, "Excellent",I95&gt;=70, "Good",I95&gt;=50, "Average",TRUE, "Poor")</f>
        <v>Poor</v>
      </c>
      <c r="M95" s="2">
        <f t="shared" si="7"/>
        <v>46</v>
      </c>
    </row>
    <row r="96" spans="1:13" x14ac:dyDescent="0.25">
      <c r="A96" t="s">
        <v>0</v>
      </c>
      <c r="B96" t="s">
        <v>1</v>
      </c>
      <c r="C96" t="s">
        <v>6</v>
      </c>
      <c r="D96" t="s">
        <v>3</v>
      </c>
      <c r="E96" t="s">
        <v>4</v>
      </c>
      <c r="F96">
        <v>79</v>
      </c>
      <c r="G96">
        <v>86</v>
      </c>
      <c r="H96">
        <v>92</v>
      </c>
      <c r="I96" s="2">
        <f t="shared" si="4"/>
        <v>85.666666666666671</v>
      </c>
      <c r="J96">
        <f t="shared" si="5"/>
        <v>257</v>
      </c>
      <c r="K96" t="str">
        <f t="shared" si="6"/>
        <v>Pass</v>
      </c>
      <c r="L96" t="str" cm="1">
        <f t="array" ref="L96">_xlfn.IFS(I96&gt;=85, "Excellent",I96&gt;=70, "Good",I96&gt;=50, "Average",TRUE, "Poor")</f>
        <v>Excellent</v>
      </c>
      <c r="M96" s="2">
        <f t="shared" si="7"/>
        <v>85.7</v>
      </c>
    </row>
    <row r="97" spans="1:13" x14ac:dyDescent="0.25">
      <c r="A97" t="s">
        <v>9</v>
      </c>
      <c r="B97" t="s">
        <v>5</v>
      </c>
      <c r="C97" t="s">
        <v>11</v>
      </c>
      <c r="D97" t="s">
        <v>12</v>
      </c>
      <c r="E97" t="s">
        <v>7</v>
      </c>
      <c r="F97">
        <v>78</v>
      </c>
      <c r="G97">
        <v>81</v>
      </c>
      <c r="H97">
        <v>82</v>
      </c>
      <c r="I97" s="2">
        <f t="shared" si="4"/>
        <v>80.333333333333329</v>
      </c>
      <c r="J97">
        <f t="shared" si="5"/>
        <v>241</v>
      </c>
      <c r="K97" t="str">
        <f t="shared" si="6"/>
        <v>Pass</v>
      </c>
      <c r="L97" t="str" cm="1">
        <f t="array" ref="L97">_xlfn.IFS(I97&gt;=85, "Excellent",I97&gt;=70, "Good",I97&gt;=50, "Average",TRUE, "Poor")</f>
        <v>Good</v>
      </c>
      <c r="M97" s="2">
        <f t="shared" si="7"/>
        <v>80.3</v>
      </c>
    </row>
    <row r="98" spans="1:13" x14ac:dyDescent="0.25">
      <c r="A98" t="s">
        <v>9</v>
      </c>
      <c r="B98" t="s">
        <v>1</v>
      </c>
      <c r="C98" t="s">
        <v>15</v>
      </c>
      <c r="D98" t="s">
        <v>3</v>
      </c>
      <c r="E98" t="s">
        <v>7</v>
      </c>
      <c r="F98">
        <v>65</v>
      </c>
      <c r="G98">
        <v>66</v>
      </c>
      <c r="H98">
        <v>62</v>
      </c>
      <c r="I98" s="2">
        <f t="shared" si="4"/>
        <v>64.333333333333329</v>
      </c>
      <c r="J98">
        <f t="shared" si="5"/>
        <v>193</v>
      </c>
      <c r="K98" t="str">
        <f t="shared" si="6"/>
        <v>Pass</v>
      </c>
      <c r="L98" t="str" cm="1">
        <f t="array" ref="L98">_xlfn.IFS(I98&gt;=85, "Excellent",I98&gt;=70, "Good",I98&gt;=50, "Average",TRUE, "Poor")</f>
        <v>Average</v>
      </c>
      <c r="M98" s="2">
        <f t="shared" si="7"/>
        <v>64.3</v>
      </c>
    </row>
    <row r="99" spans="1:13" x14ac:dyDescent="0.25">
      <c r="A99" t="s">
        <v>0</v>
      </c>
      <c r="B99" t="s">
        <v>16</v>
      </c>
      <c r="C99" t="s">
        <v>6</v>
      </c>
      <c r="D99" t="s">
        <v>3</v>
      </c>
      <c r="E99" t="s">
        <v>7</v>
      </c>
      <c r="F99">
        <v>63</v>
      </c>
      <c r="G99">
        <v>72</v>
      </c>
      <c r="H99">
        <v>70</v>
      </c>
      <c r="I99" s="2">
        <f t="shared" si="4"/>
        <v>68.333333333333329</v>
      </c>
      <c r="J99">
        <f t="shared" si="5"/>
        <v>205</v>
      </c>
      <c r="K99" t="str">
        <f t="shared" si="6"/>
        <v>Pass</v>
      </c>
      <c r="L99" t="str" cm="1">
        <f t="array" ref="L99">_xlfn.IFS(I99&gt;=85, "Excellent",I99&gt;=70, "Good",I99&gt;=50, "Average",TRUE, "Poor")</f>
        <v>Average</v>
      </c>
      <c r="M99" s="2">
        <f t="shared" si="7"/>
        <v>68.3</v>
      </c>
    </row>
    <row r="100" spans="1:13" x14ac:dyDescent="0.25">
      <c r="A100" t="s">
        <v>0</v>
      </c>
      <c r="B100" t="s">
        <v>13</v>
      </c>
      <c r="C100" t="s">
        <v>6</v>
      </c>
      <c r="D100" t="s">
        <v>12</v>
      </c>
      <c r="E100" t="s">
        <v>4</v>
      </c>
      <c r="F100">
        <v>58</v>
      </c>
      <c r="G100">
        <v>67</v>
      </c>
      <c r="H100">
        <v>62</v>
      </c>
      <c r="I100" s="2">
        <f t="shared" si="4"/>
        <v>62.333333333333336</v>
      </c>
      <c r="J100">
        <f t="shared" si="5"/>
        <v>187</v>
      </c>
      <c r="K100" t="str">
        <f t="shared" si="6"/>
        <v>Pass</v>
      </c>
      <c r="L100" t="str" cm="1">
        <f t="array" ref="L100">_xlfn.IFS(I100&gt;=85, "Excellent",I100&gt;=70, "Good",I100&gt;=50, "Average",TRUE, "Poor")</f>
        <v>Average</v>
      </c>
      <c r="M100" s="2">
        <f t="shared" si="7"/>
        <v>62.3</v>
      </c>
    </row>
    <row r="101" spans="1:13" x14ac:dyDescent="0.25">
      <c r="A101" t="s">
        <v>0</v>
      </c>
      <c r="B101" t="s">
        <v>13</v>
      </c>
      <c r="C101" t="s">
        <v>2</v>
      </c>
      <c r="D101" t="s">
        <v>3</v>
      </c>
      <c r="E101" t="s">
        <v>4</v>
      </c>
      <c r="F101">
        <v>65</v>
      </c>
      <c r="G101">
        <v>67</v>
      </c>
      <c r="H101">
        <v>62</v>
      </c>
      <c r="I101" s="2">
        <f t="shared" si="4"/>
        <v>64.666666666666671</v>
      </c>
      <c r="J101">
        <f t="shared" si="5"/>
        <v>194</v>
      </c>
      <c r="K101" t="str">
        <f t="shared" si="6"/>
        <v>Pass</v>
      </c>
      <c r="L101" t="str" cm="1">
        <f t="array" ref="L101">_xlfn.IFS(I101&gt;=85, "Excellent",I101&gt;=70, "Good",I101&gt;=50, "Average",TRUE, "Poor")</f>
        <v>Average</v>
      </c>
      <c r="M101" s="2">
        <f t="shared" si="7"/>
        <v>64.7</v>
      </c>
    </row>
    <row r="102" spans="1:13" x14ac:dyDescent="0.25">
      <c r="A102" t="s">
        <v>9</v>
      </c>
      <c r="B102" t="s">
        <v>1</v>
      </c>
      <c r="C102" t="s">
        <v>6</v>
      </c>
      <c r="D102" t="s">
        <v>3</v>
      </c>
      <c r="E102" t="s">
        <v>4</v>
      </c>
      <c r="F102">
        <v>79</v>
      </c>
      <c r="G102">
        <v>67</v>
      </c>
      <c r="H102">
        <v>67</v>
      </c>
      <c r="I102" s="2">
        <f t="shared" si="4"/>
        <v>71</v>
      </c>
      <c r="J102">
        <f t="shared" si="5"/>
        <v>213</v>
      </c>
      <c r="K102" t="str">
        <f t="shared" si="6"/>
        <v>Pass</v>
      </c>
      <c r="L102" t="str" cm="1">
        <f t="array" ref="L102">_xlfn.IFS(I102&gt;=85, "Excellent",I102&gt;=70, "Good",I102&gt;=50, "Average",TRUE, "Poor")</f>
        <v>Good</v>
      </c>
      <c r="M102" s="2">
        <f t="shared" si="7"/>
        <v>71</v>
      </c>
    </row>
    <row r="103" spans="1:13" x14ac:dyDescent="0.25">
      <c r="A103" t="s">
        <v>9</v>
      </c>
      <c r="B103" t="s">
        <v>13</v>
      </c>
      <c r="C103" t="s">
        <v>2</v>
      </c>
      <c r="D103" t="s">
        <v>3</v>
      </c>
      <c r="E103" t="s">
        <v>7</v>
      </c>
      <c r="F103">
        <v>68</v>
      </c>
      <c r="G103">
        <v>74</v>
      </c>
      <c r="H103">
        <v>74</v>
      </c>
      <c r="I103" s="2">
        <f t="shared" si="4"/>
        <v>72</v>
      </c>
      <c r="J103">
        <f t="shared" si="5"/>
        <v>216</v>
      </c>
      <c r="K103" t="str">
        <f t="shared" si="6"/>
        <v>Pass</v>
      </c>
      <c r="L103" t="str" cm="1">
        <f t="array" ref="L103">_xlfn.IFS(I103&gt;=85, "Excellent",I103&gt;=70, "Good",I103&gt;=50, "Average",TRUE, "Poor")</f>
        <v>Good</v>
      </c>
      <c r="M103" s="2">
        <f t="shared" si="7"/>
        <v>72</v>
      </c>
    </row>
    <row r="104" spans="1:13" x14ac:dyDescent="0.25">
      <c r="A104" t="s">
        <v>0</v>
      </c>
      <c r="B104" t="s">
        <v>13</v>
      </c>
      <c r="C104" t="s">
        <v>11</v>
      </c>
      <c r="D104" t="s">
        <v>3</v>
      </c>
      <c r="E104" t="s">
        <v>4</v>
      </c>
      <c r="F104">
        <v>85</v>
      </c>
      <c r="G104">
        <v>91</v>
      </c>
      <c r="H104">
        <v>89</v>
      </c>
      <c r="I104" s="2">
        <f t="shared" si="4"/>
        <v>88.333333333333329</v>
      </c>
      <c r="J104">
        <f t="shared" si="5"/>
        <v>265</v>
      </c>
      <c r="K104" t="str">
        <f t="shared" si="6"/>
        <v>Pass</v>
      </c>
      <c r="L104" t="str" cm="1">
        <f t="array" ref="L104">_xlfn.IFS(I104&gt;=85, "Excellent",I104&gt;=70, "Good",I104&gt;=50, "Average",TRUE, "Poor")</f>
        <v>Excellent</v>
      </c>
      <c r="M104" s="2">
        <f t="shared" si="7"/>
        <v>88.3</v>
      </c>
    </row>
    <row r="105" spans="1:13" x14ac:dyDescent="0.25">
      <c r="A105" t="s">
        <v>9</v>
      </c>
      <c r="B105" t="s">
        <v>1</v>
      </c>
      <c r="C105" t="s">
        <v>14</v>
      </c>
      <c r="D105" t="s">
        <v>3</v>
      </c>
      <c r="E105" t="s">
        <v>7</v>
      </c>
      <c r="F105">
        <v>60</v>
      </c>
      <c r="G105">
        <v>44</v>
      </c>
      <c r="H105">
        <v>47</v>
      </c>
      <c r="I105" s="2">
        <f t="shared" si="4"/>
        <v>50.333333333333336</v>
      </c>
      <c r="J105">
        <f t="shared" si="5"/>
        <v>151</v>
      </c>
      <c r="K105" t="str">
        <f t="shared" si="6"/>
        <v>Pass</v>
      </c>
      <c r="L105" t="str" cm="1">
        <f t="array" ref="L105">_xlfn.IFS(I105&gt;=85, "Excellent",I105&gt;=70, "Good",I105&gt;=50, "Average",TRUE, "Poor")</f>
        <v>Average</v>
      </c>
      <c r="M105" s="2">
        <f t="shared" si="7"/>
        <v>50.3</v>
      </c>
    </row>
    <row r="106" spans="1:13" x14ac:dyDescent="0.25">
      <c r="A106" t="s">
        <v>9</v>
      </c>
      <c r="B106" t="s">
        <v>5</v>
      </c>
      <c r="C106" t="s">
        <v>6</v>
      </c>
      <c r="D106" t="s">
        <v>3</v>
      </c>
      <c r="E106" t="s">
        <v>7</v>
      </c>
      <c r="F106">
        <v>98</v>
      </c>
      <c r="G106">
        <v>86</v>
      </c>
      <c r="H106">
        <v>90</v>
      </c>
      <c r="I106" s="2">
        <f t="shared" si="4"/>
        <v>91.333333333333329</v>
      </c>
      <c r="J106">
        <f t="shared" si="5"/>
        <v>274</v>
      </c>
      <c r="K106" t="str">
        <f t="shared" si="6"/>
        <v>Pass</v>
      </c>
      <c r="L106" t="str" cm="1">
        <f t="array" ref="L106">_xlfn.IFS(I106&gt;=85, "Excellent",I106&gt;=70, "Good",I106&gt;=50, "Average",TRUE, "Poor")</f>
        <v>Excellent</v>
      </c>
      <c r="M106" s="2">
        <f t="shared" si="7"/>
        <v>91.3</v>
      </c>
    </row>
    <row r="107" spans="1:13" x14ac:dyDescent="0.25">
      <c r="A107" t="s">
        <v>0</v>
      </c>
      <c r="B107" t="s">
        <v>5</v>
      </c>
      <c r="C107" t="s">
        <v>6</v>
      </c>
      <c r="D107" t="s">
        <v>3</v>
      </c>
      <c r="E107" t="s">
        <v>4</v>
      </c>
      <c r="F107">
        <v>58</v>
      </c>
      <c r="G107">
        <v>67</v>
      </c>
      <c r="H107">
        <v>72</v>
      </c>
      <c r="I107" s="2">
        <f t="shared" si="4"/>
        <v>65.666666666666671</v>
      </c>
      <c r="J107">
        <f t="shared" si="5"/>
        <v>197</v>
      </c>
      <c r="K107" t="str">
        <f t="shared" si="6"/>
        <v>Pass</v>
      </c>
      <c r="L107" t="str" cm="1">
        <f t="array" ref="L107">_xlfn.IFS(I107&gt;=85, "Excellent",I107&gt;=70, "Good",I107&gt;=50, "Average",TRUE, "Poor")</f>
        <v>Average</v>
      </c>
      <c r="M107" s="2">
        <f t="shared" si="7"/>
        <v>65.7</v>
      </c>
    </row>
    <row r="108" spans="1:13" x14ac:dyDescent="0.25">
      <c r="A108" t="s">
        <v>0</v>
      </c>
      <c r="B108" t="s">
        <v>13</v>
      </c>
      <c r="C108" t="s">
        <v>8</v>
      </c>
      <c r="D108" t="s">
        <v>3</v>
      </c>
      <c r="E108" t="s">
        <v>4</v>
      </c>
      <c r="F108">
        <v>87</v>
      </c>
      <c r="G108">
        <v>100</v>
      </c>
      <c r="H108">
        <v>100</v>
      </c>
      <c r="I108" s="2">
        <f t="shared" si="4"/>
        <v>95.666666666666671</v>
      </c>
      <c r="J108">
        <f t="shared" si="5"/>
        <v>287</v>
      </c>
      <c r="K108" t="str">
        <f t="shared" si="6"/>
        <v>Pass</v>
      </c>
      <c r="L108" t="str" cm="1">
        <f t="array" ref="L108">_xlfn.IFS(I108&gt;=85, "Excellent",I108&gt;=70, "Good",I108&gt;=50, "Average",TRUE, "Poor")</f>
        <v>Excellent</v>
      </c>
      <c r="M108" s="2">
        <f t="shared" si="7"/>
        <v>95.7</v>
      </c>
    </row>
    <row r="109" spans="1:13" x14ac:dyDescent="0.25">
      <c r="A109" t="s">
        <v>9</v>
      </c>
      <c r="B109" t="s">
        <v>16</v>
      </c>
      <c r="C109" t="s">
        <v>11</v>
      </c>
      <c r="D109" t="s">
        <v>3</v>
      </c>
      <c r="E109" t="s">
        <v>7</v>
      </c>
      <c r="F109">
        <v>66</v>
      </c>
      <c r="G109">
        <v>63</v>
      </c>
      <c r="H109">
        <v>64</v>
      </c>
      <c r="I109" s="2">
        <f t="shared" si="4"/>
        <v>64.333333333333329</v>
      </c>
      <c r="J109">
        <f t="shared" si="5"/>
        <v>193</v>
      </c>
      <c r="K109" t="str">
        <f t="shared" si="6"/>
        <v>Pass</v>
      </c>
      <c r="L109" t="str" cm="1">
        <f t="array" ref="L109">_xlfn.IFS(I109&gt;=85, "Excellent",I109&gt;=70, "Good",I109&gt;=50, "Average",TRUE, "Poor")</f>
        <v>Average</v>
      </c>
      <c r="M109" s="2">
        <f t="shared" si="7"/>
        <v>64.3</v>
      </c>
    </row>
    <row r="110" spans="1:13" x14ac:dyDescent="0.25">
      <c r="A110" t="s">
        <v>0</v>
      </c>
      <c r="B110" t="s">
        <v>1</v>
      </c>
      <c r="C110" t="s">
        <v>11</v>
      </c>
      <c r="D110" t="s">
        <v>12</v>
      </c>
      <c r="E110" t="s">
        <v>4</v>
      </c>
      <c r="F110">
        <v>52</v>
      </c>
      <c r="G110">
        <v>76</v>
      </c>
      <c r="H110">
        <v>70</v>
      </c>
      <c r="I110" s="2">
        <f t="shared" si="4"/>
        <v>66</v>
      </c>
      <c r="J110">
        <f t="shared" si="5"/>
        <v>198</v>
      </c>
      <c r="K110" t="str">
        <f t="shared" si="6"/>
        <v>Pass</v>
      </c>
      <c r="L110" t="str" cm="1">
        <f t="array" ref="L110">_xlfn.IFS(I110&gt;=85, "Excellent",I110&gt;=70, "Good",I110&gt;=50, "Average",TRUE, "Poor")</f>
        <v>Average</v>
      </c>
      <c r="M110" s="2">
        <f t="shared" si="7"/>
        <v>66</v>
      </c>
    </row>
    <row r="111" spans="1:13" x14ac:dyDescent="0.25">
      <c r="A111" t="s">
        <v>0</v>
      </c>
      <c r="B111" t="s">
        <v>1</v>
      </c>
      <c r="C111" t="s">
        <v>15</v>
      </c>
      <c r="D111" t="s">
        <v>3</v>
      </c>
      <c r="E111" t="s">
        <v>4</v>
      </c>
      <c r="F111">
        <v>70</v>
      </c>
      <c r="G111">
        <v>64</v>
      </c>
      <c r="H111">
        <v>72</v>
      </c>
      <c r="I111" s="2">
        <f t="shared" si="4"/>
        <v>68.666666666666671</v>
      </c>
      <c r="J111">
        <f t="shared" si="5"/>
        <v>206</v>
      </c>
      <c r="K111" t="str">
        <f t="shared" si="6"/>
        <v>Pass</v>
      </c>
      <c r="L111" t="str" cm="1">
        <f t="array" ref="L111">_xlfn.IFS(I111&gt;=85, "Excellent",I111&gt;=70, "Good",I111&gt;=50, "Average",TRUE, "Poor")</f>
        <v>Average</v>
      </c>
      <c r="M111" s="2">
        <f t="shared" si="7"/>
        <v>68.7</v>
      </c>
    </row>
    <row r="112" spans="1:13" x14ac:dyDescent="0.25">
      <c r="A112" t="s">
        <v>0</v>
      </c>
      <c r="B112" t="s">
        <v>13</v>
      </c>
      <c r="C112" t="s">
        <v>11</v>
      </c>
      <c r="D112" t="s">
        <v>12</v>
      </c>
      <c r="E112" t="s">
        <v>7</v>
      </c>
      <c r="F112">
        <v>77</v>
      </c>
      <c r="G112">
        <v>89</v>
      </c>
      <c r="H112">
        <v>98</v>
      </c>
      <c r="I112" s="2">
        <f t="shared" si="4"/>
        <v>88</v>
      </c>
      <c r="J112">
        <f t="shared" si="5"/>
        <v>264</v>
      </c>
      <c r="K112" t="str">
        <f t="shared" si="6"/>
        <v>Pass</v>
      </c>
      <c r="L112" t="str" cm="1">
        <f t="array" ref="L112">_xlfn.IFS(I112&gt;=85, "Excellent",I112&gt;=70, "Good",I112&gt;=50, "Average",TRUE, "Poor")</f>
        <v>Excellent</v>
      </c>
      <c r="M112" s="2">
        <f t="shared" si="7"/>
        <v>88</v>
      </c>
    </row>
    <row r="113" spans="1:13" x14ac:dyDescent="0.25">
      <c r="A113" t="s">
        <v>9</v>
      </c>
      <c r="B113" t="s">
        <v>5</v>
      </c>
      <c r="C113" t="s">
        <v>14</v>
      </c>
      <c r="D113" t="s">
        <v>3</v>
      </c>
      <c r="E113" t="s">
        <v>4</v>
      </c>
      <c r="F113">
        <v>62</v>
      </c>
      <c r="G113">
        <v>55</v>
      </c>
      <c r="H113">
        <v>49</v>
      </c>
      <c r="I113" s="2">
        <f t="shared" si="4"/>
        <v>55.333333333333336</v>
      </c>
      <c r="J113">
        <f t="shared" si="5"/>
        <v>166</v>
      </c>
      <c r="K113" t="str">
        <f t="shared" si="6"/>
        <v>Pass</v>
      </c>
      <c r="L113" t="str" cm="1">
        <f t="array" ref="L113">_xlfn.IFS(I113&gt;=85, "Excellent",I113&gt;=70, "Good",I113&gt;=50, "Average",TRUE, "Poor")</f>
        <v>Average</v>
      </c>
      <c r="M113" s="2">
        <f t="shared" si="7"/>
        <v>55.3</v>
      </c>
    </row>
    <row r="114" spans="1:13" x14ac:dyDescent="0.25">
      <c r="A114" t="s">
        <v>9</v>
      </c>
      <c r="B114" t="s">
        <v>10</v>
      </c>
      <c r="C114" t="s">
        <v>11</v>
      </c>
      <c r="D114" t="s">
        <v>3</v>
      </c>
      <c r="E114" t="s">
        <v>4</v>
      </c>
      <c r="F114">
        <v>54</v>
      </c>
      <c r="G114">
        <v>53</v>
      </c>
      <c r="H114">
        <v>47</v>
      </c>
      <c r="I114" s="2">
        <f t="shared" si="4"/>
        <v>51.333333333333336</v>
      </c>
      <c r="J114">
        <f t="shared" si="5"/>
        <v>154</v>
      </c>
      <c r="K114" t="str">
        <f t="shared" si="6"/>
        <v>Pass</v>
      </c>
      <c r="L114" t="str" cm="1">
        <f t="array" ref="L114">_xlfn.IFS(I114&gt;=85, "Excellent",I114&gt;=70, "Good",I114&gt;=50, "Average",TRUE, "Poor")</f>
        <v>Average</v>
      </c>
      <c r="M114" s="2">
        <f t="shared" si="7"/>
        <v>51.3</v>
      </c>
    </row>
    <row r="115" spans="1:13" x14ac:dyDescent="0.25">
      <c r="A115" t="s">
        <v>0</v>
      </c>
      <c r="B115" t="s">
        <v>13</v>
      </c>
      <c r="C115" t="s">
        <v>6</v>
      </c>
      <c r="D115" t="s">
        <v>3</v>
      </c>
      <c r="E115" t="s">
        <v>4</v>
      </c>
      <c r="F115">
        <v>51</v>
      </c>
      <c r="G115">
        <v>58</v>
      </c>
      <c r="H115">
        <v>54</v>
      </c>
      <c r="I115" s="2">
        <f t="shared" si="4"/>
        <v>54.333333333333336</v>
      </c>
      <c r="J115">
        <f t="shared" si="5"/>
        <v>163</v>
      </c>
      <c r="K115" t="str">
        <f t="shared" si="6"/>
        <v>Pass</v>
      </c>
      <c r="L115" t="str" cm="1">
        <f t="array" ref="L115">_xlfn.IFS(I115&gt;=85, "Excellent",I115&gt;=70, "Good",I115&gt;=50, "Average",TRUE, "Poor")</f>
        <v>Average</v>
      </c>
      <c r="M115" s="2">
        <f t="shared" si="7"/>
        <v>54.3</v>
      </c>
    </row>
    <row r="116" spans="1:13" x14ac:dyDescent="0.25">
      <c r="A116" t="s">
        <v>0</v>
      </c>
      <c r="B116" t="s">
        <v>16</v>
      </c>
      <c r="C116" t="s">
        <v>2</v>
      </c>
      <c r="D116" t="s">
        <v>3</v>
      </c>
      <c r="E116" t="s">
        <v>7</v>
      </c>
      <c r="F116">
        <v>99</v>
      </c>
      <c r="G116">
        <v>100</v>
      </c>
      <c r="H116">
        <v>100</v>
      </c>
      <c r="I116" s="2">
        <f t="shared" si="4"/>
        <v>99.666666666666671</v>
      </c>
      <c r="J116">
        <f t="shared" si="5"/>
        <v>299</v>
      </c>
      <c r="K116" t="str">
        <f t="shared" si="6"/>
        <v>Pass</v>
      </c>
      <c r="L116" t="str" cm="1">
        <f t="array" ref="L116">_xlfn.IFS(I116&gt;=85, "Excellent",I116&gt;=70, "Good",I116&gt;=50, "Average",TRUE, "Poor")</f>
        <v>Excellent</v>
      </c>
      <c r="M116" s="2">
        <f t="shared" si="7"/>
        <v>99.7</v>
      </c>
    </row>
    <row r="117" spans="1:13" x14ac:dyDescent="0.25">
      <c r="A117" t="s">
        <v>9</v>
      </c>
      <c r="B117" t="s">
        <v>5</v>
      </c>
      <c r="C117" t="s">
        <v>14</v>
      </c>
      <c r="D117" t="s">
        <v>3</v>
      </c>
      <c r="E117" t="s">
        <v>4</v>
      </c>
      <c r="F117">
        <v>84</v>
      </c>
      <c r="G117">
        <v>77</v>
      </c>
      <c r="H117">
        <v>74</v>
      </c>
      <c r="I117" s="2">
        <f t="shared" si="4"/>
        <v>78.333333333333329</v>
      </c>
      <c r="J117">
        <f t="shared" si="5"/>
        <v>235</v>
      </c>
      <c r="K117" t="str">
        <f t="shared" si="6"/>
        <v>Pass</v>
      </c>
      <c r="L117" t="str" cm="1">
        <f t="array" ref="L117">_xlfn.IFS(I117&gt;=85, "Excellent",I117&gt;=70, "Good",I117&gt;=50, "Average",TRUE, "Poor")</f>
        <v>Good</v>
      </c>
      <c r="M117" s="2">
        <f t="shared" si="7"/>
        <v>78.3</v>
      </c>
    </row>
    <row r="118" spans="1:13" x14ac:dyDescent="0.25">
      <c r="A118" t="s">
        <v>0</v>
      </c>
      <c r="B118" t="s">
        <v>1</v>
      </c>
      <c r="C118" t="s">
        <v>2</v>
      </c>
      <c r="D118" t="s">
        <v>12</v>
      </c>
      <c r="E118" t="s">
        <v>4</v>
      </c>
      <c r="F118">
        <v>75</v>
      </c>
      <c r="G118">
        <v>85</v>
      </c>
      <c r="H118">
        <v>82</v>
      </c>
      <c r="I118" s="2">
        <f t="shared" si="4"/>
        <v>80.666666666666671</v>
      </c>
      <c r="J118">
        <f t="shared" si="5"/>
        <v>242</v>
      </c>
      <c r="K118" t="str">
        <f t="shared" si="6"/>
        <v>Pass</v>
      </c>
      <c r="L118" t="str" cm="1">
        <f t="array" ref="L118">_xlfn.IFS(I118&gt;=85, "Excellent",I118&gt;=70, "Good",I118&gt;=50, "Average",TRUE, "Poor")</f>
        <v>Good</v>
      </c>
      <c r="M118" s="2">
        <f t="shared" si="7"/>
        <v>80.7</v>
      </c>
    </row>
    <row r="119" spans="1:13" x14ac:dyDescent="0.25">
      <c r="A119" t="s">
        <v>0</v>
      </c>
      <c r="B119" t="s">
        <v>13</v>
      </c>
      <c r="C119" t="s">
        <v>2</v>
      </c>
      <c r="D119" t="s">
        <v>3</v>
      </c>
      <c r="E119" t="s">
        <v>4</v>
      </c>
      <c r="F119">
        <v>78</v>
      </c>
      <c r="G119">
        <v>82</v>
      </c>
      <c r="H119">
        <v>79</v>
      </c>
      <c r="I119" s="2">
        <f t="shared" si="4"/>
        <v>79.666666666666671</v>
      </c>
      <c r="J119">
        <f t="shared" si="5"/>
        <v>239</v>
      </c>
      <c r="K119" t="str">
        <f t="shared" si="6"/>
        <v>Pass</v>
      </c>
      <c r="L119" t="str" cm="1">
        <f t="array" ref="L119">_xlfn.IFS(I119&gt;=85, "Excellent",I119&gt;=70, "Good",I119&gt;=50, "Average",TRUE, "Poor")</f>
        <v>Good</v>
      </c>
      <c r="M119" s="2">
        <f t="shared" si="7"/>
        <v>79.7</v>
      </c>
    </row>
    <row r="120" spans="1:13" x14ac:dyDescent="0.25">
      <c r="A120" t="s">
        <v>0</v>
      </c>
      <c r="B120" t="s">
        <v>13</v>
      </c>
      <c r="C120" t="s">
        <v>15</v>
      </c>
      <c r="D120" t="s">
        <v>3</v>
      </c>
      <c r="E120" t="s">
        <v>4</v>
      </c>
      <c r="F120">
        <v>51</v>
      </c>
      <c r="G120">
        <v>63</v>
      </c>
      <c r="H120">
        <v>61</v>
      </c>
      <c r="I120" s="2">
        <f t="shared" si="4"/>
        <v>58.333333333333336</v>
      </c>
      <c r="J120">
        <f t="shared" si="5"/>
        <v>175</v>
      </c>
      <c r="K120" t="str">
        <f t="shared" si="6"/>
        <v>Pass</v>
      </c>
      <c r="L120" t="str" cm="1">
        <f t="array" ref="L120">_xlfn.IFS(I120&gt;=85, "Excellent",I120&gt;=70, "Good",I120&gt;=50, "Average",TRUE, "Poor")</f>
        <v>Average</v>
      </c>
      <c r="M120" s="2">
        <f t="shared" si="7"/>
        <v>58.3</v>
      </c>
    </row>
    <row r="121" spans="1:13" x14ac:dyDescent="0.25">
      <c r="A121" t="s">
        <v>0</v>
      </c>
      <c r="B121" t="s">
        <v>5</v>
      </c>
      <c r="C121" t="s">
        <v>6</v>
      </c>
      <c r="D121" t="s">
        <v>3</v>
      </c>
      <c r="E121" t="s">
        <v>4</v>
      </c>
      <c r="F121">
        <v>55</v>
      </c>
      <c r="G121">
        <v>69</v>
      </c>
      <c r="H121">
        <v>65</v>
      </c>
      <c r="I121" s="2">
        <f t="shared" si="4"/>
        <v>63</v>
      </c>
      <c r="J121">
        <f t="shared" si="5"/>
        <v>189</v>
      </c>
      <c r="K121" t="str">
        <f t="shared" si="6"/>
        <v>Pass</v>
      </c>
      <c r="L121" t="str" cm="1">
        <f t="array" ref="L121">_xlfn.IFS(I121&gt;=85, "Excellent",I121&gt;=70, "Good",I121&gt;=50, "Average",TRUE, "Poor")</f>
        <v>Average</v>
      </c>
      <c r="M121" s="2">
        <f t="shared" si="7"/>
        <v>63</v>
      </c>
    </row>
    <row r="122" spans="1:13" x14ac:dyDescent="0.25">
      <c r="A122" t="s">
        <v>0</v>
      </c>
      <c r="B122" t="s">
        <v>5</v>
      </c>
      <c r="C122" t="s">
        <v>2</v>
      </c>
      <c r="D122" t="s">
        <v>3</v>
      </c>
      <c r="E122" t="s">
        <v>7</v>
      </c>
      <c r="F122">
        <v>79</v>
      </c>
      <c r="G122">
        <v>92</v>
      </c>
      <c r="H122">
        <v>89</v>
      </c>
      <c r="I122" s="2">
        <f t="shared" si="4"/>
        <v>86.666666666666671</v>
      </c>
      <c r="J122">
        <f t="shared" si="5"/>
        <v>260</v>
      </c>
      <c r="K122" t="str">
        <f t="shared" si="6"/>
        <v>Pass</v>
      </c>
      <c r="L122" t="str" cm="1">
        <f t="array" ref="L122">_xlfn.IFS(I122&gt;=85, "Excellent",I122&gt;=70, "Good",I122&gt;=50, "Average",TRUE, "Poor")</f>
        <v>Excellent</v>
      </c>
      <c r="M122" s="2">
        <f t="shared" si="7"/>
        <v>86.7</v>
      </c>
    </row>
    <row r="123" spans="1:13" x14ac:dyDescent="0.25">
      <c r="A123" t="s">
        <v>9</v>
      </c>
      <c r="B123" t="s">
        <v>1</v>
      </c>
      <c r="C123" t="s">
        <v>11</v>
      </c>
      <c r="D123" t="s">
        <v>3</v>
      </c>
      <c r="E123" t="s">
        <v>7</v>
      </c>
      <c r="F123">
        <v>91</v>
      </c>
      <c r="G123">
        <v>89</v>
      </c>
      <c r="H123">
        <v>92</v>
      </c>
      <c r="I123" s="2">
        <f t="shared" si="4"/>
        <v>90.666666666666671</v>
      </c>
      <c r="J123">
        <f t="shared" si="5"/>
        <v>272</v>
      </c>
      <c r="K123" t="str">
        <f t="shared" si="6"/>
        <v>Pass</v>
      </c>
      <c r="L123" t="str" cm="1">
        <f t="array" ref="L123">_xlfn.IFS(I123&gt;=85, "Excellent",I123&gt;=70, "Good",I123&gt;=50, "Average",TRUE, "Poor")</f>
        <v>Excellent</v>
      </c>
      <c r="M123" s="2">
        <f t="shared" si="7"/>
        <v>90.7</v>
      </c>
    </row>
    <row r="124" spans="1:13" x14ac:dyDescent="0.25">
      <c r="A124" t="s">
        <v>0</v>
      </c>
      <c r="B124" t="s">
        <v>5</v>
      </c>
      <c r="C124" t="s">
        <v>6</v>
      </c>
      <c r="D124" t="s">
        <v>3</v>
      </c>
      <c r="E124" t="s">
        <v>7</v>
      </c>
      <c r="F124">
        <v>88</v>
      </c>
      <c r="G124">
        <v>93</v>
      </c>
      <c r="H124">
        <v>93</v>
      </c>
      <c r="I124" s="2">
        <f t="shared" si="4"/>
        <v>91.333333333333329</v>
      </c>
      <c r="J124">
        <f t="shared" si="5"/>
        <v>274</v>
      </c>
      <c r="K124" t="str">
        <f t="shared" si="6"/>
        <v>Pass</v>
      </c>
      <c r="L124" t="str" cm="1">
        <f t="array" ref="L124">_xlfn.IFS(I124&gt;=85, "Excellent",I124&gt;=70, "Good",I124&gt;=50, "Average",TRUE, "Poor")</f>
        <v>Excellent</v>
      </c>
      <c r="M124" s="2">
        <f t="shared" si="7"/>
        <v>91.3</v>
      </c>
    </row>
    <row r="125" spans="1:13" x14ac:dyDescent="0.25">
      <c r="A125" t="s">
        <v>9</v>
      </c>
      <c r="B125" t="s">
        <v>13</v>
      </c>
      <c r="C125" t="s">
        <v>14</v>
      </c>
      <c r="D125" t="s">
        <v>12</v>
      </c>
      <c r="E125" t="s">
        <v>4</v>
      </c>
      <c r="F125">
        <v>63</v>
      </c>
      <c r="G125">
        <v>57</v>
      </c>
      <c r="H125">
        <v>56</v>
      </c>
      <c r="I125" s="2">
        <f t="shared" si="4"/>
        <v>58.666666666666664</v>
      </c>
      <c r="J125">
        <f t="shared" si="5"/>
        <v>176</v>
      </c>
      <c r="K125" t="str">
        <f t="shared" si="6"/>
        <v>Pass</v>
      </c>
      <c r="L125" t="str" cm="1">
        <f t="array" ref="L125">_xlfn.IFS(I125&gt;=85, "Excellent",I125&gt;=70, "Good",I125&gt;=50, "Average",TRUE, "Poor")</f>
        <v>Average</v>
      </c>
      <c r="M125" s="2">
        <f t="shared" si="7"/>
        <v>58.7</v>
      </c>
    </row>
    <row r="126" spans="1:13" x14ac:dyDescent="0.25">
      <c r="A126" t="s">
        <v>9</v>
      </c>
      <c r="B126" t="s">
        <v>16</v>
      </c>
      <c r="C126" t="s">
        <v>6</v>
      </c>
      <c r="D126" t="s">
        <v>3</v>
      </c>
      <c r="E126" t="s">
        <v>4</v>
      </c>
      <c r="F126">
        <v>83</v>
      </c>
      <c r="G126">
        <v>80</v>
      </c>
      <c r="H126">
        <v>73</v>
      </c>
      <c r="I126" s="2">
        <f t="shared" si="4"/>
        <v>78.666666666666671</v>
      </c>
      <c r="J126">
        <f t="shared" si="5"/>
        <v>236</v>
      </c>
      <c r="K126" t="str">
        <f t="shared" si="6"/>
        <v>Pass</v>
      </c>
      <c r="L126" t="str" cm="1">
        <f t="array" ref="L126">_xlfn.IFS(I126&gt;=85, "Excellent",I126&gt;=70, "Good",I126&gt;=50, "Average",TRUE, "Poor")</f>
        <v>Good</v>
      </c>
      <c r="M126" s="2">
        <f t="shared" si="7"/>
        <v>78.7</v>
      </c>
    </row>
    <row r="127" spans="1:13" x14ac:dyDescent="0.25">
      <c r="A127" t="s">
        <v>0</v>
      </c>
      <c r="B127" t="s">
        <v>1</v>
      </c>
      <c r="C127" t="s">
        <v>14</v>
      </c>
      <c r="D127" t="s">
        <v>3</v>
      </c>
      <c r="E127" t="s">
        <v>4</v>
      </c>
      <c r="F127">
        <v>87</v>
      </c>
      <c r="G127">
        <v>95</v>
      </c>
      <c r="H127">
        <v>86</v>
      </c>
      <c r="I127" s="2">
        <f t="shared" si="4"/>
        <v>89.333333333333329</v>
      </c>
      <c r="J127">
        <f t="shared" si="5"/>
        <v>268</v>
      </c>
      <c r="K127" t="str">
        <f t="shared" si="6"/>
        <v>Pass</v>
      </c>
      <c r="L127" t="str" cm="1">
        <f t="array" ref="L127">_xlfn.IFS(I127&gt;=85, "Excellent",I127&gt;=70, "Good",I127&gt;=50, "Average",TRUE, "Poor")</f>
        <v>Excellent</v>
      </c>
      <c r="M127" s="2">
        <f t="shared" si="7"/>
        <v>89.3</v>
      </c>
    </row>
    <row r="128" spans="1:13" x14ac:dyDescent="0.25">
      <c r="A128" t="s">
        <v>9</v>
      </c>
      <c r="B128" t="s">
        <v>1</v>
      </c>
      <c r="C128" t="s">
        <v>15</v>
      </c>
      <c r="D128" t="s">
        <v>3</v>
      </c>
      <c r="E128" t="s">
        <v>4</v>
      </c>
      <c r="F128">
        <v>72</v>
      </c>
      <c r="G128">
        <v>68</v>
      </c>
      <c r="H128">
        <v>67</v>
      </c>
      <c r="I128" s="2">
        <f t="shared" si="4"/>
        <v>69</v>
      </c>
      <c r="J128">
        <f t="shared" si="5"/>
        <v>207</v>
      </c>
      <c r="K128" t="str">
        <f t="shared" si="6"/>
        <v>Pass</v>
      </c>
      <c r="L128" t="str" cm="1">
        <f t="array" ref="L128">_xlfn.IFS(I128&gt;=85, "Excellent",I128&gt;=70, "Good",I128&gt;=50, "Average",TRUE, "Poor")</f>
        <v>Average</v>
      </c>
      <c r="M128" s="2">
        <f t="shared" si="7"/>
        <v>69</v>
      </c>
    </row>
    <row r="129" spans="1:13" x14ac:dyDescent="0.25">
      <c r="A129" t="s">
        <v>9</v>
      </c>
      <c r="B129" t="s">
        <v>13</v>
      </c>
      <c r="C129" t="s">
        <v>6</v>
      </c>
      <c r="D129" t="s">
        <v>3</v>
      </c>
      <c r="E129" t="s">
        <v>7</v>
      </c>
      <c r="F129">
        <v>65</v>
      </c>
      <c r="G129">
        <v>77</v>
      </c>
      <c r="H129">
        <v>74</v>
      </c>
      <c r="I129" s="2">
        <f t="shared" si="4"/>
        <v>72</v>
      </c>
      <c r="J129">
        <f t="shared" si="5"/>
        <v>216</v>
      </c>
      <c r="K129" t="str">
        <f t="shared" si="6"/>
        <v>Pass</v>
      </c>
      <c r="L129" t="str" cm="1">
        <f t="array" ref="L129">_xlfn.IFS(I129&gt;=85, "Excellent",I129&gt;=70, "Good",I129&gt;=50, "Average",TRUE, "Poor")</f>
        <v>Good</v>
      </c>
      <c r="M129" s="2">
        <f t="shared" si="7"/>
        <v>72</v>
      </c>
    </row>
    <row r="130" spans="1:13" x14ac:dyDescent="0.25">
      <c r="A130" t="s">
        <v>9</v>
      </c>
      <c r="B130" t="s">
        <v>13</v>
      </c>
      <c r="C130" t="s">
        <v>8</v>
      </c>
      <c r="D130" t="s">
        <v>3</v>
      </c>
      <c r="E130" t="s">
        <v>4</v>
      </c>
      <c r="F130">
        <v>82</v>
      </c>
      <c r="G130">
        <v>82</v>
      </c>
      <c r="H130">
        <v>74</v>
      </c>
      <c r="I130" s="2">
        <f t="shared" si="4"/>
        <v>79.333333333333329</v>
      </c>
      <c r="J130">
        <f t="shared" si="5"/>
        <v>238</v>
      </c>
      <c r="K130" t="str">
        <f t="shared" si="6"/>
        <v>Pass</v>
      </c>
      <c r="L130" t="str" cm="1">
        <f t="array" ref="L130">_xlfn.IFS(I130&gt;=85, "Excellent",I130&gt;=70, "Good",I130&gt;=50, "Average",TRUE, "Poor")</f>
        <v>Good</v>
      </c>
      <c r="M130" s="2">
        <f t="shared" si="7"/>
        <v>79.3</v>
      </c>
    </row>
    <row r="131" spans="1:13" x14ac:dyDescent="0.25">
      <c r="A131" t="s">
        <v>0</v>
      </c>
      <c r="B131" t="s">
        <v>10</v>
      </c>
      <c r="C131" t="s">
        <v>2</v>
      </c>
      <c r="D131" t="s">
        <v>3</v>
      </c>
      <c r="E131" t="s">
        <v>4</v>
      </c>
      <c r="F131">
        <v>51</v>
      </c>
      <c r="G131">
        <v>49</v>
      </c>
      <c r="H131">
        <v>51</v>
      </c>
      <c r="I131" s="2">
        <f t="shared" ref="I131:I194" si="8">AVERAGE(F131,G131,H131)</f>
        <v>50.333333333333336</v>
      </c>
      <c r="J131">
        <f t="shared" ref="J131:J194" si="9">SUM(F131,G131,H131)</f>
        <v>151</v>
      </c>
      <c r="K131" t="str">
        <f t="shared" ref="K131:K194" si="10">IF(I131&gt;=50, "Pass", "Fail")</f>
        <v>Pass</v>
      </c>
      <c r="L131" t="str" cm="1">
        <f t="array" ref="L131">_xlfn.IFS(I131&gt;=85, "Excellent",I131&gt;=70, "Good",I131&gt;=50, "Average",TRUE, "Poor")</f>
        <v>Average</v>
      </c>
      <c r="M131" s="2">
        <f t="shared" ref="M131:M194" si="11">ROUND(I131,1)</f>
        <v>50.3</v>
      </c>
    </row>
    <row r="132" spans="1:13" x14ac:dyDescent="0.25">
      <c r="A132" t="s">
        <v>9</v>
      </c>
      <c r="B132" t="s">
        <v>13</v>
      </c>
      <c r="C132" t="s">
        <v>8</v>
      </c>
      <c r="D132" t="s">
        <v>3</v>
      </c>
      <c r="E132" t="s">
        <v>4</v>
      </c>
      <c r="F132">
        <v>89</v>
      </c>
      <c r="G132">
        <v>84</v>
      </c>
      <c r="H132">
        <v>82</v>
      </c>
      <c r="I132" s="2">
        <f t="shared" si="8"/>
        <v>85</v>
      </c>
      <c r="J132">
        <f t="shared" si="9"/>
        <v>255</v>
      </c>
      <c r="K132" t="str">
        <f t="shared" si="10"/>
        <v>Pass</v>
      </c>
      <c r="L132" t="str" cm="1">
        <f t="array" ref="L132">_xlfn.IFS(I132&gt;=85, "Excellent",I132&gt;=70, "Good",I132&gt;=50, "Average",TRUE, "Poor")</f>
        <v>Excellent</v>
      </c>
      <c r="M132" s="2">
        <f t="shared" si="11"/>
        <v>85</v>
      </c>
    </row>
    <row r="133" spans="1:13" x14ac:dyDescent="0.25">
      <c r="A133" t="s">
        <v>9</v>
      </c>
      <c r="B133" t="s">
        <v>5</v>
      </c>
      <c r="C133" t="s">
        <v>15</v>
      </c>
      <c r="D133" t="s">
        <v>12</v>
      </c>
      <c r="E133" t="s">
        <v>7</v>
      </c>
      <c r="F133">
        <v>53</v>
      </c>
      <c r="G133">
        <v>37</v>
      </c>
      <c r="H133">
        <v>40</v>
      </c>
      <c r="I133" s="2">
        <f t="shared" si="8"/>
        <v>43.333333333333336</v>
      </c>
      <c r="J133">
        <f t="shared" si="9"/>
        <v>130</v>
      </c>
      <c r="K133" t="str">
        <f t="shared" si="10"/>
        <v>Fail</v>
      </c>
      <c r="L133" t="str" cm="1">
        <f t="array" ref="L133">_xlfn.IFS(I133&gt;=85, "Excellent",I133&gt;=70, "Good",I133&gt;=50, "Average",TRUE, "Poor")</f>
        <v>Poor</v>
      </c>
      <c r="M133" s="2">
        <f t="shared" si="11"/>
        <v>43.3</v>
      </c>
    </row>
    <row r="134" spans="1:13" x14ac:dyDescent="0.25">
      <c r="A134" t="s">
        <v>9</v>
      </c>
      <c r="B134" t="s">
        <v>16</v>
      </c>
      <c r="C134" t="s">
        <v>6</v>
      </c>
      <c r="D134" t="s">
        <v>12</v>
      </c>
      <c r="E134" t="s">
        <v>7</v>
      </c>
      <c r="F134">
        <v>87</v>
      </c>
      <c r="G134">
        <v>74</v>
      </c>
      <c r="H134">
        <v>70</v>
      </c>
      <c r="I134" s="2">
        <f t="shared" si="8"/>
        <v>77</v>
      </c>
      <c r="J134">
        <f t="shared" si="9"/>
        <v>231</v>
      </c>
      <c r="K134" t="str">
        <f t="shared" si="10"/>
        <v>Pass</v>
      </c>
      <c r="L134" t="str" cm="1">
        <f t="array" ref="L134">_xlfn.IFS(I134&gt;=85, "Excellent",I134&gt;=70, "Good",I134&gt;=50, "Average",TRUE, "Poor")</f>
        <v>Good</v>
      </c>
      <c r="M134" s="2">
        <f t="shared" si="11"/>
        <v>77</v>
      </c>
    </row>
    <row r="135" spans="1:13" x14ac:dyDescent="0.25">
      <c r="A135" t="s">
        <v>0</v>
      </c>
      <c r="B135" t="s">
        <v>5</v>
      </c>
      <c r="C135" t="s">
        <v>6</v>
      </c>
      <c r="D135" t="s">
        <v>3</v>
      </c>
      <c r="E135" t="s">
        <v>7</v>
      </c>
      <c r="F135">
        <v>75</v>
      </c>
      <c r="G135">
        <v>81</v>
      </c>
      <c r="H135">
        <v>84</v>
      </c>
      <c r="I135" s="2">
        <f t="shared" si="8"/>
        <v>80</v>
      </c>
      <c r="J135">
        <f t="shared" si="9"/>
        <v>240</v>
      </c>
      <c r="K135" t="str">
        <f t="shared" si="10"/>
        <v>Pass</v>
      </c>
      <c r="L135" t="str" cm="1">
        <f t="array" ref="L135">_xlfn.IFS(I135&gt;=85, "Excellent",I135&gt;=70, "Good",I135&gt;=50, "Average",TRUE, "Poor")</f>
        <v>Good</v>
      </c>
      <c r="M135" s="2">
        <f t="shared" si="11"/>
        <v>80</v>
      </c>
    </row>
    <row r="136" spans="1:13" x14ac:dyDescent="0.25">
      <c r="A136" t="s">
        <v>9</v>
      </c>
      <c r="B136" t="s">
        <v>13</v>
      </c>
      <c r="C136" t="s">
        <v>2</v>
      </c>
      <c r="D136" t="s">
        <v>12</v>
      </c>
      <c r="E136" t="s">
        <v>7</v>
      </c>
      <c r="F136">
        <v>74</v>
      </c>
      <c r="G136">
        <v>79</v>
      </c>
      <c r="H136">
        <v>75</v>
      </c>
      <c r="I136" s="2">
        <f t="shared" si="8"/>
        <v>76</v>
      </c>
      <c r="J136">
        <f t="shared" si="9"/>
        <v>228</v>
      </c>
      <c r="K136" t="str">
        <f t="shared" si="10"/>
        <v>Pass</v>
      </c>
      <c r="L136" t="str" cm="1">
        <f t="array" ref="L136">_xlfn.IFS(I136&gt;=85, "Excellent",I136&gt;=70, "Good",I136&gt;=50, "Average",TRUE, "Poor")</f>
        <v>Good</v>
      </c>
      <c r="M136" s="2">
        <f t="shared" si="11"/>
        <v>76</v>
      </c>
    </row>
    <row r="137" spans="1:13" x14ac:dyDescent="0.25">
      <c r="A137" t="s">
        <v>9</v>
      </c>
      <c r="B137" t="s">
        <v>5</v>
      </c>
      <c r="C137" t="s">
        <v>2</v>
      </c>
      <c r="D137" t="s">
        <v>3</v>
      </c>
      <c r="E137" t="s">
        <v>4</v>
      </c>
      <c r="F137">
        <v>58</v>
      </c>
      <c r="G137">
        <v>55</v>
      </c>
      <c r="H137">
        <v>48</v>
      </c>
      <c r="I137" s="2">
        <f t="shared" si="8"/>
        <v>53.666666666666664</v>
      </c>
      <c r="J137">
        <f t="shared" si="9"/>
        <v>161</v>
      </c>
      <c r="K137" t="str">
        <f t="shared" si="10"/>
        <v>Pass</v>
      </c>
      <c r="L137" t="str" cm="1">
        <f t="array" ref="L137">_xlfn.IFS(I137&gt;=85, "Excellent",I137&gt;=70, "Good",I137&gt;=50, "Average",TRUE, "Poor")</f>
        <v>Average</v>
      </c>
      <c r="M137" s="2">
        <f t="shared" si="11"/>
        <v>53.7</v>
      </c>
    </row>
    <row r="138" spans="1:13" x14ac:dyDescent="0.25">
      <c r="A138" t="s">
        <v>9</v>
      </c>
      <c r="B138" t="s">
        <v>1</v>
      </c>
      <c r="C138" t="s">
        <v>15</v>
      </c>
      <c r="D138" t="s">
        <v>3</v>
      </c>
      <c r="E138" t="s">
        <v>7</v>
      </c>
      <c r="F138">
        <v>51</v>
      </c>
      <c r="G138">
        <v>54</v>
      </c>
      <c r="H138">
        <v>41</v>
      </c>
      <c r="I138" s="2">
        <f t="shared" si="8"/>
        <v>48.666666666666664</v>
      </c>
      <c r="J138">
        <f t="shared" si="9"/>
        <v>146</v>
      </c>
      <c r="K138" t="str">
        <f t="shared" si="10"/>
        <v>Fail</v>
      </c>
      <c r="L138" t="str" cm="1">
        <f t="array" ref="L138">_xlfn.IFS(I138&gt;=85, "Excellent",I138&gt;=70, "Good",I138&gt;=50, "Average",TRUE, "Poor")</f>
        <v>Poor</v>
      </c>
      <c r="M138" s="2">
        <f t="shared" si="11"/>
        <v>48.7</v>
      </c>
    </row>
    <row r="139" spans="1:13" x14ac:dyDescent="0.25">
      <c r="A139" t="s">
        <v>9</v>
      </c>
      <c r="B139" t="s">
        <v>16</v>
      </c>
      <c r="C139" t="s">
        <v>14</v>
      </c>
      <c r="D139" t="s">
        <v>3</v>
      </c>
      <c r="E139" t="s">
        <v>4</v>
      </c>
      <c r="F139">
        <v>70</v>
      </c>
      <c r="G139">
        <v>55</v>
      </c>
      <c r="H139">
        <v>56</v>
      </c>
      <c r="I139" s="2">
        <f t="shared" si="8"/>
        <v>60.333333333333336</v>
      </c>
      <c r="J139">
        <f t="shared" si="9"/>
        <v>181</v>
      </c>
      <c r="K139" t="str">
        <f t="shared" si="10"/>
        <v>Pass</v>
      </c>
      <c r="L139" t="str" cm="1">
        <f t="array" ref="L139">_xlfn.IFS(I139&gt;=85, "Excellent",I139&gt;=70, "Good",I139&gt;=50, "Average",TRUE, "Poor")</f>
        <v>Average</v>
      </c>
      <c r="M139" s="2">
        <f t="shared" si="11"/>
        <v>60.3</v>
      </c>
    </row>
    <row r="140" spans="1:13" x14ac:dyDescent="0.25">
      <c r="A140" t="s">
        <v>0</v>
      </c>
      <c r="B140" t="s">
        <v>5</v>
      </c>
      <c r="C140" t="s">
        <v>11</v>
      </c>
      <c r="D140" t="s">
        <v>3</v>
      </c>
      <c r="E140" t="s">
        <v>4</v>
      </c>
      <c r="F140">
        <v>59</v>
      </c>
      <c r="G140">
        <v>66</v>
      </c>
      <c r="H140">
        <v>67</v>
      </c>
      <c r="I140" s="2">
        <f t="shared" si="8"/>
        <v>64</v>
      </c>
      <c r="J140">
        <f t="shared" si="9"/>
        <v>192</v>
      </c>
      <c r="K140" t="str">
        <f t="shared" si="10"/>
        <v>Pass</v>
      </c>
      <c r="L140" t="str" cm="1">
        <f t="array" ref="L140">_xlfn.IFS(I140&gt;=85, "Excellent",I140&gt;=70, "Good",I140&gt;=50, "Average",TRUE, "Poor")</f>
        <v>Average</v>
      </c>
      <c r="M140" s="2">
        <f t="shared" si="11"/>
        <v>64</v>
      </c>
    </row>
    <row r="141" spans="1:13" x14ac:dyDescent="0.25">
      <c r="A141" t="s">
        <v>9</v>
      </c>
      <c r="B141" t="s">
        <v>13</v>
      </c>
      <c r="C141" t="s">
        <v>6</v>
      </c>
      <c r="D141" t="s">
        <v>3</v>
      </c>
      <c r="E141" t="s">
        <v>7</v>
      </c>
      <c r="F141">
        <v>71</v>
      </c>
      <c r="G141">
        <v>61</v>
      </c>
      <c r="H141">
        <v>69</v>
      </c>
      <c r="I141" s="2">
        <f t="shared" si="8"/>
        <v>67</v>
      </c>
      <c r="J141">
        <f t="shared" si="9"/>
        <v>201</v>
      </c>
      <c r="K141" t="str">
        <f t="shared" si="10"/>
        <v>Pass</v>
      </c>
      <c r="L141" t="str" cm="1">
        <f t="array" ref="L141">_xlfn.IFS(I141&gt;=85, "Excellent",I141&gt;=70, "Good",I141&gt;=50, "Average",TRUE, "Poor")</f>
        <v>Average</v>
      </c>
      <c r="M141" s="2">
        <f t="shared" si="11"/>
        <v>67</v>
      </c>
    </row>
    <row r="142" spans="1:13" x14ac:dyDescent="0.25">
      <c r="A142" t="s">
        <v>0</v>
      </c>
      <c r="B142" t="s">
        <v>13</v>
      </c>
      <c r="C142" t="s">
        <v>15</v>
      </c>
      <c r="D142" t="s">
        <v>3</v>
      </c>
      <c r="E142" t="s">
        <v>4</v>
      </c>
      <c r="F142">
        <v>76</v>
      </c>
      <c r="G142">
        <v>72</v>
      </c>
      <c r="H142">
        <v>71</v>
      </c>
      <c r="I142" s="2">
        <f t="shared" si="8"/>
        <v>73</v>
      </c>
      <c r="J142">
        <f t="shared" si="9"/>
        <v>219</v>
      </c>
      <c r="K142" t="str">
        <f t="shared" si="10"/>
        <v>Pass</v>
      </c>
      <c r="L142" t="str" cm="1">
        <f t="array" ref="L142">_xlfn.IFS(I142&gt;=85, "Excellent",I142&gt;=70, "Good",I142&gt;=50, "Average",TRUE, "Poor")</f>
        <v>Good</v>
      </c>
      <c r="M142" s="2">
        <f t="shared" si="11"/>
        <v>73</v>
      </c>
    </row>
    <row r="143" spans="1:13" x14ac:dyDescent="0.25">
      <c r="A143" t="s">
        <v>0</v>
      </c>
      <c r="B143" t="s">
        <v>5</v>
      </c>
      <c r="C143" t="s">
        <v>6</v>
      </c>
      <c r="D143" t="s">
        <v>12</v>
      </c>
      <c r="E143" t="s">
        <v>4</v>
      </c>
      <c r="F143">
        <v>59</v>
      </c>
      <c r="G143">
        <v>62</v>
      </c>
      <c r="H143">
        <v>64</v>
      </c>
      <c r="I143" s="2">
        <f t="shared" si="8"/>
        <v>61.666666666666664</v>
      </c>
      <c r="J143">
        <f t="shared" si="9"/>
        <v>185</v>
      </c>
      <c r="K143" t="str">
        <f t="shared" si="10"/>
        <v>Pass</v>
      </c>
      <c r="L143" t="str" cm="1">
        <f t="array" ref="L143">_xlfn.IFS(I143&gt;=85, "Excellent",I143&gt;=70, "Good",I143&gt;=50, "Average",TRUE, "Poor")</f>
        <v>Average</v>
      </c>
      <c r="M143" s="2">
        <f t="shared" si="11"/>
        <v>61.7</v>
      </c>
    </row>
    <row r="144" spans="1:13" x14ac:dyDescent="0.25">
      <c r="A144" t="s">
        <v>0</v>
      </c>
      <c r="B144" t="s">
        <v>16</v>
      </c>
      <c r="C144" t="s">
        <v>6</v>
      </c>
      <c r="D144" t="s">
        <v>12</v>
      </c>
      <c r="E144" t="s">
        <v>7</v>
      </c>
      <c r="F144">
        <v>42</v>
      </c>
      <c r="G144">
        <v>55</v>
      </c>
      <c r="H144">
        <v>54</v>
      </c>
      <c r="I144" s="2">
        <f t="shared" si="8"/>
        <v>50.333333333333336</v>
      </c>
      <c r="J144">
        <f t="shared" si="9"/>
        <v>151</v>
      </c>
      <c r="K144" t="str">
        <f t="shared" si="10"/>
        <v>Pass</v>
      </c>
      <c r="L144" t="str" cm="1">
        <f t="array" ref="L144">_xlfn.IFS(I144&gt;=85, "Excellent",I144&gt;=70, "Good",I144&gt;=50, "Average",TRUE, "Poor")</f>
        <v>Average</v>
      </c>
      <c r="M144" s="2">
        <f t="shared" si="11"/>
        <v>50.3</v>
      </c>
    </row>
    <row r="145" spans="1:13" x14ac:dyDescent="0.25">
      <c r="A145" t="s">
        <v>9</v>
      </c>
      <c r="B145" t="s">
        <v>10</v>
      </c>
      <c r="C145" t="s">
        <v>14</v>
      </c>
      <c r="D145" t="s">
        <v>3</v>
      </c>
      <c r="E145" t="s">
        <v>4</v>
      </c>
      <c r="F145">
        <v>57</v>
      </c>
      <c r="G145">
        <v>43</v>
      </c>
      <c r="H145">
        <v>47</v>
      </c>
      <c r="I145" s="2">
        <f t="shared" si="8"/>
        <v>49</v>
      </c>
      <c r="J145">
        <f t="shared" si="9"/>
        <v>147</v>
      </c>
      <c r="K145" t="str">
        <f t="shared" si="10"/>
        <v>Fail</v>
      </c>
      <c r="L145" t="str" cm="1">
        <f t="array" ref="L145">_xlfn.IFS(I145&gt;=85, "Excellent",I145&gt;=70, "Good",I145&gt;=50, "Average",TRUE, "Poor")</f>
        <v>Poor</v>
      </c>
      <c r="M145" s="2">
        <f t="shared" si="11"/>
        <v>49</v>
      </c>
    </row>
    <row r="146" spans="1:13" x14ac:dyDescent="0.25">
      <c r="A146" t="s">
        <v>9</v>
      </c>
      <c r="B146" t="s">
        <v>13</v>
      </c>
      <c r="C146" t="s">
        <v>6</v>
      </c>
      <c r="D146" t="s">
        <v>3</v>
      </c>
      <c r="E146" t="s">
        <v>4</v>
      </c>
      <c r="F146">
        <v>88</v>
      </c>
      <c r="G146">
        <v>73</v>
      </c>
      <c r="H146">
        <v>78</v>
      </c>
      <c r="I146" s="2">
        <f t="shared" si="8"/>
        <v>79.666666666666671</v>
      </c>
      <c r="J146">
        <f t="shared" si="9"/>
        <v>239</v>
      </c>
      <c r="K146" t="str">
        <f t="shared" si="10"/>
        <v>Pass</v>
      </c>
      <c r="L146" t="str" cm="1">
        <f t="array" ref="L146">_xlfn.IFS(I146&gt;=85, "Excellent",I146&gt;=70, "Good",I146&gt;=50, "Average",TRUE, "Poor")</f>
        <v>Good</v>
      </c>
      <c r="M146" s="2">
        <f t="shared" si="11"/>
        <v>79.7</v>
      </c>
    </row>
    <row r="147" spans="1:13" x14ac:dyDescent="0.25">
      <c r="A147" t="s">
        <v>0</v>
      </c>
      <c r="B147" t="s">
        <v>5</v>
      </c>
      <c r="C147" t="s">
        <v>6</v>
      </c>
      <c r="D147" t="s">
        <v>12</v>
      </c>
      <c r="E147" t="s">
        <v>4</v>
      </c>
      <c r="F147">
        <v>22</v>
      </c>
      <c r="G147">
        <v>39</v>
      </c>
      <c r="H147">
        <v>33</v>
      </c>
      <c r="I147" s="2">
        <f t="shared" si="8"/>
        <v>31.333333333333332</v>
      </c>
      <c r="J147">
        <f t="shared" si="9"/>
        <v>94</v>
      </c>
      <c r="K147" t="str">
        <f t="shared" si="10"/>
        <v>Fail</v>
      </c>
      <c r="L147" t="str" cm="1">
        <f t="array" ref="L147">_xlfn.IFS(I147&gt;=85, "Excellent",I147&gt;=70, "Good",I147&gt;=50, "Average",TRUE, "Poor")</f>
        <v>Poor</v>
      </c>
      <c r="M147" s="2">
        <f t="shared" si="11"/>
        <v>31.3</v>
      </c>
    </row>
    <row r="148" spans="1:13" x14ac:dyDescent="0.25">
      <c r="A148" t="s">
        <v>9</v>
      </c>
      <c r="B148" t="s">
        <v>1</v>
      </c>
      <c r="C148" t="s">
        <v>15</v>
      </c>
      <c r="D148" t="s">
        <v>3</v>
      </c>
      <c r="E148" t="s">
        <v>4</v>
      </c>
      <c r="F148">
        <v>88</v>
      </c>
      <c r="G148">
        <v>84</v>
      </c>
      <c r="H148">
        <v>75</v>
      </c>
      <c r="I148" s="2">
        <f t="shared" si="8"/>
        <v>82.333333333333329</v>
      </c>
      <c r="J148">
        <f t="shared" si="9"/>
        <v>247</v>
      </c>
      <c r="K148" t="str">
        <f t="shared" si="10"/>
        <v>Pass</v>
      </c>
      <c r="L148" t="str" cm="1">
        <f t="array" ref="L148">_xlfn.IFS(I148&gt;=85, "Excellent",I148&gt;=70, "Good",I148&gt;=50, "Average",TRUE, "Poor")</f>
        <v>Good</v>
      </c>
      <c r="M148" s="2">
        <f t="shared" si="11"/>
        <v>82.3</v>
      </c>
    </row>
    <row r="149" spans="1:13" x14ac:dyDescent="0.25">
      <c r="A149" t="s">
        <v>9</v>
      </c>
      <c r="B149" t="s">
        <v>5</v>
      </c>
      <c r="C149" t="s">
        <v>11</v>
      </c>
      <c r="D149" t="s">
        <v>12</v>
      </c>
      <c r="E149" t="s">
        <v>4</v>
      </c>
      <c r="F149">
        <v>73</v>
      </c>
      <c r="G149">
        <v>68</v>
      </c>
      <c r="H149">
        <v>66</v>
      </c>
      <c r="I149" s="2">
        <f t="shared" si="8"/>
        <v>69</v>
      </c>
      <c r="J149">
        <f t="shared" si="9"/>
        <v>207</v>
      </c>
      <c r="K149" t="str">
        <f t="shared" si="10"/>
        <v>Pass</v>
      </c>
      <c r="L149" t="str" cm="1">
        <f t="array" ref="L149">_xlfn.IFS(I149&gt;=85, "Excellent",I149&gt;=70, "Good",I149&gt;=50, "Average",TRUE, "Poor")</f>
        <v>Average</v>
      </c>
      <c r="M149" s="2">
        <f t="shared" si="11"/>
        <v>69</v>
      </c>
    </row>
    <row r="150" spans="1:13" x14ac:dyDescent="0.25">
      <c r="A150" t="s">
        <v>0</v>
      </c>
      <c r="B150" t="s">
        <v>13</v>
      </c>
      <c r="C150" t="s">
        <v>2</v>
      </c>
      <c r="D150" t="s">
        <v>3</v>
      </c>
      <c r="E150" t="s">
        <v>7</v>
      </c>
      <c r="F150">
        <v>68</v>
      </c>
      <c r="G150">
        <v>75</v>
      </c>
      <c r="H150">
        <v>81</v>
      </c>
      <c r="I150" s="2">
        <f t="shared" si="8"/>
        <v>74.666666666666671</v>
      </c>
      <c r="J150">
        <f t="shared" si="9"/>
        <v>224</v>
      </c>
      <c r="K150" t="str">
        <f t="shared" si="10"/>
        <v>Pass</v>
      </c>
      <c r="L150" t="str" cm="1">
        <f t="array" ref="L150">_xlfn.IFS(I150&gt;=85, "Excellent",I150&gt;=70, "Good",I150&gt;=50, "Average",TRUE, "Poor")</f>
        <v>Good</v>
      </c>
      <c r="M150" s="2">
        <f t="shared" si="11"/>
        <v>74.7</v>
      </c>
    </row>
    <row r="151" spans="1:13" x14ac:dyDescent="0.25">
      <c r="A151" t="s">
        <v>9</v>
      </c>
      <c r="B151" t="s">
        <v>16</v>
      </c>
      <c r="C151" t="s">
        <v>11</v>
      </c>
      <c r="D151" t="s">
        <v>12</v>
      </c>
      <c r="E151" t="s">
        <v>7</v>
      </c>
      <c r="F151">
        <v>100</v>
      </c>
      <c r="G151">
        <v>100</v>
      </c>
      <c r="H151">
        <v>93</v>
      </c>
      <c r="I151" s="2">
        <f t="shared" si="8"/>
        <v>97.666666666666671</v>
      </c>
      <c r="J151">
        <f t="shared" si="9"/>
        <v>293</v>
      </c>
      <c r="K151" t="str">
        <f t="shared" si="10"/>
        <v>Pass</v>
      </c>
      <c r="L151" t="str" cm="1">
        <f t="array" ref="L151">_xlfn.IFS(I151&gt;=85, "Excellent",I151&gt;=70, "Good",I151&gt;=50, "Average",TRUE, "Poor")</f>
        <v>Excellent</v>
      </c>
      <c r="M151" s="2">
        <f t="shared" si="11"/>
        <v>97.7</v>
      </c>
    </row>
    <row r="152" spans="1:13" x14ac:dyDescent="0.25">
      <c r="A152" t="s">
        <v>9</v>
      </c>
      <c r="B152" t="s">
        <v>10</v>
      </c>
      <c r="C152" t="s">
        <v>15</v>
      </c>
      <c r="D152" t="s">
        <v>3</v>
      </c>
      <c r="E152" t="s">
        <v>7</v>
      </c>
      <c r="F152">
        <v>62</v>
      </c>
      <c r="G152">
        <v>67</v>
      </c>
      <c r="H152">
        <v>69</v>
      </c>
      <c r="I152" s="2">
        <f t="shared" si="8"/>
        <v>66</v>
      </c>
      <c r="J152">
        <f t="shared" si="9"/>
        <v>198</v>
      </c>
      <c r="K152" t="str">
        <f t="shared" si="10"/>
        <v>Pass</v>
      </c>
      <c r="L152" t="str" cm="1">
        <f t="array" ref="L152">_xlfn.IFS(I152&gt;=85, "Excellent",I152&gt;=70, "Good",I152&gt;=50, "Average",TRUE, "Poor")</f>
        <v>Average</v>
      </c>
      <c r="M152" s="2">
        <f t="shared" si="11"/>
        <v>66</v>
      </c>
    </row>
    <row r="153" spans="1:13" x14ac:dyDescent="0.25">
      <c r="A153" t="s">
        <v>9</v>
      </c>
      <c r="B153" t="s">
        <v>10</v>
      </c>
      <c r="C153" t="s">
        <v>2</v>
      </c>
      <c r="D153" t="s">
        <v>3</v>
      </c>
      <c r="E153" t="s">
        <v>4</v>
      </c>
      <c r="F153">
        <v>77</v>
      </c>
      <c r="G153">
        <v>67</v>
      </c>
      <c r="H153">
        <v>68</v>
      </c>
      <c r="I153" s="2">
        <f t="shared" si="8"/>
        <v>70.666666666666671</v>
      </c>
      <c r="J153">
        <f t="shared" si="9"/>
        <v>212</v>
      </c>
      <c r="K153" t="str">
        <f t="shared" si="10"/>
        <v>Pass</v>
      </c>
      <c r="L153" t="str" cm="1">
        <f t="array" ref="L153">_xlfn.IFS(I153&gt;=85, "Excellent",I153&gt;=70, "Good",I153&gt;=50, "Average",TRUE, "Poor")</f>
        <v>Good</v>
      </c>
      <c r="M153" s="2">
        <f t="shared" si="11"/>
        <v>70.7</v>
      </c>
    </row>
    <row r="154" spans="1:13" x14ac:dyDescent="0.25">
      <c r="A154" t="s">
        <v>0</v>
      </c>
      <c r="B154" t="s">
        <v>1</v>
      </c>
      <c r="C154" t="s">
        <v>11</v>
      </c>
      <c r="D154" t="s">
        <v>3</v>
      </c>
      <c r="E154" t="s">
        <v>7</v>
      </c>
      <c r="F154">
        <v>59</v>
      </c>
      <c r="G154">
        <v>70</v>
      </c>
      <c r="H154">
        <v>66</v>
      </c>
      <c r="I154" s="2">
        <f t="shared" si="8"/>
        <v>65</v>
      </c>
      <c r="J154">
        <f t="shared" si="9"/>
        <v>195</v>
      </c>
      <c r="K154" t="str">
        <f t="shared" si="10"/>
        <v>Pass</v>
      </c>
      <c r="L154" t="str" cm="1">
        <f t="array" ref="L154">_xlfn.IFS(I154&gt;=85, "Excellent",I154&gt;=70, "Good",I154&gt;=50, "Average",TRUE, "Poor")</f>
        <v>Average</v>
      </c>
      <c r="M154" s="2">
        <f t="shared" si="11"/>
        <v>65</v>
      </c>
    </row>
    <row r="155" spans="1:13" x14ac:dyDescent="0.25">
      <c r="A155" t="s">
        <v>9</v>
      </c>
      <c r="B155" t="s">
        <v>13</v>
      </c>
      <c r="C155" t="s">
        <v>2</v>
      </c>
      <c r="D155" t="s">
        <v>3</v>
      </c>
      <c r="E155" t="s">
        <v>4</v>
      </c>
      <c r="F155">
        <v>54</v>
      </c>
      <c r="G155">
        <v>49</v>
      </c>
      <c r="H155">
        <v>47</v>
      </c>
      <c r="I155" s="2">
        <f t="shared" si="8"/>
        <v>50</v>
      </c>
      <c r="J155">
        <f t="shared" si="9"/>
        <v>150</v>
      </c>
      <c r="K155" t="str">
        <f t="shared" si="10"/>
        <v>Pass</v>
      </c>
      <c r="L155" t="str" cm="1">
        <f t="array" ref="L155">_xlfn.IFS(I155&gt;=85, "Excellent",I155&gt;=70, "Good",I155&gt;=50, "Average",TRUE, "Poor")</f>
        <v>Average</v>
      </c>
      <c r="M155" s="2">
        <f t="shared" si="11"/>
        <v>50</v>
      </c>
    </row>
    <row r="156" spans="1:13" x14ac:dyDescent="0.25">
      <c r="A156" t="s">
        <v>9</v>
      </c>
      <c r="B156" t="s">
        <v>13</v>
      </c>
      <c r="C156" t="s">
        <v>15</v>
      </c>
      <c r="D156" t="s">
        <v>3</v>
      </c>
      <c r="E156" t="s">
        <v>4</v>
      </c>
      <c r="F156">
        <v>62</v>
      </c>
      <c r="G156">
        <v>67</v>
      </c>
      <c r="H156">
        <v>61</v>
      </c>
      <c r="I156" s="2">
        <f t="shared" si="8"/>
        <v>63.333333333333336</v>
      </c>
      <c r="J156">
        <f t="shared" si="9"/>
        <v>190</v>
      </c>
      <c r="K156" t="str">
        <f t="shared" si="10"/>
        <v>Pass</v>
      </c>
      <c r="L156" t="str" cm="1">
        <f t="array" ref="L156">_xlfn.IFS(I156&gt;=85, "Excellent",I156&gt;=70, "Good",I156&gt;=50, "Average",TRUE, "Poor")</f>
        <v>Average</v>
      </c>
      <c r="M156" s="2">
        <f t="shared" si="11"/>
        <v>63.3</v>
      </c>
    </row>
    <row r="157" spans="1:13" x14ac:dyDescent="0.25">
      <c r="A157" t="s">
        <v>0</v>
      </c>
      <c r="B157" t="s">
        <v>5</v>
      </c>
      <c r="C157" t="s">
        <v>6</v>
      </c>
      <c r="D157" t="s">
        <v>3</v>
      </c>
      <c r="E157" t="s">
        <v>7</v>
      </c>
      <c r="F157">
        <v>70</v>
      </c>
      <c r="G157">
        <v>89</v>
      </c>
      <c r="H157">
        <v>88</v>
      </c>
      <c r="I157" s="2">
        <f t="shared" si="8"/>
        <v>82.333333333333329</v>
      </c>
      <c r="J157">
        <f t="shared" si="9"/>
        <v>247</v>
      </c>
      <c r="K157" t="str">
        <f t="shared" si="10"/>
        <v>Pass</v>
      </c>
      <c r="L157" t="str" cm="1">
        <f t="array" ref="L157">_xlfn.IFS(I157&gt;=85, "Excellent",I157&gt;=70, "Good",I157&gt;=50, "Average",TRUE, "Poor")</f>
        <v>Good</v>
      </c>
      <c r="M157" s="2">
        <f t="shared" si="11"/>
        <v>82.3</v>
      </c>
    </row>
    <row r="158" spans="1:13" x14ac:dyDescent="0.25">
      <c r="A158" t="s">
        <v>0</v>
      </c>
      <c r="B158" t="s">
        <v>16</v>
      </c>
      <c r="C158" t="s">
        <v>14</v>
      </c>
      <c r="D158" t="s">
        <v>12</v>
      </c>
      <c r="E158" t="s">
        <v>7</v>
      </c>
      <c r="F158">
        <v>66</v>
      </c>
      <c r="G158">
        <v>74</v>
      </c>
      <c r="H158">
        <v>78</v>
      </c>
      <c r="I158" s="2">
        <f t="shared" si="8"/>
        <v>72.666666666666671</v>
      </c>
      <c r="J158">
        <f t="shared" si="9"/>
        <v>218</v>
      </c>
      <c r="K158" t="str">
        <f t="shared" si="10"/>
        <v>Pass</v>
      </c>
      <c r="L158" t="str" cm="1">
        <f t="array" ref="L158">_xlfn.IFS(I158&gt;=85, "Excellent",I158&gt;=70, "Good",I158&gt;=50, "Average",TRUE, "Poor")</f>
        <v>Good</v>
      </c>
      <c r="M158" s="2">
        <f t="shared" si="11"/>
        <v>72.7</v>
      </c>
    </row>
    <row r="159" spans="1:13" x14ac:dyDescent="0.25">
      <c r="A159" t="s">
        <v>9</v>
      </c>
      <c r="B159" t="s">
        <v>1</v>
      </c>
      <c r="C159" t="s">
        <v>6</v>
      </c>
      <c r="D159" t="s">
        <v>12</v>
      </c>
      <c r="E159" t="s">
        <v>4</v>
      </c>
      <c r="F159">
        <v>60</v>
      </c>
      <c r="G159">
        <v>60</v>
      </c>
      <c r="H159">
        <v>60</v>
      </c>
      <c r="I159" s="2">
        <f t="shared" si="8"/>
        <v>60</v>
      </c>
      <c r="J159">
        <f t="shared" si="9"/>
        <v>180</v>
      </c>
      <c r="K159" t="str">
        <f t="shared" si="10"/>
        <v>Pass</v>
      </c>
      <c r="L159" t="str" cm="1">
        <f t="array" ref="L159">_xlfn.IFS(I159&gt;=85, "Excellent",I159&gt;=70, "Good",I159&gt;=50, "Average",TRUE, "Poor")</f>
        <v>Average</v>
      </c>
      <c r="M159" s="2">
        <f t="shared" si="11"/>
        <v>60</v>
      </c>
    </row>
    <row r="160" spans="1:13" x14ac:dyDescent="0.25">
      <c r="A160" t="s">
        <v>0</v>
      </c>
      <c r="B160" t="s">
        <v>1</v>
      </c>
      <c r="C160" t="s">
        <v>11</v>
      </c>
      <c r="D160" t="s">
        <v>3</v>
      </c>
      <c r="E160" t="s">
        <v>7</v>
      </c>
      <c r="F160">
        <v>61</v>
      </c>
      <c r="G160">
        <v>86</v>
      </c>
      <c r="H160">
        <v>87</v>
      </c>
      <c r="I160" s="2">
        <f t="shared" si="8"/>
        <v>78</v>
      </c>
      <c r="J160">
        <f t="shared" si="9"/>
        <v>234</v>
      </c>
      <c r="K160" t="str">
        <f t="shared" si="10"/>
        <v>Pass</v>
      </c>
      <c r="L160" t="str" cm="1">
        <f t="array" ref="L160">_xlfn.IFS(I160&gt;=85, "Excellent",I160&gt;=70, "Good",I160&gt;=50, "Average",TRUE, "Poor")</f>
        <v>Good</v>
      </c>
      <c r="M160" s="2">
        <f t="shared" si="11"/>
        <v>78</v>
      </c>
    </row>
    <row r="161" spans="1:13" x14ac:dyDescent="0.25">
      <c r="A161" t="s">
        <v>9</v>
      </c>
      <c r="B161" t="s">
        <v>13</v>
      </c>
      <c r="C161" t="s">
        <v>11</v>
      </c>
      <c r="D161" t="s">
        <v>12</v>
      </c>
      <c r="E161" t="s">
        <v>4</v>
      </c>
      <c r="F161">
        <v>66</v>
      </c>
      <c r="G161">
        <v>62</v>
      </c>
      <c r="H161">
        <v>64</v>
      </c>
      <c r="I161" s="2">
        <f t="shared" si="8"/>
        <v>64</v>
      </c>
      <c r="J161">
        <f t="shared" si="9"/>
        <v>192</v>
      </c>
      <c r="K161" t="str">
        <f t="shared" si="10"/>
        <v>Pass</v>
      </c>
      <c r="L161" t="str" cm="1">
        <f t="array" ref="L161">_xlfn.IFS(I161&gt;=85, "Excellent",I161&gt;=70, "Good",I161&gt;=50, "Average",TRUE, "Poor")</f>
        <v>Average</v>
      </c>
      <c r="M161" s="2">
        <f t="shared" si="11"/>
        <v>64</v>
      </c>
    </row>
    <row r="162" spans="1:13" x14ac:dyDescent="0.25">
      <c r="A162" t="s">
        <v>9</v>
      </c>
      <c r="B162" t="s">
        <v>1</v>
      </c>
      <c r="C162" t="s">
        <v>11</v>
      </c>
      <c r="D162" t="s">
        <v>12</v>
      </c>
      <c r="E162" t="s">
        <v>7</v>
      </c>
      <c r="F162">
        <v>82</v>
      </c>
      <c r="G162">
        <v>78</v>
      </c>
      <c r="H162">
        <v>74</v>
      </c>
      <c r="I162" s="2">
        <f t="shared" si="8"/>
        <v>78</v>
      </c>
      <c r="J162">
        <f t="shared" si="9"/>
        <v>234</v>
      </c>
      <c r="K162" t="str">
        <f t="shared" si="10"/>
        <v>Pass</v>
      </c>
      <c r="L162" t="str" cm="1">
        <f t="array" ref="L162">_xlfn.IFS(I162&gt;=85, "Excellent",I162&gt;=70, "Good",I162&gt;=50, "Average",TRUE, "Poor")</f>
        <v>Good</v>
      </c>
      <c r="M162" s="2">
        <f t="shared" si="11"/>
        <v>78</v>
      </c>
    </row>
    <row r="163" spans="1:13" x14ac:dyDescent="0.25">
      <c r="A163" t="s">
        <v>0</v>
      </c>
      <c r="B163" t="s">
        <v>16</v>
      </c>
      <c r="C163" t="s">
        <v>6</v>
      </c>
      <c r="D163" t="s">
        <v>12</v>
      </c>
      <c r="E163" t="s">
        <v>7</v>
      </c>
      <c r="F163">
        <v>75</v>
      </c>
      <c r="G163">
        <v>88</v>
      </c>
      <c r="H163">
        <v>85</v>
      </c>
      <c r="I163" s="2">
        <f t="shared" si="8"/>
        <v>82.666666666666671</v>
      </c>
      <c r="J163">
        <f t="shared" si="9"/>
        <v>248</v>
      </c>
      <c r="K163" t="str">
        <f t="shared" si="10"/>
        <v>Pass</v>
      </c>
      <c r="L163" t="str" cm="1">
        <f t="array" ref="L163">_xlfn.IFS(I163&gt;=85, "Excellent",I163&gt;=70, "Good",I163&gt;=50, "Average",TRUE, "Poor")</f>
        <v>Good</v>
      </c>
      <c r="M163" s="2">
        <f t="shared" si="11"/>
        <v>82.7</v>
      </c>
    </row>
    <row r="164" spans="1:13" x14ac:dyDescent="0.25">
      <c r="A164" t="s">
        <v>9</v>
      </c>
      <c r="B164" t="s">
        <v>1</v>
      </c>
      <c r="C164" t="s">
        <v>8</v>
      </c>
      <c r="D164" t="s">
        <v>12</v>
      </c>
      <c r="E164" t="s">
        <v>4</v>
      </c>
      <c r="F164">
        <v>49</v>
      </c>
      <c r="G164">
        <v>53</v>
      </c>
      <c r="H164">
        <v>52</v>
      </c>
      <c r="I164" s="2">
        <f t="shared" si="8"/>
        <v>51.333333333333336</v>
      </c>
      <c r="J164">
        <f t="shared" si="9"/>
        <v>154</v>
      </c>
      <c r="K164" t="str">
        <f t="shared" si="10"/>
        <v>Pass</v>
      </c>
      <c r="L164" t="str" cm="1">
        <f t="array" ref="L164">_xlfn.IFS(I164&gt;=85, "Excellent",I164&gt;=70, "Good",I164&gt;=50, "Average",TRUE, "Poor")</f>
        <v>Average</v>
      </c>
      <c r="M164" s="2">
        <f t="shared" si="11"/>
        <v>51.3</v>
      </c>
    </row>
    <row r="165" spans="1:13" x14ac:dyDescent="0.25">
      <c r="A165" t="s">
        <v>9</v>
      </c>
      <c r="B165" t="s">
        <v>5</v>
      </c>
      <c r="C165" t="s">
        <v>14</v>
      </c>
      <c r="D165" t="s">
        <v>3</v>
      </c>
      <c r="E165" t="s">
        <v>4</v>
      </c>
      <c r="F165">
        <v>52</v>
      </c>
      <c r="G165">
        <v>53</v>
      </c>
      <c r="H165">
        <v>49</v>
      </c>
      <c r="I165" s="2">
        <f t="shared" si="8"/>
        <v>51.333333333333336</v>
      </c>
      <c r="J165">
        <f t="shared" si="9"/>
        <v>154</v>
      </c>
      <c r="K165" t="str">
        <f t="shared" si="10"/>
        <v>Pass</v>
      </c>
      <c r="L165" t="str" cm="1">
        <f t="array" ref="L165">_xlfn.IFS(I165&gt;=85, "Excellent",I165&gt;=70, "Good",I165&gt;=50, "Average",TRUE, "Poor")</f>
        <v>Average</v>
      </c>
      <c r="M165" s="2">
        <f t="shared" si="11"/>
        <v>51.3</v>
      </c>
    </row>
    <row r="166" spans="1:13" x14ac:dyDescent="0.25">
      <c r="A166" t="s">
        <v>0</v>
      </c>
      <c r="B166" t="s">
        <v>16</v>
      </c>
      <c r="C166" t="s">
        <v>8</v>
      </c>
      <c r="D166" t="s">
        <v>3</v>
      </c>
      <c r="E166" t="s">
        <v>4</v>
      </c>
      <c r="F166">
        <v>81</v>
      </c>
      <c r="G166">
        <v>92</v>
      </c>
      <c r="H166">
        <v>91</v>
      </c>
      <c r="I166" s="2">
        <f t="shared" si="8"/>
        <v>88</v>
      </c>
      <c r="J166">
        <f t="shared" si="9"/>
        <v>264</v>
      </c>
      <c r="K166" t="str">
        <f t="shared" si="10"/>
        <v>Pass</v>
      </c>
      <c r="L166" t="str" cm="1">
        <f t="array" ref="L166">_xlfn.IFS(I166&gt;=85, "Excellent",I166&gt;=70, "Good",I166&gt;=50, "Average",TRUE, "Poor")</f>
        <v>Excellent</v>
      </c>
      <c r="M166" s="2">
        <f t="shared" si="11"/>
        <v>88</v>
      </c>
    </row>
    <row r="167" spans="1:13" x14ac:dyDescent="0.25">
      <c r="A167" t="s">
        <v>0</v>
      </c>
      <c r="B167" t="s">
        <v>5</v>
      </c>
      <c r="C167" t="s">
        <v>2</v>
      </c>
      <c r="D167" t="s">
        <v>3</v>
      </c>
      <c r="E167" t="s">
        <v>7</v>
      </c>
      <c r="F167">
        <v>96</v>
      </c>
      <c r="G167">
        <v>100</v>
      </c>
      <c r="H167">
        <v>100</v>
      </c>
      <c r="I167" s="2">
        <f t="shared" si="8"/>
        <v>98.666666666666671</v>
      </c>
      <c r="J167">
        <f t="shared" si="9"/>
        <v>296</v>
      </c>
      <c r="K167" t="str">
        <f t="shared" si="10"/>
        <v>Pass</v>
      </c>
      <c r="L167" t="str" cm="1">
        <f t="array" ref="L167">_xlfn.IFS(I167&gt;=85, "Excellent",I167&gt;=70, "Good",I167&gt;=50, "Average",TRUE, "Poor")</f>
        <v>Excellent</v>
      </c>
      <c r="M167" s="2">
        <f t="shared" si="11"/>
        <v>98.7</v>
      </c>
    </row>
    <row r="168" spans="1:13" x14ac:dyDescent="0.25">
      <c r="A168" t="s">
        <v>9</v>
      </c>
      <c r="B168" t="s">
        <v>5</v>
      </c>
      <c r="C168" t="s">
        <v>14</v>
      </c>
      <c r="D168" t="s">
        <v>12</v>
      </c>
      <c r="E168" t="s">
        <v>7</v>
      </c>
      <c r="F168">
        <v>53</v>
      </c>
      <c r="G168">
        <v>51</v>
      </c>
      <c r="H168">
        <v>51</v>
      </c>
      <c r="I168" s="2">
        <f t="shared" si="8"/>
        <v>51.666666666666664</v>
      </c>
      <c r="J168">
        <f t="shared" si="9"/>
        <v>155</v>
      </c>
      <c r="K168" t="str">
        <f t="shared" si="10"/>
        <v>Pass</v>
      </c>
      <c r="L168" t="str" cm="1">
        <f t="array" ref="L168">_xlfn.IFS(I168&gt;=85, "Excellent",I168&gt;=70, "Good",I168&gt;=50, "Average",TRUE, "Poor")</f>
        <v>Average</v>
      </c>
      <c r="M168" s="2">
        <f t="shared" si="11"/>
        <v>51.7</v>
      </c>
    </row>
    <row r="169" spans="1:13" x14ac:dyDescent="0.25">
      <c r="A169" t="s">
        <v>0</v>
      </c>
      <c r="B169" t="s">
        <v>1</v>
      </c>
      <c r="C169" t="s">
        <v>8</v>
      </c>
      <c r="D169" t="s">
        <v>12</v>
      </c>
      <c r="E169" t="s">
        <v>7</v>
      </c>
      <c r="F169">
        <v>58</v>
      </c>
      <c r="G169">
        <v>76</v>
      </c>
      <c r="H169">
        <v>78</v>
      </c>
      <c r="I169" s="2">
        <f t="shared" si="8"/>
        <v>70.666666666666671</v>
      </c>
      <c r="J169">
        <f t="shared" si="9"/>
        <v>212</v>
      </c>
      <c r="K169" t="str">
        <f t="shared" si="10"/>
        <v>Pass</v>
      </c>
      <c r="L169" t="str" cm="1">
        <f t="array" ref="L169">_xlfn.IFS(I169&gt;=85, "Excellent",I169&gt;=70, "Good",I169&gt;=50, "Average",TRUE, "Poor")</f>
        <v>Good</v>
      </c>
      <c r="M169" s="2">
        <f t="shared" si="11"/>
        <v>70.7</v>
      </c>
    </row>
    <row r="170" spans="1:13" x14ac:dyDescent="0.25">
      <c r="A170" t="s">
        <v>0</v>
      </c>
      <c r="B170" t="s">
        <v>1</v>
      </c>
      <c r="C170" t="s">
        <v>14</v>
      </c>
      <c r="D170" t="s">
        <v>3</v>
      </c>
      <c r="E170" t="s">
        <v>7</v>
      </c>
      <c r="F170">
        <v>68</v>
      </c>
      <c r="G170">
        <v>83</v>
      </c>
      <c r="H170">
        <v>78</v>
      </c>
      <c r="I170" s="2">
        <f t="shared" si="8"/>
        <v>76.333333333333329</v>
      </c>
      <c r="J170">
        <f t="shared" si="9"/>
        <v>229</v>
      </c>
      <c r="K170" t="str">
        <f t="shared" si="10"/>
        <v>Pass</v>
      </c>
      <c r="L170" t="str" cm="1">
        <f t="array" ref="L170">_xlfn.IFS(I170&gt;=85, "Excellent",I170&gt;=70, "Good",I170&gt;=50, "Average",TRUE, "Poor")</f>
        <v>Good</v>
      </c>
      <c r="M170" s="2">
        <f t="shared" si="11"/>
        <v>76.3</v>
      </c>
    </row>
    <row r="171" spans="1:13" x14ac:dyDescent="0.25">
      <c r="A171" t="s">
        <v>0</v>
      </c>
      <c r="B171" t="s">
        <v>5</v>
      </c>
      <c r="C171" t="s">
        <v>6</v>
      </c>
      <c r="D171" t="s">
        <v>12</v>
      </c>
      <c r="E171" t="s">
        <v>7</v>
      </c>
      <c r="F171">
        <v>67</v>
      </c>
      <c r="G171">
        <v>75</v>
      </c>
      <c r="H171">
        <v>70</v>
      </c>
      <c r="I171" s="2">
        <f t="shared" si="8"/>
        <v>70.666666666666671</v>
      </c>
      <c r="J171">
        <f t="shared" si="9"/>
        <v>212</v>
      </c>
      <c r="K171" t="str">
        <f t="shared" si="10"/>
        <v>Pass</v>
      </c>
      <c r="L171" t="str" cm="1">
        <f t="array" ref="L171">_xlfn.IFS(I171&gt;=85, "Excellent",I171&gt;=70, "Good",I171&gt;=50, "Average",TRUE, "Poor")</f>
        <v>Good</v>
      </c>
      <c r="M171" s="2">
        <f t="shared" si="11"/>
        <v>70.7</v>
      </c>
    </row>
    <row r="172" spans="1:13" x14ac:dyDescent="0.25">
      <c r="A172" t="s">
        <v>9</v>
      </c>
      <c r="B172" t="s">
        <v>10</v>
      </c>
      <c r="C172" t="s">
        <v>14</v>
      </c>
      <c r="D172" t="s">
        <v>3</v>
      </c>
      <c r="E172" t="s">
        <v>7</v>
      </c>
      <c r="F172">
        <v>72</v>
      </c>
      <c r="G172">
        <v>73</v>
      </c>
      <c r="H172">
        <v>74</v>
      </c>
      <c r="I172" s="2">
        <f t="shared" si="8"/>
        <v>73</v>
      </c>
      <c r="J172">
        <f t="shared" si="9"/>
        <v>219</v>
      </c>
      <c r="K172" t="str">
        <f t="shared" si="10"/>
        <v>Pass</v>
      </c>
      <c r="L172" t="str" cm="1">
        <f t="array" ref="L172">_xlfn.IFS(I172&gt;=85, "Excellent",I172&gt;=70, "Good",I172&gt;=50, "Average",TRUE, "Poor")</f>
        <v>Good</v>
      </c>
      <c r="M172" s="2">
        <f t="shared" si="11"/>
        <v>73</v>
      </c>
    </row>
    <row r="173" spans="1:13" x14ac:dyDescent="0.25">
      <c r="A173" t="s">
        <v>9</v>
      </c>
      <c r="B173" t="s">
        <v>16</v>
      </c>
      <c r="C173" t="s">
        <v>15</v>
      </c>
      <c r="D173" t="s">
        <v>3</v>
      </c>
      <c r="E173" t="s">
        <v>4</v>
      </c>
      <c r="F173">
        <v>94</v>
      </c>
      <c r="G173">
        <v>88</v>
      </c>
      <c r="H173">
        <v>78</v>
      </c>
      <c r="I173" s="2">
        <f t="shared" si="8"/>
        <v>86.666666666666671</v>
      </c>
      <c r="J173">
        <f t="shared" si="9"/>
        <v>260</v>
      </c>
      <c r="K173" t="str">
        <f t="shared" si="10"/>
        <v>Pass</v>
      </c>
      <c r="L173" t="str" cm="1">
        <f t="array" ref="L173">_xlfn.IFS(I173&gt;=85, "Excellent",I173&gt;=70, "Good",I173&gt;=50, "Average",TRUE, "Poor")</f>
        <v>Excellent</v>
      </c>
      <c r="M173" s="2">
        <f t="shared" si="11"/>
        <v>86.7</v>
      </c>
    </row>
    <row r="174" spans="1:13" x14ac:dyDescent="0.25">
      <c r="A174" t="s">
        <v>0</v>
      </c>
      <c r="B174" t="s">
        <v>13</v>
      </c>
      <c r="C174" t="s">
        <v>6</v>
      </c>
      <c r="D174" t="s">
        <v>3</v>
      </c>
      <c r="E174" t="s">
        <v>4</v>
      </c>
      <c r="F174">
        <v>79</v>
      </c>
      <c r="G174">
        <v>86</v>
      </c>
      <c r="H174">
        <v>81</v>
      </c>
      <c r="I174" s="2">
        <f t="shared" si="8"/>
        <v>82</v>
      </c>
      <c r="J174">
        <f t="shared" si="9"/>
        <v>246</v>
      </c>
      <c r="K174" t="str">
        <f t="shared" si="10"/>
        <v>Pass</v>
      </c>
      <c r="L174" t="str" cm="1">
        <f t="array" ref="L174">_xlfn.IFS(I174&gt;=85, "Excellent",I174&gt;=70, "Good",I174&gt;=50, "Average",TRUE, "Poor")</f>
        <v>Good</v>
      </c>
      <c r="M174" s="2">
        <f t="shared" si="11"/>
        <v>82</v>
      </c>
    </row>
    <row r="175" spans="1:13" x14ac:dyDescent="0.25">
      <c r="A175" t="s">
        <v>0</v>
      </c>
      <c r="B175" t="s">
        <v>5</v>
      </c>
      <c r="C175" t="s">
        <v>11</v>
      </c>
      <c r="D175" t="s">
        <v>3</v>
      </c>
      <c r="E175" t="s">
        <v>4</v>
      </c>
      <c r="F175">
        <v>63</v>
      </c>
      <c r="G175">
        <v>67</v>
      </c>
      <c r="H175">
        <v>70</v>
      </c>
      <c r="I175" s="2">
        <f t="shared" si="8"/>
        <v>66.666666666666671</v>
      </c>
      <c r="J175">
        <f t="shared" si="9"/>
        <v>200</v>
      </c>
      <c r="K175" t="str">
        <f t="shared" si="10"/>
        <v>Pass</v>
      </c>
      <c r="L175" t="str" cm="1">
        <f t="array" ref="L175">_xlfn.IFS(I175&gt;=85, "Excellent",I175&gt;=70, "Good",I175&gt;=50, "Average",TRUE, "Poor")</f>
        <v>Average</v>
      </c>
      <c r="M175" s="2">
        <f t="shared" si="11"/>
        <v>66.7</v>
      </c>
    </row>
    <row r="176" spans="1:13" x14ac:dyDescent="0.25">
      <c r="A176" t="s">
        <v>0</v>
      </c>
      <c r="B176" t="s">
        <v>5</v>
      </c>
      <c r="C176" t="s">
        <v>2</v>
      </c>
      <c r="D176" t="s">
        <v>12</v>
      </c>
      <c r="E176" t="s">
        <v>7</v>
      </c>
      <c r="F176">
        <v>43</v>
      </c>
      <c r="G176">
        <v>51</v>
      </c>
      <c r="H176">
        <v>54</v>
      </c>
      <c r="I176" s="2">
        <f t="shared" si="8"/>
        <v>49.333333333333336</v>
      </c>
      <c r="J176">
        <f t="shared" si="9"/>
        <v>148</v>
      </c>
      <c r="K176" t="str">
        <f t="shared" si="10"/>
        <v>Fail</v>
      </c>
      <c r="L176" t="str" cm="1">
        <f t="array" ref="L176">_xlfn.IFS(I176&gt;=85, "Excellent",I176&gt;=70, "Good",I176&gt;=50, "Average",TRUE, "Poor")</f>
        <v>Poor</v>
      </c>
      <c r="M176" s="2">
        <f t="shared" si="11"/>
        <v>49.3</v>
      </c>
    </row>
    <row r="177" spans="1:13" x14ac:dyDescent="0.25">
      <c r="A177" t="s">
        <v>0</v>
      </c>
      <c r="B177" t="s">
        <v>5</v>
      </c>
      <c r="C177" t="s">
        <v>8</v>
      </c>
      <c r="D177" t="s">
        <v>3</v>
      </c>
      <c r="E177" t="s">
        <v>7</v>
      </c>
      <c r="F177">
        <v>81</v>
      </c>
      <c r="G177">
        <v>91</v>
      </c>
      <c r="H177">
        <v>87</v>
      </c>
      <c r="I177" s="2">
        <f t="shared" si="8"/>
        <v>86.333333333333329</v>
      </c>
      <c r="J177">
        <f t="shared" si="9"/>
        <v>259</v>
      </c>
      <c r="K177" t="str">
        <f t="shared" si="10"/>
        <v>Pass</v>
      </c>
      <c r="L177" t="str" cm="1">
        <f t="array" ref="L177">_xlfn.IFS(I177&gt;=85, "Excellent",I177&gt;=70, "Good",I177&gt;=50, "Average",TRUE, "Poor")</f>
        <v>Excellent</v>
      </c>
      <c r="M177" s="2">
        <f t="shared" si="11"/>
        <v>86.3</v>
      </c>
    </row>
    <row r="178" spans="1:13" x14ac:dyDescent="0.25">
      <c r="A178" t="s">
        <v>0</v>
      </c>
      <c r="B178" t="s">
        <v>1</v>
      </c>
      <c r="C178" t="s">
        <v>14</v>
      </c>
      <c r="D178" t="s">
        <v>12</v>
      </c>
      <c r="E178" t="s">
        <v>7</v>
      </c>
      <c r="F178">
        <v>46</v>
      </c>
      <c r="G178">
        <v>54</v>
      </c>
      <c r="H178">
        <v>58</v>
      </c>
      <c r="I178" s="2">
        <f t="shared" si="8"/>
        <v>52.666666666666664</v>
      </c>
      <c r="J178">
        <f t="shared" si="9"/>
        <v>158</v>
      </c>
      <c r="K178" t="str">
        <f t="shared" si="10"/>
        <v>Pass</v>
      </c>
      <c r="L178" t="str" cm="1">
        <f t="array" ref="L178">_xlfn.IFS(I178&gt;=85, "Excellent",I178&gt;=70, "Good",I178&gt;=50, "Average",TRUE, "Poor")</f>
        <v>Average</v>
      </c>
      <c r="M178" s="2">
        <f t="shared" si="11"/>
        <v>52.7</v>
      </c>
    </row>
    <row r="179" spans="1:13" x14ac:dyDescent="0.25">
      <c r="A179" t="s">
        <v>0</v>
      </c>
      <c r="B179" t="s">
        <v>5</v>
      </c>
      <c r="C179" t="s">
        <v>11</v>
      </c>
      <c r="D179" t="s">
        <v>3</v>
      </c>
      <c r="E179" t="s">
        <v>7</v>
      </c>
      <c r="F179">
        <v>71</v>
      </c>
      <c r="G179">
        <v>77</v>
      </c>
      <c r="H179">
        <v>77</v>
      </c>
      <c r="I179" s="2">
        <f t="shared" si="8"/>
        <v>75</v>
      </c>
      <c r="J179">
        <f t="shared" si="9"/>
        <v>225</v>
      </c>
      <c r="K179" t="str">
        <f t="shared" si="10"/>
        <v>Pass</v>
      </c>
      <c r="L179" t="str" cm="1">
        <f t="array" ref="L179">_xlfn.IFS(I179&gt;=85, "Excellent",I179&gt;=70, "Good",I179&gt;=50, "Average",TRUE, "Poor")</f>
        <v>Good</v>
      </c>
      <c r="M179" s="2">
        <f t="shared" si="11"/>
        <v>75</v>
      </c>
    </row>
    <row r="180" spans="1:13" x14ac:dyDescent="0.25">
      <c r="A180" t="s">
        <v>0</v>
      </c>
      <c r="B180" t="s">
        <v>1</v>
      </c>
      <c r="C180" t="s">
        <v>8</v>
      </c>
      <c r="D180" t="s">
        <v>12</v>
      </c>
      <c r="E180" t="s">
        <v>7</v>
      </c>
      <c r="F180">
        <v>52</v>
      </c>
      <c r="G180">
        <v>70</v>
      </c>
      <c r="H180">
        <v>62</v>
      </c>
      <c r="I180" s="2">
        <f t="shared" si="8"/>
        <v>61.333333333333336</v>
      </c>
      <c r="J180">
        <f t="shared" si="9"/>
        <v>184</v>
      </c>
      <c r="K180" t="str">
        <f t="shared" si="10"/>
        <v>Pass</v>
      </c>
      <c r="L180" t="str" cm="1">
        <f t="array" ref="L180">_xlfn.IFS(I180&gt;=85, "Excellent",I180&gt;=70, "Good",I180&gt;=50, "Average",TRUE, "Poor")</f>
        <v>Average</v>
      </c>
      <c r="M180" s="2">
        <f t="shared" si="11"/>
        <v>61.3</v>
      </c>
    </row>
    <row r="181" spans="1:13" x14ac:dyDescent="0.25">
      <c r="A181" t="s">
        <v>0</v>
      </c>
      <c r="B181" t="s">
        <v>13</v>
      </c>
      <c r="C181" t="s">
        <v>15</v>
      </c>
      <c r="D181" t="s">
        <v>3</v>
      </c>
      <c r="E181" t="s">
        <v>7</v>
      </c>
      <c r="F181">
        <v>97</v>
      </c>
      <c r="G181">
        <v>100</v>
      </c>
      <c r="H181">
        <v>100</v>
      </c>
      <c r="I181" s="2">
        <f t="shared" si="8"/>
        <v>99</v>
      </c>
      <c r="J181">
        <f t="shared" si="9"/>
        <v>297</v>
      </c>
      <c r="K181" t="str">
        <f t="shared" si="10"/>
        <v>Pass</v>
      </c>
      <c r="L181" t="str" cm="1">
        <f t="array" ref="L181">_xlfn.IFS(I181&gt;=85, "Excellent",I181&gt;=70, "Good",I181&gt;=50, "Average",TRUE, "Poor")</f>
        <v>Excellent</v>
      </c>
      <c r="M181" s="2">
        <f t="shared" si="11"/>
        <v>99</v>
      </c>
    </row>
    <row r="182" spans="1:13" x14ac:dyDescent="0.25">
      <c r="A182" t="s">
        <v>9</v>
      </c>
      <c r="B182" t="s">
        <v>5</v>
      </c>
      <c r="C182" t="s">
        <v>8</v>
      </c>
      <c r="D182" t="s">
        <v>12</v>
      </c>
      <c r="E182" t="s">
        <v>7</v>
      </c>
      <c r="F182">
        <v>62</v>
      </c>
      <c r="G182">
        <v>68</v>
      </c>
      <c r="H182">
        <v>75</v>
      </c>
      <c r="I182" s="2">
        <f t="shared" si="8"/>
        <v>68.333333333333329</v>
      </c>
      <c r="J182">
        <f t="shared" si="9"/>
        <v>205</v>
      </c>
      <c r="K182" t="str">
        <f t="shared" si="10"/>
        <v>Pass</v>
      </c>
      <c r="L182" t="str" cm="1">
        <f t="array" ref="L182">_xlfn.IFS(I182&gt;=85, "Excellent",I182&gt;=70, "Good",I182&gt;=50, "Average",TRUE, "Poor")</f>
        <v>Average</v>
      </c>
      <c r="M182" s="2">
        <f t="shared" si="11"/>
        <v>68.3</v>
      </c>
    </row>
    <row r="183" spans="1:13" x14ac:dyDescent="0.25">
      <c r="A183" t="s">
        <v>0</v>
      </c>
      <c r="B183" t="s">
        <v>5</v>
      </c>
      <c r="C183" t="s">
        <v>6</v>
      </c>
      <c r="D183" t="s">
        <v>12</v>
      </c>
      <c r="E183" t="s">
        <v>4</v>
      </c>
      <c r="F183">
        <v>46</v>
      </c>
      <c r="G183">
        <v>64</v>
      </c>
      <c r="H183">
        <v>66</v>
      </c>
      <c r="I183" s="2">
        <f t="shared" si="8"/>
        <v>58.666666666666664</v>
      </c>
      <c r="J183">
        <f t="shared" si="9"/>
        <v>176</v>
      </c>
      <c r="K183" t="str">
        <f t="shared" si="10"/>
        <v>Pass</v>
      </c>
      <c r="L183" t="str" cm="1">
        <f t="array" ref="L183">_xlfn.IFS(I183&gt;=85, "Excellent",I183&gt;=70, "Good",I183&gt;=50, "Average",TRUE, "Poor")</f>
        <v>Average</v>
      </c>
      <c r="M183" s="2">
        <f t="shared" si="11"/>
        <v>58.7</v>
      </c>
    </row>
    <row r="184" spans="1:13" x14ac:dyDescent="0.25">
      <c r="A184" t="s">
        <v>0</v>
      </c>
      <c r="B184" t="s">
        <v>16</v>
      </c>
      <c r="C184" t="s">
        <v>14</v>
      </c>
      <c r="D184" t="s">
        <v>3</v>
      </c>
      <c r="E184" t="s">
        <v>4</v>
      </c>
      <c r="F184">
        <v>50</v>
      </c>
      <c r="G184">
        <v>50</v>
      </c>
      <c r="H184">
        <v>47</v>
      </c>
      <c r="I184" s="2">
        <f t="shared" si="8"/>
        <v>49</v>
      </c>
      <c r="J184">
        <f t="shared" si="9"/>
        <v>147</v>
      </c>
      <c r="K184" t="str">
        <f t="shared" si="10"/>
        <v>Fail</v>
      </c>
      <c r="L184" t="str" cm="1">
        <f t="array" ref="L184">_xlfn.IFS(I184&gt;=85, "Excellent",I184&gt;=70, "Good",I184&gt;=50, "Average",TRUE, "Poor")</f>
        <v>Poor</v>
      </c>
      <c r="M184" s="2">
        <f t="shared" si="11"/>
        <v>49</v>
      </c>
    </row>
    <row r="185" spans="1:13" x14ac:dyDescent="0.25">
      <c r="A185" t="s">
        <v>0</v>
      </c>
      <c r="B185" t="s">
        <v>13</v>
      </c>
      <c r="C185" t="s">
        <v>11</v>
      </c>
      <c r="D185" t="s">
        <v>3</v>
      </c>
      <c r="E185" t="s">
        <v>4</v>
      </c>
      <c r="F185">
        <v>65</v>
      </c>
      <c r="G185">
        <v>69</v>
      </c>
      <c r="H185">
        <v>70</v>
      </c>
      <c r="I185" s="2">
        <f t="shared" si="8"/>
        <v>68</v>
      </c>
      <c r="J185">
        <f t="shared" si="9"/>
        <v>204</v>
      </c>
      <c r="K185" t="str">
        <f t="shared" si="10"/>
        <v>Pass</v>
      </c>
      <c r="L185" t="str" cm="1">
        <f t="array" ref="L185">_xlfn.IFS(I185&gt;=85, "Excellent",I185&gt;=70, "Good",I185&gt;=50, "Average",TRUE, "Poor")</f>
        <v>Average</v>
      </c>
      <c r="M185" s="2">
        <f t="shared" si="11"/>
        <v>68</v>
      </c>
    </row>
    <row r="186" spans="1:13" x14ac:dyDescent="0.25">
      <c r="A186" t="s">
        <v>9</v>
      </c>
      <c r="B186" t="s">
        <v>5</v>
      </c>
      <c r="C186" t="s">
        <v>15</v>
      </c>
      <c r="D186" t="s">
        <v>12</v>
      </c>
      <c r="E186" t="s">
        <v>7</v>
      </c>
      <c r="F186">
        <v>45</v>
      </c>
      <c r="G186">
        <v>52</v>
      </c>
      <c r="H186">
        <v>49</v>
      </c>
      <c r="I186" s="2">
        <f t="shared" si="8"/>
        <v>48.666666666666664</v>
      </c>
      <c r="J186">
        <f t="shared" si="9"/>
        <v>146</v>
      </c>
      <c r="K186" t="str">
        <f t="shared" si="10"/>
        <v>Fail</v>
      </c>
      <c r="L186" t="str" cm="1">
        <f t="array" ref="L186">_xlfn.IFS(I186&gt;=85, "Excellent",I186&gt;=70, "Good",I186&gt;=50, "Average",TRUE, "Poor")</f>
        <v>Poor</v>
      </c>
      <c r="M186" s="2">
        <f t="shared" si="11"/>
        <v>48.7</v>
      </c>
    </row>
    <row r="187" spans="1:13" x14ac:dyDescent="0.25">
      <c r="A187" t="s">
        <v>9</v>
      </c>
      <c r="B187" t="s">
        <v>5</v>
      </c>
      <c r="C187" t="s">
        <v>11</v>
      </c>
      <c r="D187" t="s">
        <v>12</v>
      </c>
      <c r="E187" t="s">
        <v>7</v>
      </c>
      <c r="F187">
        <v>65</v>
      </c>
      <c r="G187">
        <v>67</v>
      </c>
      <c r="H187">
        <v>65</v>
      </c>
      <c r="I187" s="2">
        <f t="shared" si="8"/>
        <v>65.666666666666671</v>
      </c>
      <c r="J187">
        <f t="shared" si="9"/>
        <v>197</v>
      </c>
      <c r="K187" t="str">
        <f t="shared" si="10"/>
        <v>Pass</v>
      </c>
      <c r="L187" t="str" cm="1">
        <f t="array" ref="L187">_xlfn.IFS(I187&gt;=85, "Excellent",I187&gt;=70, "Good",I187&gt;=50, "Average",TRUE, "Poor")</f>
        <v>Average</v>
      </c>
      <c r="M187" s="2">
        <f t="shared" si="11"/>
        <v>65.7</v>
      </c>
    </row>
    <row r="188" spans="1:13" x14ac:dyDescent="0.25">
      <c r="A188" t="s">
        <v>9</v>
      </c>
      <c r="B188" t="s">
        <v>16</v>
      </c>
      <c r="C188" t="s">
        <v>14</v>
      </c>
      <c r="D188" t="s">
        <v>3</v>
      </c>
      <c r="E188" t="s">
        <v>4</v>
      </c>
      <c r="F188">
        <v>80</v>
      </c>
      <c r="G188">
        <v>76</v>
      </c>
      <c r="H188">
        <v>65</v>
      </c>
      <c r="I188" s="2">
        <f t="shared" si="8"/>
        <v>73.666666666666671</v>
      </c>
      <c r="J188">
        <f t="shared" si="9"/>
        <v>221</v>
      </c>
      <c r="K188" t="str">
        <f t="shared" si="10"/>
        <v>Pass</v>
      </c>
      <c r="L188" t="str" cm="1">
        <f t="array" ref="L188">_xlfn.IFS(I188&gt;=85, "Excellent",I188&gt;=70, "Good",I188&gt;=50, "Average",TRUE, "Poor")</f>
        <v>Good</v>
      </c>
      <c r="M188" s="2">
        <f t="shared" si="11"/>
        <v>73.7</v>
      </c>
    </row>
    <row r="189" spans="1:13" x14ac:dyDescent="0.25">
      <c r="A189" t="s">
        <v>9</v>
      </c>
      <c r="B189" t="s">
        <v>13</v>
      </c>
      <c r="C189" t="s">
        <v>15</v>
      </c>
      <c r="D189" t="s">
        <v>3</v>
      </c>
      <c r="E189" t="s">
        <v>7</v>
      </c>
      <c r="F189">
        <v>62</v>
      </c>
      <c r="G189">
        <v>66</v>
      </c>
      <c r="H189">
        <v>68</v>
      </c>
      <c r="I189" s="2">
        <f t="shared" si="8"/>
        <v>65.333333333333329</v>
      </c>
      <c r="J189">
        <f t="shared" si="9"/>
        <v>196</v>
      </c>
      <c r="K189" t="str">
        <f t="shared" si="10"/>
        <v>Pass</v>
      </c>
      <c r="L189" t="str" cm="1">
        <f t="array" ref="L189">_xlfn.IFS(I189&gt;=85, "Excellent",I189&gt;=70, "Good",I189&gt;=50, "Average",TRUE, "Poor")</f>
        <v>Average</v>
      </c>
      <c r="M189" s="2">
        <f t="shared" si="11"/>
        <v>65.3</v>
      </c>
    </row>
    <row r="190" spans="1:13" x14ac:dyDescent="0.25">
      <c r="A190" t="s">
        <v>9</v>
      </c>
      <c r="B190" t="s">
        <v>1</v>
      </c>
      <c r="C190" t="s">
        <v>15</v>
      </c>
      <c r="D190" t="s">
        <v>12</v>
      </c>
      <c r="E190" t="s">
        <v>4</v>
      </c>
      <c r="F190">
        <v>48</v>
      </c>
      <c r="G190">
        <v>52</v>
      </c>
      <c r="H190">
        <v>45</v>
      </c>
      <c r="I190" s="2">
        <f t="shared" si="8"/>
        <v>48.333333333333336</v>
      </c>
      <c r="J190">
        <f t="shared" si="9"/>
        <v>145</v>
      </c>
      <c r="K190" t="str">
        <f t="shared" si="10"/>
        <v>Fail</v>
      </c>
      <c r="L190" t="str" cm="1">
        <f t="array" ref="L190">_xlfn.IFS(I190&gt;=85, "Excellent",I190&gt;=70, "Good",I190&gt;=50, "Average",TRUE, "Poor")</f>
        <v>Poor</v>
      </c>
      <c r="M190" s="2">
        <f t="shared" si="11"/>
        <v>48.3</v>
      </c>
    </row>
    <row r="191" spans="1:13" x14ac:dyDescent="0.25">
      <c r="A191" t="s">
        <v>0</v>
      </c>
      <c r="B191" t="s">
        <v>5</v>
      </c>
      <c r="C191" t="s">
        <v>2</v>
      </c>
      <c r="D191" t="s">
        <v>3</v>
      </c>
      <c r="E191" t="s">
        <v>4</v>
      </c>
      <c r="F191">
        <v>77</v>
      </c>
      <c r="G191">
        <v>88</v>
      </c>
      <c r="H191">
        <v>87</v>
      </c>
      <c r="I191" s="2">
        <f t="shared" si="8"/>
        <v>84</v>
      </c>
      <c r="J191">
        <f t="shared" si="9"/>
        <v>252</v>
      </c>
      <c r="K191" t="str">
        <f t="shared" si="10"/>
        <v>Pass</v>
      </c>
      <c r="L191" t="str" cm="1">
        <f t="array" ref="L191">_xlfn.IFS(I191&gt;=85, "Excellent",I191&gt;=70, "Good",I191&gt;=50, "Average",TRUE, "Poor")</f>
        <v>Good</v>
      </c>
      <c r="M191" s="2">
        <f t="shared" si="11"/>
        <v>84</v>
      </c>
    </row>
    <row r="192" spans="1:13" x14ac:dyDescent="0.25">
      <c r="A192" t="s">
        <v>0</v>
      </c>
      <c r="B192" t="s">
        <v>16</v>
      </c>
      <c r="C192" t="s">
        <v>11</v>
      </c>
      <c r="D192" t="s">
        <v>3</v>
      </c>
      <c r="E192" t="s">
        <v>4</v>
      </c>
      <c r="F192">
        <v>66</v>
      </c>
      <c r="G192">
        <v>65</v>
      </c>
      <c r="H192">
        <v>69</v>
      </c>
      <c r="I192" s="2">
        <f t="shared" si="8"/>
        <v>66.666666666666671</v>
      </c>
      <c r="J192">
        <f t="shared" si="9"/>
        <v>200</v>
      </c>
      <c r="K192" t="str">
        <f t="shared" si="10"/>
        <v>Pass</v>
      </c>
      <c r="L192" t="str" cm="1">
        <f t="array" ref="L192">_xlfn.IFS(I192&gt;=85, "Excellent",I192&gt;=70, "Good",I192&gt;=50, "Average",TRUE, "Poor")</f>
        <v>Average</v>
      </c>
      <c r="M192" s="2">
        <f t="shared" si="11"/>
        <v>66.7</v>
      </c>
    </row>
    <row r="193" spans="1:13" x14ac:dyDescent="0.25">
      <c r="A193" t="s">
        <v>9</v>
      </c>
      <c r="B193" t="s">
        <v>13</v>
      </c>
      <c r="C193" t="s">
        <v>6</v>
      </c>
      <c r="D193" t="s">
        <v>3</v>
      </c>
      <c r="E193" t="s">
        <v>7</v>
      </c>
      <c r="F193">
        <v>76</v>
      </c>
      <c r="G193">
        <v>83</v>
      </c>
      <c r="H193">
        <v>79</v>
      </c>
      <c r="I193" s="2">
        <f t="shared" si="8"/>
        <v>79.333333333333329</v>
      </c>
      <c r="J193">
        <f t="shared" si="9"/>
        <v>238</v>
      </c>
      <c r="K193" t="str">
        <f t="shared" si="10"/>
        <v>Pass</v>
      </c>
      <c r="L193" t="str" cm="1">
        <f t="array" ref="L193">_xlfn.IFS(I193&gt;=85, "Excellent",I193&gt;=70, "Good",I193&gt;=50, "Average",TRUE, "Poor")</f>
        <v>Good</v>
      </c>
      <c r="M193" s="2">
        <f t="shared" si="11"/>
        <v>79.3</v>
      </c>
    </row>
    <row r="194" spans="1:13" x14ac:dyDescent="0.25">
      <c r="A194" t="s">
        <v>0</v>
      </c>
      <c r="B194" t="s">
        <v>1</v>
      </c>
      <c r="C194" t="s">
        <v>15</v>
      </c>
      <c r="D194" t="s">
        <v>3</v>
      </c>
      <c r="E194" t="s">
        <v>4</v>
      </c>
      <c r="F194">
        <v>62</v>
      </c>
      <c r="G194">
        <v>64</v>
      </c>
      <c r="H194">
        <v>66</v>
      </c>
      <c r="I194" s="2">
        <f t="shared" si="8"/>
        <v>64</v>
      </c>
      <c r="J194">
        <f t="shared" si="9"/>
        <v>192</v>
      </c>
      <c r="K194" t="str">
        <f t="shared" si="10"/>
        <v>Pass</v>
      </c>
      <c r="L194" t="str" cm="1">
        <f t="array" ref="L194">_xlfn.IFS(I194&gt;=85, "Excellent",I194&gt;=70, "Good",I194&gt;=50, "Average",TRUE, "Poor")</f>
        <v>Average</v>
      </c>
      <c r="M194" s="2">
        <f t="shared" si="11"/>
        <v>64</v>
      </c>
    </row>
    <row r="195" spans="1:13" x14ac:dyDescent="0.25">
      <c r="A195" t="s">
        <v>9</v>
      </c>
      <c r="B195" t="s">
        <v>13</v>
      </c>
      <c r="C195" t="s">
        <v>6</v>
      </c>
      <c r="D195" t="s">
        <v>3</v>
      </c>
      <c r="E195" t="s">
        <v>7</v>
      </c>
      <c r="F195">
        <v>77</v>
      </c>
      <c r="G195">
        <v>62</v>
      </c>
      <c r="H195">
        <v>62</v>
      </c>
      <c r="I195" s="2">
        <f t="shared" ref="I195:I258" si="12">AVERAGE(F195,G195,H195)</f>
        <v>67</v>
      </c>
      <c r="J195">
        <f t="shared" ref="J195:J258" si="13">SUM(F195,G195,H195)</f>
        <v>201</v>
      </c>
      <c r="K195" t="str">
        <f t="shared" ref="K195:K258" si="14">IF(I195&gt;=50, "Pass", "Fail")</f>
        <v>Pass</v>
      </c>
      <c r="L195" t="str" cm="1">
        <f t="array" ref="L195">_xlfn.IFS(I195&gt;=85, "Excellent",I195&gt;=70, "Good",I195&gt;=50, "Average",TRUE, "Poor")</f>
        <v>Average</v>
      </c>
      <c r="M195" s="2">
        <f t="shared" ref="M195:M258" si="15">ROUND(I195,1)</f>
        <v>67</v>
      </c>
    </row>
    <row r="196" spans="1:13" x14ac:dyDescent="0.25">
      <c r="A196" t="s">
        <v>0</v>
      </c>
      <c r="B196" t="s">
        <v>5</v>
      </c>
      <c r="C196" t="s">
        <v>8</v>
      </c>
      <c r="D196" t="s">
        <v>3</v>
      </c>
      <c r="E196" t="s">
        <v>7</v>
      </c>
      <c r="F196">
        <v>69</v>
      </c>
      <c r="G196">
        <v>84</v>
      </c>
      <c r="H196">
        <v>85</v>
      </c>
      <c r="I196" s="2">
        <f t="shared" si="12"/>
        <v>79.333333333333329</v>
      </c>
      <c r="J196">
        <f t="shared" si="13"/>
        <v>238</v>
      </c>
      <c r="K196" t="str">
        <f t="shared" si="14"/>
        <v>Pass</v>
      </c>
      <c r="L196" t="str" cm="1">
        <f t="array" ref="L196">_xlfn.IFS(I196&gt;=85, "Excellent",I196&gt;=70, "Good",I196&gt;=50, "Average",TRUE, "Poor")</f>
        <v>Good</v>
      </c>
      <c r="M196" s="2">
        <f t="shared" si="15"/>
        <v>79.3</v>
      </c>
    </row>
    <row r="197" spans="1:13" x14ac:dyDescent="0.25">
      <c r="A197" t="s">
        <v>9</v>
      </c>
      <c r="B197" t="s">
        <v>13</v>
      </c>
      <c r="C197" t="s">
        <v>11</v>
      </c>
      <c r="D197" t="s">
        <v>3</v>
      </c>
      <c r="E197" t="s">
        <v>4</v>
      </c>
      <c r="F197">
        <v>61</v>
      </c>
      <c r="G197">
        <v>55</v>
      </c>
      <c r="H197">
        <v>52</v>
      </c>
      <c r="I197" s="2">
        <f t="shared" si="12"/>
        <v>56</v>
      </c>
      <c r="J197">
        <f t="shared" si="13"/>
        <v>168</v>
      </c>
      <c r="K197" t="str">
        <f t="shared" si="14"/>
        <v>Pass</v>
      </c>
      <c r="L197" t="str" cm="1">
        <f t="array" ref="L197">_xlfn.IFS(I197&gt;=85, "Excellent",I197&gt;=70, "Good",I197&gt;=50, "Average",TRUE, "Poor")</f>
        <v>Average</v>
      </c>
      <c r="M197" s="2">
        <f t="shared" si="15"/>
        <v>56</v>
      </c>
    </row>
    <row r="198" spans="1:13" x14ac:dyDescent="0.25">
      <c r="A198" t="s">
        <v>9</v>
      </c>
      <c r="B198" t="s">
        <v>5</v>
      </c>
      <c r="C198" t="s">
        <v>15</v>
      </c>
      <c r="D198" t="s">
        <v>12</v>
      </c>
      <c r="E198" t="s">
        <v>7</v>
      </c>
      <c r="F198">
        <v>59</v>
      </c>
      <c r="G198">
        <v>69</v>
      </c>
      <c r="H198">
        <v>65</v>
      </c>
      <c r="I198" s="2">
        <f t="shared" si="12"/>
        <v>64.333333333333329</v>
      </c>
      <c r="J198">
        <f t="shared" si="13"/>
        <v>193</v>
      </c>
      <c r="K198" t="str">
        <f t="shared" si="14"/>
        <v>Pass</v>
      </c>
      <c r="L198" t="str" cm="1">
        <f t="array" ref="L198">_xlfn.IFS(I198&gt;=85, "Excellent",I198&gt;=70, "Good",I198&gt;=50, "Average",TRUE, "Poor")</f>
        <v>Average</v>
      </c>
      <c r="M198" s="2">
        <f t="shared" si="15"/>
        <v>64.3</v>
      </c>
    </row>
    <row r="199" spans="1:13" x14ac:dyDescent="0.25">
      <c r="A199" t="s">
        <v>9</v>
      </c>
      <c r="B199" t="s">
        <v>16</v>
      </c>
      <c r="C199" t="s">
        <v>14</v>
      </c>
      <c r="D199" t="s">
        <v>12</v>
      </c>
      <c r="E199" t="s">
        <v>4</v>
      </c>
      <c r="F199">
        <v>55</v>
      </c>
      <c r="G199">
        <v>56</v>
      </c>
      <c r="H199">
        <v>51</v>
      </c>
      <c r="I199" s="2">
        <f t="shared" si="12"/>
        <v>54</v>
      </c>
      <c r="J199">
        <f t="shared" si="13"/>
        <v>162</v>
      </c>
      <c r="K199" t="str">
        <f t="shared" si="14"/>
        <v>Pass</v>
      </c>
      <c r="L199" t="str" cm="1">
        <f t="array" ref="L199">_xlfn.IFS(I199&gt;=85, "Excellent",I199&gt;=70, "Good",I199&gt;=50, "Average",TRUE, "Poor")</f>
        <v>Average</v>
      </c>
      <c r="M199" s="2">
        <f t="shared" si="15"/>
        <v>54</v>
      </c>
    </row>
    <row r="200" spans="1:13" x14ac:dyDescent="0.25">
      <c r="A200" t="s">
        <v>0</v>
      </c>
      <c r="B200" t="s">
        <v>1</v>
      </c>
      <c r="C200" t="s">
        <v>6</v>
      </c>
      <c r="D200" t="s">
        <v>12</v>
      </c>
      <c r="E200" t="s">
        <v>4</v>
      </c>
      <c r="F200">
        <v>45</v>
      </c>
      <c r="G200">
        <v>53</v>
      </c>
      <c r="H200">
        <v>55</v>
      </c>
      <c r="I200" s="2">
        <f t="shared" si="12"/>
        <v>51</v>
      </c>
      <c r="J200">
        <f t="shared" si="13"/>
        <v>153</v>
      </c>
      <c r="K200" t="str">
        <f t="shared" si="14"/>
        <v>Pass</v>
      </c>
      <c r="L200" t="str" cm="1">
        <f t="array" ref="L200">_xlfn.IFS(I200&gt;=85, "Excellent",I200&gt;=70, "Good",I200&gt;=50, "Average",TRUE, "Poor")</f>
        <v>Average</v>
      </c>
      <c r="M200" s="2">
        <f t="shared" si="15"/>
        <v>51</v>
      </c>
    </row>
    <row r="201" spans="1:13" x14ac:dyDescent="0.25">
      <c r="A201" t="s">
        <v>0</v>
      </c>
      <c r="B201" t="s">
        <v>1</v>
      </c>
      <c r="C201" t="s">
        <v>2</v>
      </c>
      <c r="D201" t="s">
        <v>12</v>
      </c>
      <c r="E201" t="s">
        <v>4</v>
      </c>
      <c r="F201">
        <v>78</v>
      </c>
      <c r="G201">
        <v>79</v>
      </c>
      <c r="H201">
        <v>76</v>
      </c>
      <c r="I201" s="2">
        <f t="shared" si="12"/>
        <v>77.666666666666671</v>
      </c>
      <c r="J201">
        <f t="shared" si="13"/>
        <v>233</v>
      </c>
      <c r="K201" t="str">
        <f t="shared" si="14"/>
        <v>Pass</v>
      </c>
      <c r="L201" t="str" cm="1">
        <f t="array" ref="L201">_xlfn.IFS(I201&gt;=85, "Excellent",I201&gt;=70, "Good",I201&gt;=50, "Average",TRUE, "Poor")</f>
        <v>Good</v>
      </c>
      <c r="M201" s="2">
        <f t="shared" si="15"/>
        <v>77.7</v>
      </c>
    </row>
    <row r="202" spans="1:13" x14ac:dyDescent="0.25">
      <c r="A202" t="s">
        <v>0</v>
      </c>
      <c r="B202" t="s">
        <v>5</v>
      </c>
      <c r="C202" t="s">
        <v>11</v>
      </c>
      <c r="D202" t="s">
        <v>3</v>
      </c>
      <c r="E202" t="s">
        <v>7</v>
      </c>
      <c r="F202">
        <v>67</v>
      </c>
      <c r="G202">
        <v>84</v>
      </c>
      <c r="H202">
        <v>86</v>
      </c>
      <c r="I202" s="2">
        <f t="shared" si="12"/>
        <v>79</v>
      </c>
      <c r="J202">
        <f t="shared" si="13"/>
        <v>237</v>
      </c>
      <c r="K202" t="str">
        <f t="shared" si="14"/>
        <v>Pass</v>
      </c>
      <c r="L202" t="str" cm="1">
        <f t="array" ref="L202">_xlfn.IFS(I202&gt;=85, "Excellent",I202&gt;=70, "Good",I202&gt;=50, "Average",TRUE, "Poor")</f>
        <v>Good</v>
      </c>
      <c r="M202" s="2">
        <f t="shared" si="15"/>
        <v>79</v>
      </c>
    </row>
    <row r="203" spans="1:13" x14ac:dyDescent="0.25">
      <c r="A203" t="s">
        <v>0</v>
      </c>
      <c r="B203" t="s">
        <v>13</v>
      </c>
      <c r="C203" t="s">
        <v>6</v>
      </c>
      <c r="D203" t="s">
        <v>12</v>
      </c>
      <c r="E203" t="s">
        <v>4</v>
      </c>
      <c r="F203">
        <v>65</v>
      </c>
      <c r="G203">
        <v>81</v>
      </c>
      <c r="H203">
        <v>77</v>
      </c>
      <c r="I203" s="2">
        <f t="shared" si="12"/>
        <v>74.333333333333329</v>
      </c>
      <c r="J203">
        <f t="shared" si="13"/>
        <v>223</v>
      </c>
      <c r="K203" t="str">
        <f t="shared" si="14"/>
        <v>Pass</v>
      </c>
      <c r="L203" t="str" cm="1">
        <f t="array" ref="L203">_xlfn.IFS(I203&gt;=85, "Excellent",I203&gt;=70, "Good",I203&gt;=50, "Average",TRUE, "Poor")</f>
        <v>Good</v>
      </c>
      <c r="M203" s="2">
        <f t="shared" si="15"/>
        <v>74.3</v>
      </c>
    </row>
    <row r="204" spans="1:13" x14ac:dyDescent="0.25">
      <c r="A204" t="s">
        <v>9</v>
      </c>
      <c r="B204" t="s">
        <v>5</v>
      </c>
      <c r="C204" t="s">
        <v>11</v>
      </c>
      <c r="D204" t="s">
        <v>3</v>
      </c>
      <c r="E204" t="s">
        <v>4</v>
      </c>
      <c r="F204">
        <v>69</v>
      </c>
      <c r="G204">
        <v>77</v>
      </c>
      <c r="H204">
        <v>69</v>
      </c>
      <c r="I204" s="2">
        <f t="shared" si="12"/>
        <v>71.666666666666671</v>
      </c>
      <c r="J204">
        <f t="shared" si="13"/>
        <v>215</v>
      </c>
      <c r="K204" t="str">
        <f t="shared" si="14"/>
        <v>Pass</v>
      </c>
      <c r="L204" t="str" cm="1">
        <f t="array" ref="L204">_xlfn.IFS(I204&gt;=85, "Excellent",I204&gt;=70, "Good",I204&gt;=50, "Average",TRUE, "Poor")</f>
        <v>Good</v>
      </c>
      <c r="M204" s="2">
        <f t="shared" si="15"/>
        <v>71.7</v>
      </c>
    </row>
    <row r="205" spans="1:13" x14ac:dyDescent="0.25">
      <c r="A205" t="s">
        <v>0</v>
      </c>
      <c r="B205" t="s">
        <v>1</v>
      </c>
      <c r="C205" t="s">
        <v>11</v>
      </c>
      <c r="D205" t="s">
        <v>3</v>
      </c>
      <c r="E205" t="s">
        <v>4</v>
      </c>
      <c r="F205">
        <v>57</v>
      </c>
      <c r="G205">
        <v>69</v>
      </c>
      <c r="H205">
        <v>68</v>
      </c>
      <c r="I205" s="2">
        <f t="shared" si="12"/>
        <v>64.666666666666671</v>
      </c>
      <c r="J205">
        <f t="shared" si="13"/>
        <v>194</v>
      </c>
      <c r="K205" t="str">
        <f t="shared" si="14"/>
        <v>Pass</v>
      </c>
      <c r="L205" t="str" cm="1">
        <f t="array" ref="L205">_xlfn.IFS(I205&gt;=85, "Excellent",I205&gt;=70, "Good",I205&gt;=50, "Average",TRUE, "Poor")</f>
        <v>Average</v>
      </c>
      <c r="M205" s="2">
        <f t="shared" si="15"/>
        <v>64.7</v>
      </c>
    </row>
    <row r="206" spans="1:13" x14ac:dyDescent="0.25">
      <c r="A206" t="s">
        <v>9</v>
      </c>
      <c r="B206" t="s">
        <v>5</v>
      </c>
      <c r="C206" t="s">
        <v>6</v>
      </c>
      <c r="D206" t="s">
        <v>3</v>
      </c>
      <c r="E206" t="s">
        <v>4</v>
      </c>
      <c r="F206">
        <v>59</v>
      </c>
      <c r="G206">
        <v>41</v>
      </c>
      <c r="H206">
        <v>42</v>
      </c>
      <c r="I206" s="2">
        <f t="shared" si="12"/>
        <v>47.333333333333336</v>
      </c>
      <c r="J206">
        <f t="shared" si="13"/>
        <v>142</v>
      </c>
      <c r="K206" t="str">
        <f t="shared" si="14"/>
        <v>Fail</v>
      </c>
      <c r="L206" t="str" cm="1">
        <f t="array" ref="L206">_xlfn.IFS(I206&gt;=85, "Excellent",I206&gt;=70, "Good",I206&gt;=50, "Average",TRUE, "Poor")</f>
        <v>Poor</v>
      </c>
      <c r="M206" s="2">
        <f t="shared" si="15"/>
        <v>47.3</v>
      </c>
    </row>
    <row r="207" spans="1:13" x14ac:dyDescent="0.25">
      <c r="A207" t="s">
        <v>9</v>
      </c>
      <c r="B207" t="s">
        <v>13</v>
      </c>
      <c r="C207" t="s">
        <v>15</v>
      </c>
      <c r="D207" t="s">
        <v>3</v>
      </c>
      <c r="E207" t="s">
        <v>7</v>
      </c>
      <c r="F207">
        <v>74</v>
      </c>
      <c r="G207">
        <v>71</v>
      </c>
      <c r="H207">
        <v>78</v>
      </c>
      <c r="I207" s="2">
        <f t="shared" si="12"/>
        <v>74.333333333333329</v>
      </c>
      <c r="J207">
        <f t="shared" si="13"/>
        <v>223</v>
      </c>
      <c r="K207" t="str">
        <f t="shared" si="14"/>
        <v>Pass</v>
      </c>
      <c r="L207" t="str" cm="1">
        <f t="array" ref="L207">_xlfn.IFS(I207&gt;=85, "Excellent",I207&gt;=70, "Good",I207&gt;=50, "Average",TRUE, "Poor")</f>
        <v>Good</v>
      </c>
      <c r="M207" s="2">
        <f t="shared" si="15"/>
        <v>74.3</v>
      </c>
    </row>
    <row r="208" spans="1:13" x14ac:dyDescent="0.25">
      <c r="A208" t="s">
        <v>9</v>
      </c>
      <c r="B208" t="s">
        <v>16</v>
      </c>
      <c r="C208" t="s">
        <v>2</v>
      </c>
      <c r="D208" t="s">
        <v>3</v>
      </c>
      <c r="E208" t="s">
        <v>4</v>
      </c>
      <c r="F208">
        <v>82</v>
      </c>
      <c r="G208">
        <v>62</v>
      </c>
      <c r="H208">
        <v>62</v>
      </c>
      <c r="I208" s="2">
        <f t="shared" si="12"/>
        <v>68.666666666666671</v>
      </c>
      <c r="J208">
        <f t="shared" si="13"/>
        <v>206</v>
      </c>
      <c r="K208" t="str">
        <f t="shared" si="14"/>
        <v>Pass</v>
      </c>
      <c r="L208" t="str" cm="1">
        <f t="array" ref="L208">_xlfn.IFS(I208&gt;=85, "Excellent",I208&gt;=70, "Good",I208&gt;=50, "Average",TRUE, "Poor")</f>
        <v>Average</v>
      </c>
      <c r="M208" s="2">
        <f t="shared" si="15"/>
        <v>68.7</v>
      </c>
    </row>
    <row r="209" spans="1:13" x14ac:dyDescent="0.25">
      <c r="A209" t="s">
        <v>9</v>
      </c>
      <c r="B209" t="s">
        <v>16</v>
      </c>
      <c r="C209" t="s">
        <v>14</v>
      </c>
      <c r="D209" t="s">
        <v>3</v>
      </c>
      <c r="E209" t="s">
        <v>7</v>
      </c>
      <c r="F209">
        <v>81</v>
      </c>
      <c r="G209">
        <v>80</v>
      </c>
      <c r="H209">
        <v>76</v>
      </c>
      <c r="I209" s="2">
        <f t="shared" si="12"/>
        <v>79</v>
      </c>
      <c r="J209">
        <f t="shared" si="13"/>
        <v>237</v>
      </c>
      <c r="K209" t="str">
        <f t="shared" si="14"/>
        <v>Pass</v>
      </c>
      <c r="L209" t="str" cm="1">
        <f t="array" ref="L209">_xlfn.IFS(I209&gt;=85, "Excellent",I209&gt;=70, "Good",I209&gt;=50, "Average",TRUE, "Poor")</f>
        <v>Good</v>
      </c>
      <c r="M209" s="2">
        <f t="shared" si="15"/>
        <v>79</v>
      </c>
    </row>
    <row r="210" spans="1:13" x14ac:dyDescent="0.25">
      <c r="A210" t="s">
        <v>0</v>
      </c>
      <c r="B210" t="s">
        <v>1</v>
      </c>
      <c r="C210" t="s">
        <v>6</v>
      </c>
      <c r="D210" t="s">
        <v>12</v>
      </c>
      <c r="E210" t="s">
        <v>4</v>
      </c>
      <c r="F210">
        <v>74</v>
      </c>
      <c r="G210">
        <v>81</v>
      </c>
      <c r="H210">
        <v>76</v>
      </c>
      <c r="I210" s="2">
        <f t="shared" si="12"/>
        <v>77</v>
      </c>
      <c r="J210">
        <f t="shared" si="13"/>
        <v>231</v>
      </c>
      <c r="K210" t="str">
        <f t="shared" si="14"/>
        <v>Pass</v>
      </c>
      <c r="L210" t="str" cm="1">
        <f t="array" ref="L210">_xlfn.IFS(I210&gt;=85, "Excellent",I210&gt;=70, "Good",I210&gt;=50, "Average",TRUE, "Poor")</f>
        <v>Good</v>
      </c>
      <c r="M210" s="2">
        <f t="shared" si="15"/>
        <v>77</v>
      </c>
    </row>
    <row r="211" spans="1:13" x14ac:dyDescent="0.25">
      <c r="A211" t="s">
        <v>0</v>
      </c>
      <c r="B211" t="s">
        <v>1</v>
      </c>
      <c r="C211" t="s">
        <v>6</v>
      </c>
      <c r="D211" t="s">
        <v>12</v>
      </c>
      <c r="E211" t="s">
        <v>4</v>
      </c>
      <c r="F211">
        <v>58</v>
      </c>
      <c r="G211">
        <v>61</v>
      </c>
      <c r="H211">
        <v>66</v>
      </c>
      <c r="I211" s="2">
        <f t="shared" si="12"/>
        <v>61.666666666666664</v>
      </c>
      <c r="J211">
        <f t="shared" si="13"/>
        <v>185</v>
      </c>
      <c r="K211" t="str">
        <f t="shared" si="14"/>
        <v>Pass</v>
      </c>
      <c r="L211" t="str" cm="1">
        <f t="array" ref="L211">_xlfn.IFS(I211&gt;=85, "Excellent",I211&gt;=70, "Good",I211&gt;=50, "Average",TRUE, "Poor")</f>
        <v>Average</v>
      </c>
      <c r="M211" s="2">
        <f t="shared" si="15"/>
        <v>61.7</v>
      </c>
    </row>
    <row r="212" spans="1:13" x14ac:dyDescent="0.25">
      <c r="A212" t="s">
        <v>9</v>
      </c>
      <c r="B212" t="s">
        <v>13</v>
      </c>
      <c r="C212" t="s">
        <v>15</v>
      </c>
      <c r="D212" t="s">
        <v>12</v>
      </c>
      <c r="E212" t="s">
        <v>7</v>
      </c>
      <c r="F212">
        <v>80</v>
      </c>
      <c r="G212">
        <v>79</v>
      </c>
      <c r="H212">
        <v>79</v>
      </c>
      <c r="I212" s="2">
        <f t="shared" si="12"/>
        <v>79.333333333333329</v>
      </c>
      <c r="J212">
        <f t="shared" si="13"/>
        <v>238</v>
      </c>
      <c r="K212" t="str">
        <f t="shared" si="14"/>
        <v>Pass</v>
      </c>
      <c r="L212" t="str" cm="1">
        <f t="array" ref="L212">_xlfn.IFS(I212&gt;=85, "Excellent",I212&gt;=70, "Good",I212&gt;=50, "Average",TRUE, "Poor")</f>
        <v>Good</v>
      </c>
      <c r="M212" s="2">
        <f t="shared" si="15"/>
        <v>79.3</v>
      </c>
    </row>
    <row r="213" spans="1:13" x14ac:dyDescent="0.25">
      <c r="A213" t="s">
        <v>9</v>
      </c>
      <c r="B213" t="s">
        <v>5</v>
      </c>
      <c r="C213" t="s">
        <v>6</v>
      </c>
      <c r="D213" t="s">
        <v>12</v>
      </c>
      <c r="E213" t="s">
        <v>4</v>
      </c>
      <c r="F213">
        <v>35</v>
      </c>
      <c r="G213">
        <v>28</v>
      </c>
      <c r="H213">
        <v>27</v>
      </c>
      <c r="I213" s="2">
        <f t="shared" si="12"/>
        <v>30</v>
      </c>
      <c r="J213">
        <f t="shared" si="13"/>
        <v>90</v>
      </c>
      <c r="K213" t="str">
        <f t="shared" si="14"/>
        <v>Fail</v>
      </c>
      <c r="L213" t="str" cm="1">
        <f t="array" ref="L213">_xlfn.IFS(I213&gt;=85, "Excellent",I213&gt;=70, "Good",I213&gt;=50, "Average",TRUE, "Poor")</f>
        <v>Poor</v>
      </c>
      <c r="M213" s="2">
        <f t="shared" si="15"/>
        <v>30</v>
      </c>
    </row>
    <row r="214" spans="1:13" x14ac:dyDescent="0.25">
      <c r="A214" t="s">
        <v>0</v>
      </c>
      <c r="B214" t="s">
        <v>5</v>
      </c>
      <c r="C214" t="s">
        <v>14</v>
      </c>
      <c r="D214" t="s">
        <v>12</v>
      </c>
      <c r="E214" t="s">
        <v>4</v>
      </c>
      <c r="F214">
        <v>42</v>
      </c>
      <c r="G214">
        <v>62</v>
      </c>
      <c r="H214">
        <v>60</v>
      </c>
      <c r="I214" s="2">
        <f t="shared" si="12"/>
        <v>54.666666666666664</v>
      </c>
      <c r="J214">
        <f t="shared" si="13"/>
        <v>164</v>
      </c>
      <c r="K214" t="str">
        <f t="shared" si="14"/>
        <v>Pass</v>
      </c>
      <c r="L214" t="str" cm="1">
        <f t="array" ref="L214">_xlfn.IFS(I214&gt;=85, "Excellent",I214&gt;=70, "Good",I214&gt;=50, "Average",TRUE, "Poor")</f>
        <v>Average</v>
      </c>
      <c r="M214" s="2">
        <f t="shared" si="15"/>
        <v>54.7</v>
      </c>
    </row>
    <row r="215" spans="1:13" x14ac:dyDescent="0.25">
      <c r="A215" t="s">
        <v>9</v>
      </c>
      <c r="B215" t="s">
        <v>5</v>
      </c>
      <c r="C215" t="s">
        <v>11</v>
      </c>
      <c r="D215" t="s">
        <v>12</v>
      </c>
      <c r="E215" t="s">
        <v>7</v>
      </c>
      <c r="F215">
        <v>60</v>
      </c>
      <c r="G215">
        <v>51</v>
      </c>
      <c r="H215">
        <v>56</v>
      </c>
      <c r="I215" s="2">
        <f t="shared" si="12"/>
        <v>55.666666666666664</v>
      </c>
      <c r="J215">
        <f t="shared" si="13"/>
        <v>167</v>
      </c>
      <c r="K215" t="str">
        <f t="shared" si="14"/>
        <v>Pass</v>
      </c>
      <c r="L215" t="str" cm="1">
        <f t="array" ref="L215">_xlfn.IFS(I215&gt;=85, "Excellent",I215&gt;=70, "Good",I215&gt;=50, "Average",TRUE, "Poor")</f>
        <v>Average</v>
      </c>
      <c r="M215" s="2">
        <f t="shared" si="15"/>
        <v>55.7</v>
      </c>
    </row>
    <row r="216" spans="1:13" x14ac:dyDescent="0.25">
      <c r="A216" t="s">
        <v>9</v>
      </c>
      <c r="B216" t="s">
        <v>16</v>
      </c>
      <c r="C216" t="s">
        <v>14</v>
      </c>
      <c r="D216" t="s">
        <v>3</v>
      </c>
      <c r="E216" t="s">
        <v>7</v>
      </c>
      <c r="F216">
        <v>87</v>
      </c>
      <c r="G216">
        <v>91</v>
      </c>
      <c r="H216">
        <v>81</v>
      </c>
      <c r="I216" s="2">
        <f t="shared" si="12"/>
        <v>86.333333333333329</v>
      </c>
      <c r="J216">
        <f t="shared" si="13"/>
        <v>259</v>
      </c>
      <c r="K216" t="str">
        <f t="shared" si="14"/>
        <v>Pass</v>
      </c>
      <c r="L216" t="str" cm="1">
        <f t="array" ref="L216">_xlfn.IFS(I216&gt;=85, "Excellent",I216&gt;=70, "Good",I216&gt;=50, "Average",TRUE, "Poor")</f>
        <v>Excellent</v>
      </c>
      <c r="M216" s="2">
        <f t="shared" si="15"/>
        <v>86.3</v>
      </c>
    </row>
    <row r="217" spans="1:13" x14ac:dyDescent="0.25">
      <c r="A217" t="s">
        <v>9</v>
      </c>
      <c r="B217" t="s">
        <v>1</v>
      </c>
      <c r="C217" t="s">
        <v>15</v>
      </c>
      <c r="D217" t="s">
        <v>3</v>
      </c>
      <c r="E217" t="s">
        <v>7</v>
      </c>
      <c r="F217">
        <v>84</v>
      </c>
      <c r="G217">
        <v>83</v>
      </c>
      <c r="H217">
        <v>75</v>
      </c>
      <c r="I217" s="2">
        <f t="shared" si="12"/>
        <v>80.666666666666671</v>
      </c>
      <c r="J217">
        <f t="shared" si="13"/>
        <v>242</v>
      </c>
      <c r="K217" t="str">
        <f t="shared" si="14"/>
        <v>Pass</v>
      </c>
      <c r="L217" t="str" cm="1">
        <f t="array" ref="L217">_xlfn.IFS(I217&gt;=85, "Excellent",I217&gt;=70, "Good",I217&gt;=50, "Average",TRUE, "Poor")</f>
        <v>Good</v>
      </c>
      <c r="M217" s="2">
        <f t="shared" si="15"/>
        <v>80.7</v>
      </c>
    </row>
    <row r="218" spans="1:13" x14ac:dyDescent="0.25">
      <c r="A218" t="s">
        <v>0</v>
      </c>
      <c r="B218" t="s">
        <v>16</v>
      </c>
      <c r="C218" t="s">
        <v>11</v>
      </c>
      <c r="D218" t="s">
        <v>12</v>
      </c>
      <c r="E218" t="s">
        <v>7</v>
      </c>
      <c r="F218">
        <v>83</v>
      </c>
      <c r="G218">
        <v>86</v>
      </c>
      <c r="H218">
        <v>88</v>
      </c>
      <c r="I218" s="2">
        <f t="shared" si="12"/>
        <v>85.666666666666671</v>
      </c>
      <c r="J218">
        <f t="shared" si="13"/>
        <v>257</v>
      </c>
      <c r="K218" t="str">
        <f t="shared" si="14"/>
        <v>Pass</v>
      </c>
      <c r="L218" t="str" cm="1">
        <f t="array" ref="L218">_xlfn.IFS(I218&gt;=85, "Excellent",I218&gt;=70, "Good",I218&gt;=50, "Average",TRUE, "Poor")</f>
        <v>Excellent</v>
      </c>
      <c r="M218" s="2">
        <f t="shared" si="15"/>
        <v>85.7</v>
      </c>
    </row>
    <row r="219" spans="1:13" x14ac:dyDescent="0.25">
      <c r="A219" t="s">
        <v>0</v>
      </c>
      <c r="B219" t="s">
        <v>5</v>
      </c>
      <c r="C219" t="s">
        <v>14</v>
      </c>
      <c r="D219" t="s">
        <v>12</v>
      </c>
      <c r="E219" t="s">
        <v>4</v>
      </c>
      <c r="F219">
        <v>34</v>
      </c>
      <c r="G219">
        <v>42</v>
      </c>
      <c r="H219">
        <v>39</v>
      </c>
      <c r="I219" s="2">
        <f t="shared" si="12"/>
        <v>38.333333333333336</v>
      </c>
      <c r="J219">
        <f t="shared" si="13"/>
        <v>115</v>
      </c>
      <c r="K219" t="str">
        <f t="shared" si="14"/>
        <v>Fail</v>
      </c>
      <c r="L219" t="str" cm="1">
        <f t="array" ref="L219">_xlfn.IFS(I219&gt;=85, "Excellent",I219&gt;=70, "Good",I219&gt;=50, "Average",TRUE, "Poor")</f>
        <v>Poor</v>
      </c>
      <c r="M219" s="2">
        <f t="shared" si="15"/>
        <v>38.299999999999997</v>
      </c>
    </row>
    <row r="220" spans="1:13" x14ac:dyDescent="0.25">
      <c r="A220" t="s">
        <v>9</v>
      </c>
      <c r="B220" t="s">
        <v>1</v>
      </c>
      <c r="C220" t="s">
        <v>14</v>
      </c>
      <c r="D220" t="s">
        <v>12</v>
      </c>
      <c r="E220" t="s">
        <v>4</v>
      </c>
      <c r="F220">
        <v>66</v>
      </c>
      <c r="G220">
        <v>77</v>
      </c>
      <c r="H220">
        <v>70</v>
      </c>
      <c r="I220" s="2">
        <f t="shared" si="12"/>
        <v>71</v>
      </c>
      <c r="J220">
        <f t="shared" si="13"/>
        <v>213</v>
      </c>
      <c r="K220" t="str">
        <f t="shared" si="14"/>
        <v>Pass</v>
      </c>
      <c r="L220" t="str" cm="1">
        <f t="array" ref="L220">_xlfn.IFS(I220&gt;=85, "Excellent",I220&gt;=70, "Good",I220&gt;=50, "Average",TRUE, "Poor")</f>
        <v>Good</v>
      </c>
      <c r="M220" s="2">
        <f t="shared" si="15"/>
        <v>71</v>
      </c>
    </row>
    <row r="221" spans="1:13" x14ac:dyDescent="0.25">
      <c r="A221" t="s">
        <v>9</v>
      </c>
      <c r="B221" t="s">
        <v>1</v>
      </c>
      <c r="C221" t="s">
        <v>15</v>
      </c>
      <c r="D221" t="s">
        <v>3</v>
      </c>
      <c r="E221" t="s">
        <v>7</v>
      </c>
      <c r="F221">
        <v>61</v>
      </c>
      <c r="G221">
        <v>56</v>
      </c>
      <c r="H221">
        <v>56</v>
      </c>
      <c r="I221" s="2">
        <f t="shared" si="12"/>
        <v>57.666666666666664</v>
      </c>
      <c r="J221">
        <f t="shared" si="13"/>
        <v>173</v>
      </c>
      <c r="K221" t="str">
        <f t="shared" si="14"/>
        <v>Pass</v>
      </c>
      <c r="L221" t="str" cm="1">
        <f t="array" ref="L221">_xlfn.IFS(I221&gt;=85, "Excellent",I221&gt;=70, "Good",I221&gt;=50, "Average",TRUE, "Poor")</f>
        <v>Average</v>
      </c>
      <c r="M221" s="2">
        <f t="shared" si="15"/>
        <v>57.7</v>
      </c>
    </row>
    <row r="222" spans="1:13" x14ac:dyDescent="0.25">
      <c r="A222" t="s">
        <v>0</v>
      </c>
      <c r="B222" t="s">
        <v>13</v>
      </c>
      <c r="C222" t="s">
        <v>14</v>
      </c>
      <c r="D222" t="s">
        <v>3</v>
      </c>
      <c r="E222" t="s">
        <v>7</v>
      </c>
      <c r="F222">
        <v>56</v>
      </c>
      <c r="G222">
        <v>68</v>
      </c>
      <c r="H222">
        <v>74</v>
      </c>
      <c r="I222" s="2">
        <f t="shared" si="12"/>
        <v>66</v>
      </c>
      <c r="J222">
        <f t="shared" si="13"/>
        <v>198</v>
      </c>
      <c r="K222" t="str">
        <f t="shared" si="14"/>
        <v>Pass</v>
      </c>
      <c r="L222" t="str" cm="1">
        <f t="array" ref="L222">_xlfn.IFS(I222&gt;=85, "Excellent",I222&gt;=70, "Good",I222&gt;=50, "Average",TRUE, "Poor")</f>
        <v>Average</v>
      </c>
      <c r="M222" s="2">
        <f t="shared" si="15"/>
        <v>66</v>
      </c>
    </row>
    <row r="223" spans="1:13" x14ac:dyDescent="0.25">
      <c r="A223" t="s">
        <v>9</v>
      </c>
      <c r="B223" t="s">
        <v>1</v>
      </c>
      <c r="C223" t="s">
        <v>11</v>
      </c>
      <c r="D223" t="s">
        <v>3</v>
      </c>
      <c r="E223" t="s">
        <v>4</v>
      </c>
      <c r="F223">
        <v>87</v>
      </c>
      <c r="G223">
        <v>85</v>
      </c>
      <c r="H223">
        <v>73</v>
      </c>
      <c r="I223" s="2">
        <f t="shared" si="12"/>
        <v>81.666666666666671</v>
      </c>
      <c r="J223">
        <f t="shared" si="13"/>
        <v>245</v>
      </c>
      <c r="K223" t="str">
        <f t="shared" si="14"/>
        <v>Pass</v>
      </c>
      <c r="L223" t="str" cm="1">
        <f t="array" ref="L223">_xlfn.IFS(I223&gt;=85, "Excellent",I223&gt;=70, "Good",I223&gt;=50, "Average",TRUE, "Poor")</f>
        <v>Good</v>
      </c>
      <c r="M223" s="2">
        <f t="shared" si="15"/>
        <v>81.7</v>
      </c>
    </row>
    <row r="224" spans="1:13" x14ac:dyDescent="0.25">
      <c r="A224" t="s">
        <v>0</v>
      </c>
      <c r="B224" t="s">
        <v>5</v>
      </c>
      <c r="C224" t="s">
        <v>15</v>
      </c>
      <c r="D224" t="s">
        <v>12</v>
      </c>
      <c r="E224" t="s">
        <v>4</v>
      </c>
      <c r="F224">
        <v>55</v>
      </c>
      <c r="G224">
        <v>65</v>
      </c>
      <c r="H224">
        <v>62</v>
      </c>
      <c r="I224" s="2">
        <f t="shared" si="12"/>
        <v>60.666666666666664</v>
      </c>
      <c r="J224">
        <f t="shared" si="13"/>
        <v>182</v>
      </c>
      <c r="K224" t="str">
        <f t="shared" si="14"/>
        <v>Pass</v>
      </c>
      <c r="L224" t="str" cm="1">
        <f t="array" ref="L224">_xlfn.IFS(I224&gt;=85, "Excellent",I224&gt;=70, "Good",I224&gt;=50, "Average",TRUE, "Poor")</f>
        <v>Average</v>
      </c>
      <c r="M224" s="2">
        <f t="shared" si="15"/>
        <v>60.7</v>
      </c>
    </row>
    <row r="225" spans="1:13" x14ac:dyDescent="0.25">
      <c r="A225" t="s">
        <v>9</v>
      </c>
      <c r="B225" t="s">
        <v>13</v>
      </c>
      <c r="C225" t="s">
        <v>15</v>
      </c>
      <c r="D225" t="s">
        <v>3</v>
      </c>
      <c r="E225" t="s">
        <v>4</v>
      </c>
      <c r="F225">
        <v>86</v>
      </c>
      <c r="G225">
        <v>80</v>
      </c>
      <c r="H225">
        <v>75</v>
      </c>
      <c r="I225" s="2">
        <f t="shared" si="12"/>
        <v>80.333333333333329</v>
      </c>
      <c r="J225">
        <f t="shared" si="13"/>
        <v>241</v>
      </c>
      <c r="K225" t="str">
        <f t="shared" si="14"/>
        <v>Pass</v>
      </c>
      <c r="L225" t="str" cm="1">
        <f t="array" ref="L225">_xlfn.IFS(I225&gt;=85, "Excellent",I225&gt;=70, "Good",I225&gt;=50, "Average",TRUE, "Poor")</f>
        <v>Good</v>
      </c>
      <c r="M225" s="2">
        <f t="shared" si="15"/>
        <v>80.3</v>
      </c>
    </row>
    <row r="226" spans="1:13" x14ac:dyDescent="0.25">
      <c r="A226" t="s">
        <v>0</v>
      </c>
      <c r="B226" t="s">
        <v>1</v>
      </c>
      <c r="C226" t="s">
        <v>11</v>
      </c>
      <c r="D226" t="s">
        <v>3</v>
      </c>
      <c r="E226" t="s">
        <v>7</v>
      </c>
      <c r="F226">
        <v>52</v>
      </c>
      <c r="G226">
        <v>66</v>
      </c>
      <c r="H226">
        <v>73</v>
      </c>
      <c r="I226" s="2">
        <f t="shared" si="12"/>
        <v>63.666666666666664</v>
      </c>
      <c r="J226">
        <f t="shared" si="13"/>
        <v>191</v>
      </c>
      <c r="K226" t="str">
        <f t="shared" si="14"/>
        <v>Pass</v>
      </c>
      <c r="L226" t="str" cm="1">
        <f t="array" ref="L226">_xlfn.IFS(I226&gt;=85, "Excellent",I226&gt;=70, "Good",I226&gt;=50, "Average",TRUE, "Poor")</f>
        <v>Average</v>
      </c>
      <c r="M226" s="2">
        <f t="shared" si="15"/>
        <v>63.7</v>
      </c>
    </row>
    <row r="227" spans="1:13" x14ac:dyDescent="0.25">
      <c r="A227" t="s">
        <v>0</v>
      </c>
      <c r="B227" t="s">
        <v>16</v>
      </c>
      <c r="C227" t="s">
        <v>8</v>
      </c>
      <c r="D227" t="s">
        <v>12</v>
      </c>
      <c r="E227" t="s">
        <v>4</v>
      </c>
      <c r="F227">
        <v>45</v>
      </c>
      <c r="G227">
        <v>56</v>
      </c>
      <c r="H227">
        <v>54</v>
      </c>
      <c r="I227" s="2">
        <f t="shared" si="12"/>
        <v>51.666666666666664</v>
      </c>
      <c r="J227">
        <f t="shared" si="13"/>
        <v>155</v>
      </c>
      <c r="K227" t="str">
        <f t="shared" si="14"/>
        <v>Pass</v>
      </c>
      <c r="L227" t="str" cm="1">
        <f t="array" ref="L227">_xlfn.IFS(I227&gt;=85, "Excellent",I227&gt;=70, "Good",I227&gt;=50, "Average",TRUE, "Poor")</f>
        <v>Average</v>
      </c>
      <c r="M227" s="2">
        <f t="shared" si="15"/>
        <v>51.7</v>
      </c>
    </row>
    <row r="228" spans="1:13" x14ac:dyDescent="0.25">
      <c r="A228" t="s">
        <v>0</v>
      </c>
      <c r="B228" t="s">
        <v>5</v>
      </c>
      <c r="C228" t="s">
        <v>6</v>
      </c>
      <c r="D228" t="s">
        <v>3</v>
      </c>
      <c r="E228" t="s">
        <v>4</v>
      </c>
      <c r="F228">
        <v>72</v>
      </c>
      <c r="G228">
        <v>72</v>
      </c>
      <c r="H228">
        <v>71</v>
      </c>
      <c r="I228" s="2">
        <f t="shared" si="12"/>
        <v>71.666666666666671</v>
      </c>
      <c r="J228">
        <f t="shared" si="13"/>
        <v>215</v>
      </c>
      <c r="K228" t="str">
        <f t="shared" si="14"/>
        <v>Pass</v>
      </c>
      <c r="L228" t="str" cm="1">
        <f t="array" ref="L228">_xlfn.IFS(I228&gt;=85, "Excellent",I228&gt;=70, "Good",I228&gt;=50, "Average",TRUE, "Poor")</f>
        <v>Good</v>
      </c>
      <c r="M228" s="2">
        <f t="shared" si="15"/>
        <v>71.7</v>
      </c>
    </row>
    <row r="229" spans="1:13" x14ac:dyDescent="0.25">
      <c r="A229" t="s">
        <v>9</v>
      </c>
      <c r="B229" t="s">
        <v>13</v>
      </c>
      <c r="C229" t="s">
        <v>14</v>
      </c>
      <c r="D229" t="s">
        <v>3</v>
      </c>
      <c r="E229" t="s">
        <v>4</v>
      </c>
      <c r="F229">
        <v>57</v>
      </c>
      <c r="G229">
        <v>50</v>
      </c>
      <c r="H229">
        <v>54</v>
      </c>
      <c r="I229" s="2">
        <f t="shared" si="12"/>
        <v>53.666666666666664</v>
      </c>
      <c r="J229">
        <f t="shared" si="13"/>
        <v>161</v>
      </c>
      <c r="K229" t="str">
        <f t="shared" si="14"/>
        <v>Pass</v>
      </c>
      <c r="L229" t="str" cm="1">
        <f t="array" ref="L229">_xlfn.IFS(I229&gt;=85, "Excellent",I229&gt;=70, "Good",I229&gt;=50, "Average",TRUE, "Poor")</f>
        <v>Average</v>
      </c>
      <c r="M229" s="2">
        <f t="shared" si="15"/>
        <v>53.7</v>
      </c>
    </row>
    <row r="230" spans="1:13" x14ac:dyDescent="0.25">
      <c r="A230" t="s">
        <v>9</v>
      </c>
      <c r="B230" t="s">
        <v>10</v>
      </c>
      <c r="C230" t="s">
        <v>15</v>
      </c>
      <c r="D230" t="s">
        <v>12</v>
      </c>
      <c r="E230" t="s">
        <v>4</v>
      </c>
      <c r="F230">
        <v>68</v>
      </c>
      <c r="G230">
        <v>72</v>
      </c>
      <c r="H230">
        <v>64</v>
      </c>
      <c r="I230" s="2">
        <f t="shared" si="12"/>
        <v>68</v>
      </c>
      <c r="J230">
        <f t="shared" si="13"/>
        <v>204</v>
      </c>
      <c r="K230" t="str">
        <f t="shared" si="14"/>
        <v>Pass</v>
      </c>
      <c r="L230" t="str" cm="1">
        <f t="array" ref="L230">_xlfn.IFS(I230&gt;=85, "Excellent",I230&gt;=70, "Good",I230&gt;=50, "Average",TRUE, "Poor")</f>
        <v>Average</v>
      </c>
      <c r="M230" s="2">
        <f t="shared" si="15"/>
        <v>68</v>
      </c>
    </row>
    <row r="231" spans="1:13" x14ac:dyDescent="0.25">
      <c r="A231" t="s">
        <v>0</v>
      </c>
      <c r="B231" t="s">
        <v>5</v>
      </c>
      <c r="C231" t="s">
        <v>6</v>
      </c>
      <c r="D231" t="s">
        <v>3</v>
      </c>
      <c r="E231" t="s">
        <v>7</v>
      </c>
      <c r="F231">
        <v>88</v>
      </c>
      <c r="G231">
        <v>95</v>
      </c>
      <c r="H231">
        <v>94</v>
      </c>
      <c r="I231" s="2">
        <f t="shared" si="12"/>
        <v>92.333333333333329</v>
      </c>
      <c r="J231">
        <f t="shared" si="13"/>
        <v>277</v>
      </c>
      <c r="K231" t="str">
        <f t="shared" si="14"/>
        <v>Pass</v>
      </c>
      <c r="L231" t="str" cm="1">
        <f t="array" ref="L231">_xlfn.IFS(I231&gt;=85, "Excellent",I231&gt;=70, "Good",I231&gt;=50, "Average",TRUE, "Poor")</f>
        <v>Excellent</v>
      </c>
      <c r="M231" s="2">
        <f t="shared" si="15"/>
        <v>92.3</v>
      </c>
    </row>
    <row r="232" spans="1:13" x14ac:dyDescent="0.25">
      <c r="A232" t="s">
        <v>9</v>
      </c>
      <c r="B232" t="s">
        <v>13</v>
      </c>
      <c r="C232" t="s">
        <v>6</v>
      </c>
      <c r="D232" t="s">
        <v>3</v>
      </c>
      <c r="E232" t="s">
        <v>4</v>
      </c>
      <c r="F232">
        <v>76</v>
      </c>
      <c r="G232">
        <v>64</v>
      </c>
      <c r="H232">
        <v>66</v>
      </c>
      <c r="I232" s="2">
        <f t="shared" si="12"/>
        <v>68.666666666666671</v>
      </c>
      <c r="J232">
        <f t="shared" si="13"/>
        <v>206</v>
      </c>
      <c r="K232" t="str">
        <f t="shared" si="14"/>
        <v>Pass</v>
      </c>
      <c r="L232" t="str" cm="1">
        <f t="array" ref="L232">_xlfn.IFS(I232&gt;=85, "Excellent",I232&gt;=70, "Good",I232&gt;=50, "Average",TRUE, "Poor")</f>
        <v>Average</v>
      </c>
      <c r="M232" s="2">
        <f t="shared" si="15"/>
        <v>68.7</v>
      </c>
    </row>
    <row r="233" spans="1:13" x14ac:dyDescent="0.25">
      <c r="A233" t="s">
        <v>9</v>
      </c>
      <c r="B233" t="s">
        <v>5</v>
      </c>
      <c r="C233" t="s">
        <v>11</v>
      </c>
      <c r="D233" t="s">
        <v>3</v>
      </c>
      <c r="E233" t="s">
        <v>4</v>
      </c>
      <c r="F233">
        <v>46</v>
      </c>
      <c r="G233">
        <v>43</v>
      </c>
      <c r="H233">
        <v>42</v>
      </c>
      <c r="I233" s="2">
        <f t="shared" si="12"/>
        <v>43.666666666666664</v>
      </c>
      <c r="J233">
        <f t="shared" si="13"/>
        <v>131</v>
      </c>
      <c r="K233" t="str">
        <f t="shared" si="14"/>
        <v>Fail</v>
      </c>
      <c r="L233" t="str" cm="1">
        <f t="array" ref="L233">_xlfn.IFS(I233&gt;=85, "Excellent",I233&gt;=70, "Good",I233&gt;=50, "Average",TRUE, "Poor")</f>
        <v>Poor</v>
      </c>
      <c r="M233" s="2">
        <f t="shared" si="15"/>
        <v>43.7</v>
      </c>
    </row>
    <row r="234" spans="1:13" x14ac:dyDescent="0.25">
      <c r="A234" t="s">
        <v>0</v>
      </c>
      <c r="B234" t="s">
        <v>1</v>
      </c>
      <c r="C234" t="s">
        <v>2</v>
      </c>
      <c r="D234" t="s">
        <v>3</v>
      </c>
      <c r="E234" t="s">
        <v>4</v>
      </c>
      <c r="F234">
        <v>67</v>
      </c>
      <c r="G234">
        <v>86</v>
      </c>
      <c r="H234">
        <v>83</v>
      </c>
      <c r="I234" s="2">
        <f t="shared" si="12"/>
        <v>78.666666666666671</v>
      </c>
      <c r="J234">
        <f t="shared" si="13"/>
        <v>236</v>
      </c>
      <c r="K234" t="str">
        <f t="shared" si="14"/>
        <v>Pass</v>
      </c>
      <c r="L234" t="str" cm="1">
        <f t="array" ref="L234">_xlfn.IFS(I234&gt;=85, "Excellent",I234&gt;=70, "Good",I234&gt;=50, "Average",TRUE, "Poor")</f>
        <v>Good</v>
      </c>
      <c r="M234" s="2">
        <f t="shared" si="15"/>
        <v>78.7</v>
      </c>
    </row>
    <row r="235" spans="1:13" x14ac:dyDescent="0.25">
      <c r="A235" t="s">
        <v>9</v>
      </c>
      <c r="B235" t="s">
        <v>16</v>
      </c>
      <c r="C235" t="s">
        <v>15</v>
      </c>
      <c r="D235" t="s">
        <v>3</v>
      </c>
      <c r="E235" t="s">
        <v>4</v>
      </c>
      <c r="F235">
        <v>92</v>
      </c>
      <c r="G235">
        <v>87</v>
      </c>
      <c r="H235">
        <v>78</v>
      </c>
      <c r="I235" s="2">
        <f t="shared" si="12"/>
        <v>85.666666666666671</v>
      </c>
      <c r="J235">
        <f t="shared" si="13"/>
        <v>257</v>
      </c>
      <c r="K235" t="str">
        <f t="shared" si="14"/>
        <v>Pass</v>
      </c>
      <c r="L235" t="str" cm="1">
        <f t="array" ref="L235">_xlfn.IFS(I235&gt;=85, "Excellent",I235&gt;=70, "Good",I235&gt;=50, "Average",TRUE, "Poor")</f>
        <v>Excellent</v>
      </c>
      <c r="M235" s="2">
        <f t="shared" si="15"/>
        <v>85.7</v>
      </c>
    </row>
    <row r="236" spans="1:13" x14ac:dyDescent="0.25">
      <c r="A236" t="s">
        <v>9</v>
      </c>
      <c r="B236" t="s">
        <v>5</v>
      </c>
      <c r="C236" t="s">
        <v>2</v>
      </c>
      <c r="D236" t="s">
        <v>3</v>
      </c>
      <c r="E236" t="s">
        <v>7</v>
      </c>
      <c r="F236">
        <v>83</v>
      </c>
      <c r="G236">
        <v>82</v>
      </c>
      <c r="H236">
        <v>84</v>
      </c>
      <c r="I236" s="2">
        <f t="shared" si="12"/>
        <v>83</v>
      </c>
      <c r="J236">
        <f t="shared" si="13"/>
        <v>249</v>
      </c>
      <c r="K236" t="str">
        <f t="shared" si="14"/>
        <v>Pass</v>
      </c>
      <c r="L236" t="str" cm="1">
        <f t="array" ref="L236">_xlfn.IFS(I236&gt;=85, "Excellent",I236&gt;=70, "Good",I236&gt;=50, "Average",TRUE, "Poor")</f>
        <v>Good</v>
      </c>
      <c r="M236" s="2">
        <f t="shared" si="15"/>
        <v>83</v>
      </c>
    </row>
    <row r="237" spans="1:13" x14ac:dyDescent="0.25">
      <c r="A237" t="s">
        <v>9</v>
      </c>
      <c r="B237" t="s">
        <v>13</v>
      </c>
      <c r="C237" t="s">
        <v>11</v>
      </c>
      <c r="D237" t="s">
        <v>3</v>
      </c>
      <c r="E237" t="s">
        <v>4</v>
      </c>
      <c r="F237">
        <v>80</v>
      </c>
      <c r="G237">
        <v>75</v>
      </c>
      <c r="H237">
        <v>77</v>
      </c>
      <c r="I237" s="2">
        <f t="shared" si="12"/>
        <v>77.333333333333329</v>
      </c>
      <c r="J237">
        <f t="shared" si="13"/>
        <v>232</v>
      </c>
      <c r="K237" t="str">
        <f t="shared" si="14"/>
        <v>Pass</v>
      </c>
      <c r="L237" t="str" cm="1">
        <f t="array" ref="L237">_xlfn.IFS(I237&gt;=85, "Excellent",I237&gt;=70, "Good",I237&gt;=50, "Average",TRUE, "Poor")</f>
        <v>Good</v>
      </c>
      <c r="M237" s="2">
        <f t="shared" si="15"/>
        <v>77.3</v>
      </c>
    </row>
    <row r="238" spans="1:13" x14ac:dyDescent="0.25">
      <c r="A238" t="s">
        <v>9</v>
      </c>
      <c r="B238" t="s">
        <v>13</v>
      </c>
      <c r="C238" t="s">
        <v>2</v>
      </c>
      <c r="D238" t="s">
        <v>12</v>
      </c>
      <c r="E238" t="s">
        <v>4</v>
      </c>
      <c r="F238">
        <v>63</v>
      </c>
      <c r="G238">
        <v>66</v>
      </c>
      <c r="H238">
        <v>67</v>
      </c>
      <c r="I238" s="2">
        <f t="shared" si="12"/>
        <v>65.333333333333329</v>
      </c>
      <c r="J238">
        <f t="shared" si="13"/>
        <v>196</v>
      </c>
      <c r="K238" t="str">
        <f t="shared" si="14"/>
        <v>Pass</v>
      </c>
      <c r="L238" t="str" cm="1">
        <f t="array" ref="L238">_xlfn.IFS(I238&gt;=85, "Excellent",I238&gt;=70, "Good",I238&gt;=50, "Average",TRUE, "Poor")</f>
        <v>Average</v>
      </c>
      <c r="M238" s="2">
        <f t="shared" si="15"/>
        <v>65.3</v>
      </c>
    </row>
    <row r="239" spans="1:13" x14ac:dyDescent="0.25">
      <c r="A239" t="s">
        <v>0</v>
      </c>
      <c r="B239" t="s">
        <v>13</v>
      </c>
      <c r="C239" t="s">
        <v>15</v>
      </c>
      <c r="D239" t="s">
        <v>3</v>
      </c>
      <c r="E239" t="s">
        <v>7</v>
      </c>
      <c r="F239">
        <v>64</v>
      </c>
      <c r="G239">
        <v>60</v>
      </c>
      <c r="H239">
        <v>74</v>
      </c>
      <c r="I239" s="2">
        <f t="shared" si="12"/>
        <v>66</v>
      </c>
      <c r="J239">
        <f t="shared" si="13"/>
        <v>198</v>
      </c>
      <c r="K239" t="str">
        <f t="shared" si="14"/>
        <v>Pass</v>
      </c>
      <c r="L239" t="str" cm="1">
        <f t="array" ref="L239">_xlfn.IFS(I239&gt;=85, "Excellent",I239&gt;=70, "Good",I239&gt;=50, "Average",TRUE, "Poor")</f>
        <v>Average</v>
      </c>
      <c r="M239" s="2">
        <f t="shared" si="15"/>
        <v>66</v>
      </c>
    </row>
    <row r="240" spans="1:13" x14ac:dyDescent="0.25">
      <c r="A240" t="s">
        <v>9</v>
      </c>
      <c r="B240" t="s">
        <v>1</v>
      </c>
      <c r="C240" t="s">
        <v>6</v>
      </c>
      <c r="D240" t="s">
        <v>3</v>
      </c>
      <c r="E240" t="s">
        <v>4</v>
      </c>
      <c r="F240">
        <v>54</v>
      </c>
      <c r="G240">
        <v>52</v>
      </c>
      <c r="H240">
        <v>51</v>
      </c>
      <c r="I240" s="2">
        <f t="shared" si="12"/>
        <v>52.333333333333336</v>
      </c>
      <c r="J240">
        <f t="shared" si="13"/>
        <v>157</v>
      </c>
      <c r="K240" t="str">
        <f t="shared" si="14"/>
        <v>Pass</v>
      </c>
      <c r="L240" t="str" cm="1">
        <f t="array" ref="L240">_xlfn.IFS(I240&gt;=85, "Excellent",I240&gt;=70, "Good",I240&gt;=50, "Average",TRUE, "Poor")</f>
        <v>Average</v>
      </c>
      <c r="M240" s="2">
        <f t="shared" si="15"/>
        <v>52.3</v>
      </c>
    </row>
    <row r="241" spans="1:13" x14ac:dyDescent="0.25">
      <c r="A241" t="s">
        <v>9</v>
      </c>
      <c r="B241" t="s">
        <v>5</v>
      </c>
      <c r="C241" t="s">
        <v>11</v>
      </c>
      <c r="D241" t="s">
        <v>3</v>
      </c>
      <c r="E241" t="s">
        <v>4</v>
      </c>
      <c r="F241">
        <v>84</v>
      </c>
      <c r="G241">
        <v>80</v>
      </c>
      <c r="H241">
        <v>80</v>
      </c>
      <c r="I241" s="2">
        <f t="shared" si="12"/>
        <v>81.333333333333329</v>
      </c>
      <c r="J241">
        <f t="shared" si="13"/>
        <v>244</v>
      </c>
      <c r="K241" t="str">
        <f t="shared" si="14"/>
        <v>Pass</v>
      </c>
      <c r="L241" t="str" cm="1">
        <f t="array" ref="L241">_xlfn.IFS(I241&gt;=85, "Excellent",I241&gt;=70, "Good",I241&gt;=50, "Average",TRUE, "Poor")</f>
        <v>Good</v>
      </c>
      <c r="M241" s="2">
        <f t="shared" si="15"/>
        <v>81.3</v>
      </c>
    </row>
    <row r="242" spans="1:13" x14ac:dyDescent="0.25">
      <c r="A242" t="s">
        <v>9</v>
      </c>
      <c r="B242" t="s">
        <v>13</v>
      </c>
      <c r="C242" t="s">
        <v>14</v>
      </c>
      <c r="D242" t="s">
        <v>12</v>
      </c>
      <c r="E242" t="s">
        <v>7</v>
      </c>
      <c r="F242">
        <v>73</v>
      </c>
      <c r="G242">
        <v>68</v>
      </c>
      <c r="H242">
        <v>66</v>
      </c>
      <c r="I242" s="2">
        <f t="shared" si="12"/>
        <v>69</v>
      </c>
      <c r="J242">
        <f t="shared" si="13"/>
        <v>207</v>
      </c>
      <c r="K242" t="str">
        <f t="shared" si="14"/>
        <v>Pass</v>
      </c>
      <c r="L242" t="str" cm="1">
        <f t="array" ref="L242">_xlfn.IFS(I242&gt;=85, "Excellent",I242&gt;=70, "Good",I242&gt;=50, "Average",TRUE, "Poor")</f>
        <v>Average</v>
      </c>
      <c r="M242" s="2">
        <f t="shared" si="15"/>
        <v>69</v>
      </c>
    </row>
    <row r="243" spans="1:13" x14ac:dyDescent="0.25">
      <c r="A243" t="s">
        <v>0</v>
      </c>
      <c r="B243" t="s">
        <v>16</v>
      </c>
      <c r="C243" t="s">
        <v>2</v>
      </c>
      <c r="D243" t="s">
        <v>3</v>
      </c>
      <c r="E243" t="s">
        <v>4</v>
      </c>
      <c r="F243">
        <v>80</v>
      </c>
      <c r="G243">
        <v>83</v>
      </c>
      <c r="H243">
        <v>83</v>
      </c>
      <c r="I243" s="2">
        <f t="shared" si="12"/>
        <v>82</v>
      </c>
      <c r="J243">
        <f t="shared" si="13"/>
        <v>246</v>
      </c>
      <c r="K243" t="str">
        <f t="shared" si="14"/>
        <v>Pass</v>
      </c>
      <c r="L243" t="str" cm="1">
        <f t="array" ref="L243">_xlfn.IFS(I243&gt;=85, "Excellent",I243&gt;=70, "Good",I243&gt;=50, "Average",TRUE, "Poor")</f>
        <v>Good</v>
      </c>
      <c r="M243" s="2">
        <f t="shared" si="15"/>
        <v>82</v>
      </c>
    </row>
    <row r="244" spans="1:13" x14ac:dyDescent="0.25">
      <c r="A244" t="s">
        <v>0</v>
      </c>
      <c r="B244" t="s">
        <v>13</v>
      </c>
      <c r="C244" t="s">
        <v>14</v>
      </c>
      <c r="D244" t="s">
        <v>3</v>
      </c>
      <c r="E244" t="s">
        <v>4</v>
      </c>
      <c r="F244">
        <v>56</v>
      </c>
      <c r="G244">
        <v>52</v>
      </c>
      <c r="H244">
        <v>55</v>
      </c>
      <c r="I244" s="2">
        <f t="shared" si="12"/>
        <v>54.333333333333336</v>
      </c>
      <c r="J244">
        <f t="shared" si="13"/>
        <v>163</v>
      </c>
      <c r="K244" t="str">
        <f t="shared" si="14"/>
        <v>Pass</v>
      </c>
      <c r="L244" t="str" cm="1">
        <f t="array" ref="L244">_xlfn.IFS(I244&gt;=85, "Excellent",I244&gt;=70, "Good",I244&gt;=50, "Average",TRUE, "Poor")</f>
        <v>Average</v>
      </c>
      <c r="M244" s="2">
        <f t="shared" si="15"/>
        <v>54.3</v>
      </c>
    </row>
    <row r="245" spans="1:13" x14ac:dyDescent="0.25">
      <c r="A245" t="s">
        <v>9</v>
      </c>
      <c r="B245" t="s">
        <v>16</v>
      </c>
      <c r="C245" t="s">
        <v>6</v>
      </c>
      <c r="D245" t="s">
        <v>3</v>
      </c>
      <c r="E245" t="s">
        <v>4</v>
      </c>
      <c r="F245">
        <v>59</v>
      </c>
      <c r="G245">
        <v>51</v>
      </c>
      <c r="H245">
        <v>43</v>
      </c>
      <c r="I245" s="2">
        <f t="shared" si="12"/>
        <v>51</v>
      </c>
      <c r="J245">
        <f t="shared" si="13"/>
        <v>153</v>
      </c>
      <c r="K245" t="str">
        <f t="shared" si="14"/>
        <v>Pass</v>
      </c>
      <c r="L245" t="str" cm="1">
        <f t="array" ref="L245">_xlfn.IFS(I245&gt;=85, "Excellent",I245&gt;=70, "Good",I245&gt;=50, "Average",TRUE, "Poor")</f>
        <v>Average</v>
      </c>
      <c r="M245" s="2">
        <f t="shared" si="15"/>
        <v>51</v>
      </c>
    </row>
    <row r="246" spans="1:13" x14ac:dyDescent="0.25">
      <c r="A246" t="s">
        <v>9</v>
      </c>
      <c r="B246" t="s">
        <v>13</v>
      </c>
      <c r="C246" t="s">
        <v>15</v>
      </c>
      <c r="D246" t="s">
        <v>3</v>
      </c>
      <c r="E246" t="s">
        <v>4</v>
      </c>
      <c r="F246">
        <v>75</v>
      </c>
      <c r="G246">
        <v>74</v>
      </c>
      <c r="H246">
        <v>69</v>
      </c>
      <c r="I246" s="2">
        <f t="shared" si="12"/>
        <v>72.666666666666671</v>
      </c>
      <c r="J246">
        <f t="shared" si="13"/>
        <v>218</v>
      </c>
      <c r="K246" t="str">
        <f t="shared" si="14"/>
        <v>Pass</v>
      </c>
      <c r="L246" t="str" cm="1">
        <f t="array" ref="L246">_xlfn.IFS(I246&gt;=85, "Excellent",I246&gt;=70, "Good",I246&gt;=50, "Average",TRUE, "Poor")</f>
        <v>Good</v>
      </c>
      <c r="M246" s="2">
        <f t="shared" si="15"/>
        <v>72.7</v>
      </c>
    </row>
    <row r="247" spans="1:13" x14ac:dyDescent="0.25">
      <c r="A247" t="s">
        <v>9</v>
      </c>
      <c r="B247" t="s">
        <v>5</v>
      </c>
      <c r="C247" t="s">
        <v>11</v>
      </c>
      <c r="D247" t="s">
        <v>3</v>
      </c>
      <c r="E247" t="s">
        <v>4</v>
      </c>
      <c r="F247">
        <v>85</v>
      </c>
      <c r="G247">
        <v>76</v>
      </c>
      <c r="H247">
        <v>71</v>
      </c>
      <c r="I247" s="2">
        <f t="shared" si="12"/>
        <v>77.333333333333329</v>
      </c>
      <c r="J247">
        <f t="shared" si="13"/>
        <v>232</v>
      </c>
      <c r="K247" t="str">
        <f t="shared" si="14"/>
        <v>Pass</v>
      </c>
      <c r="L247" t="str" cm="1">
        <f t="array" ref="L247">_xlfn.IFS(I247&gt;=85, "Excellent",I247&gt;=70, "Good",I247&gt;=50, "Average",TRUE, "Poor")</f>
        <v>Good</v>
      </c>
      <c r="M247" s="2">
        <f t="shared" si="15"/>
        <v>77.3</v>
      </c>
    </row>
    <row r="248" spans="1:13" x14ac:dyDescent="0.25">
      <c r="A248" t="s">
        <v>9</v>
      </c>
      <c r="B248" t="s">
        <v>16</v>
      </c>
      <c r="C248" t="s">
        <v>11</v>
      </c>
      <c r="D248" t="s">
        <v>3</v>
      </c>
      <c r="E248" t="s">
        <v>4</v>
      </c>
      <c r="F248">
        <v>89</v>
      </c>
      <c r="G248">
        <v>76</v>
      </c>
      <c r="H248">
        <v>74</v>
      </c>
      <c r="I248" s="2">
        <f t="shared" si="12"/>
        <v>79.666666666666671</v>
      </c>
      <c r="J248">
        <f t="shared" si="13"/>
        <v>239</v>
      </c>
      <c r="K248" t="str">
        <f t="shared" si="14"/>
        <v>Pass</v>
      </c>
      <c r="L248" t="str" cm="1">
        <f t="array" ref="L248">_xlfn.IFS(I248&gt;=85, "Excellent",I248&gt;=70, "Good",I248&gt;=50, "Average",TRUE, "Poor")</f>
        <v>Good</v>
      </c>
      <c r="M248" s="2">
        <f t="shared" si="15"/>
        <v>79.7</v>
      </c>
    </row>
    <row r="249" spans="1:13" x14ac:dyDescent="0.25">
      <c r="A249" t="s">
        <v>0</v>
      </c>
      <c r="B249" t="s">
        <v>1</v>
      </c>
      <c r="C249" t="s">
        <v>14</v>
      </c>
      <c r="D249" t="s">
        <v>3</v>
      </c>
      <c r="E249" t="s">
        <v>7</v>
      </c>
      <c r="F249">
        <v>58</v>
      </c>
      <c r="G249">
        <v>70</v>
      </c>
      <c r="H249">
        <v>68</v>
      </c>
      <c r="I249" s="2">
        <f t="shared" si="12"/>
        <v>65.333333333333329</v>
      </c>
      <c r="J249">
        <f t="shared" si="13"/>
        <v>196</v>
      </c>
      <c r="K249" t="str">
        <f t="shared" si="14"/>
        <v>Pass</v>
      </c>
      <c r="L249" t="str" cm="1">
        <f t="array" ref="L249">_xlfn.IFS(I249&gt;=85, "Excellent",I249&gt;=70, "Good",I249&gt;=50, "Average",TRUE, "Poor")</f>
        <v>Average</v>
      </c>
      <c r="M249" s="2">
        <f t="shared" si="15"/>
        <v>65.3</v>
      </c>
    </row>
    <row r="250" spans="1:13" x14ac:dyDescent="0.25">
      <c r="A250" t="s">
        <v>0</v>
      </c>
      <c r="B250" t="s">
        <v>1</v>
      </c>
      <c r="C250" t="s">
        <v>14</v>
      </c>
      <c r="D250" t="s">
        <v>3</v>
      </c>
      <c r="E250" t="s">
        <v>4</v>
      </c>
      <c r="F250">
        <v>65</v>
      </c>
      <c r="G250">
        <v>64</v>
      </c>
      <c r="H250">
        <v>62</v>
      </c>
      <c r="I250" s="2">
        <f t="shared" si="12"/>
        <v>63.666666666666664</v>
      </c>
      <c r="J250">
        <f t="shared" si="13"/>
        <v>191</v>
      </c>
      <c r="K250" t="str">
        <f t="shared" si="14"/>
        <v>Pass</v>
      </c>
      <c r="L250" t="str" cm="1">
        <f t="array" ref="L250">_xlfn.IFS(I250&gt;=85, "Excellent",I250&gt;=70, "Good",I250&gt;=50, "Average",TRUE, "Poor")</f>
        <v>Average</v>
      </c>
      <c r="M250" s="2">
        <f t="shared" si="15"/>
        <v>63.7</v>
      </c>
    </row>
    <row r="251" spans="1:13" x14ac:dyDescent="0.25">
      <c r="A251" t="s">
        <v>9</v>
      </c>
      <c r="B251" t="s">
        <v>5</v>
      </c>
      <c r="C251" t="s">
        <v>14</v>
      </c>
      <c r="D251" t="s">
        <v>3</v>
      </c>
      <c r="E251" t="s">
        <v>4</v>
      </c>
      <c r="F251">
        <v>68</v>
      </c>
      <c r="G251">
        <v>60</v>
      </c>
      <c r="H251">
        <v>53</v>
      </c>
      <c r="I251" s="2">
        <f t="shared" si="12"/>
        <v>60.333333333333336</v>
      </c>
      <c r="J251">
        <f t="shared" si="13"/>
        <v>181</v>
      </c>
      <c r="K251" t="str">
        <f t="shared" si="14"/>
        <v>Pass</v>
      </c>
      <c r="L251" t="str" cm="1">
        <f t="array" ref="L251">_xlfn.IFS(I251&gt;=85, "Excellent",I251&gt;=70, "Good",I251&gt;=50, "Average",TRUE, "Poor")</f>
        <v>Average</v>
      </c>
      <c r="M251" s="2">
        <f t="shared" si="15"/>
        <v>60.3</v>
      </c>
    </row>
    <row r="252" spans="1:13" x14ac:dyDescent="0.25">
      <c r="A252" t="s">
        <v>9</v>
      </c>
      <c r="B252" t="s">
        <v>10</v>
      </c>
      <c r="C252" t="s">
        <v>15</v>
      </c>
      <c r="D252" t="s">
        <v>3</v>
      </c>
      <c r="E252" t="s">
        <v>7</v>
      </c>
      <c r="F252">
        <v>47</v>
      </c>
      <c r="G252">
        <v>49</v>
      </c>
      <c r="H252">
        <v>49</v>
      </c>
      <c r="I252" s="2">
        <f t="shared" si="12"/>
        <v>48.333333333333336</v>
      </c>
      <c r="J252">
        <f t="shared" si="13"/>
        <v>145</v>
      </c>
      <c r="K252" t="str">
        <f t="shared" si="14"/>
        <v>Fail</v>
      </c>
      <c r="L252" t="str" cm="1">
        <f t="array" ref="L252">_xlfn.IFS(I252&gt;=85, "Excellent",I252&gt;=70, "Good",I252&gt;=50, "Average",TRUE, "Poor")</f>
        <v>Poor</v>
      </c>
      <c r="M252" s="2">
        <f t="shared" si="15"/>
        <v>48.3</v>
      </c>
    </row>
    <row r="253" spans="1:13" x14ac:dyDescent="0.25">
      <c r="A253" t="s">
        <v>0</v>
      </c>
      <c r="B253" t="s">
        <v>13</v>
      </c>
      <c r="C253" t="s">
        <v>6</v>
      </c>
      <c r="D253" t="s">
        <v>12</v>
      </c>
      <c r="E253" t="s">
        <v>4</v>
      </c>
      <c r="F253">
        <v>71</v>
      </c>
      <c r="G253">
        <v>83</v>
      </c>
      <c r="H253">
        <v>83</v>
      </c>
      <c r="I253" s="2">
        <f t="shared" si="12"/>
        <v>79</v>
      </c>
      <c r="J253">
        <f t="shared" si="13"/>
        <v>237</v>
      </c>
      <c r="K253" t="str">
        <f t="shared" si="14"/>
        <v>Pass</v>
      </c>
      <c r="L253" t="str" cm="1">
        <f t="array" ref="L253">_xlfn.IFS(I253&gt;=85, "Excellent",I253&gt;=70, "Good",I253&gt;=50, "Average",TRUE, "Poor")</f>
        <v>Good</v>
      </c>
      <c r="M253" s="2">
        <f t="shared" si="15"/>
        <v>79</v>
      </c>
    </row>
    <row r="254" spans="1:13" x14ac:dyDescent="0.25">
      <c r="A254" t="s">
        <v>0</v>
      </c>
      <c r="B254" t="s">
        <v>1</v>
      </c>
      <c r="C254" t="s">
        <v>15</v>
      </c>
      <c r="D254" t="s">
        <v>3</v>
      </c>
      <c r="E254" t="s">
        <v>7</v>
      </c>
      <c r="F254">
        <v>60</v>
      </c>
      <c r="G254">
        <v>70</v>
      </c>
      <c r="H254">
        <v>70</v>
      </c>
      <c r="I254" s="2">
        <f t="shared" si="12"/>
        <v>66.666666666666671</v>
      </c>
      <c r="J254">
        <f t="shared" si="13"/>
        <v>200</v>
      </c>
      <c r="K254" t="str">
        <f t="shared" si="14"/>
        <v>Pass</v>
      </c>
      <c r="L254" t="str" cm="1">
        <f t="array" ref="L254">_xlfn.IFS(I254&gt;=85, "Excellent",I254&gt;=70, "Good",I254&gt;=50, "Average",TRUE, "Poor")</f>
        <v>Average</v>
      </c>
      <c r="M254" s="2">
        <f t="shared" si="15"/>
        <v>66.7</v>
      </c>
    </row>
    <row r="255" spans="1:13" x14ac:dyDescent="0.25">
      <c r="A255" t="s">
        <v>9</v>
      </c>
      <c r="B255" t="s">
        <v>13</v>
      </c>
      <c r="C255" t="s">
        <v>8</v>
      </c>
      <c r="D255" t="s">
        <v>3</v>
      </c>
      <c r="E255" t="s">
        <v>4</v>
      </c>
      <c r="F255">
        <v>80</v>
      </c>
      <c r="G255">
        <v>80</v>
      </c>
      <c r="H255">
        <v>72</v>
      </c>
      <c r="I255" s="2">
        <f t="shared" si="12"/>
        <v>77.333333333333329</v>
      </c>
      <c r="J255">
        <f t="shared" si="13"/>
        <v>232</v>
      </c>
      <c r="K255" t="str">
        <f t="shared" si="14"/>
        <v>Pass</v>
      </c>
      <c r="L255" t="str" cm="1">
        <f t="array" ref="L255">_xlfn.IFS(I255&gt;=85, "Excellent",I255&gt;=70, "Good",I255&gt;=50, "Average",TRUE, "Poor")</f>
        <v>Good</v>
      </c>
      <c r="M255" s="2">
        <f t="shared" si="15"/>
        <v>77.3</v>
      </c>
    </row>
    <row r="256" spans="1:13" x14ac:dyDescent="0.25">
      <c r="A256" t="s">
        <v>9</v>
      </c>
      <c r="B256" t="s">
        <v>13</v>
      </c>
      <c r="C256" t="s">
        <v>14</v>
      </c>
      <c r="D256" t="s">
        <v>3</v>
      </c>
      <c r="E256" t="s">
        <v>4</v>
      </c>
      <c r="F256">
        <v>54</v>
      </c>
      <c r="G256">
        <v>52</v>
      </c>
      <c r="H256">
        <v>52</v>
      </c>
      <c r="I256" s="2">
        <f t="shared" si="12"/>
        <v>52.666666666666664</v>
      </c>
      <c r="J256">
        <f t="shared" si="13"/>
        <v>158</v>
      </c>
      <c r="K256" t="str">
        <f t="shared" si="14"/>
        <v>Pass</v>
      </c>
      <c r="L256" t="str" cm="1">
        <f t="array" ref="L256">_xlfn.IFS(I256&gt;=85, "Excellent",I256&gt;=70, "Good",I256&gt;=50, "Average",TRUE, "Poor")</f>
        <v>Average</v>
      </c>
      <c r="M256" s="2">
        <f t="shared" si="15"/>
        <v>52.7</v>
      </c>
    </row>
    <row r="257" spans="1:13" x14ac:dyDescent="0.25">
      <c r="A257" t="s">
        <v>0</v>
      </c>
      <c r="B257" t="s">
        <v>16</v>
      </c>
      <c r="C257" t="s">
        <v>6</v>
      </c>
      <c r="D257" t="s">
        <v>3</v>
      </c>
      <c r="E257" t="s">
        <v>4</v>
      </c>
      <c r="F257">
        <v>62</v>
      </c>
      <c r="G257">
        <v>73</v>
      </c>
      <c r="H257">
        <v>70</v>
      </c>
      <c r="I257" s="2">
        <f t="shared" si="12"/>
        <v>68.333333333333329</v>
      </c>
      <c r="J257">
        <f t="shared" si="13"/>
        <v>205</v>
      </c>
      <c r="K257" t="str">
        <f t="shared" si="14"/>
        <v>Pass</v>
      </c>
      <c r="L257" t="str" cm="1">
        <f t="array" ref="L257">_xlfn.IFS(I257&gt;=85, "Excellent",I257&gt;=70, "Good",I257&gt;=50, "Average",TRUE, "Poor")</f>
        <v>Average</v>
      </c>
      <c r="M257" s="2">
        <f t="shared" si="15"/>
        <v>68.3</v>
      </c>
    </row>
    <row r="258" spans="1:13" x14ac:dyDescent="0.25">
      <c r="A258" t="s">
        <v>0</v>
      </c>
      <c r="B258" t="s">
        <v>5</v>
      </c>
      <c r="C258" t="s">
        <v>11</v>
      </c>
      <c r="D258" t="s">
        <v>12</v>
      </c>
      <c r="E258" t="s">
        <v>4</v>
      </c>
      <c r="F258">
        <v>64</v>
      </c>
      <c r="G258">
        <v>73</v>
      </c>
      <c r="H258">
        <v>68</v>
      </c>
      <c r="I258" s="2">
        <f t="shared" si="12"/>
        <v>68.333333333333329</v>
      </c>
      <c r="J258">
        <f t="shared" si="13"/>
        <v>205</v>
      </c>
      <c r="K258" t="str">
        <f t="shared" si="14"/>
        <v>Pass</v>
      </c>
      <c r="L258" t="str" cm="1">
        <f t="array" ref="L258">_xlfn.IFS(I258&gt;=85, "Excellent",I258&gt;=70, "Good",I258&gt;=50, "Average",TRUE, "Poor")</f>
        <v>Average</v>
      </c>
      <c r="M258" s="2">
        <f t="shared" si="15"/>
        <v>68.3</v>
      </c>
    </row>
    <row r="259" spans="1:13" x14ac:dyDescent="0.25">
      <c r="A259" t="s">
        <v>9</v>
      </c>
      <c r="B259" t="s">
        <v>5</v>
      </c>
      <c r="C259" t="s">
        <v>11</v>
      </c>
      <c r="D259" t="s">
        <v>3</v>
      </c>
      <c r="E259" t="s">
        <v>7</v>
      </c>
      <c r="F259">
        <v>78</v>
      </c>
      <c r="G259">
        <v>77</v>
      </c>
      <c r="H259">
        <v>77</v>
      </c>
      <c r="I259" s="2">
        <f t="shared" ref="I259:I322" si="16">AVERAGE(F259,G259,H259)</f>
        <v>77.333333333333329</v>
      </c>
      <c r="J259">
        <f t="shared" ref="J259:J322" si="17">SUM(F259,G259,H259)</f>
        <v>232</v>
      </c>
      <c r="K259" t="str">
        <f t="shared" ref="K259:K322" si="18">IF(I259&gt;=50, "Pass", "Fail")</f>
        <v>Pass</v>
      </c>
      <c r="L259" t="str" cm="1">
        <f t="array" ref="L259">_xlfn.IFS(I259&gt;=85, "Excellent",I259&gt;=70, "Good",I259&gt;=50, "Average",TRUE, "Poor")</f>
        <v>Good</v>
      </c>
      <c r="M259" s="2">
        <f t="shared" ref="M259:M322" si="19">ROUND(I259,1)</f>
        <v>77.3</v>
      </c>
    </row>
    <row r="260" spans="1:13" x14ac:dyDescent="0.25">
      <c r="A260" t="s">
        <v>0</v>
      </c>
      <c r="B260" t="s">
        <v>1</v>
      </c>
      <c r="C260" t="s">
        <v>6</v>
      </c>
      <c r="D260" t="s">
        <v>3</v>
      </c>
      <c r="E260" t="s">
        <v>4</v>
      </c>
      <c r="F260">
        <v>70</v>
      </c>
      <c r="G260">
        <v>75</v>
      </c>
      <c r="H260">
        <v>78</v>
      </c>
      <c r="I260" s="2">
        <f t="shared" si="16"/>
        <v>74.333333333333329</v>
      </c>
      <c r="J260">
        <f t="shared" si="17"/>
        <v>223</v>
      </c>
      <c r="K260" t="str">
        <f t="shared" si="18"/>
        <v>Pass</v>
      </c>
      <c r="L260" t="str" cm="1">
        <f t="array" ref="L260">_xlfn.IFS(I260&gt;=85, "Excellent",I260&gt;=70, "Good",I260&gt;=50, "Average",TRUE, "Poor")</f>
        <v>Good</v>
      </c>
      <c r="M260" s="2">
        <f t="shared" si="19"/>
        <v>74.3</v>
      </c>
    </row>
    <row r="261" spans="1:13" x14ac:dyDescent="0.25">
      <c r="A261" t="s">
        <v>0</v>
      </c>
      <c r="B261" t="s">
        <v>5</v>
      </c>
      <c r="C261" t="s">
        <v>8</v>
      </c>
      <c r="D261" t="s">
        <v>12</v>
      </c>
      <c r="E261" t="s">
        <v>7</v>
      </c>
      <c r="F261">
        <v>65</v>
      </c>
      <c r="G261">
        <v>81</v>
      </c>
      <c r="H261">
        <v>81</v>
      </c>
      <c r="I261" s="2">
        <f t="shared" si="16"/>
        <v>75.666666666666671</v>
      </c>
      <c r="J261">
        <f t="shared" si="17"/>
        <v>227</v>
      </c>
      <c r="K261" t="str">
        <f t="shared" si="18"/>
        <v>Pass</v>
      </c>
      <c r="L261" t="str" cm="1">
        <f t="array" ref="L261">_xlfn.IFS(I261&gt;=85, "Excellent",I261&gt;=70, "Good",I261&gt;=50, "Average",TRUE, "Poor")</f>
        <v>Good</v>
      </c>
      <c r="M261" s="2">
        <f t="shared" si="19"/>
        <v>75.7</v>
      </c>
    </row>
    <row r="262" spans="1:13" x14ac:dyDescent="0.25">
      <c r="A262" t="s">
        <v>0</v>
      </c>
      <c r="B262" t="s">
        <v>5</v>
      </c>
      <c r="C262" t="s">
        <v>15</v>
      </c>
      <c r="D262" t="s">
        <v>12</v>
      </c>
      <c r="E262" t="s">
        <v>7</v>
      </c>
      <c r="F262">
        <v>64</v>
      </c>
      <c r="G262">
        <v>79</v>
      </c>
      <c r="H262">
        <v>77</v>
      </c>
      <c r="I262" s="2">
        <f t="shared" si="16"/>
        <v>73.333333333333329</v>
      </c>
      <c r="J262">
        <f t="shared" si="17"/>
        <v>220</v>
      </c>
      <c r="K262" t="str">
        <f t="shared" si="18"/>
        <v>Pass</v>
      </c>
      <c r="L262" t="str" cm="1">
        <f t="array" ref="L262">_xlfn.IFS(I262&gt;=85, "Excellent",I262&gt;=70, "Good",I262&gt;=50, "Average",TRUE, "Poor")</f>
        <v>Good</v>
      </c>
      <c r="M262" s="2">
        <f t="shared" si="19"/>
        <v>73.3</v>
      </c>
    </row>
    <row r="263" spans="1:13" x14ac:dyDescent="0.25">
      <c r="A263" t="s">
        <v>9</v>
      </c>
      <c r="B263" t="s">
        <v>5</v>
      </c>
      <c r="C263" t="s">
        <v>6</v>
      </c>
      <c r="D263" t="s">
        <v>3</v>
      </c>
      <c r="E263" t="s">
        <v>7</v>
      </c>
      <c r="F263">
        <v>79</v>
      </c>
      <c r="G263">
        <v>79</v>
      </c>
      <c r="H263">
        <v>78</v>
      </c>
      <c r="I263" s="2">
        <f t="shared" si="16"/>
        <v>78.666666666666671</v>
      </c>
      <c r="J263">
        <f t="shared" si="17"/>
        <v>236</v>
      </c>
      <c r="K263" t="str">
        <f t="shared" si="18"/>
        <v>Pass</v>
      </c>
      <c r="L263" t="str" cm="1">
        <f t="array" ref="L263">_xlfn.IFS(I263&gt;=85, "Excellent",I263&gt;=70, "Good",I263&gt;=50, "Average",TRUE, "Poor")</f>
        <v>Good</v>
      </c>
      <c r="M263" s="2">
        <f t="shared" si="19"/>
        <v>78.7</v>
      </c>
    </row>
    <row r="264" spans="1:13" x14ac:dyDescent="0.25">
      <c r="A264" t="s">
        <v>0</v>
      </c>
      <c r="B264" t="s">
        <v>5</v>
      </c>
      <c r="C264" t="s">
        <v>15</v>
      </c>
      <c r="D264" t="s">
        <v>12</v>
      </c>
      <c r="E264" t="s">
        <v>4</v>
      </c>
      <c r="F264">
        <v>44</v>
      </c>
      <c r="G264">
        <v>50</v>
      </c>
      <c r="H264">
        <v>51</v>
      </c>
      <c r="I264" s="2">
        <f t="shared" si="16"/>
        <v>48.333333333333336</v>
      </c>
      <c r="J264">
        <f t="shared" si="17"/>
        <v>145</v>
      </c>
      <c r="K264" t="str">
        <f t="shared" si="18"/>
        <v>Fail</v>
      </c>
      <c r="L264" t="str" cm="1">
        <f t="array" ref="L264">_xlfn.IFS(I264&gt;=85, "Excellent",I264&gt;=70, "Good",I264&gt;=50, "Average",TRUE, "Poor")</f>
        <v>Poor</v>
      </c>
      <c r="M264" s="2">
        <f t="shared" si="19"/>
        <v>48.3</v>
      </c>
    </row>
    <row r="265" spans="1:13" x14ac:dyDescent="0.25">
      <c r="A265" t="s">
        <v>0</v>
      </c>
      <c r="B265" t="s">
        <v>16</v>
      </c>
      <c r="C265" t="s">
        <v>14</v>
      </c>
      <c r="D265" t="s">
        <v>3</v>
      </c>
      <c r="E265" t="s">
        <v>4</v>
      </c>
      <c r="F265">
        <v>99</v>
      </c>
      <c r="G265">
        <v>93</v>
      </c>
      <c r="H265">
        <v>90</v>
      </c>
      <c r="I265" s="2">
        <f t="shared" si="16"/>
        <v>94</v>
      </c>
      <c r="J265">
        <f t="shared" si="17"/>
        <v>282</v>
      </c>
      <c r="K265" t="str">
        <f t="shared" si="18"/>
        <v>Pass</v>
      </c>
      <c r="L265" t="str" cm="1">
        <f t="array" ref="L265">_xlfn.IFS(I265&gt;=85, "Excellent",I265&gt;=70, "Good",I265&gt;=50, "Average",TRUE, "Poor")</f>
        <v>Excellent</v>
      </c>
      <c r="M265" s="2">
        <f t="shared" si="19"/>
        <v>94</v>
      </c>
    </row>
    <row r="266" spans="1:13" x14ac:dyDescent="0.25">
      <c r="A266" t="s">
        <v>9</v>
      </c>
      <c r="B266" t="s">
        <v>13</v>
      </c>
      <c r="C266" t="s">
        <v>14</v>
      </c>
      <c r="D266" t="s">
        <v>3</v>
      </c>
      <c r="E266" t="s">
        <v>4</v>
      </c>
      <c r="F266">
        <v>76</v>
      </c>
      <c r="G266">
        <v>73</v>
      </c>
      <c r="H266">
        <v>68</v>
      </c>
      <c r="I266" s="2">
        <f t="shared" si="16"/>
        <v>72.333333333333329</v>
      </c>
      <c r="J266">
        <f t="shared" si="17"/>
        <v>217</v>
      </c>
      <c r="K266" t="str">
        <f t="shared" si="18"/>
        <v>Pass</v>
      </c>
      <c r="L266" t="str" cm="1">
        <f t="array" ref="L266">_xlfn.IFS(I266&gt;=85, "Excellent",I266&gt;=70, "Good",I266&gt;=50, "Average",TRUE, "Poor")</f>
        <v>Good</v>
      </c>
      <c r="M266" s="2">
        <f t="shared" si="19"/>
        <v>72.3</v>
      </c>
    </row>
    <row r="267" spans="1:13" x14ac:dyDescent="0.25">
      <c r="A267" t="s">
        <v>9</v>
      </c>
      <c r="B267" t="s">
        <v>13</v>
      </c>
      <c r="C267" t="s">
        <v>15</v>
      </c>
      <c r="D267" t="s">
        <v>12</v>
      </c>
      <c r="E267" t="s">
        <v>4</v>
      </c>
      <c r="F267">
        <v>59</v>
      </c>
      <c r="G267">
        <v>42</v>
      </c>
      <c r="H267">
        <v>41</v>
      </c>
      <c r="I267" s="2">
        <f t="shared" si="16"/>
        <v>47.333333333333336</v>
      </c>
      <c r="J267">
        <f t="shared" si="17"/>
        <v>142</v>
      </c>
      <c r="K267" t="str">
        <f t="shared" si="18"/>
        <v>Fail</v>
      </c>
      <c r="L267" t="str" cm="1">
        <f t="array" ref="L267">_xlfn.IFS(I267&gt;=85, "Excellent",I267&gt;=70, "Good",I267&gt;=50, "Average",TRUE, "Poor")</f>
        <v>Poor</v>
      </c>
      <c r="M267" s="2">
        <f t="shared" si="19"/>
        <v>47.3</v>
      </c>
    </row>
    <row r="268" spans="1:13" x14ac:dyDescent="0.25">
      <c r="A268" t="s">
        <v>0</v>
      </c>
      <c r="B268" t="s">
        <v>5</v>
      </c>
      <c r="C268" t="s">
        <v>2</v>
      </c>
      <c r="D268" t="s">
        <v>3</v>
      </c>
      <c r="E268" t="s">
        <v>4</v>
      </c>
      <c r="F268">
        <v>63</v>
      </c>
      <c r="G268">
        <v>75</v>
      </c>
      <c r="H268">
        <v>81</v>
      </c>
      <c r="I268" s="2">
        <f t="shared" si="16"/>
        <v>73</v>
      </c>
      <c r="J268">
        <f t="shared" si="17"/>
        <v>219</v>
      </c>
      <c r="K268" t="str">
        <f t="shared" si="18"/>
        <v>Pass</v>
      </c>
      <c r="L268" t="str" cm="1">
        <f t="array" ref="L268">_xlfn.IFS(I268&gt;=85, "Excellent",I268&gt;=70, "Good",I268&gt;=50, "Average",TRUE, "Poor")</f>
        <v>Good</v>
      </c>
      <c r="M268" s="2">
        <f t="shared" si="19"/>
        <v>73</v>
      </c>
    </row>
    <row r="269" spans="1:13" x14ac:dyDescent="0.25">
      <c r="A269" t="s">
        <v>0</v>
      </c>
      <c r="B269" t="s">
        <v>13</v>
      </c>
      <c r="C269" t="s">
        <v>14</v>
      </c>
      <c r="D269" t="s">
        <v>3</v>
      </c>
      <c r="E269" t="s">
        <v>4</v>
      </c>
      <c r="F269">
        <v>69</v>
      </c>
      <c r="G269">
        <v>72</v>
      </c>
      <c r="H269">
        <v>77</v>
      </c>
      <c r="I269" s="2">
        <f t="shared" si="16"/>
        <v>72.666666666666671</v>
      </c>
      <c r="J269">
        <f t="shared" si="17"/>
        <v>218</v>
      </c>
      <c r="K269" t="str">
        <f t="shared" si="18"/>
        <v>Pass</v>
      </c>
      <c r="L269" t="str" cm="1">
        <f t="array" ref="L269">_xlfn.IFS(I269&gt;=85, "Excellent",I269&gt;=70, "Good",I269&gt;=50, "Average",TRUE, "Poor")</f>
        <v>Good</v>
      </c>
      <c r="M269" s="2">
        <f t="shared" si="19"/>
        <v>72.7</v>
      </c>
    </row>
    <row r="270" spans="1:13" x14ac:dyDescent="0.25">
      <c r="A270" t="s">
        <v>0</v>
      </c>
      <c r="B270" t="s">
        <v>13</v>
      </c>
      <c r="C270" t="s">
        <v>11</v>
      </c>
      <c r="D270" t="s">
        <v>3</v>
      </c>
      <c r="E270" t="s">
        <v>7</v>
      </c>
      <c r="F270">
        <v>88</v>
      </c>
      <c r="G270">
        <v>92</v>
      </c>
      <c r="H270">
        <v>95</v>
      </c>
      <c r="I270" s="2">
        <f t="shared" si="16"/>
        <v>91.666666666666671</v>
      </c>
      <c r="J270">
        <f t="shared" si="17"/>
        <v>275</v>
      </c>
      <c r="K270" t="str">
        <f t="shared" si="18"/>
        <v>Pass</v>
      </c>
      <c r="L270" t="str" cm="1">
        <f t="array" ref="L270">_xlfn.IFS(I270&gt;=85, "Excellent",I270&gt;=70, "Good",I270&gt;=50, "Average",TRUE, "Poor")</f>
        <v>Excellent</v>
      </c>
      <c r="M270" s="2">
        <f t="shared" si="19"/>
        <v>91.7</v>
      </c>
    </row>
    <row r="271" spans="1:13" x14ac:dyDescent="0.25">
      <c r="A271" t="s">
        <v>0</v>
      </c>
      <c r="B271" t="s">
        <v>16</v>
      </c>
      <c r="C271" t="s">
        <v>6</v>
      </c>
      <c r="D271" t="s">
        <v>12</v>
      </c>
      <c r="E271" t="s">
        <v>4</v>
      </c>
      <c r="F271">
        <v>71</v>
      </c>
      <c r="G271">
        <v>76</v>
      </c>
      <c r="H271">
        <v>70</v>
      </c>
      <c r="I271" s="2">
        <f t="shared" si="16"/>
        <v>72.333333333333329</v>
      </c>
      <c r="J271">
        <f t="shared" si="17"/>
        <v>217</v>
      </c>
      <c r="K271" t="str">
        <f t="shared" si="18"/>
        <v>Pass</v>
      </c>
      <c r="L271" t="str" cm="1">
        <f t="array" ref="L271">_xlfn.IFS(I271&gt;=85, "Excellent",I271&gt;=70, "Good",I271&gt;=50, "Average",TRUE, "Poor")</f>
        <v>Good</v>
      </c>
      <c r="M271" s="2">
        <f t="shared" si="19"/>
        <v>72.3</v>
      </c>
    </row>
    <row r="272" spans="1:13" x14ac:dyDescent="0.25">
      <c r="A272" t="s">
        <v>9</v>
      </c>
      <c r="B272" t="s">
        <v>5</v>
      </c>
      <c r="C272" t="s">
        <v>2</v>
      </c>
      <c r="D272" t="s">
        <v>3</v>
      </c>
      <c r="E272" t="s">
        <v>4</v>
      </c>
      <c r="F272">
        <v>69</v>
      </c>
      <c r="G272">
        <v>63</v>
      </c>
      <c r="H272">
        <v>61</v>
      </c>
      <c r="I272" s="2">
        <f t="shared" si="16"/>
        <v>64.333333333333329</v>
      </c>
      <c r="J272">
        <f t="shared" si="17"/>
        <v>193</v>
      </c>
      <c r="K272" t="str">
        <f t="shared" si="18"/>
        <v>Pass</v>
      </c>
      <c r="L272" t="str" cm="1">
        <f t="array" ref="L272">_xlfn.IFS(I272&gt;=85, "Excellent",I272&gt;=70, "Good",I272&gt;=50, "Average",TRUE, "Poor")</f>
        <v>Average</v>
      </c>
      <c r="M272" s="2">
        <f t="shared" si="19"/>
        <v>64.3</v>
      </c>
    </row>
    <row r="273" spans="1:13" x14ac:dyDescent="0.25">
      <c r="A273" t="s">
        <v>9</v>
      </c>
      <c r="B273" t="s">
        <v>5</v>
      </c>
      <c r="C273" t="s">
        <v>6</v>
      </c>
      <c r="D273" t="s">
        <v>3</v>
      </c>
      <c r="E273" t="s">
        <v>4</v>
      </c>
      <c r="F273">
        <v>58</v>
      </c>
      <c r="G273">
        <v>49</v>
      </c>
      <c r="H273">
        <v>42</v>
      </c>
      <c r="I273" s="2">
        <f t="shared" si="16"/>
        <v>49.666666666666664</v>
      </c>
      <c r="J273">
        <f t="shared" si="17"/>
        <v>149</v>
      </c>
      <c r="K273" t="str">
        <f t="shared" si="18"/>
        <v>Fail</v>
      </c>
      <c r="L273" t="str" cm="1">
        <f t="array" ref="L273">_xlfn.IFS(I273&gt;=85, "Excellent",I273&gt;=70, "Good",I273&gt;=50, "Average",TRUE, "Poor")</f>
        <v>Poor</v>
      </c>
      <c r="M273" s="2">
        <f t="shared" si="19"/>
        <v>49.7</v>
      </c>
    </row>
    <row r="274" spans="1:13" x14ac:dyDescent="0.25">
      <c r="A274" t="s">
        <v>0</v>
      </c>
      <c r="B274" t="s">
        <v>13</v>
      </c>
      <c r="C274" t="s">
        <v>11</v>
      </c>
      <c r="D274" t="s">
        <v>12</v>
      </c>
      <c r="E274" t="s">
        <v>4</v>
      </c>
      <c r="F274">
        <v>47</v>
      </c>
      <c r="G274">
        <v>53</v>
      </c>
      <c r="H274">
        <v>58</v>
      </c>
      <c r="I274" s="2">
        <f t="shared" si="16"/>
        <v>52.666666666666664</v>
      </c>
      <c r="J274">
        <f t="shared" si="17"/>
        <v>158</v>
      </c>
      <c r="K274" t="str">
        <f t="shared" si="18"/>
        <v>Pass</v>
      </c>
      <c r="L274" t="str" cm="1">
        <f t="array" ref="L274">_xlfn.IFS(I274&gt;=85, "Excellent",I274&gt;=70, "Good",I274&gt;=50, "Average",TRUE, "Poor")</f>
        <v>Average</v>
      </c>
      <c r="M274" s="2">
        <f t="shared" si="19"/>
        <v>52.7</v>
      </c>
    </row>
    <row r="275" spans="1:13" x14ac:dyDescent="0.25">
      <c r="A275" t="s">
        <v>0</v>
      </c>
      <c r="B275" t="s">
        <v>13</v>
      </c>
      <c r="C275" t="s">
        <v>6</v>
      </c>
      <c r="D275" t="s">
        <v>3</v>
      </c>
      <c r="E275" t="s">
        <v>4</v>
      </c>
      <c r="F275">
        <v>65</v>
      </c>
      <c r="G275">
        <v>70</v>
      </c>
      <c r="H275">
        <v>71</v>
      </c>
      <c r="I275" s="2">
        <f t="shared" si="16"/>
        <v>68.666666666666671</v>
      </c>
      <c r="J275">
        <f t="shared" si="17"/>
        <v>206</v>
      </c>
      <c r="K275" t="str">
        <f t="shared" si="18"/>
        <v>Pass</v>
      </c>
      <c r="L275" t="str" cm="1">
        <f t="array" ref="L275">_xlfn.IFS(I275&gt;=85, "Excellent",I275&gt;=70, "Good",I275&gt;=50, "Average",TRUE, "Poor")</f>
        <v>Average</v>
      </c>
      <c r="M275" s="2">
        <f t="shared" si="19"/>
        <v>68.7</v>
      </c>
    </row>
    <row r="276" spans="1:13" x14ac:dyDescent="0.25">
      <c r="A276" t="s">
        <v>9</v>
      </c>
      <c r="B276" t="s">
        <v>1</v>
      </c>
      <c r="C276" t="s">
        <v>6</v>
      </c>
      <c r="D276" t="s">
        <v>3</v>
      </c>
      <c r="E276" t="s">
        <v>7</v>
      </c>
      <c r="F276">
        <v>88</v>
      </c>
      <c r="G276">
        <v>85</v>
      </c>
      <c r="H276">
        <v>76</v>
      </c>
      <c r="I276" s="2">
        <f t="shared" si="16"/>
        <v>83</v>
      </c>
      <c r="J276">
        <f t="shared" si="17"/>
        <v>249</v>
      </c>
      <c r="K276" t="str">
        <f t="shared" si="18"/>
        <v>Pass</v>
      </c>
      <c r="L276" t="str" cm="1">
        <f t="array" ref="L276">_xlfn.IFS(I276&gt;=85, "Excellent",I276&gt;=70, "Good",I276&gt;=50, "Average",TRUE, "Poor")</f>
        <v>Good</v>
      </c>
      <c r="M276" s="2">
        <f t="shared" si="19"/>
        <v>83</v>
      </c>
    </row>
    <row r="277" spans="1:13" x14ac:dyDescent="0.25">
      <c r="A277" t="s">
        <v>9</v>
      </c>
      <c r="B277" t="s">
        <v>5</v>
      </c>
      <c r="C277" t="s">
        <v>2</v>
      </c>
      <c r="D277" t="s">
        <v>3</v>
      </c>
      <c r="E277" t="s">
        <v>4</v>
      </c>
      <c r="F277">
        <v>83</v>
      </c>
      <c r="G277">
        <v>78</v>
      </c>
      <c r="H277">
        <v>73</v>
      </c>
      <c r="I277" s="2">
        <f t="shared" si="16"/>
        <v>78</v>
      </c>
      <c r="J277">
        <f t="shared" si="17"/>
        <v>234</v>
      </c>
      <c r="K277" t="str">
        <f t="shared" si="18"/>
        <v>Pass</v>
      </c>
      <c r="L277" t="str" cm="1">
        <f t="array" ref="L277">_xlfn.IFS(I277&gt;=85, "Excellent",I277&gt;=70, "Good",I277&gt;=50, "Average",TRUE, "Poor")</f>
        <v>Good</v>
      </c>
      <c r="M277" s="2">
        <f t="shared" si="19"/>
        <v>78</v>
      </c>
    </row>
    <row r="278" spans="1:13" x14ac:dyDescent="0.25">
      <c r="A278" t="s">
        <v>0</v>
      </c>
      <c r="B278" t="s">
        <v>5</v>
      </c>
      <c r="C278" t="s">
        <v>15</v>
      </c>
      <c r="D278" t="s">
        <v>3</v>
      </c>
      <c r="E278" t="s">
        <v>7</v>
      </c>
      <c r="F278">
        <v>85</v>
      </c>
      <c r="G278">
        <v>92</v>
      </c>
      <c r="H278">
        <v>93</v>
      </c>
      <c r="I278" s="2">
        <f t="shared" si="16"/>
        <v>90</v>
      </c>
      <c r="J278">
        <f t="shared" si="17"/>
        <v>270</v>
      </c>
      <c r="K278" t="str">
        <f t="shared" si="18"/>
        <v>Pass</v>
      </c>
      <c r="L278" t="str" cm="1">
        <f t="array" ref="L278">_xlfn.IFS(I278&gt;=85, "Excellent",I278&gt;=70, "Good",I278&gt;=50, "Average",TRUE, "Poor")</f>
        <v>Excellent</v>
      </c>
      <c r="M278" s="2">
        <f t="shared" si="19"/>
        <v>90</v>
      </c>
    </row>
    <row r="279" spans="1:13" x14ac:dyDescent="0.25">
      <c r="A279" t="s">
        <v>0</v>
      </c>
      <c r="B279" t="s">
        <v>16</v>
      </c>
      <c r="C279" t="s">
        <v>14</v>
      </c>
      <c r="D279" t="s">
        <v>3</v>
      </c>
      <c r="E279" t="s">
        <v>7</v>
      </c>
      <c r="F279">
        <v>59</v>
      </c>
      <c r="G279">
        <v>63</v>
      </c>
      <c r="H279">
        <v>75</v>
      </c>
      <c r="I279" s="2">
        <f t="shared" si="16"/>
        <v>65.666666666666671</v>
      </c>
      <c r="J279">
        <f t="shared" si="17"/>
        <v>197</v>
      </c>
      <c r="K279" t="str">
        <f t="shared" si="18"/>
        <v>Pass</v>
      </c>
      <c r="L279" t="str" cm="1">
        <f t="array" ref="L279">_xlfn.IFS(I279&gt;=85, "Excellent",I279&gt;=70, "Good",I279&gt;=50, "Average",TRUE, "Poor")</f>
        <v>Average</v>
      </c>
      <c r="M279" s="2">
        <f t="shared" si="19"/>
        <v>65.7</v>
      </c>
    </row>
    <row r="280" spans="1:13" x14ac:dyDescent="0.25">
      <c r="A280" t="s">
        <v>0</v>
      </c>
      <c r="B280" t="s">
        <v>5</v>
      </c>
      <c r="C280" t="s">
        <v>15</v>
      </c>
      <c r="D280" t="s">
        <v>12</v>
      </c>
      <c r="E280" t="s">
        <v>4</v>
      </c>
      <c r="F280">
        <v>65</v>
      </c>
      <c r="G280">
        <v>86</v>
      </c>
      <c r="H280">
        <v>80</v>
      </c>
      <c r="I280" s="2">
        <f t="shared" si="16"/>
        <v>77</v>
      </c>
      <c r="J280">
        <f t="shared" si="17"/>
        <v>231</v>
      </c>
      <c r="K280" t="str">
        <f t="shared" si="18"/>
        <v>Pass</v>
      </c>
      <c r="L280" t="str" cm="1">
        <f t="array" ref="L280">_xlfn.IFS(I280&gt;=85, "Excellent",I280&gt;=70, "Good",I280&gt;=50, "Average",TRUE, "Poor")</f>
        <v>Good</v>
      </c>
      <c r="M280" s="2">
        <f t="shared" si="19"/>
        <v>77</v>
      </c>
    </row>
    <row r="281" spans="1:13" x14ac:dyDescent="0.25">
      <c r="A281" t="s">
        <v>9</v>
      </c>
      <c r="B281" t="s">
        <v>1</v>
      </c>
      <c r="C281" t="s">
        <v>2</v>
      </c>
      <c r="D281" t="s">
        <v>12</v>
      </c>
      <c r="E281" t="s">
        <v>4</v>
      </c>
      <c r="F281">
        <v>73</v>
      </c>
      <c r="G281">
        <v>56</v>
      </c>
      <c r="H281">
        <v>57</v>
      </c>
      <c r="I281" s="2">
        <f t="shared" si="16"/>
        <v>62</v>
      </c>
      <c r="J281">
        <f t="shared" si="17"/>
        <v>186</v>
      </c>
      <c r="K281" t="str">
        <f t="shared" si="18"/>
        <v>Pass</v>
      </c>
      <c r="L281" t="str" cm="1">
        <f t="array" ref="L281">_xlfn.IFS(I281&gt;=85, "Excellent",I281&gt;=70, "Good",I281&gt;=50, "Average",TRUE, "Poor")</f>
        <v>Average</v>
      </c>
      <c r="M281" s="2">
        <f t="shared" si="19"/>
        <v>62</v>
      </c>
    </row>
    <row r="282" spans="1:13" x14ac:dyDescent="0.25">
      <c r="A282" t="s">
        <v>9</v>
      </c>
      <c r="B282" t="s">
        <v>13</v>
      </c>
      <c r="C282" t="s">
        <v>14</v>
      </c>
      <c r="D282" t="s">
        <v>3</v>
      </c>
      <c r="E282" t="s">
        <v>4</v>
      </c>
      <c r="F282">
        <v>53</v>
      </c>
      <c r="G282">
        <v>52</v>
      </c>
      <c r="H282">
        <v>42</v>
      </c>
      <c r="I282" s="2">
        <f t="shared" si="16"/>
        <v>49</v>
      </c>
      <c r="J282">
        <f t="shared" si="17"/>
        <v>147</v>
      </c>
      <c r="K282" t="str">
        <f t="shared" si="18"/>
        <v>Fail</v>
      </c>
      <c r="L282" t="str" cm="1">
        <f t="array" ref="L282">_xlfn.IFS(I282&gt;=85, "Excellent",I282&gt;=70, "Good",I282&gt;=50, "Average",TRUE, "Poor")</f>
        <v>Poor</v>
      </c>
      <c r="M282" s="2">
        <f t="shared" si="19"/>
        <v>49</v>
      </c>
    </row>
    <row r="283" spans="1:13" x14ac:dyDescent="0.25">
      <c r="A283" t="s">
        <v>9</v>
      </c>
      <c r="B283" t="s">
        <v>13</v>
      </c>
      <c r="C283" t="s">
        <v>14</v>
      </c>
      <c r="D283" t="s">
        <v>3</v>
      </c>
      <c r="E283" t="s">
        <v>4</v>
      </c>
      <c r="F283">
        <v>45</v>
      </c>
      <c r="G283">
        <v>48</v>
      </c>
      <c r="H283">
        <v>46</v>
      </c>
      <c r="I283" s="2">
        <f t="shared" si="16"/>
        <v>46.333333333333336</v>
      </c>
      <c r="J283">
        <f t="shared" si="17"/>
        <v>139</v>
      </c>
      <c r="K283" t="str">
        <f t="shared" si="18"/>
        <v>Fail</v>
      </c>
      <c r="L283" t="str" cm="1">
        <f t="array" ref="L283">_xlfn.IFS(I283&gt;=85, "Excellent",I283&gt;=70, "Good",I283&gt;=50, "Average",TRUE, "Poor")</f>
        <v>Poor</v>
      </c>
      <c r="M283" s="2">
        <f t="shared" si="19"/>
        <v>46.3</v>
      </c>
    </row>
    <row r="284" spans="1:13" x14ac:dyDescent="0.25">
      <c r="A284" t="s">
        <v>0</v>
      </c>
      <c r="B284" t="s">
        <v>13</v>
      </c>
      <c r="C284" t="s">
        <v>2</v>
      </c>
      <c r="D284" t="s">
        <v>12</v>
      </c>
      <c r="E284" t="s">
        <v>4</v>
      </c>
      <c r="F284">
        <v>73</v>
      </c>
      <c r="G284">
        <v>79</v>
      </c>
      <c r="H284">
        <v>84</v>
      </c>
      <c r="I284" s="2">
        <f t="shared" si="16"/>
        <v>78.666666666666671</v>
      </c>
      <c r="J284">
        <f t="shared" si="17"/>
        <v>236</v>
      </c>
      <c r="K284" t="str">
        <f t="shared" si="18"/>
        <v>Pass</v>
      </c>
      <c r="L284" t="str" cm="1">
        <f t="array" ref="L284">_xlfn.IFS(I284&gt;=85, "Excellent",I284&gt;=70, "Good",I284&gt;=50, "Average",TRUE, "Poor")</f>
        <v>Good</v>
      </c>
      <c r="M284" s="2">
        <f t="shared" si="19"/>
        <v>78.7</v>
      </c>
    </row>
    <row r="285" spans="1:13" x14ac:dyDescent="0.25">
      <c r="A285" t="s">
        <v>0</v>
      </c>
      <c r="B285" t="s">
        <v>13</v>
      </c>
      <c r="C285" t="s">
        <v>6</v>
      </c>
      <c r="D285" t="s">
        <v>12</v>
      </c>
      <c r="E285" t="s">
        <v>7</v>
      </c>
      <c r="F285">
        <v>70</v>
      </c>
      <c r="G285">
        <v>78</v>
      </c>
      <c r="H285">
        <v>78</v>
      </c>
      <c r="I285" s="2">
        <f t="shared" si="16"/>
        <v>75.333333333333329</v>
      </c>
      <c r="J285">
        <f t="shared" si="17"/>
        <v>226</v>
      </c>
      <c r="K285" t="str">
        <f t="shared" si="18"/>
        <v>Pass</v>
      </c>
      <c r="L285" t="str" cm="1">
        <f t="array" ref="L285">_xlfn.IFS(I285&gt;=85, "Excellent",I285&gt;=70, "Good",I285&gt;=50, "Average",TRUE, "Poor")</f>
        <v>Good</v>
      </c>
      <c r="M285" s="2">
        <f t="shared" si="19"/>
        <v>75.3</v>
      </c>
    </row>
    <row r="286" spans="1:13" x14ac:dyDescent="0.25">
      <c r="A286" t="s">
        <v>0</v>
      </c>
      <c r="B286" t="s">
        <v>1</v>
      </c>
      <c r="C286" t="s">
        <v>15</v>
      </c>
      <c r="D286" t="s">
        <v>3</v>
      </c>
      <c r="E286" t="s">
        <v>4</v>
      </c>
      <c r="F286">
        <v>37</v>
      </c>
      <c r="G286">
        <v>46</v>
      </c>
      <c r="H286">
        <v>46</v>
      </c>
      <c r="I286" s="2">
        <f t="shared" si="16"/>
        <v>43</v>
      </c>
      <c r="J286">
        <f t="shared" si="17"/>
        <v>129</v>
      </c>
      <c r="K286" t="str">
        <f t="shared" si="18"/>
        <v>Fail</v>
      </c>
      <c r="L286" t="str" cm="1">
        <f t="array" ref="L286">_xlfn.IFS(I286&gt;=85, "Excellent",I286&gt;=70, "Good",I286&gt;=50, "Average",TRUE, "Poor")</f>
        <v>Poor</v>
      </c>
      <c r="M286" s="2">
        <f t="shared" si="19"/>
        <v>43</v>
      </c>
    </row>
    <row r="287" spans="1:13" x14ac:dyDescent="0.25">
      <c r="A287" t="s">
        <v>9</v>
      </c>
      <c r="B287" t="s">
        <v>1</v>
      </c>
      <c r="C287" t="s">
        <v>11</v>
      </c>
      <c r="D287" t="s">
        <v>3</v>
      </c>
      <c r="E287" t="s">
        <v>7</v>
      </c>
      <c r="F287">
        <v>81</v>
      </c>
      <c r="G287">
        <v>82</v>
      </c>
      <c r="H287">
        <v>82</v>
      </c>
      <c r="I287" s="2">
        <f t="shared" si="16"/>
        <v>81.666666666666671</v>
      </c>
      <c r="J287">
        <f t="shared" si="17"/>
        <v>245</v>
      </c>
      <c r="K287" t="str">
        <f t="shared" si="18"/>
        <v>Pass</v>
      </c>
      <c r="L287" t="str" cm="1">
        <f t="array" ref="L287">_xlfn.IFS(I287&gt;=85, "Excellent",I287&gt;=70, "Good",I287&gt;=50, "Average",TRUE, "Poor")</f>
        <v>Good</v>
      </c>
      <c r="M287" s="2">
        <f t="shared" si="19"/>
        <v>81.7</v>
      </c>
    </row>
    <row r="288" spans="1:13" x14ac:dyDescent="0.25">
      <c r="A288" t="s">
        <v>9</v>
      </c>
      <c r="B288" t="s">
        <v>16</v>
      </c>
      <c r="C288" t="s">
        <v>11</v>
      </c>
      <c r="D288" t="s">
        <v>3</v>
      </c>
      <c r="E288" t="s">
        <v>7</v>
      </c>
      <c r="F288">
        <v>97</v>
      </c>
      <c r="G288">
        <v>82</v>
      </c>
      <c r="H288">
        <v>88</v>
      </c>
      <c r="I288" s="2">
        <f t="shared" si="16"/>
        <v>89</v>
      </c>
      <c r="J288">
        <f t="shared" si="17"/>
        <v>267</v>
      </c>
      <c r="K288" t="str">
        <f t="shared" si="18"/>
        <v>Pass</v>
      </c>
      <c r="L288" t="str" cm="1">
        <f t="array" ref="L288">_xlfn.IFS(I288&gt;=85, "Excellent",I288&gt;=70, "Good",I288&gt;=50, "Average",TRUE, "Poor")</f>
        <v>Excellent</v>
      </c>
      <c r="M288" s="2">
        <f t="shared" si="19"/>
        <v>89</v>
      </c>
    </row>
    <row r="289" spans="1:13" x14ac:dyDescent="0.25">
      <c r="A289" t="s">
        <v>0</v>
      </c>
      <c r="B289" t="s">
        <v>1</v>
      </c>
      <c r="C289" t="s">
        <v>15</v>
      </c>
      <c r="D289" t="s">
        <v>3</v>
      </c>
      <c r="E289" t="s">
        <v>4</v>
      </c>
      <c r="F289">
        <v>67</v>
      </c>
      <c r="G289">
        <v>89</v>
      </c>
      <c r="H289">
        <v>82</v>
      </c>
      <c r="I289" s="2">
        <f t="shared" si="16"/>
        <v>79.333333333333329</v>
      </c>
      <c r="J289">
        <f t="shared" si="17"/>
        <v>238</v>
      </c>
      <c r="K289" t="str">
        <f t="shared" si="18"/>
        <v>Pass</v>
      </c>
      <c r="L289" t="str" cm="1">
        <f t="array" ref="L289">_xlfn.IFS(I289&gt;=85, "Excellent",I289&gt;=70, "Good",I289&gt;=50, "Average",TRUE, "Poor")</f>
        <v>Good</v>
      </c>
      <c r="M289" s="2">
        <f t="shared" si="19"/>
        <v>79.3</v>
      </c>
    </row>
    <row r="290" spans="1:13" x14ac:dyDescent="0.25">
      <c r="A290" t="s">
        <v>9</v>
      </c>
      <c r="B290" t="s">
        <v>1</v>
      </c>
      <c r="C290" t="s">
        <v>2</v>
      </c>
      <c r="D290" t="s">
        <v>12</v>
      </c>
      <c r="E290" t="s">
        <v>4</v>
      </c>
      <c r="F290">
        <v>88</v>
      </c>
      <c r="G290">
        <v>75</v>
      </c>
      <c r="H290">
        <v>76</v>
      </c>
      <c r="I290" s="2">
        <f t="shared" si="16"/>
        <v>79.666666666666671</v>
      </c>
      <c r="J290">
        <f t="shared" si="17"/>
        <v>239</v>
      </c>
      <c r="K290" t="str">
        <f t="shared" si="18"/>
        <v>Pass</v>
      </c>
      <c r="L290" t="str" cm="1">
        <f t="array" ref="L290">_xlfn.IFS(I290&gt;=85, "Excellent",I290&gt;=70, "Good",I290&gt;=50, "Average",TRUE, "Poor")</f>
        <v>Good</v>
      </c>
      <c r="M290" s="2">
        <f t="shared" si="19"/>
        <v>79.7</v>
      </c>
    </row>
    <row r="291" spans="1:13" x14ac:dyDescent="0.25">
      <c r="A291" t="s">
        <v>9</v>
      </c>
      <c r="B291" t="s">
        <v>16</v>
      </c>
      <c r="C291" t="s">
        <v>15</v>
      </c>
      <c r="D291" t="s">
        <v>3</v>
      </c>
      <c r="E291" t="s">
        <v>7</v>
      </c>
      <c r="F291">
        <v>77</v>
      </c>
      <c r="G291">
        <v>76</v>
      </c>
      <c r="H291">
        <v>77</v>
      </c>
      <c r="I291" s="2">
        <f t="shared" si="16"/>
        <v>76.666666666666671</v>
      </c>
      <c r="J291">
        <f t="shared" si="17"/>
        <v>230</v>
      </c>
      <c r="K291" t="str">
        <f t="shared" si="18"/>
        <v>Pass</v>
      </c>
      <c r="L291" t="str" cm="1">
        <f t="array" ref="L291">_xlfn.IFS(I291&gt;=85, "Excellent",I291&gt;=70, "Good",I291&gt;=50, "Average",TRUE, "Poor")</f>
        <v>Good</v>
      </c>
      <c r="M291" s="2">
        <f t="shared" si="19"/>
        <v>76.7</v>
      </c>
    </row>
    <row r="292" spans="1:13" x14ac:dyDescent="0.25">
      <c r="A292" t="s">
        <v>9</v>
      </c>
      <c r="B292" t="s">
        <v>5</v>
      </c>
      <c r="C292" t="s">
        <v>11</v>
      </c>
      <c r="D292" t="s">
        <v>3</v>
      </c>
      <c r="E292" t="s">
        <v>4</v>
      </c>
      <c r="F292">
        <v>76</v>
      </c>
      <c r="G292">
        <v>70</v>
      </c>
      <c r="H292">
        <v>68</v>
      </c>
      <c r="I292" s="2">
        <f t="shared" si="16"/>
        <v>71.333333333333329</v>
      </c>
      <c r="J292">
        <f t="shared" si="17"/>
        <v>214</v>
      </c>
      <c r="K292" t="str">
        <f t="shared" si="18"/>
        <v>Pass</v>
      </c>
      <c r="L292" t="str" cm="1">
        <f t="array" ref="L292">_xlfn.IFS(I292&gt;=85, "Excellent",I292&gt;=70, "Good",I292&gt;=50, "Average",TRUE, "Poor")</f>
        <v>Good</v>
      </c>
      <c r="M292" s="2">
        <f t="shared" si="19"/>
        <v>71.3</v>
      </c>
    </row>
    <row r="293" spans="1:13" x14ac:dyDescent="0.25">
      <c r="A293" t="s">
        <v>9</v>
      </c>
      <c r="B293" t="s">
        <v>13</v>
      </c>
      <c r="C293" t="s">
        <v>15</v>
      </c>
      <c r="D293" t="s">
        <v>3</v>
      </c>
      <c r="E293" t="s">
        <v>4</v>
      </c>
      <c r="F293">
        <v>86</v>
      </c>
      <c r="G293">
        <v>73</v>
      </c>
      <c r="H293">
        <v>70</v>
      </c>
      <c r="I293" s="2">
        <f t="shared" si="16"/>
        <v>76.333333333333329</v>
      </c>
      <c r="J293">
        <f t="shared" si="17"/>
        <v>229</v>
      </c>
      <c r="K293" t="str">
        <f t="shared" si="18"/>
        <v>Pass</v>
      </c>
      <c r="L293" t="str" cm="1">
        <f t="array" ref="L293">_xlfn.IFS(I293&gt;=85, "Excellent",I293&gt;=70, "Good",I293&gt;=50, "Average",TRUE, "Poor")</f>
        <v>Good</v>
      </c>
      <c r="M293" s="2">
        <f t="shared" si="19"/>
        <v>76.3</v>
      </c>
    </row>
    <row r="294" spans="1:13" x14ac:dyDescent="0.25">
      <c r="A294" t="s">
        <v>9</v>
      </c>
      <c r="B294" t="s">
        <v>5</v>
      </c>
      <c r="C294" t="s">
        <v>15</v>
      </c>
      <c r="D294" t="s">
        <v>3</v>
      </c>
      <c r="E294" t="s">
        <v>7</v>
      </c>
      <c r="F294">
        <v>63</v>
      </c>
      <c r="G294">
        <v>60</v>
      </c>
      <c r="H294">
        <v>57</v>
      </c>
      <c r="I294" s="2">
        <f t="shared" si="16"/>
        <v>60</v>
      </c>
      <c r="J294">
        <f t="shared" si="17"/>
        <v>180</v>
      </c>
      <c r="K294" t="str">
        <f t="shared" si="18"/>
        <v>Pass</v>
      </c>
      <c r="L294" t="str" cm="1">
        <f t="array" ref="L294">_xlfn.IFS(I294&gt;=85, "Excellent",I294&gt;=70, "Good",I294&gt;=50, "Average",TRUE, "Poor")</f>
        <v>Average</v>
      </c>
      <c r="M294" s="2">
        <f t="shared" si="19"/>
        <v>60</v>
      </c>
    </row>
    <row r="295" spans="1:13" x14ac:dyDescent="0.25">
      <c r="A295" t="s">
        <v>0</v>
      </c>
      <c r="B295" t="s">
        <v>16</v>
      </c>
      <c r="C295" t="s">
        <v>2</v>
      </c>
      <c r="D295" t="s">
        <v>3</v>
      </c>
      <c r="E295" t="s">
        <v>4</v>
      </c>
      <c r="F295">
        <v>65</v>
      </c>
      <c r="G295">
        <v>73</v>
      </c>
      <c r="H295">
        <v>75</v>
      </c>
      <c r="I295" s="2">
        <f t="shared" si="16"/>
        <v>71</v>
      </c>
      <c r="J295">
        <f t="shared" si="17"/>
        <v>213</v>
      </c>
      <c r="K295" t="str">
        <f t="shared" si="18"/>
        <v>Pass</v>
      </c>
      <c r="L295" t="str" cm="1">
        <f t="array" ref="L295">_xlfn.IFS(I295&gt;=85, "Excellent",I295&gt;=70, "Good",I295&gt;=50, "Average",TRUE, "Poor")</f>
        <v>Good</v>
      </c>
      <c r="M295" s="2">
        <f t="shared" si="19"/>
        <v>71</v>
      </c>
    </row>
    <row r="296" spans="1:13" x14ac:dyDescent="0.25">
      <c r="A296" t="s">
        <v>9</v>
      </c>
      <c r="B296" t="s">
        <v>13</v>
      </c>
      <c r="C296" t="s">
        <v>14</v>
      </c>
      <c r="D296" t="s">
        <v>12</v>
      </c>
      <c r="E296" t="s">
        <v>7</v>
      </c>
      <c r="F296">
        <v>78</v>
      </c>
      <c r="G296">
        <v>77</v>
      </c>
      <c r="H296">
        <v>80</v>
      </c>
      <c r="I296" s="2">
        <f t="shared" si="16"/>
        <v>78.333333333333329</v>
      </c>
      <c r="J296">
        <f t="shared" si="17"/>
        <v>235</v>
      </c>
      <c r="K296" t="str">
        <f t="shared" si="18"/>
        <v>Pass</v>
      </c>
      <c r="L296" t="str" cm="1">
        <f t="array" ref="L296">_xlfn.IFS(I296&gt;=85, "Excellent",I296&gt;=70, "Good",I296&gt;=50, "Average",TRUE, "Poor")</f>
        <v>Good</v>
      </c>
      <c r="M296" s="2">
        <f t="shared" si="19"/>
        <v>78.3</v>
      </c>
    </row>
    <row r="297" spans="1:13" x14ac:dyDescent="0.25">
      <c r="A297" t="s">
        <v>9</v>
      </c>
      <c r="B297" t="s">
        <v>1</v>
      </c>
      <c r="C297" t="s">
        <v>11</v>
      </c>
      <c r="D297" t="s">
        <v>12</v>
      </c>
      <c r="E297" t="s">
        <v>4</v>
      </c>
      <c r="F297">
        <v>67</v>
      </c>
      <c r="G297">
        <v>62</v>
      </c>
      <c r="H297">
        <v>60</v>
      </c>
      <c r="I297" s="2">
        <f t="shared" si="16"/>
        <v>63</v>
      </c>
      <c r="J297">
        <f t="shared" si="17"/>
        <v>189</v>
      </c>
      <c r="K297" t="str">
        <f t="shared" si="18"/>
        <v>Pass</v>
      </c>
      <c r="L297" t="str" cm="1">
        <f t="array" ref="L297">_xlfn.IFS(I297&gt;=85, "Excellent",I297&gt;=70, "Good",I297&gt;=50, "Average",TRUE, "Poor")</f>
        <v>Average</v>
      </c>
      <c r="M297" s="2">
        <f t="shared" si="19"/>
        <v>63</v>
      </c>
    </row>
    <row r="298" spans="1:13" x14ac:dyDescent="0.25">
      <c r="A298" t="s">
        <v>9</v>
      </c>
      <c r="B298" t="s">
        <v>10</v>
      </c>
      <c r="C298" t="s">
        <v>15</v>
      </c>
      <c r="D298" t="s">
        <v>3</v>
      </c>
      <c r="E298" t="s">
        <v>7</v>
      </c>
      <c r="F298">
        <v>46</v>
      </c>
      <c r="G298">
        <v>41</v>
      </c>
      <c r="H298">
        <v>43</v>
      </c>
      <c r="I298" s="2">
        <f t="shared" si="16"/>
        <v>43.333333333333336</v>
      </c>
      <c r="J298">
        <f t="shared" si="17"/>
        <v>130</v>
      </c>
      <c r="K298" t="str">
        <f t="shared" si="18"/>
        <v>Fail</v>
      </c>
      <c r="L298" t="str" cm="1">
        <f t="array" ref="L298">_xlfn.IFS(I298&gt;=85, "Excellent",I298&gt;=70, "Good",I298&gt;=50, "Average",TRUE, "Poor")</f>
        <v>Poor</v>
      </c>
      <c r="M298" s="2">
        <f t="shared" si="19"/>
        <v>43.3</v>
      </c>
    </row>
    <row r="299" spans="1:13" x14ac:dyDescent="0.25">
      <c r="A299" t="s">
        <v>9</v>
      </c>
      <c r="B299" t="s">
        <v>16</v>
      </c>
      <c r="C299" t="s">
        <v>11</v>
      </c>
      <c r="D299" t="s">
        <v>3</v>
      </c>
      <c r="E299" t="s">
        <v>7</v>
      </c>
      <c r="F299">
        <v>71</v>
      </c>
      <c r="G299">
        <v>74</v>
      </c>
      <c r="H299">
        <v>68</v>
      </c>
      <c r="I299" s="2">
        <f t="shared" si="16"/>
        <v>71</v>
      </c>
      <c r="J299">
        <f t="shared" si="17"/>
        <v>213</v>
      </c>
      <c r="K299" t="str">
        <f t="shared" si="18"/>
        <v>Pass</v>
      </c>
      <c r="L299" t="str" cm="1">
        <f t="array" ref="L299">_xlfn.IFS(I299&gt;=85, "Excellent",I299&gt;=70, "Good",I299&gt;=50, "Average",TRUE, "Poor")</f>
        <v>Good</v>
      </c>
      <c r="M299" s="2">
        <f t="shared" si="19"/>
        <v>71</v>
      </c>
    </row>
    <row r="300" spans="1:13" x14ac:dyDescent="0.25">
      <c r="A300" t="s">
        <v>9</v>
      </c>
      <c r="B300" t="s">
        <v>5</v>
      </c>
      <c r="C300" t="s">
        <v>14</v>
      </c>
      <c r="D300" t="s">
        <v>12</v>
      </c>
      <c r="E300" t="s">
        <v>7</v>
      </c>
      <c r="F300">
        <v>40</v>
      </c>
      <c r="G300">
        <v>46</v>
      </c>
      <c r="H300">
        <v>50</v>
      </c>
      <c r="I300" s="2">
        <f t="shared" si="16"/>
        <v>45.333333333333336</v>
      </c>
      <c r="J300">
        <f t="shared" si="17"/>
        <v>136</v>
      </c>
      <c r="K300" t="str">
        <f t="shared" si="18"/>
        <v>Fail</v>
      </c>
      <c r="L300" t="str" cm="1">
        <f t="array" ref="L300">_xlfn.IFS(I300&gt;=85, "Excellent",I300&gt;=70, "Good",I300&gt;=50, "Average",TRUE, "Poor")</f>
        <v>Poor</v>
      </c>
      <c r="M300" s="2">
        <f t="shared" si="19"/>
        <v>45.3</v>
      </c>
    </row>
    <row r="301" spans="1:13" x14ac:dyDescent="0.25">
      <c r="A301" t="s">
        <v>9</v>
      </c>
      <c r="B301" t="s">
        <v>13</v>
      </c>
      <c r="C301" t="s">
        <v>11</v>
      </c>
      <c r="D301" t="s">
        <v>12</v>
      </c>
      <c r="E301" t="s">
        <v>4</v>
      </c>
      <c r="F301">
        <v>90</v>
      </c>
      <c r="G301">
        <v>87</v>
      </c>
      <c r="H301">
        <v>75</v>
      </c>
      <c r="I301" s="2">
        <f t="shared" si="16"/>
        <v>84</v>
      </c>
      <c r="J301">
        <f t="shared" si="17"/>
        <v>252</v>
      </c>
      <c r="K301" t="str">
        <f t="shared" si="18"/>
        <v>Pass</v>
      </c>
      <c r="L301" t="str" cm="1">
        <f t="array" ref="L301">_xlfn.IFS(I301&gt;=85, "Excellent",I301&gt;=70, "Good",I301&gt;=50, "Average",TRUE, "Poor")</f>
        <v>Good</v>
      </c>
      <c r="M301" s="2">
        <f t="shared" si="19"/>
        <v>84</v>
      </c>
    </row>
    <row r="302" spans="1:13" x14ac:dyDescent="0.25">
      <c r="A302" t="s">
        <v>9</v>
      </c>
      <c r="B302" t="s">
        <v>10</v>
      </c>
      <c r="C302" t="s">
        <v>6</v>
      </c>
      <c r="D302" t="s">
        <v>12</v>
      </c>
      <c r="E302" t="s">
        <v>7</v>
      </c>
      <c r="F302">
        <v>81</v>
      </c>
      <c r="G302">
        <v>78</v>
      </c>
      <c r="H302">
        <v>81</v>
      </c>
      <c r="I302" s="2">
        <f t="shared" si="16"/>
        <v>80</v>
      </c>
      <c r="J302">
        <f t="shared" si="17"/>
        <v>240</v>
      </c>
      <c r="K302" t="str">
        <f t="shared" si="18"/>
        <v>Pass</v>
      </c>
      <c r="L302" t="str" cm="1">
        <f t="array" ref="L302">_xlfn.IFS(I302&gt;=85, "Excellent",I302&gt;=70, "Good",I302&gt;=50, "Average",TRUE, "Poor")</f>
        <v>Good</v>
      </c>
      <c r="M302" s="2">
        <f t="shared" si="19"/>
        <v>80</v>
      </c>
    </row>
    <row r="303" spans="1:13" x14ac:dyDescent="0.25">
      <c r="A303" t="s">
        <v>9</v>
      </c>
      <c r="B303" t="s">
        <v>13</v>
      </c>
      <c r="C303" t="s">
        <v>15</v>
      </c>
      <c r="D303" t="s">
        <v>12</v>
      </c>
      <c r="E303" t="s">
        <v>4</v>
      </c>
      <c r="F303">
        <v>56</v>
      </c>
      <c r="G303">
        <v>54</v>
      </c>
      <c r="H303">
        <v>52</v>
      </c>
      <c r="I303" s="2">
        <f t="shared" si="16"/>
        <v>54</v>
      </c>
      <c r="J303">
        <f t="shared" si="17"/>
        <v>162</v>
      </c>
      <c r="K303" t="str">
        <f t="shared" si="18"/>
        <v>Pass</v>
      </c>
      <c r="L303" t="str" cm="1">
        <f t="array" ref="L303">_xlfn.IFS(I303&gt;=85, "Excellent",I303&gt;=70, "Good",I303&gt;=50, "Average",TRUE, "Poor")</f>
        <v>Average</v>
      </c>
      <c r="M303" s="2">
        <f t="shared" si="19"/>
        <v>54</v>
      </c>
    </row>
    <row r="304" spans="1:13" x14ac:dyDescent="0.25">
      <c r="A304" t="s">
        <v>0</v>
      </c>
      <c r="B304" t="s">
        <v>5</v>
      </c>
      <c r="C304" t="s">
        <v>11</v>
      </c>
      <c r="D304" t="s">
        <v>3</v>
      </c>
      <c r="E304" t="s">
        <v>7</v>
      </c>
      <c r="F304">
        <v>67</v>
      </c>
      <c r="G304">
        <v>84</v>
      </c>
      <c r="H304">
        <v>81</v>
      </c>
      <c r="I304" s="2">
        <f t="shared" si="16"/>
        <v>77.333333333333329</v>
      </c>
      <c r="J304">
        <f t="shared" si="17"/>
        <v>232</v>
      </c>
      <c r="K304" t="str">
        <f t="shared" si="18"/>
        <v>Pass</v>
      </c>
      <c r="L304" t="str" cm="1">
        <f t="array" ref="L304">_xlfn.IFS(I304&gt;=85, "Excellent",I304&gt;=70, "Good",I304&gt;=50, "Average",TRUE, "Poor")</f>
        <v>Good</v>
      </c>
      <c r="M304" s="2">
        <f t="shared" si="19"/>
        <v>77.3</v>
      </c>
    </row>
    <row r="305" spans="1:13" x14ac:dyDescent="0.25">
      <c r="A305" t="s">
        <v>9</v>
      </c>
      <c r="B305" t="s">
        <v>1</v>
      </c>
      <c r="C305" t="s">
        <v>11</v>
      </c>
      <c r="D305" t="s">
        <v>3</v>
      </c>
      <c r="E305" t="s">
        <v>4</v>
      </c>
      <c r="F305">
        <v>80</v>
      </c>
      <c r="G305">
        <v>76</v>
      </c>
      <c r="H305">
        <v>64</v>
      </c>
      <c r="I305" s="2">
        <f t="shared" si="16"/>
        <v>73.333333333333329</v>
      </c>
      <c r="J305">
        <f t="shared" si="17"/>
        <v>220</v>
      </c>
      <c r="K305" t="str">
        <f t="shared" si="18"/>
        <v>Pass</v>
      </c>
      <c r="L305" t="str" cm="1">
        <f t="array" ref="L305">_xlfn.IFS(I305&gt;=85, "Excellent",I305&gt;=70, "Good",I305&gt;=50, "Average",TRUE, "Poor")</f>
        <v>Good</v>
      </c>
      <c r="M305" s="2">
        <f t="shared" si="19"/>
        <v>73.3</v>
      </c>
    </row>
    <row r="306" spans="1:13" x14ac:dyDescent="0.25">
      <c r="A306" t="s">
        <v>0</v>
      </c>
      <c r="B306" t="s">
        <v>5</v>
      </c>
      <c r="C306" t="s">
        <v>11</v>
      </c>
      <c r="D306" t="s">
        <v>3</v>
      </c>
      <c r="E306" t="s">
        <v>7</v>
      </c>
      <c r="F306">
        <v>74</v>
      </c>
      <c r="G306">
        <v>75</v>
      </c>
      <c r="H306">
        <v>83</v>
      </c>
      <c r="I306" s="2">
        <f t="shared" si="16"/>
        <v>77.333333333333329</v>
      </c>
      <c r="J306">
        <f t="shared" si="17"/>
        <v>232</v>
      </c>
      <c r="K306" t="str">
        <f t="shared" si="18"/>
        <v>Pass</v>
      </c>
      <c r="L306" t="str" cm="1">
        <f t="array" ref="L306">_xlfn.IFS(I306&gt;=85, "Excellent",I306&gt;=70, "Good",I306&gt;=50, "Average",TRUE, "Poor")</f>
        <v>Good</v>
      </c>
      <c r="M306" s="2">
        <f t="shared" si="19"/>
        <v>77.3</v>
      </c>
    </row>
    <row r="307" spans="1:13" x14ac:dyDescent="0.25">
      <c r="A307" t="s">
        <v>9</v>
      </c>
      <c r="B307" t="s">
        <v>10</v>
      </c>
      <c r="C307" t="s">
        <v>6</v>
      </c>
      <c r="D307" t="s">
        <v>3</v>
      </c>
      <c r="E307" t="s">
        <v>4</v>
      </c>
      <c r="F307">
        <v>69</v>
      </c>
      <c r="G307">
        <v>67</v>
      </c>
      <c r="H307">
        <v>69</v>
      </c>
      <c r="I307" s="2">
        <f t="shared" si="16"/>
        <v>68.333333333333329</v>
      </c>
      <c r="J307">
        <f t="shared" si="17"/>
        <v>205</v>
      </c>
      <c r="K307" t="str">
        <f t="shared" si="18"/>
        <v>Pass</v>
      </c>
      <c r="L307" t="str" cm="1">
        <f t="array" ref="L307">_xlfn.IFS(I307&gt;=85, "Excellent",I307&gt;=70, "Good",I307&gt;=50, "Average",TRUE, "Poor")</f>
        <v>Average</v>
      </c>
      <c r="M307" s="2">
        <f t="shared" si="19"/>
        <v>68.3</v>
      </c>
    </row>
    <row r="308" spans="1:13" x14ac:dyDescent="0.25">
      <c r="A308" t="s">
        <v>9</v>
      </c>
      <c r="B308" t="s">
        <v>16</v>
      </c>
      <c r="C308" t="s">
        <v>6</v>
      </c>
      <c r="D308" t="s">
        <v>3</v>
      </c>
      <c r="E308" t="s">
        <v>7</v>
      </c>
      <c r="F308">
        <v>99</v>
      </c>
      <c r="G308">
        <v>87</v>
      </c>
      <c r="H308">
        <v>81</v>
      </c>
      <c r="I308" s="2">
        <f t="shared" si="16"/>
        <v>89</v>
      </c>
      <c r="J308">
        <f t="shared" si="17"/>
        <v>267</v>
      </c>
      <c r="K308" t="str">
        <f t="shared" si="18"/>
        <v>Pass</v>
      </c>
      <c r="L308" t="str" cm="1">
        <f t="array" ref="L308">_xlfn.IFS(I308&gt;=85, "Excellent",I308&gt;=70, "Good",I308&gt;=50, "Average",TRUE, "Poor")</f>
        <v>Excellent</v>
      </c>
      <c r="M308" s="2">
        <f t="shared" si="19"/>
        <v>89</v>
      </c>
    </row>
    <row r="309" spans="1:13" x14ac:dyDescent="0.25">
      <c r="A309" t="s">
        <v>9</v>
      </c>
      <c r="B309" t="s">
        <v>5</v>
      </c>
      <c r="C309" t="s">
        <v>15</v>
      </c>
      <c r="D309" t="s">
        <v>3</v>
      </c>
      <c r="E309" t="s">
        <v>4</v>
      </c>
      <c r="F309">
        <v>51</v>
      </c>
      <c r="G309">
        <v>52</v>
      </c>
      <c r="H309">
        <v>44</v>
      </c>
      <c r="I309" s="2">
        <f t="shared" si="16"/>
        <v>49</v>
      </c>
      <c r="J309">
        <f t="shared" si="17"/>
        <v>147</v>
      </c>
      <c r="K309" t="str">
        <f t="shared" si="18"/>
        <v>Fail</v>
      </c>
      <c r="L309" t="str" cm="1">
        <f t="array" ref="L309">_xlfn.IFS(I309&gt;=85, "Excellent",I309&gt;=70, "Good",I309&gt;=50, "Average",TRUE, "Poor")</f>
        <v>Poor</v>
      </c>
      <c r="M309" s="2">
        <f t="shared" si="19"/>
        <v>49</v>
      </c>
    </row>
    <row r="310" spans="1:13" x14ac:dyDescent="0.25">
      <c r="A310" t="s">
        <v>0</v>
      </c>
      <c r="B310" t="s">
        <v>1</v>
      </c>
      <c r="C310" t="s">
        <v>11</v>
      </c>
      <c r="D310" t="s">
        <v>12</v>
      </c>
      <c r="E310" t="s">
        <v>4</v>
      </c>
      <c r="F310">
        <v>53</v>
      </c>
      <c r="G310">
        <v>71</v>
      </c>
      <c r="H310">
        <v>67</v>
      </c>
      <c r="I310" s="2">
        <f t="shared" si="16"/>
        <v>63.666666666666664</v>
      </c>
      <c r="J310">
        <f t="shared" si="17"/>
        <v>191</v>
      </c>
      <c r="K310" t="str">
        <f t="shared" si="18"/>
        <v>Pass</v>
      </c>
      <c r="L310" t="str" cm="1">
        <f t="array" ref="L310">_xlfn.IFS(I310&gt;=85, "Excellent",I310&gt;=70, "Good",I310&gt;=50, "Average",TRUE, "Poor")</f>
        <v>Average</v>
      </c>
      <c r="M310" s="2">
        <f t="shared" si="19"/>
        <v>63.7</v>
      </c>
    </row>
    <row r="311" spans="1:13" x14ac:dyDescent="0.25">
      <c r="A311" t="s">
        <v>0</v>
      </c>
      <c r="B311" t="s">
        <v>13</v>
      </c>
      <c r="C311" t="s">
        <v>14</v>
      </c>
      <c r="D311" t="s">
        <v>12</v>
      </c>
      <c r="E311" t="s">
        <v>4</v>
      </c>
      <c r="F311">
        <v>49</v>
      </c>
      <c r="G311">
        <v>57</v>
      </c>
      <c r="H311">
        <v>52</v>
      </c>
      <c r="I311" s="2">
        <f t="shared" si="16"/>
        <v>52.666666666666664</v>
      </c>
      <c r="J311">
        <f t="shared" si="17"/>
        <v>158</v>
      </c>
      <c r="K311" t="str">
        <f t="shared" si="18"/>
        <v>Pass</v>
      </c>
      <c r="L311" t="str" cm="1">
        <f t="array" ref="L311">_xlfn.IFS(I311&gt;=85, "Excellent",I311&gt;=70, "Good",I311&gt;=50, "Average",TRUE, "Poor")</f>
        <v>Average</v>
      </c>
      <c r="M311" s="2">
        <f t="shared" si="19"/>
        <v>52.7</v>
      </c>
    </row>
    <row r="312" spans="1:13" x14ac:dyDescent="0.25">
      <c r="A312" t="s">
        <v>0</v>
      </c>
      <c r="B312" t="s">
        <v>1</v>
      </c>
      <c r="C312" t="s">
        <v>11</v>
      </c>
      <c r="D312" t="s">
        <v>3</v>
      </c>
      <c r="E312" t="s">
        <v>4</v>
      </c>
      <c r="F312">
        <v>73</v>
      </c>
      <c r="G312">
        <v>76</v>
      </c>
      <c r="H312">
        <v>80</v>
      </c>
      <c r="I312" s="2">
        <f t="shared" si="16"/>
        <v>76.333333333333329</v>
      </c>
      <c r="J312">
        <f t="shared" si="17"/>
        <v>229</v>
      </c>
      <c r="K312" t="str">
        <f t="shared" si="18"/>
        <v>Pass</v>
      </c>
      <c r="L312" t="str" cm="1">
        <f t="array" ref="L312">_xlfn.IFS(I312&gt;=85, "Excellent",I312&gt;=70, "Good",I312&gt;=50, "Average",TRUE, "Poor")</f>
        <v>Good</v>
      </c>
      <c r="M312" s="2">
        <f t="shared" si="19"/>
        <v>76.3</v>
      </c>
    </row>
    <row r="313" spans="1:13" x14ac:dyDescent="0.25">
      <c r="A313" t="s">
        <v>9</v>
      </c>
      <c r="B313" t="s">
        <v>1</v>
      </c>
      <c r="C313" t="s">
        <v>2</v>
      </c>
      <c r="D313" t="s">
        <v>3</v>
      </c>
      <c r="E313" t="s">
        <v>4</v>
      </c>
      <c r="F313">
        <v>66</v>
      </c>
      <c r="G313">
        <v>60</v>
      </c>
      <c r="H313">
        <v>57</v>
      </c>
      <c r="I313" s="2">
        <f t="shared" si="16"/>
        <v>61</v>
      </c>
      <c r="J313">
        <f t="shared" si="17"/>
        <v>183</v>
      </c>
      <c r="K313" t="str">
        <f t="shared" si="18"/>
        <v>Pass</v>
      </c>
      <c r="L313" t="str" cm="1">
        <f t="array" ref="L313">_xlfn.IFS(I313&gt;=85, "Excellent",I313&gt;=70, "Good",I313&gt;=50, "Average",TRUE, "Poor")</f>
        <v>Average</v>
      </c>
      <c r="M313" s="2">
        <f t="shared" si="19"/>
        <v>61</v>
      </c>
    </row>
    <row r="314" spans="1:13" x14ac:dyDescent="0.25">
      <c r="A314" t="s">
        <v>9</v>
      </c>
      <c r="B314" t="s">
        <v>13</v>
      </c>
      <c r="C314" t="s">
        <v>2</v>
      </c>
      <c r="D314" t="s">
        <v>3</v>
      </c>
      <c r="E314" t="s">
        <v>7</v>
      </c>
      <c r="F314">
        <v>67</v>
      </c>
      <c r="G314">
        <v>61</v>
      </c>
      <c r="H314">
        <v>68</v>
      </c>
      <c r="I314" s="2">
        <f t="shared" si="16"/>
        <v>65.333333333333329</v>
      </c>
      <c r="J314">
        <f t="shared" si="17"/>
        <v>196</v>
      </c>
      <c r="K314" t="str">
        <f t="shared" si="18"/>
        <v>Pass</v>
      </c>
      <c r="L314" t="str" cm="1">
        <f t="array" ref="L314">_xlfn.IFS(I314&gt;=85, "Excellent",I314&gt;=70, "Good",I314&gt;=50, "Average",TRUE, "Poor")</f>
        <v>Average</v>
      </c>
      <c r="M314" s="2">
        <f t="shared" si="19"/>
        <v>65.3</v>
      </c>
    </row>
    <row r="315" spans="1:13" x14ac:dyDescent="0.25">
      <c r="A315" t="s">
        <v>0</v>
      </c>
      <c r="B315" t="s">
        <v>5</v>
      </c>
      <c r="C315" t="s">
        <v>11</v>
      </c>
      <c r="D315" t="s">
        <v>12</v>
      </c>
      <c r="E315" t="s">
        <v>7</v>
      </c>
      <c r="F315">
        <v>68</v>
      </c>
      <c r="G315">
        <v>67</v>
      </c>
      <c r="H315">
        <v>69</v>
      </c>
      <c r="I315" s="2">
        <f t="shared" si="16"/>
        <v>68</v>
      </c>
      <c r="J315">
        <f t="shared" si="17"/>
        <v>204</v>
      </c>
      <c r="K315" t="str">
        <f t="shared" si="18"/>
        <v>Pass</v>
      </c>
      <c r="L315" t="str" cm="1">
        <f t="array" ref="L315">_xlfn.IFS(I315&gt;=85, "Excellent",I315&gt;=70, "Good",I315&gt;=50, "Average",TRUE, "Poor")</f>
        <v>Average</v>
      </c>
      <c r="M315" s="2">
        <f t="shared" si="19"/>
        <v>68</v>
      </c>
    </row>
    <row r="316" spans="1:13" x14ac:dyDescent="0.25">
      <c r="A316" t="s">
        <v>0</v>
      </c>
      <c r="B316" t="s">
        <v>5</v>
      </c>
      <c r="C316" t="s">
        <v>2</v>
      </c>
      <c r="D316" t="s">
        <v>3</v>
      </c>
      <c r="E316" t="s">
        <v>7</v>
      </c>
      <c r="F316">
        <v>59</v>
      </c>
      <c r="G316">
        <v>64</v>
      </c>
      <c r="H316">
        <v>75</v>
      </c>
      <c r="I316" s="2">
        <f t="shared" si="16"/>
        <v>66</v>
      </c>
      <c r="J316">
        <f t="shared" si="17"/>
        <v>198</v>
      </c>
      <c r="K316" t="str">
        <f t="shared" si="18"/>
        <v>Pass</v>
      </c>
      <c r="L316" t="str" cm="1">
        <f t="array" ref="L316">_xlfn.IFS(I316&gt;=85, "Excellent",I316&gt;=70, "Good",I316&gt;=50, "Average",TRUE, "Poor")</f>
        <v>Average</v>
      </c>
      <c r="M316" s="2">
        <f t="shared" si="19"/>
        <v>66</v>
      </c>
    </row>
    <row r="317" spans="1:13" x14ac:dyDescent="0.25">
      <c r="A317" t="s">
        <v>9</v>
      </c>
      <c r="B317" t="s">
        <v>5</v>
      </c>
      <c r="C317" t="s">
        <v>14</v>
      </c>
      <c r="D317" t="s">
        <v>3</v>
      </c>
      <c r="E317" t="s">
        <v>4</v>
      </c>
      <c r="F317">
        <v>71</v>
      </c>
      <c r="G317">
        <v>66</v>
      </c>
      <c r="H317">
        <v>65</v>
      </c>
      <c r="I317" s="2">
        <f t="shared" si="16"/>
        <v>67.333333333333329</v>
      </c>
      <c r="J317">
        <f t="shared" si="17"/>
        <v>202</v>
      </c>
      <c r="K317" t="str">
        <f t="shared" si="18"/>
        <v>Pass</v>
      </c>
      <c r="L317" t="str" cm="1">
        <f t="array" ref="L317">_xlfn.IFS(I317&gt;=85, "Excellent",I317&gt;=70, "Good",I317&gt;=50, "Average",TRUE, "Poor")</f>
        <v>Average</v>
      </c>
      <c r="M317" s="2">
        <f t="shared" si="19"/>
        <v>67.3</v>
      </c>
    </row>
    <row r="318" spans="1:13" x14ac:dyDescent="0.25">
      <c r="A318" t="s">
        <v>0</v>
      </c>
      <c r="B318" t="s">
        <v>13</v>
      </c>
      <c r="C318" t="s">
        <v>8</v>
      </c>
      <c r="D318" t="s">
        <v>3</v>
      </c>
      <c r="E318" t="s">
        <v>7</v>
      </c>
      <c r="F318">
        <v>77</v>
      </c>
      <c r="G318">
        <v>82</v>
      </c>
      <c r="H318">
        <v>91</v>
      </c>
      <c r="I318" s="2">
        <f t="shared" si="16"/>
        <v>83.333333333333329</v>
      </c>
      <c r="J318">
        <f t="shared" si="17"/>
        <v>250</v>
      </c>
      <c r="K318" t="str">
        <f t="shared" si="18"/>
        <v>Pass</v>
      </c>
      <c r="L318" t="str" cm="1">
        <f t="array" ref="L318">_xlfn.IFS(I318&gt;=85, "Excellent",I318&gt;=70, "Good",I318&gt;=50, "Average",TRUE, "Poor")</f>
        <v>Good</v>
      </c>
      <c r="M318" s="2">
        <f t="shared" si="19"/>
        <v>83.3</v>
      </c>
    </row>
    <row r="319" spans="1:13" x14ac:dyDescent="0.25">
      <c r="A319" t="s">
        <v>9</v>
      </c>
      <c r="B319" t="s">
        <v>5</v>
      </c>
      <c r="C319" t="s">
        <v>11</v>
      </c>
      <c r="D319" t="s">
        <v>3</v>
      </c>
      <c r="E319" t="s">
        <v>4</v>
      </c>
      <c r="F319">
        <v>83</v>
      </c>
      <c r="G319">
        <v>72</v>
      </c>
      <c r="H319">
        <v>78</v>
      </c>
      <c r="I319" s="2">
        <f t="shared" si="16"/>
        <v>77.666666666666671</v>
      </c>
      <c r="J319">
        <f t="shared" si="17"/>
        <v>233</v>
      </c>
      <c r="K319" t="str">
        <f t="shared" si="18"/>
        <v>Pass</v>
      </c>
      <c r="L319" t="str" cm="1">
        <f t="array" ref="L319">_xlfn.IFS(I319&gt;=85, "Excellent",I319&gt;=70, "Good",I319&gt;=50, "Average",TRUE, "Poor")</f>
        <v>Good</v>
      </c>
      <c r="M319" s="2">
        <f t="shared" si="19"/>
        <v>77.7</v>
      </c>
    </row>
    <row r="320" spans="1:13" x14ac:dyDescent="0.25">
      <c r="A320" t="s">
        <v>9</v>
      </c>
      <c r="B320" t="s">
        <v>1</v>
      </c>
      <c r="C320" t="s">
        <v>2</v>
      </c>
      <c r="D320" t="s">
        <v>3</v>
      </c>
      <c r="E320" t="s">
        <v>4</v>
      </c>
      <c r="F320">
        <v>63</v>
      </c>
      <c r="G320">
        <v>71</v>
      </c>
      <c r="H320">
        <v>69</v>
      </c>
      <c r="I320" s="2">
        <f t="shared" si="16"/>
        <v>67.666666666666671</v>
      </c>
      <c r="J320">
        <f t="shared" si="17"/>
        <v>203</v>
      </c>
      <c r="K320" t="str">
        <f t="shared" si="18"/>
        <v>Pass</v>
      </c>
      <c r="L320" t="str" cm="1">
        <f t="array" ref="L320">_xlfn.IFS(I320&gt;=85, "Excellent",I320&gt;=70, "Good",I320&gt;=50, "Average",TRUE, "Poor")</f>
        <v>Average</v>
      </c>
      <c r="M320" s="2">
        <f t="shared" si="19"/>
        <v>67.7</v>
      </c>
    </row>
    <row r="321" spans="1:13" x14ac:dyDescent="0.25">
      <c r="A321" t="s">
        <v>0</v>
      </c>
      <c r="B321" t="s">
        <v>13</v>
      </c>
      <c r="C321" t="s">
        <v>11</v>
      </c>
      <c r="D321" t="s">
        <v>12</v>
      </c>
      <c r="E321" t="s">
        <v>4</v>
      </c>
      <c r="F321">
        <v>56</v>
      </c>
      <c r="G321">
        <v>65</v>
      </c>
      <c r="H321">
        <v>63</v>
      </c>
      <c r="I321" s="2">
        <f t="shared" si="16"/>
        <v>61.333333333333336</v>
      </c>
      <c r="J321">
        <f t="shared" si="17"/>
        <v>184</v>
      </c>
      <c r="K321" t="str">
        <f t="shared" si="18"/>
        <v>Pass</v>
      </c>
      <c r="L321" t="str" cm="1">
        <f t="array" ref="L321">_xlfn.IFS(I321&gt;=85, "Excellent",I321&gt;=70, "Good",I321&gt;=50, "Average",TRUE, "Poor")</f>
        <v>Average</v>
      </c>
      <c r="M321" s="2">
        <f t="shared" si="19"/>
        <v>61.3</v>
      </c>
    </row>
    <row r="322" spans="1:13" x14ac:dyDescent="0.25">
      <c r="A322" t="s">
        <v>0</v>
      </c>
      <c r="B322" t="s">
        <v>5</v>
      </c>
      <c r="C322" t="s">
        <v>14</v>
      </c>
      <c r="D322" t="s">
        <v>12</v>
      </c>
      <c r="E322" t="s">
        <v>7</v>
      </c>
      <c r="F322">
        <v>67</v>
      </c>
      <c r="G322">
        <v>79</v>
      </c>
      <c r="H322">
        <v>84</v>
      </c>
      <c r="I322" s="2">
        <f t="shared" si="16"/>
        <v>76.666666666666671</v>
      </c>
      <c r="J322">
        <f t="shared" si="17"/>
        <v>230</v>
      </c>
      <c r="K322" t="str">
        <f t="shared" si="18"/>
        <v>Pass</v>
      </c>
      <c r="L322" t="str" cm="1">
        <f t="array" ref="L322">_xlfn.IFS(I322&gt;=85, "Excellent",I322&gt;=70, "Good",I322&gt;=50, "Average",TRUE, "Poor")</f>
        <v>Good</v>
      </c>
      <c r="M322" s="2">
        <f t="shared" si="19"/>
        <v>76.7</v>
      </c>
    </row>
    <row r="323" spans="1:13" x14ac:dyDescent="0.25">
      <c r="A323" t="s">
        <v>0</v>
      </c>
      <c r="B323" t="s">
        <v>16</v>
      </c>
      <c r="C323" t="s">
        <v>14</v>
      </c>
      <c r="D323" t="s">
        <v>3</v>
      </c>
      <c r="E323" t="s">
        <v>4</v>
      </c>
      <c r="F323">
        <v>75</v>
      </c>
      <c r="G323">
        <v>86</v>
      </c>
      <c r="H323">
        <v>79</v>
      </c>
      <c r="I323" s="2">
        <f t="shared" ref="I323:I386" si="20">AVERAGE(F323,G323,H323)</f>
        <v>80</v>
      </c>
      <c r="J323">
        <f t="shared" ref="J323:J386" si="21">SUM(F323,G323,H323)</f>
        <v>240</v>
      </c>
      <c r="K323" t="str">
        <f t="shared" ref="K323:K386" si="22">IF(I323&gt;=50, "Pass", "Fail")</f>
        <v>Pass</v>
      </c>
      <c r="L323" t="str" cm="1">
        <f t="array" ref="L323">_xlfn.IFS(I323&gt;=85, "Excellent",I323&gt;=70, "Good",I323&gt;=50, "Average",TRUE, "Poor")</f>
        <v>Good</v>
      </c>
      <c r="M323" s="2">
        <f t="shared" ref="M323:M386" si="23">ROUND(I323,1)</f>
        <v>80</v>
      </c>
    </row>
    <row r="324" spans="1:13" x14ac:dyDescent="0.25">
      <c r="A324" t="s">
        <v>0</v>
      </c>
      <c r="B324" t="s">
        <v>5</v>
      </c>
      <c r="C324" t="s">
        <v>6</v>
      </c>
      <c r="D324" t="s">
        <v>3</v>
      </c>
      <c r="E324" t="s">
        <v>4</v>
      </c>
      <c r="F324">
        <v>71</v>
      </c>
      <c r="G324">
        <v>81</v>
      </c>
      <c r="H324">
        <v>80</v>
      </c>
      <c r="I324" s="2">
        <f t="shared" si="20"/>
        <v>77.333333333333329</v>
      </c>
      <c r="J324">
        <f t="shared" si="21"/>
        <v>232</v>
      </c>
      <c r="K324" t="str">
        <f t="shared" si="22"/>
        <v>Pass</v>
      </c>
      <c r="L324" t="str" cm="1">
        <f t="array" ref="L324">_xlfn.IFS(I324&gt;=85, "Excellent",I324&gt;=70, "Good",I324&gt;=50, "Average",TRUE, "Poor")</f>
        <v>Good</v>
      </c>
      <c r="M324" s="2">
        <f t="shared" si="23"/>
        <v>77.3</v>
      </c>
    </row>
    <row r="325" spans="1:13" x14ac:dyDescent="0.25">
      <c r="A325" t="s">
        <v>0</v>
      </c>
      <c r="B325" t="s">
        <v>5</v>
      </c>
      <c r="C325" t="s">
        <v>15</v>
      </c>
      <c r="D325" t="s">
        <v>12</v>
      </c>
      <c r="E325" t="s">
        <v>4</v>
      </c>
      <c r="F325">
        <v>43</v>
      </c>
      <c r="G325">
        <v>53</v>
      </c>
      <c r="H325">
        <v>53</v>
      </c>
      <c r="I325" s="2">
        <f t="shared" si="20"/>
        <v>49.666666666666664</v>
      </c>
      <c r="J325">
        <f t="shared" si="21"/>
        <v>149</v>
      </c>
      <c r="K325" t="str">
        <f t="shared" si="22"/>
        <v>Fail</v>
      </c>
      <c r="L325" t="str" cm="1">
        <f t="array" ref="L325">_xlfn.IFS(I325&gt;=85, "Excellent",I325&gt;=70, "Good",I325&gt;=50, "Average",TRUE, "Poor")</f>
        <v>Poor</v>
      </c>
      <c r="M325" s="2">
        <f t="shared" si="23"/>
        <v>49.7</v>
      </c>
    </row>
    <row r="326" spans="1:13" x14ac:dyDescent="0.25">
      <c r="A326" t="s">
        <v>0</v>
      </c>
      <c r="B326" t="s">
        <v>5</v>
      </c>
      <c r="C326" t="s">
        <v>14</v>
      </c>
      <c r="D326" t="s">
        <v>12</v>
      </c>
      <c r="E326" t="s">
        <v>4</v>
      </c>
      <c r="F326">
        <v>41</v>
      </c>
      <c r="G326">
        <v>46</v>
      </c>
      <c r="H326">
        <v>43</v>
      </c>
      <c r="I326" s="2">
        <f t="shared" si="20"/>
        <v>43.333333333333336</v>
      </c>
      <c r="J326">
        <f t="shared" si="21"/>
        <v>130</v>
      </c>
      <c r="K326" t="str">
        <f t="shared" si="22"/>
        <v>Fail</v>
      </c>
      <c r="L326" t="str" cm="1">
        <f t="array" ref="L326">_xlfn.IFS(I326&gt;=85, "Excellent",I326&gt;=70, "Good",I326&gt;=50, "Average",TRUE, "Poor")</f>
        <v>Poor</v>
      </c>
      <c r="M326" s="2">
        <f t="shared" si="23"/>
        <v>43.3</v>
      </c>
    </row>
    <row r="327" spans="1:13" x14ac:dyDescent="0.25">
      <c r="A327" t="s">
        <v>0</v>
      </c>
      <c r="B327" t="s">
        <v>5</v>
      </c>
      <c r="C327" t="s">
        <v>6</v>
      </c>
      <c r="D327" t="s">
        <v>3</v>
      </c>
      <c r="E327" t="s">
        <v>4</v>
      </c>
      <c r="F327">
        <v>82</v>
      </c>
      <c r="G327">
        <v>90</v>
      </c>
      <c r="H327">
        <v>94</v>
      </c>
      <c r="I327" s="2">
        <f t="shared" si="20"/>
        <v>88.666666666666671</v>
      </c>
      <c r="J327">
        <f t="shared" si="21"/>
        <v>266</v>
      </c>
      <c r="K327" t="str">
        <f t="shared" si="22"/>
        <v>Pass</v>
      </c>
      <c r="L327" t="str" cm="1">
        <f t="array" ref="L327">_xlfn.IFS(I327&gt;=85, "Excellent",I327&gt;=70, "Good",I327&gt;=50, "Average",TRUE, "Poor")</f>
        <v>Excellent</v>
      </c>
      <c r="M327" s="2">
        <f t="shared" si="23"/>
        <v>88.7</v>
      </c>
    </row>
    <row r="328" spans="1:13" x14ac:dyDescent="0.25">
      <c r="A328" t="s">
        <v>9</v>
      </c>
      <c r="B328" t="s">
        <v>5</v>
      </c>
      <c r="C328" t="s">
        <v>6</v>
      </c>
      <c r="D328" t="s">
        <v>3</v>
      </c>
      <c r="E328" t="s">
        <v>4</v>
      </c>
      <c r="F328">
        <v>61</v>
      </c>
      <c r="G328">
        <v>61</v>
      </c>
      <c r="H328">
        <v>62</v>
      </c>
      <c r="I328" s="2">
        <f t="shared" si="20"/>
        <v>61.333333333333336</v>
      </c>
      <c r="J328">
        <f t="shared" si="21"/>
        <v>184</v>
      </c>
      <c r="K328" t="str">
        <f t="shared" si="22"/>
        <v>Pass</v>
      </c>
      <c r="L328" t="str" cm="1">
        <f t="array" ref="L328">_xlfn.IFS(I328&gt;=85, "Excellent",I328&gt;=70, "Good",I328&gt;=50, "Average",TRUE, "Poor")</f>
        <v>Average</v>
      </c>
      <c r="M328" s="2">
        <f t="shared" si="23"/>
        <v>61.3</v>
      </c>
    </row>
    <row r="329" spans="1:13" x14ac:dyDescent="0.25">
      <c r="A329" t="s">
        <v>9</v>
      </c>
      <c r="B329" t="s">
        <v>10</v>
      </c>
      <c r="C329" t="s">
        <v>6</v>
      </c>
      <c r="D329" t="s">
        <v>12</v>
      </c>
      <c r="E329" t="s">
        <v>4</v>
      </c>
      <c r="F329">
        <v>28</v>
      </c>
      <c r="G329">
        <v>23</v>
      </c>
      <c r="H329">
        <v>19</v>
      </c>
      <c r="I329" s="2">
        <f t="shared" si="20"/>
        <v>23.333333333333332</v>
      </c>
      <c r="J329">
        <f t="shared" si="21"/>
        <v>70</v>
      </c>
      <c r="K329" t="str">
        <f t="shared" si="22"/>
        <v>Fail</v>
      </c>
      <c r="L329" t="str" cm="1">
        <f t="array" ref="L329">_xlfn.IFS(I329&gt;=85, "Excellent",I329&gt;=70, "Good",I329&gt;=50, "Average",TRUE, "Poor")</f>
        <v>Poor</v>
      </c>
      <c r="M329" s="2">
        <f t="shared" si="23"/>
        <v>23.3</v>
      </c>
    </row>
    <row r="330" spans="1:13" x14ac:dyDescent="0.25">
      <c r="A330" t="s">
        <v>9</v>
      </c>
      <c r="B330" t="s">
        <v>5</v>
      </c>
      <c r="C330" t="s">
        <v>11</v>
      </c>
      <c r="D330" t="s">
        <v>3</v>
      </c>
      <c r="E330" t="s">
        <v>7</v>
      </c>
      <c r="F330">
        <v>82</v>
      </c>
      <c r="G330">
        <v>75</v>
      </c>
      <c r="H330">
        <v>77</v>
      </c>
      <c r="I330" s="2">
        <f t="shared" si="20"/>
        <v>78</v>
      </c>
      <c r="J330">
        <f t="shared" si="21"/>
        <v>234</v>
      </c>
      <c r="K330" t="str">
        <f t="shared" si="22"/>
        <v>Pass</v>
      </c>
      <c r="L330" t="str" cm="1">
        <f t="array" ref="L330">_xlfn.IFS(I330&gt;=85, "Excellent",I330&gt;=70, "Good",I330&gt;=50, "Average",TRUE, "Poor")</f>
        <v>Good</v>
      </c>
      <c r="M330" s="2">
        <f t="shared" si="23"/>
        <v>78</v>
      </c>
    </row>
    <row r="331" spans="1:13" x14ac:dyDescent="0.25">
      <c r="A331" t="s">
        <v>0</v>
      </c>
      <c r="B331" t="s">
        <v>1</v>
      </c>
      <c r="C331" t="s">
        <v>15</v>
      </c>
      <c r="D331" t="s">
        <v>3</v>
      </c>
      <c r="E331" t="s">
        <v>4</v>
      </c>
      <c r="F331">
        <v>41</v>
      </c>
      <c r="G331">
        <v>55</v>
      </c>
      <c r="H331">
        <v>51</v>
      </c>
      <c r="I331" s="2">
        <f t="shared" si="20"/>
        <v>49</v>
      </c>
      <c r="J331">
        <f t="shared" si="21"/>
        <v>147</v>
      </c>
      <c r="K331" t="str">
        <f t="shared" si="22"/>
        <v>Fail</v>
      </c>
      <c r="L331" t="str" cm="1">
        <f t="array" ref="L331">_xlfn.IFS(I331&gt;=85, "Excellent",I331&gt;=70, "Good",I331&gt;=50, "Average",TRUE, "Poor")</f>
        <v>Poor</v>
      </c>
      <c r="M331" s="2">
        <f t="shared" si="23"/>
        <v>49</v>
      </c>
    </row>
    <row r="332" spans="1:13" x14ac:dyDescent="0.25">
      <c r="A332" t="s">
        <v>9</v>
      </c>
      <c r="B332" t="s">
        <v>5</v>
      </c>
      <c r="C332" t="s">
        <v>14</v>
      </c>
      <c r="D332" t="s">
        <v>3</v>
      </c>
      <c r="E332" t="s">
        <v>4</v>
      </c>
      <c r="F332">
        <v>71</v>
      </c>
      <c r="G332">
        <v>60</v>
      </c>
      <c r="H332">
        <v>61</v>
      </c>
      <c r="I332" s="2">
        <f t="shared" si="20"/>
        <v>64</v>
      </c>
      <c r="J332">
        <f t="shared" si="21"/>
        <v>192</v>
      </c>
      <c r="K332" t="str">
        <f t="shared" si="22"/>
        <v>Pass</v>
      </c>
      <c r="L332" t="str" cm="1">
        <f t="array" ref="L332">_xlfn.IFS(I332&gt;=85, "Excellent",I332&gt;=70, "Good",I332&gt;=50, "Average",TRUE, "Poor")</f>
        <v>Average</v>
      </c>
      <c r="M332" s="2">
        <f t="shared" si="23"/>
        <v>64</v>
      </c>
    </row>
    <row r="333" spans="1:13" x14ac:dyDescent="0.25">
      <c r="A333" t="s">
        <v>9</v>
      </c>
      <c r="B333" t="s">
        <v>5</v>
      </c>
      <c r="C333" t="s">
        <v>11</v>
      </c>
      <c r="D333" t="s">
        <v>3</v>
      </c>
      <c r="E333" t="s">
        <v>4</v>
      </c>
      <c r="F333">
        <v>47</v>
      </c>
      <c r="G333">
        <v>37</v>
      </c>
      <c r="H333">
        <v>35</v>
      </c>
      <c r="I333" s="2">
        <f t="shared" si="20"/>
        <v>39.666666666666664</v>
      </c>
      <c r="J333">
        <f t="shared" si="21"/>
        <v>119</v>
      </c>
      <c r="K333" t="str">
        <f t="shared" si="22"/>
        <v>Fail</v>
      </c>
      <c r="L333" t="str" cm="1">
        <f t="array" ref="L333">_xlfn.IFS(I333&gt;=85, "Excellent",I333&gt;=70, "Good",I333&gt;=50, "Average",TRUE, "Poor")</f>
        <v>Poor</v>
      </c>
      <c r="M333" s="2">
        <f t="shared" si="23"/>
        <v>39.700000000000003</v>
      </c>
    </row>
    <row r="334" spans="1:13" x14ac:dyDescent="0.25">
      <c r="A334" t="s">
        <v>9</v>
      </c>
      <c r="B334" t="s">
        <v>16</v>
      </c>
      <c r="C334" t="s">
        <v>11</v>
      </c>
      <c r="D334" t="s">
        <v>3</v>
      </c>
      <c r="E334" t="s">
        <v>7</v>
      </c>
      <c r="F334">
        <v>62</v>
      </c>
      <c r="G334">
        <v>56</v>
      </c>
      <c r="H334">
        <v>53</v>
      </c>
      <c r="I334" s="2">
        <f t="shared" si="20"/>
        <v>57</v>
      </c>
      <c r="J334">
        <f t="shared" si="21"/>
        <v>171</v>
      </c>
      <c r="K334" t="str">
        <f t="shared" si="22"/>
        <v>Pass</v>
      </c>
      <c r="L334" t="str" cm="1">
        <f t="array" ref="L334">_xlfn.IFS(I334&gt;=85, "Excellent",I334&gt;=70, "Good",I334&gt;=50, "Average",TRUE, "Poor")</f>
        <v>Average</v>
      </c>
      <c r="M334" s="2">
        <f t="shared" si="23"/>
        <v>57</v>
      </c>
    </row>
    <row r="335" spans="1:13" x14ac:dyDescent="0.25">
      <c r="A335" t="s">
        <v>9</v>
      </c>
      <c r="B335" t="s">
        <v>1</v>
      </c>
      <c r="C335" t="s">
        <v>11</v>
      </c>
      <c r="D335" t="s">
        <v>3</v>
      </c>
      <c r="E335" t="s">
        <v>4</v>
      </c>
      <c r="F335">
        <v>90</v>
      </c>
      <c r="G335">
        <v>78</v>
      </c>
      <c r="H335">
        <v>81</v>
      </c>
      <c r="I335" s="2">
        <f t="shared" si="20"/>
        <v>83</v>
      </c>
      <c r="J335">
        <f t="shared" si="21"/>
        <v>249</v>
      </c>
      <c r="K335" t="str">
        <f t="shared" si="22"/>
        <v>Pass</v>
      </c>
      <c r="L335" t="str" cm="1">
        <f t="array" ref="L335">_xlfn.IFS(I335&gt;=85, "Excellent",I335&gt;=70, "Good",I335&gt;=50, "Average",TRUE, "Poor")</f>
        <v>Good</v>
      </c>
      <c r="M335" s="2">
        <f t="shared" si="23"/>
        <v>83</v>
      </c>
    </row>
    <row r="336" spans="1:13" x14ac:dyDescent="0.25">
      <c r="A336" t="s">
        <v>0</v>
      </c>
      <c r="B336" t="s">
        <v>5</v>
      </c>
      <c r="C336" t="s">
        <v>2</v>
      </c>
      <c r="D336" t="s">
        <v>3</v>
      </c>
      <c r="E336" t="s">
        <v>4</v>
      </c>
      <c r="F336">
        <v>83</v>
      </c>
      <c r="G336">
        <v>93</v>
      </c>
      <c r="H336">
        <v>95</v>
      </c>
      <c r="I336" s="2">
        <f t="shared" si="20"/>
        <v>90.333333333333329</v>
      </c>
      <c r="J336">
        <f t="shared" si="21"/>
        <v>271</v>
      </c>
      <c r="K336" t="str">
        <f t="shared" si="22"/>
        <v>Pass</v>
      </c>
      <c r="L336" t="str" cm="1">
        <f t="array" ref="L336">_xlfn.IFS(I336&gt;=85, "Excellent",I336&gt;=70, "Good",I336&gt;=50, "Average",TRUE, "Poor")</f>
        <v>Excellent</v>
      </c>
      <c r="M336" s="2">
        <f t="shared" si="23"/>
        <v>90.3</v>
      </c>
    </row>
    <row r="337" spans="1:13" x14ac:dyDescent="0.25">
      <c r="A337" t="s">
        <v>0</v>
      </c>
      <c r="B337" t="s">
        <v>1</v>
      </c>
      <c r="C337" t="s">
        <v>6</v>
      </c>
      <c r="D337" t="s">
        <v>12</v>
      </c>
      <c r="E337" t="s">
        <v>4</v>
      </c>
      <c r="F337">
        <v>61</v>
      </c>
      <c r="G337">
        <v>68</v>
      </c>
      <c r="H337">
        <v>66</v>
      </c>
      <c r="I337" s="2">
        <f t="shared" si="20"/>
        <v>65</v>
      </c>
      <c r="J337">
        <f t="shared" si="21"/>
        <v>195</v>
      </c>
      <c r="K337" t="str">
        <f t="shared" si="22"/>
        <v>Pass</v>
      </c>
      <c r="L337" t="str" cm="1">
        <f t="array" ref="L337">_xlfn.IFS(I337&gt;=85, "Excellent",I337&gt;=70, "Good",I337&gt;=50, "Average",TRUE, "Poor")</f>
        <v>Average</v>
      </c>
      <c r="M337" s="2">
        <f t="shared" si="23"/>
        <v>65</v>
      </c>
    </row>
    <row r="338" spans="1:13" x14ac:dyDescent="0.25">
      <c r="A338" t="s">
        <v>9</v>
      </c>
      <c r="B338" t="s">
        <v>13</v>
      </c>
      <c r="C338" t="s">
        <v>15</v>
      </c>
      <c r="D338" t="s">
        <v>3</v>
      </c>
      <c r="E338" t="s">
        <v>7</v>
      </c>
      <c r="F338">
        <v>76</v>
      </c>
      <c r="G338">
        <v>70</v>
      </c>
      <c r="H338">
        <v>69</v>
      </c>
      <c r="I338" s="2">
        <f t="shared" si="20"/>
        <v>71.666666666666671</v>
      </c>
      <c r="J338">
        <f t="shared" si="21"/>
        <v>215</v>
      </c>
      <c r="K338" t="str">
        <f t="shared" si="22"/>
        <v>Pass</v>
      </c>
      <c r="L338" t="str" cm="1">
        <f t="array" ref="L338">_xlfn.IFS(I338&gt;=85, "Excellent",I338&gt;=70, "Good",I338&gt;=50, "Average",TRUE, "Poor")</f>
        <v>Good</v>
      </c>
      <c r="M338" s="2">
        <f t="shared" si="23"/>
        <v>71.7</v>
      </c>
    </row>
    <row r="339" spans="1:13" x14ac:dyDescent="0.25">
      <c r="A339" t="s">
        <v>9</v>
      </c>
      <c r="B339" t="s">
        <v>5</v>
      </c>
      <c r="C339" t="s">
        <v>11</v>
      </c>
      <c r="D339" t="s">
        <v>3</v>
      </c>
      <c r="E339" t="s">
        <v>4</v>
      </c>
      <c r="F339">
        <v>49</v>
      </c>
      <c r="G339">
        <v>51</v>
      </c>
      <c r="H339">
        <v>43</v>
      </c>
      <c r="I339" s="2">
        <f t="shared" si="20"/>
        <v>47.666666666666664</v>
      </c>
      <c r="J339">
        <f t="shared" si="21"/>
        <v>143</v>
      </c>
      <c r="K339" t="str">
        <f t="shared" si="22"/>
        <v>Fail</v>
      </c>
      <c r="L339" t="str" cm="1">
        <f t="array" ref="L339">_xlfn.IFS(I339&gt;=85, "Excellent",I339&gt;=70, "Good",I339&gt;=50, "Average",TRUE, "Poor")</f>
        <v>Poor</v>
      </c>
      <c r="M339" s="2">
        <f t="shared" si="23"/>
        <v>47.7</v>
      </c>
    </row>
    <row r="340" spans="1:13" x14ac:dyDescent="0.25">
      <c r="A340" t="s">
        <v>0</v>
      </c>
      <c r="B340" t="s">
        <v>1</v>
      </c>
      <c r="C340" t="s">
        <v>15</v>
      </c>
      <c r="D340" t="s">
        <v>12</v>
      </c>
      <c r="E340" t="s">
        <v>4</v>
      </c>
      <c r="F340">
        <v>24</v>
      </c>
      <c r="G340">
        <v>38</v>
      </c>
      <c r="H340">
        <v>27</v>
      </c>
      <c r="I340" s="2">
        <f t="shared" si="20"/>
        <v>29.666666666666668</v>
      </c>
      <c r="J340">
        <f t="shared" si="21"/>
        <v>89</v>
      </c>
      <c r="K340" t="str">
        <f t="shared" si="22"/>
        <v>Fail</v>
      </c>
      <c r="L340" t="str" cm="1">
        <f t="array" ref="L340">_xlfn.IFS(I340&gt;=85, "Excellent",I340&gt;=70, "Good",I340&gt;=50, "Average",TRUE, "Poor")</f>
        <v>Poor</v>
      </c>
      <c r="M340" s="2">
        <f t="shared" si="23"/>
        <v>29.7</v>
      </c>
    </row>
    <row r="341" spans="1:13" x14ac:dyDescent="0.25">
      <c r="A341" t="s">
        <v>0</v>
      </c>
      <c r="B341" t="s">
        <v>13</v>
      </c>
      <c r="C341" t="s">
        <v>15</v>
      </c>
      <c r="D341" t="s">
        <v>12</v>
      </c>
      <c r="E341" t="s">
        <v>7</v>
      </c>
      <c r="F341">
        <v>35</v>
      </c>
      <c r="G341">
        <v>55</v>
      </c>
      <c r="H341">
        <v>60</v>
      </c>
      <c r="I341" s="2">
        <f t="shared" si="20"/>
        <v>50</v>
      </c>
      <c r="J341">
        <f t="shared" si="21"/>
        <v>150</v>
      </c>
      <c r="K341" t="str">
        <f t="shared" si="22"/>
        <v>Pass</v>
      </c>
      <c r="L341" t="str" cm="1">
        <f t="array" ref="L341">_xlfn.IFS(I341&gt;=85, "Excellent",I341&gt;=70, "Good",I341&gt;=50, "Average",TRUE, "Poor")</f>
        <v>Average</v>
      </c>
      <c r="M341" s="2">
        <f t="shared" si="23"/>
        <v>50</v>
      </c>
    </row>
    <row r="342" spans="1:13" x14ac:dyDescent="0.25">
      <c r="A342" t="s">
        <v>9</v>
      </c>
      <c r="B342" t="s">
        <v>5</v>
      </c>
      <c r="C342" t="s">
        <v>14</v>
      </c>
      <c r="D342" t="s">
        <v>12</v>
      </c>
      <c r="E342" t="s">
        <v>4</v>
      </c>
      <c r="F342">
        <v>58</v>
      </c>
      <c r="G342">
        <v>61</v>
      </c>
      <c r="H342">
        <v>52</v>
      </c>
      <c r="I342" s="2">
        <f t="shared" si="20"/>
        <v>57</v>
      </c>
      <c r="J342">
        <f t="shared" si="21"/>
        <v>171</v>
      </c>
      <c r="K342" t="str">
        <f t="shared" si="22"/>
        <v>Pass</v>
      </c>
      <c r="L342" t="str" cm="1">
        <f t="array" ref="L342">_xlfn.IFS(I342&gt;=85, "Excellent",I342&gt;=70, "Good",I342&gt;=50, "Average",TRUE, "Poor")</f>
        <v>Average</v>
      </c>
      <c r="M342" s="2">
        <f t="shared" si="23"/>
        <v>57</v>
      </c>
    </row>
    <row r="343" spans="1:13" x14ac:dyDescent="0.25">
      <c r="A343" t="s">
        <v>0</v>
      </c>
      <c r="B343" t="s">
        <v>5</v>
      </c>
      <c r="C343" t="s">
        <v>14</v>
      </c>
      <c r="D343" t="s">
        <v>3</v>
      </c>
      <c r="E343" t="s">
        <v>4</v>
      </c>
      <c r="F343">
        <v>61</v>
      </c>
      <c r="G343">
        <v>73</v>
      </c>
      <c r="H343">
        <v>63</v>
      </c>
      <c r="I343" s="2">
        <f t="shared" si="20"/>
        <v>65.666666666666671</v>
      </c>
      <c r="J343">
        <f t="shared" si="21"/>
        <v>197</v>
      </c>
      <c r="K343" t="str">
        <f t="shared" si="22"/>
        <v>Pass</v>
      </c>
      <c r="L343" t="str" cm="1">
        <f t="array" ref="L343">_xlfn.IFS(I343&gt;=85, "Excellent",I343&gt;=70, "Good",I343&gt;=50, "Average",TRUE, "Poor")</f>
        <v>Average</v>
      </c>
      <c r="M343" s="2">
        <f t="shared" si="23"/>
        <v>65.7</v>
      </c>
    </row>
    <row r="344" spans="1:13" x14ac:dyDescent="0.25">
      <c r="A344" t="s">
        <v>0</v>
      </c>
      <c r="B344" t="s">
        <v>1</v>
      </c>
      <c r="C344" t="s">
        <v>14</v>
      </c>
      <c r="D344" t="s">
        <v>3</v>
      </c>
      <c r="E344" t="s">
        <v>7</v>
      </c>
      <c r="F344">
        <v>69</v>
      </c>
      <c r="G344">
        <v>76</v>
      </c>
      <c r="H344">
        <v>74</v>
      </c>
      <c r="I344" s="2">
        <f t="shared" si="20"/>
        <v>73</v>
      </c>
      <c r="J344">
        <f t="shared" si="21"/>
        <v>219</v>
      </c>
      <c r="K344" t="str">
        <f t="shared" si="22"/>
        <v>Pass</v>
      </c>
      <c r="L344" t="str" cm="1">
        <f t="array" ref="L344">_xlfn.IFS(I344&gt;=85, "Excellent",I344&gt;=70, "Good",I344&gt;=50, "Average",TRUE, "Poor")</f>
        <v>Good</v>
      </c>
      <c r="M344" s="2">
        <f t="shared" si="23"/>
        <v>73</v>
      </c>
    </row>
    <row r="345" spans="1:13" x14ac:dyDescent="0.25">
      <c r="A345" t="s">
        <v>9</v>
      </c>
      <c r="B345" t="s">
        <v>13</v>
      </c>
      <c r="C345" t="s">
        <v>11</v>
      </c>
      <c r="D345" t="s">
        <v>3</v>
      </c>
      <c r="E345" t="s">
        <v>7</v>
      </c>
      <c r="F345">
        <v>67</v>
      </c>
      <c r="G345">
        <v>72</v>
      </c>
      <c r="H345">
        <v>67</v>
      </c>
      <c r="I345" s="2">
        <f t="shared" si="20"/>
        <v>68.666666666666671</v>
      </c>
      <c r="J345">
        <f t="shared" si="21"/>
        <v>206</v>
      </c>
      <c r="K345" t="str">
        <f t="shared" si="22"/>
        <v>Pass</v>
      </c>
      <c r="L345" t="str" cm="1">
        <f t="array" ref="L345">_xlfn.IFS(I345&gt;=85, "Excellent",I345&gt;=70, "Good",I345&gt;=50, "Average",TRUE, "Poor")</f>
        <v>Average</v>
      </c>
      <c r="M345" s="2">
        <f t="shared" si="23"/>
        <v>68.7</v>
      </c>
    </row>
    <row r="346" spans="1:13" x14ac:dyDescent="0.25">
      <c r="A346" t="s">
        <v>9</v>
      </c>
      <c r="B346" t="s">
        <v>13</v>
      </c>
      <c r="C346" t="s">
        <v>6</v>
      </c>
      <c r="D346" t="s">
        <v>3</v>
      </c>
      <c r="E346" t="s">
        <v>4</v>
      </c>
      <c r="F346">
        <v>79</v>
      </c>
      <c r="G346">
        <v>73</v>
      </c>
      <c r="H346">
        <v>67</v>
      </c>
      <c r="I346" s="2">
        <f t="shared" si="20"/>
        <v>73</v>
      </c>
      <c r="J346">
        <f t="shared" si="21"/>
        <v>219</v>
      </c>
      <c r="K346" t="str">
        <f t="shared" si="22"/>
        <v>Pass</v>
      </c>
      <c r="L346" t="str" cm="1">
        <f t="array" ref="L346">_xlfn.IFS(I346&gt;=85, "Excellent",I346&gt;=70, "Good",I346&gt;=50, "Average",TRUE, "Poor")</f>
        <v>Good</v>
      </c>
      <c r="M346" s="2">
        <f t="shared" si="23"/>
        <v>73</v>
      </c>
    </row>
    <row r="347" spans="1:13" x14ac:dyDescent="0.25">
      <c r="A347" t="s">
        <v>0</v>
      </c>
      <c r="B347" t="s">
        <v>5</v>
      </c>
      <c r="C347" t="s">
        <v>14</v>
      </c>
      <c r="D347" t="s">
        <v>3</v>
      </c>
      <c r="E347" t="s">
        <v>4</v>
      </c>
      <c r="F347">
        <v>72</v>
      </c>
      <c r="G347">
        <v>80</v>
      </c>
      <c r="H347">
        <v>75</v>
      </c>
      <c r="I347" s="2">
        <f t="shared" si="20"/>
        <v>75.666666666666671</v>
      </c>
      <c r="J347">
        <f t="shared" si="21"/>
        <v>227</v>
      </c>
      <c r="K347" t="str">
        <f t="shared" si="22"/>
        <v>Pass</v>
      </c>
      <c r="L347" t="str" cm="1">
        <f t="array" ref="L347">_xlfn.IFS(I347&gt;=85, "Excellent",I347&gt;=70, "Good",I347&gt;=50, "Average",TRUE, "Poor")</f>
        <v>Good</v>
      </c>
      <c r="M347" s="2">
        <f t="shared" si="23"/>
        <v>75.7</v>
      </c>
    </row>
    <row r="348" spans="1:13" x14ac:dyDescent="0.25">
      <c r="A348" t="s">
        <v>9</v>
      </c>
      <c r="B348" t="s">
        <v>1</v>
      </c>
      <c r="C348" t="s">
        <v>6</v>
      </c>
      <c r="D348" t="s">
        <v>3</v>
      </c>
      <c r="E348" t="s">
        <v>4</v>
      </c>
      <c r="F348">
        <v>62</v>
      </c>
      <c r="G348">
        <v>61</v>
      </c>
      <c r="H348">
        <v>57</v>
      </c>
      <c r="I348" s="2">
        <f t="shared" si="20"/>
        <v>60</v>
      </c>
      <c r="J348">
        <f t="shared" si="21"/>
        <v>180</v>
      </c>
      <c r="K348" t="str">
        <f t="shared" si="22"/>
        <v>Pass</v>
      </c>
      <c r="L348" t="str" cm="1">
        <f t="array" ref="L348">_xlfn.IFS(I348&gt;=85, "Excellent",I348&gt;=70, "Good",I348&gt;=50, "Average",TRUE, "Poor")</f>
        <v>Average</v>
      </c>
      <c r="M348" s="2">
        <f t="shared" si="23"/>
        <v>60</v>
      </c>
    </row>
    <row r="349" spans="1:13" x14ac:dyDescent="0.25">
      <c r="A349" t="s">
        <v>0</v>
      </c>
      <c r="B349" t="s">
        <v>5</v>
      </c>
      <c r="C349" t="s">
        <v>2</v>
      </c>
      <c r="D349" t="s">
        <v>3</v>
      </c>
      <c r="E349" t="s">
        <v>7</v>
      </c>
      <c r="F349">
        <v>77</v>
      </c>
      <c r="G349">
        <v>94</v>
      </c>
      <c r="H349">
        <v>95</v>
      </c>
      <c r="I349" s="2">
        <f t="shared" si="20"/>
        <v>88.666666666666671</v>
      </c>
      <c r="J349">
        <f t="shared" si="21"/>
        <v>266</v>
      </c>
      <c r="K349" t="str">
        <f t="shared" si="22"/>
        <v>Pass</v>
      </c>
      <c r="L349" t="str" cm="1">
        <f t="array" ref="L349">_xlfn.IFS(I349&gt;=85, "Excellent",I349&gt;=70, "Good",I349&gt;=50, "Average",TRUE, "Poor")</f>
        <v>Excellent</v>
      </c>
      <c r="M349" s="2">
        <f t="shared" si="23"/>
        <v>88.7</v>
      </c>
    </row>
    <row r="350" spans="1:13" x14ac:dyDescent="0.25">
      <c r="A350" t="s">
        <v>9</v>
      </c>
      <c r="B350" t="s">
        <v>13</v>
      </c>
      <c r="C350" t="s">
        <v>14</v>
      </c>
      <c r="D350" t="s">
        <v>12</v>
      </c>
      <c r="E350" t="s">
        <v>4</v>
      </c>
      <c r="F350">
        <v>75</v>
      </c>
      <c r="G350">
        <v>74</v>
      </c>
      <c r="H350">
        <v>66</v>
      </c>
      <c r="I350" s="2">
        <f t="shared" si="20"/>
        <v>71.666666666666671</v>
      </c>
      <c r="J350">
        <f t="shared" si="21"/>
        <v>215</v>
      </c>
      <c r="K350" t="str">
        <f t="shared" si="22"/>
        <v>Pass</v>
      </c>
      <c r="L350" t="str" cm="1">
        <f t="array" ref="L350">_xlfn.IFS(I350&gt;=85, "Excellent",I350&gt;=70, "Good",I350&gt;=50, "Average",TRUE, "Poor")</f>
        <v>Good</v>
      </c>
      <c r="M350" s="2">
        <f t="shared" si="23"/>
        <v>71.7</v>
      </c>
    </row>
    <row r="351" spans="1:13" x14ac:dyDescent="0.25">
      <c r="A351" t="s">
        <v>9</v>
      </c>
      <c r="B351" t="s">
        <v>16</v>
      </c>
      <c r="C351" t="s">
        <v>11</v>
      </c>
      <c r="D351" t="s">
        <v>3</v>
      </c>
      <c r="E351" t="s">
        <v>4</v>
      </c>
      <c r="F351">
        <v>87</v>
      </c>
      <c r="G351">
        <v>74</v>
      </c>
      <c r="H351">
        <v>76</v>
      </c>
      <c r="I351" s="2">
        <f t="shared" si="20"/>
        <v>79</v>
      </c>
      <c r="J351">
        <f t="shared" si="21"/>
        <v>237</v>
      </c>
      <c r="K351" t="str">
        <f t="shared" si="22"/>
        <v>Pass</v>
      </c>
      <c r="L351" t="str" cm="1">
        <f t="array" ref="L351">_xlfn.IFS(I351&gt;=85, "Excellent",I351&gt;=70, "Good",I351&gt;=50, "Average",TRUE, "Poor")</f>
        <v>Good</v>
      </c>
      <c r="M351" s="2">
        <f t="shared" si="23"/>
        <v>79</v>
      </c>
    </row>
    <row r="352" spans="1:13" x14ac:dyDescent="0.25">
      <c r="A352" t="s">
        <v>0</v>
      </c>
      <c r="B352" t="s">
        <v>1</v>
      </c>
      <c r="C352" t="s">
        <v>2</v>
      </c>
      <c r="D352" t="s">
        <v>3</v>
      </c>
      <c r="E352" t="s">
        <v>4</v>
      </c>
      <c r="F352">
        <v>52</v>
      </c>
      <c r="G352">
        <v>65</v>
      </c>
      <c r="H352">
        <v>69</v>
      </c>
      <c r="I352" s="2">
        <f t="shared" si="20"/>
        <v>62</v>
      </c>
      <c r="J352">
        <f t="shared" si="21"/>
        <v>186</v>
      </c>
      <c r="K352" t="str">
        <f t="shared" si="22"/>
        <v>Pass</v>
      </c>
      <c r="L352" t="str" cm="1">
        <f t="array" ref="L352">_xlfn.IFS(I352&gt;=85, "Excellent",I352&gt;=70, "Good",I352&gt;=50, "Average",TRUE, "Poor")</f>
        <v>Average</v>
      </c>
      <c r="M352" s="2">
        <f t="shared" si="23"/>
        <v>62</v>
      </c>
    </row>
    <row r="353" spans="1:13" x14ac:dyDescent="0.25">
      <c r="A353" t="s">
        <v>9</v>
      </c>
      <c r="B353" t="s">
        <v>16</v>
      </c>
      <c r="C353" t="s">
        <v>6</v>
      </c>
      <c r="D353" t="s">
        <v>3</v>
      </c>
      <c r="E353" t="s">
        <v>4</v>
      </c>
      <c r="F353">
        <v>66</v>
      </c>
      <c r="G353">
        <v>57</v>
      </c>
      <c r="H353">
        <v>52</v>
      </c>
      <c r="I353" s="2">
        <f t="shared" si="20"/>
        <v>58.333333333333336</v>
      </c>
      <c r="J353">
        <f t="shared" si="21"/>
        <v>175</v>
      </c>
      <c r="K353" t="str">
        <f t="shared" si="22"/>
        <v>Pass</v>
      </c>
      <c r="L353" t="str" cm="1">
        <f t="array" ref="L353">_xlfn.IFS(I353&gt;=85, "Excellent",I353&gt;=70, "Good",I353&gt;=50, "Average",TRUE, "Poor")</f>
        <v>Average</v>
      </c>
      <c r="M353" s="2">
        <f t="shared" si="23"/>
        <v>58.3</v>
      </c>
    </row>
    <row r="354" spans="1:13" x14ac:dyDescent="0.25">
      <c r="A354" t="s">
        <v>0</v>
      </c>
      <c r="B354" t="s">
        <v>5</v>
      </c>
      <c r="C354" t="s">
        <v>6</v>
      </c>
      <c r="D354" t="s">
        <v>3</v>
      </c>
      <c r="E354" t="s">
        <v>7</v>
      </c>
      <c r="F354">
        <v>63</v>
      </c>
      <c r="G354">
        <v>78</v>
      </c>
      <c r="H354">
        <v>80</v>
      </c>
      <c r="I354" s="2">
        <f t="shared" si="20"/>
        <v>73.666666666666671</v>
      </c>
      <c r="J354">
        <f t="shared" si="21"/>
        <v>221</v>
      </c>
      <c r="K354" t="str">
        <f t="shared" si="22"/>
        <v>Pass</v>
      </c>
      <c r="L354" t="str" cm="1">
        <f t="array" ref="L354">_xlfn.IFS(I354&gt;=85, "Excellent",I354&gt;=70, "Good",I354&gt;=50, "Average",TRUE, "Poor")</f>
        <v>Good</v>
      </c>
      <c r="M354" s="2">
        <f t="shared" si="23"/>
        <v>73.7</v>
      </c>
    </row>
    <row r="355" spans="1:13" x14ac:dyDescent="0.25">
      <c r="A355" t="s">
        <v>0</v>
      </c>
      <c r="B355" t="s">
        <v>5</v>
      </c>
      <c r="C355" t="s">
        <v>11</v>
      </c>
      <c r="D355" t="s">
        <v>3</v>
      </c>
      <c r="E355" t="s">
        <v>4</v>
      </c>
      <c r="F355">
        <v>46</v>
      </c>
      <c r="G355">
        <v>58</v>
      </c>
      <c r="H355">
        <v>57</v>
      </c>
      <c r="I355" s="2">
        <f t="shared" si="20"/>
        <v>53.666666666666664</v>
      </c>
      <c r="J355">
        <f t="shared" si="21"/>
        <v>161</v>
      </c>
      <c r="K355" t="str">
        <f t="shared" si="22"/>
        <v>Pass</v>
      </c>
      <c r="L355" t="str" cm="1">
        <f t="array" ref="L355">_xlfn.IFS(I355&gt;=85, "Excellent",I355&gt;=70, "Good",I355&gt;=50, "Average",TRUE, "Poor")</f>
        <v>Average</v>
      </c>
      <c r="M355" s="2">
        <f t="shared" si="23"/>
        <v>53.7</v>
      </c>
    </row>
    <row r="356" spans="1:13" x14ac:dyDescent="0.25">
      <c r="A356" t="s">
        <v>0</v>
      </c>
      <c r="B356" t="s">
        <v>5</v>
      </c>
      <c r="C356" t="s">
        <v>6</v>
      </c>
      <c r="D356" t="s">
        <v>3</v>
      </c>
      <c r="E356" t="s">
        <v>4</v>
      </c>
      <c r="F356">
        <v>59</v>
      </c>
      <c r="G356">
        <v>71</v>
      </c>
      <c r="H356">
        <v>70</v>
      </c>
      <c r="I356" s="2">
        <f t="shared" si="20"/>
        <v>66.666666666666671</v>
      </c>
      <c r="J356">
        <f t="shared" si="21"/>
        <v>200</v>
      </c>
      <c r="K356" t="str">
        <f t="shared" si="22"/>
        <v>Pass</v>
      </c>
      <c r="L356" t="str" cm="1">
        <f t="array" ref="L356">_xlfn.IFS(I356&gt;=85, "Excellent",I356&gt;=70, "Good",I356&gt;=50, "Average",TRUE, "Poor")</f>
        <v>Average</v>
      </c>
      <c r="M356" s="2">
        <f t="shared" si="23"/>
        <v>66.7</v>
      </c>
    </row>
    <row r="357" spans="1:13" x14ac:dyDescent="0.25">
      <c r="A357" t="s">
        <v>0</v>
      </c>
      <c r="B357" t="s">
        <v>1</v>
      </c>
      <c r="C357" t="s">
        <v>2</v>
      </c>
      <c r="D357" t="s">
        <v>3</v>
      </c>
      <c r="E357" t="s">
        <v>4</v>
      </c>
      <c r="F357">
        <v>61</v>
      </c>
      <c r="G357">
        <v>72</v>
      </c>
      <c r="H357">
        <v>70</v>
      </c>
      <c r="I357" s="2">
        <f t="shared" si="20"/>
        <v>67.666666666666671</v>
      </c>
      <c r="J357">
        <f t="shared" si="21"/>
        <v>203</v>
      </c>
      <c r="K357" t="str">
        <f t="shared" si="22"/>
        <v>Pass</v>
      </c>
      <c r="L357" t="str" cm="1">
        <f t="array" ref="L357">_xlfn.IFS(I357&gt;=85, "Excellent",I357&gt;=70, "Good",I357&gt;=50, "Average",TRUE, "Poor")</f>
        <v>Average</v>
      </c>
      <c r="M357" s="2">
        <f t="shared" si="23"/>
        <v>67.7</v>
      </c>
    </row>
    <row r="358" spans="1:13" x14ac:dyDescent="0.25">
      <c r="A358" t="s">
        <v>9</v>
      </c>
      <c r="B358" t="s">
        <v>10</v>
      </c>
      <c r="C358" t="s">
        <v>11</v>
      </c>
      <c r="D358" t="s">
        <v>3</v>
      </c>
      <c r="E358" t="s">
        <v>4</v>
      </c>
      <c r="F358">
        <v>63</v>
      </c>
      <c r="G358">
        <v>61</v>
      </c>
      <c r="H358">
        <v>61</v>
      </c>
      <c r="I358" s="2">
        <f t="shared" si="20"/>
        <v>61.666666666666664</v>
      </c>
      <c r="J358">
        <f t="shared" si="21"/>
        <v>185</v>
      </c>
      <c r="K358" t="str">
        <f t="shared" si="22"/>
        <v>Pass</v>
      </c>
      <c r="L358" t="str" cm="1">
        <f t="array" ref="L358">_xlfn.IFS(I358&gt;=85, "Excellent",I358&gt;=70, "Good",I358&gt;=50, "Average",TRUE, "Poor")</f>
        <v>Average</v>
      </c>
      <c r="M358" s="2">
        <f t="shared" si="23"/>
        <v>61.7</v>
      </c>
    </row>
    <row r="359" spans="1:13" x14ac:dyDescent="0.25">
      <c r="A359" t="s">
        <v>0</v>
      </c>
      <c r="B359" t="s">
        <v>5</v>
      </c>
      <c r="C359" t="s">
        <v>6</v>
      </c>
      <c r="D359" t="s">
        <v>12</v>
      </c>
      <c r="E359" t="s">
        <v>7</v>
      </c>
      <c r="F359">
        <v>42</v>
      </c>
      <c r="G359">
        <v>66</v>
      </c>
      <c r="H359">
        <v>69</v>
      </c>
      <c r="I359" s="2">
        <f t="shared" si="20"/>
        <v>59</v>
      </c>
      <c r="J359">
        <f t="shared" si="21"/>
        <v>177</v>
      </c>
      <c r="K359" t="str">
        <f t="shared" si="22"/>
        <v>Pass</v>
      </c>
      <c r="L359" t="str" cm="1">
        <f t="array" ref="L359">_xlfn.IFS(I359&gt;=85, "Excellent",I359&gt;=70, "Good",I359&gt;=50, "Average",TRUE, "Poor")</f>
        <v>Average</v>
      </c>
      <c r="M359" s="2">
        <f t="shared" si="23"/>
        <v>59</v>
      </c>
    </row>
    <row r="360" spans="1:13" x14ac:dyDescent="0.25">
      <c r="A360" t="s">
        <v>9</v>
      </c>
      <c r="B360" t="s">
        <v>13</v>
      </c>
      <c r="C360" t="s">
        <v>6</v>
      </c>
      <c r="D360" t="s">
        <v>12</v>
      </c>
      <c r="E360" t="s">
        <v>4</v>
      </c>
      <c r="F360">
        <v>59</v>
      </c>
      <c r="G360">
        <v>62</v>
      </c>
      <c r="H360">
        <v>61</v>
      </c>
      <c r="I360" s="2">
        <f t="shared" si="20"/>
        <v>60.666666666666664</v>
      </c>
      <c r="J360">
        <f t="shared" si="21"/>
        <v>182</v>
      </c>
      <c r="K360" t="str">
        <f t="shared" si="22"/>
        <v>Pass</v>
      </c>
      <c r="L360" t="str" cm="1">
        <f t="array" ref="L360">_xlfn.IFS(I360&gt;=85, "Excellent",I360&gt;=70, "Good",I360&gt;=50, "Average",TRUE, "Poor")</f>
        <v>Average</v>
      </c>
      <c r="M360" s="2">
        <f t="shared" si="23"/>
        <v>60.7</v>
      </c>
    </row>
    <row r="361" spans="1:13" x14ac:dyDescent="0.25">
      <c r="A361" t="s">
        <v>0</v>
      </c>
      <c r="B361" t="s">
        <v>13</v>
      </c>
      <c r="C361" t="s">
        <v>6</v>
      </c>
      <c r="D361" t="s">
        <v>3</v>
      </c>
      <c r="E361" t="s">
        <v>4</v>
      </c>
      <c r="F361">
        <v>80</v>
      </c>
      <c r="G361">
        <v>90</v>
      </c>
      <c r="H361">
        <v>89</v>
      </c>
      <c r="I361" s="2">
        <f t="shared" si="20"/>
        <v>86.333333333333329</v>
      </c>
      <c r="J361">
        <f t="shared" si="21"/>
        <v>259</v>
      </c>
      <c r="K361" t="str">
        <f t="shared" si="22"/>
        <v>Pass</v>
      </c>
      <c r="L361" t="str" cm="1">
        <f t="array" ref="L361">_xlfn.IFS(I361&gt;=85, "Excellent",I361&gt;=70, "Good",I361&gt;=50, "Average",TRUE, "Poor")</f>
        <v>Excellent</v>
      </c>
      <c r="M361" s="2">
        <f t="shared" si="23"/>
        <v>86.3</v>
      </c>
    </row>
    <row r="362" spans="1:13" x14ac:dyDescent="0.25">
      <c r="A362" t="s">
        <v>0</v>
      </c>
      <c r="B362" t="s">
        <v>1</v>
      </c>
      <c r="C362" t="s">
        <v>14</v>
      </c>
      <c r="D362" t="s">
        <v>3</v>
      </c>
      <c r="E362" t="s">
        <v>4</v>
      </c>
      <c r="F362">
        <v>58</v>
      </c>
      <c r="G362">
        <v>62</v>
      </c>
      <c r="H362">
        <v>59</v>
      </c>
      <c r="I362" s="2">
        <f t="shared" si="20"/>
        <v>59.666666666666664</v>
      </c>
      <c r="J362">
        <f t="shared" si="21"/>
        <v>179</v>
      </c>
      <c r="K362" t="str">
        <f t="shared" si="22"/>
        <v>Pass</v>
      </c>
      <c r="L362" t="str" cm="1">
        <f t="array" ref="L362">_xlfn.IFS(I362&gt;=85, "Excellent",I362&gt;=70, "Good",I362&gt;=50, "Average",TRUE, "Poor")</f>
        <v>Average</v>
      </c>
      <c r="M362" s="2">
        <f t="shared" si="23"/>
        <v>59.7</v>
      </c>
    </row>
    <row r="363" spans="1:13" x14ac:dyDescent="0.25">
      <c r="A363" t="s">
        <v>9</v>
      </c>
      <c r="B363" t="s">
        <v>1</v>
      </c>
      <c r="C363" t="s">
        <v>15</v>
      </c>
      <c r="D363" t="s">
        <v>3</v>
      </c>
      <c r="E363" t="s">
        <v>7</v>
      </c>
      <c r="F363">
        <v>85</v>
      </c>
      <c r="G363">
        <v>84</v>
      </c>
      <c r="H363">
        <v>78</v>
      </c>
      <c r="I363" s="2">
        <f t="shared" si="20"/>
        <v>82.333333333333329</v>
      </c>
      <c r="J363">
        <f t="shared" si="21"/>
        <v>247</v>
      </c>
      <c r="K363" t="str">
        <f t="shared" si="22"/>
        <v>Pass</v>
      </c>
      <c r="L363" t="str" cm="1">
        <f t="array" ref="L363">_xlfn.IFS(I363&gt;=85, "Excellent",I363&gt;=70, "Good",I363&gt;=50, "Average",TRUE, "Poor")</f>
        <v>Good</v>
      </c>
      <c r="M363" s="2">
        <f t="shared" si="23"/>
        <v>82.3</v>
      </c>
    </row>
    <row r="364" spans="1:13" x14ac:dyDescent="0.25">
      <c r="A364" t="s">
        <v>0</v>
      </c>
      <c r="B364" t="s">
        <v>5</v>
      </c>
      <c r="C364" t="s">
        <v>6</v>
      </c>
      <c r="D364" t="s">
        <v>3</v>
      </c>
      <c r="E364" t="s">
        <v>4</v>
      </c>
      <c r="F364">
        <v>52</v>
      </c>
      <c r="G364">
        <v>58</v>
      </c>
      <c r="H364">
        <v>58</v>
      </c>
      <c r="I364" s="2">
        <f t="shared" si="20"/>
        <v>56</v>
      </c>
      <c r="J364">
        <f t="shared" si="21"/>
        <v>168</v>
      </c>
      <c r="K364" t="str">
        <f t="shared" si="22"/>
        <v>Pass</v>
      </c>
      <c r="L364" t="str" cm="1">
        <f t="array" ref="L364">_xlfn.IFS(I364&gt;=85, "Excellent",I364&gt;=70, "Good",I364&gt;=50, "Average",TRUE, "Poor")</f>
        <v>Average</v>
      </c>
      <c r="M364" s="2">
        <f t="shared" si="23"/>
        <v>56</v>
      </c>
    </row>
    <row r="365" spans="1:13" x14ac:dyDescent="0.25">
      <c r="A365" t="s">
        <v>0</v>
      </c>
      <c r="B365" t="s">
        <v>13</v>
      </c>
      <c r="C365" t="s">
        <v>15</v>
      </c>
      <c r="D365" t="s">
        <v>12</v>
      </c>
      <c r="E365" t="s">
        <v>4</v>
      </c>
      <c r="F365">
        <v>27</v>
      </c>
      <c r="G365">
        <v>34</v>
      </c>
      <c r="H365">
        <v>32</v>
      </c>
      <c r="I365" s="2">
        <f t="shared" si="20"/>
        <v>31</v>
      </c>
      <c r="J365">
        <f t="shared" si="21"/>
        <v>93</v>
      </c>
      <c r="K365" t="str">
        <f t="shared" si="22"/>
        <v>Fail</v>
      </c>
      <c r="L365" t="str" cm="1">
        <f t="array" ref="L365">_xlfn.IFS(I365&gt;=85, "Excellent",I365&gt;=70, "Good",I365&gt;=50, "Average",TRUE, "Poor")</f>
        <v>Poor</v>
      </c>
      <c r="M365" s="2">
        <f t="shared" si="23"/>
        <v>31</v>
      </c>
    </row>
    <row r="366" spans="1:13" x14ac:dyDescent="0.25">
      <c r="A366" t="s">
        <v>9</v>
      </c>
      <c r="B366" t="s">
        <v>5</v>
      </c>
      <c r="C366" t="s">
        <v>6</v>
      </c>
      <c r="D366" t="s">
        <v>3</v>
      </c>
      <c r="E366" t="s">
        <v>4</v>
      </c>
      <c r="F366">
        <v>59</v>
      </c>
      <c r="G366">
        <v>60</v>
      </c>
      <c r="H366">
        <v>58</v>
      </c>
      <c r="I366" s="2">
        <f t="shared" si="20"/>
        <v>59</v>
      </c>
      <c r="J366">
        <f t="shared" si="21"/>
        <v>177</v>
      </c>
      <c r="K366" t="str">
        <f t="shared" si="22"/>
        <v>Pass</v>
      </c>
      <c r="L366" t="str" cm="1">
        <f t="array" ref="L366">_xlfn.IFS(I366&gt;=85, "Excellent",I366&gt;=70, "Good",I366&gt;=50, "Average",TRUE, "Poor")</f>
        <v>Average</v>
      </c>
      <c r="M366" s="2">
        <f t="shared" si="23"/>
        <v>59</v>
      </c>
    </row>
    <row r="367" spans="1:13" x14ac:dyDescent="0.25">
      <c r="A367" t="s">
        <v>9</v>
      </c>
      <c r="B367" t="s">
        <v>10</v>
      </c>
      <c r="C367" t="s">
        <v>2</v>
      </c>
      <c r="D367" t="s">
        <v>12</v>
      </c>
      <c r="E367" t="s">
        <v>7</v>
      </c>
      <c r="F367">
        <v>49</v>
      </c>
      <c r="G367">
        <v>58</v>
      </c>
      <c r="H367">
        <v>60</v>
      </c>
      <c r="I367" s="2">
        <f t="shared" si="20"/>
        <v>55.666666666666664</v>
      </c>
      <c r="J367">
        <f t="shared" si="21"/>
        <v>167</v>
      </c>
      <c r="K367" t="str">
        <f t="shared" si="22"/>
        <v>Pass</v>
      </c>
      <c r="L367" t="str" cm="1">
        <f t="array" ref="L367">_xlfn.IFS(I367&gt;=85, "Excellent",I367&gt;=70, "Good",I367&gt;=50, "Average",TRUE, "Poor")</f>
        <v>Average</v>
      </c>
      <c r="M367" s="2">
        <f t="shared" si="23"/>
        <v>55.7</v>
      </c>
    </row>
    <row r="368" spans="1:13" x14ac:dyDescent="0.25">
      <c r="A368" t="s">
        <v>9</v>
      </c>
      <c r="B368" t="s">
        <v>5</v>
      </c>
      <c r="C368" t="s">
        <v>14</v>
      </c>
      <c r="D368" t="s">
        <v>3</v>
      </c>
      <c r="E368" t="s">
        <v>7</v>
      </c>
      <c r="F368">
        <v>69</v>
      </c>
      <c r="G368">
        <v>58</v>
      </c>
      <c r="H368">
        <v>53</v>
      </c>
      <c r="I368" s="2">
        <f t="shared" si="20"/>
        <v>60</v>
      </c>
      <c r="J368">
        <f t="shared" si="21"/>
        <v>180</v>
      </c>
      <c r="K368" t="str">
        <f t="shared" si="22"/>
        <v>Pass</v>
      </c>
      <c r="L368" t="str" cm="1">
        <f t="array" ref="L368">_xlfn.IFS(I368&gt;=85, "Excellent",I368&gt;=70, "Good",I368&gt;=50, "Average",TRUE, "Poor")</f>
        <v>Average</v>
      </c>
      <c r="M368" s="2">
        <f t="shared" si="23"/>
        <v>60</v>
      </c>
    </row>
    <row r="369" spans="1:13" x14ac:dyDescent="0.25">
      <c r="A369" t="s">
        <v>9</v>
      </c>
      <c r="B369" t="s">
        <v>5</v>
      </c>
      <c r="C369" t="s">
        <v>2</v>
      </c>
      <c r="D369" t="s">
        <v>12</v>
      </c>
      <c r="E369" t="s">
        <v>4</v>
      </c>
      <c r="F369">
        <v>61</v>
      </c>
      <c r="G369">
        <v>66</v>
      </c>
      <c r="H369">
        <v>61</v>
      </c>
      <c r="I369" s="2">
        <f t="shared" si="20"/>
        <v>62.666666666666664</v>
      </c>
      <c r="J369">
        <f t="shared" si="21"/>
        <v>188</v>
      </c>
      <c r="K369" t="str">
        <f t="shared" si="22"/>
        <v>Pass</v>
      </c>
      <c r="L369" t="str" cm="1">
        <f t="array" ref="L369">_xlfn.IFS(I369&gt;=85, "Excellent",I369&gt;=70, "Good",I369&gt;=50, "Average",TRUE, "Poor")</f>
        <v>Average</v>
      </c>
      <c r="M369" s="2">
        <f t="shared" si="23"/>
        <v>62.7</v>
      </c>
    </row>
    <row r="370" spans="1:13" x14ac:dyDescent="0.25">
      <c r="A370" t="s">
        <v>0</v>
      </c>
      <c r="B370" t="s">
        <v>10</v>
      </c>
      <c r="C370" t="s">
        <v>15</v>
      </c>
      <c r="D370" t="s">
        <v>12</v>
      </c>
      <c r="E370" t="s">
        <v>4</v>
      </c>
      <c r="F370">
        <v>44</v>
      </c>
      <c r="G370">
        <v>64</v>
      </c>
      <c r="H370">
        <v>58</v>
      </c>
      <c r="I370" s="2">
        <f t="shared" si="20"/>
        <v>55.333333333333336</v>
      </c>
      <c r="J370">
        <f t="shared" si="21"/>
        <v>166</v>
      </c>
      <c r="K370" t="str">
        <f t="shared" si="22"/>
        <v>Pass</v>
      </c>
      <c r="L370" t="str" cm="1">
        <f t="array" ref="L370">_xlfn.IFS(I370&gt;=85, "Excellent",I370&gt;=70, "Good",I370&gt;=50, "Average",TRUE, "Poor")</f>
        <v>Average</v>
      </c>
      <c r="M370" s="2">
        <f t="shared" si="23"/>
        <v>55.3</v>
      </c>
    </row>
    <row r="371" spans="1:13" x14ac:dyDescent="0.25">
      <c r="A371" t="s">
        <v>0</v>
      </c>
      <c r="B371" t="s">
        <v>13</v>
      </c>
      <c r="C371" t="s">
        <v>15</v>
      </c>
      <c r="D371" t="s">
        <v>3</v>
      </c>
      <c r="E371" t="s">
        <v>4</v>
      </c>
      <c r="F371">
        <v>73</v>
      </c>
      <c r="G371">
        <v>84</v>
      </c>
      <c r="H371">
        <v>85</v>
      </c>
      <c r="I371" s="2">
        <f t="shared" si="20"/>
        <v>80.666666666666671</v>
      </c>
      <c r="J371">
        <f t="shared" si="21"/>
        <v>242</v>
      </c>
      <c r="K371" t="str">
        <f t="shared" si="22"/>
        <v>Pass</v>
      </c>
      <c r="L371" t="str" cm="1">
        <f t="array" ref="L371">_xlfn.IFS(I371&gt;=85, "Excellent",I371&gt;=70, "Good",I371&gt;=50, "Average",TRUE, "Poor")</f>
        <v>Good</v>
      </c>
      <c r="M371" s="2">
        <f t="shared" si="23"/>
        <v>80.7</v>
      </c>
    </row>
    <row r="372" spans="1:13" x14ac:dyDescent="0.25">
      <c r="A372" t="s">
        <v>9</v>
      </c>
      <c r="B372" t="s">
        <v>16</v>
      </c>
      <c r="C372" t="s">
        <v>6</v>
      </c>
      <c r="D372" t="s">
        <v>3</v>
      </c>
      <c r="E372" t="s">
        <v>4</v>
      </c>
      <c r="F372">
        <v>84</v>
      </c>
      <c r="G372">
        <v>77</v>
      </c>
      <c r="H372">
        <v>71</v>
      </c>
      <c r="I372" s="2">
        <f t="shared" si="20"/>
        <v>77.333333333333329</v>
      </c>
      <c r="J372">
        <f t="shared" si="21"/>
        <v>232</v>
      </c>
      <c r="K372" t="str">
        <f t="shared" si="22"/>
        <v>Pass</v>
      </c>
      <c r="L372" t="str" cm="1">
        <f t="array" ref="L372">_xlfn.IFS(I372&gt;=85, "Excellent",I372&gt;=70, "Good",I372&gt;=50, "Average",TRUE, "Poor")</f>
        <v>Good</v>
      </c>
      <c r="M372" s="2">
        <f t="shared" si="23"/>
        <v>77.3</v>
      </c>
    </row>
    <row r="373" spans="1:13" x14ac:dyDescent="0.25">
      <c r="A373" t="s">
        <v>0</v>
      </c>
      <c r="B373" t="s">
        <v>5</v>
      </c>
      <c r="C373" t="s">
        <v>6</v>
      </c>
      <c r="D373" t="s">
        <v>12</v>
      </c>
      <c r="E373" t="s">
        <v>7</v>
      </c>
      <c r="F373">
        <v>45</v>
      </c>
      <c r="G373">
        <v>73</v>
      </c>
      <c r="H373">
        <v>70</v>
      </c>
      <c r="I373" s="2">
        <f t="shared" si="20"/>
        <v>62.666666666666664</v>
      </c>
      <c r="J373">
        <f t="shared" si="21"/>
        <v>188</v>
      </c>
      <c r="K373" t="str">
        <f t="shared" si="22"/>
        <v>Pass</v>
      </c>
      <c r="L373" t="str" cm="1">
        <f t="array" ref="L373">_xlfn.IFS(I373&gt;=85, "Excellent",I373&gt;=70, "Good",I373&gt;=50, "Average",TRUE, "Poor")</f>
        <v>Average</v>
      </c>
      <c r="M373" s="2">
        <f t="shared" si="23"/>
        <v>62.7</v>
      </c>
    </row>
    <row r="374" spans="1:13" x14ac:dyDescent="0.25">
      <c r="A374" t="s">
        <v>9</v>
      </c>
      <c r="B374" t="s">
        <v>13</v>
      </c>
      <c r="C374" t="s">
        <v>15</v>
      </c>
      <c r="D374" t="s">
        <v>3</v>
      </c>
      <c r="E374" t="s">
        <v>4</v>
      </c>
      <c r="F374">
        <v>74</v>
      </c>
      <c r="G374">
        <v>74</v>
      </c>
      <c r="H374">
        <v>72</v>
      </c>
      <c r="I374" s="2">
        <f t="shared" si="20"/>
        <v>73.333333333333329</v>
      </c>
      <c r="J374">
        <f t="shared" si="21"/>
        <v>220</v>
      </c>
      <c r="K374" t="str">
        <f t="shared" si="22"/>
        <v>Pass</v>
      </c>
      <c r="L374" t="str" cm="1">
        <f t="array" ref="L374">_xlfn.IFS(I374&gt;=85, "Excellent",I374&gt;=70, "Good",I374&gt;=50, "Average",TRUE, "Poor")</f>
        <v>Good</v>
      </c>
      <c r="M374" s="2">
        <f t="shared" si="23"/>
        <v>73.3</v>
      </c>
    </row>
    <row r="375" spans="1:13" x14ac:dyDescent="0.25">
      <c r="A375" t="s">
        <v>0</v>
      </c>
      <c r="B375" t="s">
        <v>13</v>
      </c>
      <c r="C375" t="s">
        <v>6</v>
      </c>
      <c r="D375" t="s">
        <v>3</v>
      </c>
      <c r="E375" t="s">
        <v>7</v>
      </c>
      <c r="F375">
        <v>82</v>
      </c>
      <c r="G375">
        <v>97</v>
      </c>
      <c r="H375">
        <v>96</v>
      </c>
      <c r="I375" s="2">
        <f t="shared" si="20"/>
        <v>91.666666666666671</v>
      </c>
      <c r="J375">
        <f t="shared" si="21"/>
        <v>275</v>
      </c>
      <c r="K375" t="str">
        <f t="shared" si="22"/>
        <v>Pass</v>
      </c>
      <c r="L375" t="str" cm="1">
        <f t="array" ref="L375">_xlfn.IFS(I375&gt;=85, "Excellent",I375&gt;=70, "Good",I375&gt;=50, "Average",TRUE, "Poor")</f>
        <v>Excellent</v>
      </c>
      <c r="M375" s="2">
        <f t="shared" si="23"/>
        <v>91.7</v>
      </c>
    </row>
    <row r="376" spans="1:13" x14ac:dyDescent="0.25">
      <c r="A376" t="s">
        <v>0</v>
      </c>
      <c r="B376" t="s">
        <v>13</v>
      </c>
      <c r="C376" t="s">
        <v>2</v>
      </c>
      <c r="D376" t="s">
        <v>3</v>
      </c>
      <c r="E376" t="s">
        <v>4</v>
      </c>
      <c r="F376">
        <v>59</v>
      </c>
      <c r="G376">
        <v>70</v>
      </c>
      <c r="H376">
        <v>73</v>
      </c>
      <c r="I376" s="2">
        <f t="shared" si="20"/>
        <v>67.333333333333329</v>
      </c>
      <c r="J376">
        <f t="shared" si="21"/>
        <v>202</v>
      </c>
      <c r="K376" t="str">
        <f t="shared" si="22"/>
        <v>Pass</v>
      </c>
      <c r="L376" t="str" cm="1">
        <f t="array" ref="L376">_xlfn.IFS(I376&gt;=85, "Excellent",I376&gt;=70, "Good",I376&gt;=50, "Average",TRUE, "Poor")</f>
        <v>Average</v>
      </c>
      <c r="M376" s="2">
        <f t="shared" si="23"/>
        <v>67.3</v>
      </c>
    </row>
    <row r="377" spans="1:13" x14ac:dyDescent="0.25">
      <c r="A377" t="s">
        <v>9</v>
      </c>
      <c r="B377" t="s">
        <v>16</v>
      </c>
      <c r="C377" t="s">
        <v>11</v>
      </c>
      <c r="D377" t="s">
        <v>12</v>
      </c>
      <c r="E377" t="s">
        <v>4</v>
      </c>
      <c r="F377">
        <v>46</v>
      </c>
      <c r="G377">
        <v>43</v>
      </c>
      <c r="H377">
        <v>41</v>
      </c>
      <c r="I377" s="2">
        <f t="shared" si="20"/>
        <v>43.333333333333336</v>
      </c>
      <c r="J377">
        <f t="shared" si="21"/>
        <v>130</v>
      </c>
      <c r="K377" t="str">
        <f t="shared" si="22"/>
        <v>Fail</v>
      </c>
      <c r="L377" t="str" cm="1">
        <f t="array" ref="L377">_xlfn.IFS(I377&gt;=85, "Excellent",I377&gt;=70, "Good",I377&gt;=50, "Average",TRUE, "Poor")</f>
        <v>Poor</v>
      </c>
      <c r="M377" s="2">
        <f t="shared" si="23"/>
        <v>43.3</v>
      </c>
    </row>
    <row r="378" spans="1:13" x14ac:dyDescent="0.25">
      <c r="A378" t="s">
        <v>0</v>
      </c>
      <c r="B378" t="s">
        <v>13</v>
      </c>
      <c r="C378" t="s">
        <v>15</v>
      </c>
      <c r="D378" t="s">
        <v>3</v>
      </c>
      <c r="E378" t="s">
        <v>4</v>
      </c>
      <c r="F378">
        <v>80</v>
      </c>
      <c r="G378">
        <v>90</v>
      </c>
      <c r="H378">
        <v>82</v>
      </c>
      <c r="I378" s="2">
        <f t="shared" si="20"/>
        <v>84</v>
      </c>
      <c r="J378">
        <f t="shared" si="21"/>
        <v>252</v>
      </c>
      <c r="K378" t="str">
        <f t="shared" si="22"/>
        <v>Pass</v>
      </c>
      <c r="L378" t="str" cm="1">
        <f t="array" ref="L378">_xlfn.IFS(I378&gt;=85, "Excellent",I378&gt;=70, "Good",I378&gt;=50, "Average",TRUE, "Poor")</f>
        <v>Good</v>
      </c>
      <c r="M378" s="2">
        <f t="shared" si="23"/>
        <v>84</v>
      </c>
    </row>
    <row r="379" spans="1:13" x14ac:dyDescent="0.25">
      <c r="A379" t="s">
        <v>0</v>
      </c>
      <c r="B379" t="s">
        <v>13</v>
      </c>
      <c r="C379" t="s">
        <v>8</v>
      </c>
      <c r="D379" t="s">
        <v>12</v>
      </c>
      <c r="E379" t="s">
        <v>7</v>
      </c>
      <c r="F379">
        <v>85</v>
      </c>
      <c r="G379">
        <v>95</v>
      </c>
      <c r="H379">
        <v>100</v>
      </c>
      <c r="I379" s="2">
        <f t="shared" si="20"/>
        <v>93.333333333333329</v>
      </c>
      <c r="J379">
        <f t="shared" si="21"/>
        <v>280</v>
      </c>
      <c r="K379" t="str">
        <f t="shared" si="22"/>
        <v>Pass</v>
      </c>
      <c r="L379" t="str" cm="1">
        <f t="array" ref="L379">_xlfn.IFS(I379&gt;=85, "Excellent",I379&gt;=70, "Good",I379&gt;=50, "Average",TRUE, "Poor")</f>
        <v>Excellent</v>
      </c>
      <c r="M379" s="2">
        <f t="shared" si="23"/>
        <v>93.3</v>
      </c>
    </row>
    <row r="380" spans="1:13" x14ac:dyDescent="0.25">
      <c r="A380" t="s">
        <v>0</v>
      </c>
      <c r="B380" t="s">
        <v>10</v>
      </c>
      <c r="C380" t="s">
        <v>15</v>
      </c>
      <c r="D380" t="s">
        <v>3</v>
      </c>
      <c r="E380" t="s">
        <v>4</v>
      </c>
      <c r="F380">
        <v>71</v>
      </c>
      <c r="G380">
        <v>83</v>
      </c>
      <c r="H380">
        <v>77</v>
      </c>
      <c r="I380" s="2">
        <f t="shared" si="20"/>
        <v>77</v>
      </c>
      <c r="J380">
        <f t="shared" si="21"/>
        <v>231</v>
      </c>
      <c r="K380" t="str">
        <f t="shared" si="22"/>
        <v>Pass</v>
      </c>
      <c r="L380" t="str" cm="1">
        <f t="array" ref="L380">_xlfn.IFS(I380&gt;=85, "Excellent",I380&gt;=70, "Good",I380&gt;=50, "Average",TRUE, "Poor")</f>
        <v>Good</v>
      </c>
      <c r="M380" s="2">
        <f t="shared" si="23"/>
        <v>77</v>
      </c>
    </row>
    <row r="381" spans="1:13" x14ac:dyDescent="0.25">
      <c r="A381" t="s">
        <v>9</v>
      </c>
      <c r="B381" t="s">
        <v>10</v>
      </c>
      <c r="C381" t="s">
        <v>2</v>
      </c>
      <c r="D381" t="s">
        <v>3</v>
      </c>
      <c r="E381" t="s">
        <v>4</v>
      </c>
      <c r="F381">
        <v>66</v>
      </c>
      <c r="G381">
        <v>64</v>
      </c>
      <c r="H381">
        <v>62</v>
      </c>
      <c r="I381" s="2">
        <f t="shared" si="20"/>
        <v>64</v>
      </c>
      <c r="J381">
        <f t="shared" si="21"/>
        <v>192</v>
      </c>
      <c r="K381" t="str">
        <f t="shared" si="22"/>
        <v>Pass</v>
      </c>
      <c r="L381" t="str" cm="1">
        <f t="array" ref="L381">_xlfn.IFS(I381&gt;=85, "Excellent",I381&gt;=70, "Good",I381&gt;=50, "Average",TRUE, "Poor")</f>
        <v>Average</v>
      </c>
      <c r="M381" s="2">
        <f t="shared" si="23"/>
        <v>64</v>
      </c>
    </row>
    <row r="382" spans="1:13" x14ac:dyDescent="0.25">
      <c r="A382" t="s">
        <v>0</v>
      </c>
      <c r="B382" t="s">
        <v>1</v>
      </c>
      <c r="C382" t="s">
        <v>11</v>
      </c>
      <c r="D382" t="s">
        <v>3</v>
      </c>
      <c r="E382" t="s">
        <v>4</v>
      </c>
      <c r="F382">
        <v>80</v>
      </c>
      <c r="G382">
        <v>86</v>
      </c>
      <c r="H382">
        <v>83</v>
      </c>
      <c r="I382" s="2">
        <f t="shared" si="20"/>
        <v>83</v>
      </c>
      <c r="J382">
        <f t="shared" si="21"/>
        <v>249</v>
      </c>
      <c r="K382" t="str">
        <f t="shared" si="22"/>
        <v>Pass</v>
      </c>
      <c r="L382" t="str" cm="1">
        <f t="array" ref="L382">_xlfn.IFS(I382&gt;=85, "Excellent",I382&gt;=70, "Good",I382&gt;=50, "Average",TRUE, "Poor")</f>
        <v>Good</v>
      </c>
      <c r="M382" s="2">
        <f t="shared" si="23"/>
        <v>83</v>
      </c>
    </row>
    <row r="383" spans="1:13" x14ac:dyDescent="0.25">
      <c r="A383" t="s">
        <v>9</v>
      </c>
      <c r="B383" t="s">
        <v>5</v>
      </c>
      <c r="C383" t="s">
        <v>11</v>
      </c>
      <c r="D383" t="s">
        <v>3</v>
      </c>
      <c r="E383" t="s">
        <v>7</v>
      </c>
      <c r="F383">
        <v>87</v>
      </c>
      <c r="G383">
        <v>100</v>
      </c>
      <c r="H383">
        <v>95</v>
      </c>
      <c r="I383" s="2">
        <f t="shared" si="20"/>
        <v>94</v>
      </c>
      <c r="J383">
        <f t="shared" si="21"/>
        <v>282</v>
      </c>
      <c r="K383" t="str">
        <f t="shared" si="22"/>
        <v>Pass</v>
      </c>
      <c r="L383" t="str" cm="1">
        <f t="array" ref="L383">_xlfn.IFS(I383&gt;=85, "Excellent",I383&gt;=70, "Good",I383&gt;=50, "Average",TRUE, "Poor")</f>
        <v>Excellent</v>
      </c>
      <c r="M383" s="2">
        <f t="shared" si="23"/>
        <v>94</v>
      </c>
    </row>
    <row r="384" spans="1:13" x14ac:dyDescent="0.25">
      <c r="A384" t="s">
        <v>9</v>
      </c>
      <c r="B384" t="s">
        <v>5</v>
      </c>
      <c r="C384" t="s">
        <v>8</v>
      </c>
      <c r="D384" t="s">
        <v>12</v>
      </c>
      <c r="E384" t="s">
        <v>4</v>
      </c>
      <c r="F384">
        <v>79</v>
      </c>
      <c r="G384">
        <v>81</v>
      </c>
      <c r="H384">
        <v>71</v>
      </c>
      <c r="I384" s="2">
        <f t="shared" si="20"/>
        <v>77</v>
      </c>
      <c r="J384">
        <f t="shared" si="21"/>
        <v>231</v>
      </c>
      <c r="K384" t="str">
        <f t="shared" si="22"/>
        <v>Pass</v>
      </c>
      <c r="L384" t="str" cm="1">
        <f t="array" ref="L384">_xlfn.IFS(I384&gt;=85, "Excellent",I384&gt;=70, "Good",I384&gt;=50, "Average",TRUE, "Poor")</f>
        <v>Good</v>
      </c>
      <c r="M384" s="2">
        <f t="shared" si="23"/>
        <v>77</v>
      </c>
    </row>
    <row r="385" spans="1:13" x14ac:dyDescent="0.25">
      <c r="A385" t="s">
        <v>0</v>
      </c>
      <c r="B385" t="s">
        <v>16</v>
      </c>
      <c r="C385" t="s">
        <v>15</v>
      </c>
      <c r="D385" t="s">
        <v>12</v>
      </c>
      <c r="E385" t="s">
        <v>4</v>
      </c>
      <c r="F385">
        <v>38</v>
      </c>
      <c r="G385">
        <v>49</v>
      </c>
      <c r="H385">
        <v>45</v>
      </c>
      <c r="I385" s="2">
        <f t="shared" si="20"/>
        <v>44</v>
      </c>
      <c r="J385">
        <f t="shared" si="21"/>
        <v>132</v>
      </c>
      <c r="K385" t="str">
        <f t="shared" si="22"/>
        <v>Fail</v>
      </c>
      <c r="L385" t="str" cm="1">
        <f t="array" ref="L385">_xlfn.IFS(I385&gt;=85, "Excellent",I385&gt;=70, "Good",I385&gt;=50, "Average",TRUE, "Poor")</f>
        <v>Poor</v>
      </c>
      <c r="M385" s="2">
        <f t="shared" si="23"/>
        <v>44</v>
      </c>
    </row>
    <row r="386" spans="1:13" x14ac:dyDescent="0.25">
      <c r="A386" t="s">
        <v>0</v>
      </c>
      <c r="B386" t="s">
        <v>10</v>
      </c>
      <c r="C386" t="s">
        <v>15</v>
      </c>
      <c r="D386" t="s">
        <v>12</v>
      </c>
      <c r="E386" t="s">
        <v>4</v>
      </c>
      <c r="F386">
        <v>38</v>
      </c>
      <c r="G386">
        <v>43</v>
      </c>
      <c r="H386">
        <v>43</v>
      </c>
      <c r="I386" s="2">
        <f t="shared" si="20"/>
        <v>41.333333333333336</v>
      </c>
      <c r="J386">
        <f t="shared" si="21"/>
        <v>124</v>
      </c>
      <c r="K386" t="str">
        <f t="shared" si="22"/>
        <v>Fail</v>
      </c>
      <c r="L386" t="str" cm="1">
        <f t="array" ref="L386">_xlfn.IFS(I386&gt;=85, "Excellent",I386&gt;=70, "Good",I386&gt;=50, "Average",TRUE, "Poor")</f>
        <v>Poor</v>
      </c>
      <c r="M386" s="2">
        <f t="shared" si="23"/>
        <v>41.3</v>
      </c>
    </row>
    <row r="387" spans="1:13" x14ac:dyDescent="0.25">
      <c r="A387" t="s">
        <v>0</v>
      </c>
      <c r="B387" t="s">
        <v>16</v>
      </c>
      <c r="C387" t="s">
        <v>6</v>
      </c>
      <c r="D387" t="s">
        <v>3</v>
      </c>
      <c r="E387" t="s">
        <v>4</v>
      </c>
      <c r="F387">
        <v>67</v>
      </c>
      <c r="G387">
        <v>76</v>
      </c>
      <c r="H387">
        <v>75</v>
      </c>
      <c r="I387" s="2">
        <f t="shared" ref="I387:I450" si="24">AVERAGE(F387,G387,H387)</f>
        <v>72.666666666666671</v>
      </c>
      <c r="J387">
        <f t="shared" ref="J387:J450" si="25">SUM(F387,G387,H387)</f>
        <v>218</v>
      </c>
      <c r="K387" t="str">
        <f t="shared" ref="K387:K450" si="26">IF(I387&gt;=50, "Pass", "Fail")</f>
        <v>Pass</v>
      </c>
      <c r="L387" t="str" cm="1">
        <f t="array" ref="L387">_xlfn.IFS(I387&gt;=85, "Excellent",I387&gt;=70, "Good",I387&gt;=50, "Average",TRUE, "Poor")</f>
        <v>Good</v>
      </c>
      <c r="M387" s="2">
        <f t="shared" ref="M387:M450" si="27">ROUND(I387,1)</f>
        <v>72.7</v>
      </c>
    </row>
    <row r="388" spans="1:13" x14ac:dyDescent="0.25">
      <c r="A388" t="s">
        <v>0</v>
      </c>
      <c r="B388" t="s">
        <v>16</v>
      </c>
      <c r="C388" t="s">
        <v>2</v>
      </c>
      <c r="D388" t="s">
        <v>3</v>
      </c>
      <c r="E388" t="s">
        <v>4</v>
      </c>
      <c r="F388">
        <v>64</v>
      </c>
      <c r="G388">
        <v>73</v>
      </c>
      <c r="H388">
        <v>70</v>
      </c>
      <c r="I388" s="2">
        <f t="shared" si="24"/>
        <v>69</v>
      </c>
      <c r="J388">
        <f t="shared" si="25"/>
        <v>207</v>
      </c>
      <c r="K388" t="str">
        <f t="shared" si="26"/>
        <v>Pass</v>
      </c>
      <c r="L388" t="str" cm="1">
        <f t="array" ref="L388">_xlfn.IFS(I388&gt;=85, "Excellent",I388&gt;=70, "Good",I388&gt;=50, "Average",TRUE, "Poor")</f>
        <v>Average</v>
      </c>
      <c r="M388" s="2">
        <f t="shared" si="27"/>
        <v>69</v>
      </c>
    </row>
    <row r="389" spans="1:13" x14ac:dyDescent="0.25">
      <c r="A389" t="s">
        <v>0</v>
      </c>
      <c r="B389" t="s">
        <v>5</v>
      </c>
      <c r="C389" t="s">
        <v>11</v>
      </c>
      <c r="D389" t="s">
        <v>12</v>
      </c>
      <c r="E389" t="s">
        <v>4</v>
      </c>
      <c r="F389">
        <v>57</v>
      </c>
      <c r="G389">
        <v>78</v>
      </c>
      <c r="H389">
        <v>67</v>
      </c>
      <c r="I389" s="2">
        <f t="shared" si="24"/>
        <v>67.333333333333329</v>
      </c>
      <c r="J389">
        <f t="shared" si="25"/>
        <v>202</v>
      </c>
      <c r="K389" t="str">
        <f t="shared" si="26"/>
        <v>Pass</v>
      </c>
      <c r="L389" t="str" cm="1">
        <f t="array" ref="L389">_xlfn.IFS(I389&gt;=85, "Excellent",I389&gt;=70, "Good",I389&gt;=50, "Average",TRUE, "Poor")</f>
        <v>Average</v>
      </c>
      <c r="M389" s="2">
        <f t="shared" si="27"/>
        <v>67.3</v>
      </c>
    </row>
    <row r="390" spans="1:13" x14ac:dyDescent="0.25">
      <c r="A390" t="s">
        <v>0</v>
      </c>
      <c r="B390" t="s">
        <v>13</v>
      </c>
      <c r="C390" t="s">
        <v>14</v>
      </c>
      <c r="D390" t="s">
        <v>3</v>
      </c>
      <c r="E390" t="s">
        <v>4</v>
      </c>
      <c r="F390">
        <v>62</v>
      </c>
      <c r="G390">
        <v>64</v>
      </c>
      <c r="H390">
        <v>64</v>
      </c>
      <c r="I390" s="2">
        <f t="shared" si="24"/>
        <v>63.333333333333336</v>
      </c>
      <c r="J390">
        <f t="shared" si="25"/>
        <v>190</v>
      </c>
      <c r="K390" t="str">
        <f t="shared" si="26"/>
        <v>Pass</v>
      </c>
      <c r="L390" t="str" cm="1">
        <f t="array" ref="L390">_xlfn.IFS(I390&gt;=85, "Excellent",I390&gt;=70, "Good",I390&gt;=50, "Average",TRUE, "Poor")</f>
        <v>Average</v>
      </c>
      <c r="M390" s="2">
        <f t="shared" si="27"/>
        <v>63.3</v>
      </c>
    </row>
    <row r="391" spans="1:13" x14ac:dyDescent="0.25">
      <c r="A391" t="s">
        <v>9</v>
      </c>
      <c r="B391" t="s">
        <v>13</v>
      </c>
      <c r="C391" t="s">
        <v>8</v>
      </c>
      <c r="D391" t="s">
        <v>3</v>
      </c>
      <c r="E391" t="s">
        <v>4</v>
      </c>
      <c r="F391">
        <v>73</v>
      </c>
      <c r="G391">
        <v>70</v>
      </c>
      <c r="H391">
        <v>75</v>
      </c>
      <c r="I391" s="2">
        <f t="shared" si="24"/>
        <v>72.666666666666671</v>
      </c>
      <c r="J391">
        <f t="shared" si="25"/>
        <v>218</v>
      </c>
      <c r="K391" t="str">
        <f t="shared" si="26"/>
        <v>Pass</v>
      </c>
      <c r="L391" t="str" cm="1">
        <f t="array" ref="L391">_xlfn.IFS(I391&gt;=85, "Excellent",I391&gt;=70, "Good",I391&gt;=50, "Average",TRUE, "Poor")</f>
        <v>Good</v>
      </c>
      <c r="M391" s="2">
        <f t="shared" si="27"/>
        <v>72.7</v>
      </c>
    </row>
    <row r="392" spans="1:13" x14ac:dyDescent="0.25">
      <c r="A392" t="s">
        <v>9</v>
      </c>
      <c r="B392" t="s">
        <v>16</v>
      </c>
      <c r="C392" t="s">
        <v>15</v>
      </c>
      <c r="D392" t="s">
        <v>12</v>
      </c>
      <c r="E392" t="s">
        <v>7</v>
      </c>
      <c r="F392">
        <v>73</v>
      </c>
      <c r="G392">
        <v>67</v>
      </c>
      <c r="H392">
        <v>59</v>
      </c>
      <c r="I392" s="2">
        <f t="shared" si="24"/>
        <v>66.333333333333329</v>
      </c>
      <c r="J392">
        <f t="shared" si="25"/>
        <v>199</v>
      </c>
      <c r="K392" t="str">
        <f t="shared" si="26"/>
        <v>Pass</v>
      </c>
      <c r="L392" t="str" cm="1">
        <f t="array" ref="L392">_xlfn.IFS(I392&gt;=85, "Excellent",I392&gt;=70, "Good",I392&gt;=50, "Average",TRUE, "Poor")</f>
        <v>Average</v>
      </c>
      <c r="M392" s="2">
        <f t="shared" si="27"/>
        <v>66.3</v>
      </c>
    </row>
    <row r="393" spans="1:13" x14ac:dyDescent="0.25">
      <c r="A393" t="s">
        <v>0</v>
      </c>
      <c r="B393" t="s">
        <v>13</v>
      </c>
      <c r="C393" t="s">
        <v>6</v>
      </c>
      <c r="D393" t="s">
        <v>3</v>
      </c>
      <c r="E393" t="s">
        <v>4</v>
      </c>
      <c r="F393">
        <v>77</v>
      </c>
      <c r="G393">
        <v>68</v>
      </c>
      <c r="H393">
        <v>77</v>
      </c>
      <c r="I393" s="2">
        <f t="shared" si="24"/>
        <v>74</v>
      </c>
      <c r="J393">
        <f t="shared" si="25"/>
        <v>222</v>
      </c>
      <c r="K393" t="str">
        <f t="shared" si="26"/>
        <v>Pass</v>
      </c>
      <c r="L393" t="str" cm="1">
        <f t="array" ref="L393">_xlfn.IFS(I393&gt;=85, "Excellent",I393&gt;=70, "Good",I393&gt;=50, "Average",TRUE, "Poor")</f>
        <v>Good</v>
      </c>
      <c r="M393" s="2">
        <f t="shared" si="27"/>
        <v>74</v>
      </c>
    </row>
    <row r="394" spans="1:13" x14ac:dyDescent="0.25">
      <c r="A394" t="s">
        <v>9</v>
      </c>
      <c r="B394" t="s">
        <v>16</v>
      </c>
      <c r="C394" t="s">
        <v>6</v>
      </c>
      <c r="D394" t="s">
        <v>3</v>
      </c>
      <c r="E394" t="s">
        <v>4</v>
      </c>
      <c r="F394">
        <v>76</v>
      </c>
      <c r="G394">
        <v>67</v>
      </c>
      <c r="H394">
        <v>67</v>
      </c>
      <c r="I394" s="2">
        <f t="shared" si="24"/>
        <v>70</v>
      </c>
      <c r="J394">
        <f t="shared" si="25"/>
        <v>210</v>
      </c>
      <c r="K394" t="str">
        <f t="shared" si="26"/>
        <v>Pass</v>
      </c>
      <c r="L394" t="str" cm="1">
        <f t="array" ref="L394">_xlfn.IFS(I394&gt;=85, "Excellent",I394&gt;=70, "Good",I394&gt;=50, "Average",TRUE, "Poor")</f>
        <v>Good</v>
      </c>
      <c r="M394" s="2">
        <f t="shared" si="27"/>
        <v>70</v>
      </c>
    </row>
    <row r="395" spans="1:13" x14ac:dyDescent="0.25">
      <c r="A395" t="s">
        <v>9</v>
      </c>
      <c r="B395" t="s">
        <v>5</v>
      </c>
      <c r="C395" t="s">
        <v>11</v>
      </c>
      <c r="D395" t="s">
        <v>3</v>
      </c>
      <c r="E395" t="s">
        <v>7</v>
      </c>
      <c r="F395">
        <v>57</v>
      </c>
      <c r="G395">
        <v>54</v>
      </c>
      <c r="H395">
        <v>56</v>
      </c>
      <c r="I395" s="2">
        <f t="shared" si="24"/>
        <v>55.666666666666664</v>
      </c>
      <c r="J395">
        <f t="shared" si="25"/>
        <v>167</v>
      </c>
      <c r="K395" t="str">
        <f t="shared" si="26"/>
        <v>Pass</v>
      </c>
      <c r="L395" t="str" cm="1">
        <f t="array" ref="L395">_xlfn.IFS(I395&gt;=85, "Excellent",I395&gt;=70, "Good",I395&gt;=50, "Average",TRUE, "Poor")</f>
        <v>Average</v>
      </c>
      <c r="M395" s="2">
        <f t="shared" si="27"/>
        <v>55.7</v>
      </c>
    </row>
    <row r="396" spans="1:13" x14ac:dyDescent="0.25">
      <c r="A396" t="s">
        <v>0</v>
      </c>
      <c r="B396" t="s">
        <v>5</v>
      </c>
      <c r="C396" t="s">
        <v>15</v>
      </c>
      <c r="D396" t="s">
        <v>3</v>
      </c>
      <c r="E396" t="s">
        <v>7</v>
      </c>
      <c r="F396">
        <v>65</v>
      </c>
      <c r="G396">
        <v>74</v>
      </c>
      <c r="H396">
        <v>77</v>
      </c>
      <c r="I396" s="2">
        <f t="shared" si="24"/>
        <v>72</v>
      </c>
      <c r="J396">
        <f t="shared" si="25"/>
        <v>216</v>
      </c>
      <c r="K396" t="str">
        <f t="shared" si="26"/>
        <v>Pass</v>
      </c>
      <c r="L396" t="str" cm="1">
        <f t="array" ref="L396">_xlfn.IFS(I396&gt;=85, "Excellent",I396&gt;=70, "Good",I396&gt;=50, "Average",TRUE, "Poor")</f>
        <v>Good</v>
      </c>
      <c r="M396" s="2">
        <f t="shared" si="27"/>
        <v>72</v>
      </c>
    </row>
    <row r="397" spans="1:13" x14ac:dyDescent="0.25">
      <c r="A397" t="s">
        <v>9</v>
      </c>
      <c r="B397" t="s">
        <v>10</v>
      </c>
      <c r="C397" t="s">
        <v>14</v>
      </c>
      <c r="D397" t="s">
        <v>12</v>
      </c>
      <c r="E397" t="s">
        <v>4</v>
      </c>
      <c r="F397">
        <v>48</v>
      </c>
      <c r="G397">
        <v>45</v>
      </c>
      <c r="H397">
        <v>41</v>
      </c>
      <c r="I397" s="2">
        <f t="shared" si="24"/>
        <v>44.666666666666664</v>
      </c>
      <c r="J397">
        <f t="shared" si="25"/>
        <v>134</v>
      </c>
      <c r="K397" t="str">
        <f t="shared" si="26"/>
        <v>Fail</v>
      </c>
      <c r="L397" t="str" cm="1">
        <f t="array" ref="L397">_xlfn.IFS(I397&gt;=85, "Excellent",I397&gt;=70, "Good",I397&gt;=50, "Average",TRUE, "Poor")</f>
        <v>Poor</v>
      </c>
      <c r="M397" s="2">
        <f t="shared" si="27"/>
        <v>44.7</v>
      </c>
    </row>
    <row r="398" spans="1:13" x14ac:dyDescent="0.25">
      <c r="A398" t="s">
        <v>0</v>
      </c>
      <c r="B398" t="s">
        <v>1</v>
      </c>
      <c r="C398" t="s">
        <v>14</v>
      </c>
      <c r="D398" t="s">
        <v>12</v>
      </c>
      <c r="E398" t="s">
        <v>4</v>
      </c>
      <c r="F398">
        <v>50</v>
      </c>
      <c r="G398">
        <v>67</v>
      </c>
      <c r="H398">
        <v>63</v>
      </c>
      <c r="I398" s="2">
        <f t="shared" si="24"/>
        <v>60</v>
      </c>
      <c r="J398">
        <f t="shared" si="25"/>
        <v>180</v>
      </c>
      <c r="K398" t="str">
        <f t="shared" si="26"/>
        <v>Pass</v>
      </c>
      <c r="L398" t="str" cm="1">
        <f t="array" ref="L398">_xlfn.IFS(I398&gt;=85, "Excellent",I398&gt;=70, "Good",I398&gt;=50, "Average",TRUE, "Poor")</f>
        <v>Average</v>
      </c>
      <c r="M398" s="2">
        <f t="shared" si="27"/>
        <v>60</v>
      </c>
    </row>
    <row r="399" spans="1:13" x14ac:dyDescent="0.25">
      <c r="A399" t="s">
        <v>0</v>
      </c>
      <c r="B399" t="s">
        <v>5</v>
      </c>
      <c r="C399" t="s">
        <v>11</v>
      </c>
      <c r="D399" t="s">
        <v>3</v>
      </c>
      <c r="E399" t="s">
        <v>4</v>
      </c>
      <c r="F399">
        <v>85</v>
      </c>
      <c r="G399">
        <v>89</v>
      </c>
      <c r="H399">
        <v>95</v>
      </c>
      <c r="I399" s="2">
        <f t="shared" si="24"/>
        <v>89.666666666666671</v>
      </c>
      <c r="J399">
        <f t="shared" si="25"/>
        <v>269</v>
      </c>
      <c r="K399" t="str">
        <f t="shared" si="26"/>
        <v>Pass</v>
      </c>
      <c r="L399" t="str" cm="1">
        <f t="array" ref="L399">_xlfn.IFS(I399&gt;=85, "Excellent",I399&gt;=70, "Good",I399&gt;=50, "Average",TRUE, "Poor")</f>
        <v>Excellent</v>
      </c>
      <c r="M399" s="2">
        <f t="shared" si="27"/>
        <v>89.7</v>
      </c>
    </row>
    <row r="400" spans="1:13" x14ac:dyDescent="0.25">
      <c r="A400" t="s">
        <v>9</v>
      </c>
      <c r="B400" t="s">
        <v>1</v>
      </c>
      <c r="C400" t="s">
        <v>15</v>
      </c>
      <c r="D400" t="s">
        <v>3</v>
      </c>
      <c r="E400" t="s">
        <v>4</v>
      </c>
      <c r="F400">
        <v>74</v>
      </c>
      <c r="G400">
        <v>63</v>
      </c>
      <c r="H400">
        <v>57</v>
      </c>
      <c r="I400" s="2">
        <f t="shared" si="24"/>
        <v>64.666666666666671</v>
      </c>
      <c r="J400">
        <f t="shared" si="25"/>
        <v>194</v>
      </c>
      <c r="K400" t="str">
        <f t="shared" si="26"/>
        <v>Pass</v>
      </c>
      <c r="L400" t="str" cm="1">
        <f t="array" ref="L400">_xlfn.IFS(I400&gt;=85, "Excellent",I400&gt;=70, "Good",I400&gt;=50, "Average",TRUE, "Poor")</f>
        <v>Average</v>
      </c>
      <c r="M400" s="2">
        <f t="shared" si="27"/>
        <v>64.7</v>
      </c>
    </row>
    <row r="401" spans="1:13" x14ac:dyDescent="0.25">
      <c r="A401" t="s">
        <v>9</v>
      </c>
      <c r="B401" t="s">
        <v>13</v>
      </c>
      <c r="C401" t="s">
        <v>15</v>
      </c>
      <c r="D401" t="s">
        <v>3</v>
      </c>
      <c r="E401" t="s">
        <v>4</v>
      </c>
      <c r="F401">
        <v>60</v>
      </c>
      <c r="G401">
        <v>59</v>
      </c>
      <c r="H401">
        <v>54</v>
      </c>
      <c r="I401" s="2">
        <f t="shared" si="24"/>
        <v>57.666666666666664</v>
      </c>
      <c r="J401">
        <f t="shared" si="25"/>
        <v>173</v>
      </c>
      <c r="K401" t="str">
        <f t="shared" si="26"/>
        <v>Pass</v>
      </c>
      <c r="L401" t="str" cm="1">
        <f t="array" ref="L401">_xlfn.IFS(I401&gt;=85, "Excellent",I401&gt;=70, "Good",I401&gt;=50, "Average",TRUE, "Poor")</f>
        <v>Average</v>
      </c>
      <c r="M401" s="2">
        <f t="shared" si="27"/>
        <v>57.7</v>
      </c>
    </row>
    <row r="402" spans="1:13" x14ac:dyDescent="0.25">
      <c r="A402" t="s">
        <v>0</v>
      </c>
      <c r="B402" t="s">
        <v>5</v>
      </c>
      <c r="C402" t="s">
        <v>15</v>
      </c>
      <c r="D402" t="s">
        <v>3</v>
      </c>
      <c r="E402" t="s">
        <v>7</v>
      </c>
      <c r="F402">
        <v>59</v>
      </c>
      <c r="G402">
        <v>54</v>
      </c>
      <c r="H402">
        <v>67</v>
      </c>
      <c r="I402" s="2">
        <f t="shared" si="24"/>
        <v>60</v>
      </c>
      <c r="J402">
        <f t="shared" si="25"/>
        <v>180</v>
      </c>
      <c r="K402" t="str">
        <f t="shared" si="26"/>
        <v>Pass</v>
      </c>
      <c r="L402" t="str" cm="1">
        <f t="array" ref="L402">_xlfn.IFS(I402&gt;=85, "Excellent",I402&gt;=70, "Good",I402&gt;=50, "Average",TRUE, "Poor")</f>
        <v>Average</v>
      </c>
      <c r="M402" s="2">
        <f t="shared" si="27"/>
        <v>60</v>
      </c>
    </row>
    <row r="403" spans="1:13" x14ac:dyDescent="0.25">
      <c r="A403" t="s">
        <v>9</v>
      </c>
      <c r="B403" t="s">
        <v>10</v>
      </c>
      <c r="C403" t="s">
        <v>6</v>
      </c>
      <c r="D403" t="s">
        <v>3</v>
      </c>
      <c r="E403" t="s">
        <v>4</v>
      </c>
      <c r="F403">
        <v>53</v>
      </c>
      <c r="G403">
        <v>43</v>
      </c>
      <c r="H403">
        <v>43</v>
      </c>
      <c r="I403" s="2">
        <f t="shared" si="24"/>
        <v>46.333333333333336</v>
      </c>
      <c r="J403">
        <f t="shared" si="25"/>
        <v>139</v>
      </c>
      <c r="K403" t="str">
        <f t="shared" si="26"/>
        <v>Fail</v>
      </c>
      <c r="L403" t="str" cm="1">
        <f t="array" ref="L403">_xlfn.IFS(I403&gt;=85, "Excellent",I403&gt;=70, "Good",I403&gt;=50, "Average",TRUE, "Poor")</f>
        <v>Poor</v>
      </c>
      <c r="M403" s="2">
        <f t="shared" si="27"/>
        <v>46.3</v>
      </c>
    </row>
    <row r="404" spans="1:13" x14ac:dyDescent="0.25">
      <c r="A404" t="s">
        <v>0</v>
      </c>
      <c r="B404" t="s">
        <v>10</v>
      </c>
      <c r="C404" t="s">
        <v>6</v>
      </c>
      <c r="D404" t="s">
        <v>12</v>
      </c>
      <c r="E404" t="s">
        <v>4</v>
      </c>
      <c r="F404">
        <v>49</v>
      </c>
      <c r="G404">
        <v>65</v>
      </c>
      <c r="H404">
        <v>55</v>
      </c>
      <c r="I404" s="2">
        <f t="shared" si="24"/>
        <v>56.333333333333336</v>
      </c>
      <c r="J404">
        <f t="shared" si="25"/>
        <v>169</v>
      </c>
      <c r="K404" t="str">
        <f t="shared" si="26"/>
        <v>Pass</v>
      </c>
      <c r="L404" t="str" cm="1">
        <f t="array" ref="L404">_xlfn.IFS(I404&gt;=85, "Excellent",I404&gt;=70, "Good",I404&gt;=50, "Average",TRUE, "Poor")</f>
        <v>Average</v>
      </c>
      <c r="M404" s="2">
        <f t="shared" si="27"/>
        <v>56.3</v>
      </c>
    </row>
    <row r="405" spans="1:13" x14ac:dyDescent="0.25">
      <c r="A405" t="s">
        <v>0</v>
      </c>
      <c r="B405" t="s">
        <v>13</v>
      </c>
      <c r="C405" t="s">
        <v>14</v>
      </c>
      <c r="D405" t="s">
        <v>3</v>
      </c>
      <c r="E405" t="s">
        <v>7</v>
      </c>
      <c r="F405">
        <v>88</v>
      </c>
      <c r="G405">
        <v>99</v>
      </c>
      <c r="H405">
        <v>100</v>
      </c>
      <c r="I405" s="2">
        <f t="shared" si="24"/>
        <v>95.666666666666671</v>
      </c>
      <c r="J405">
        <f t="shared" si="25"/>
        <v>287</v>
      </c>
      <c r="K405" t="str">
        <f t="shared" si="26"/>
        <v>Pass</v>
      </c>
      <c r="L405" t="str" cm="1">
        <f t="array" ref="L405">_xlfn.IFS(I405&gt;=85, "Excellent",I405&gt;=70, "Good",I405&gt;=50, "Average",TRUE, "Poor")</f>
        <v>Excellent</v>
      </c>
      <c r="M405" s="2">
        <f t="shared" si="27"/>
        <v>95.7</v>
      </c>
    </row>
    <row r="406" spans="1:13" x14ac:dyDescent="0.25">
      <c r="A406" t="s">
        <v>0</v>
      </c>
      <c r="B406" t="s">
        <v>5</v>
      </c>
      <c r="C406" t="s">
        <v>14</v>
      </c>
      <c r="D406" t="s">
        <v>3</v>
      </c>
      <c r="E406" t="s">
        <v>4</v>
      </c>
      <c r="F406">
        <v>54</v>
      </c>
      <c r="G406">
        <v>59</v>
      </c>
      <c r="H406">
        <v>62</v>
      </c>
      <c r="I406" s="2">
        <f t="shared" si="24"/>
        <v>58.333333333333336</v>
      </c>
      <c r="J406">
        <f t="shared" si="25"/>
        <v>175</v>
      </c>
      <c r="K406" t="str">
        <f t="shared" si="26"/>
        <v>Pass</v>
      </c>
      <c r="L406" t="str" cm="1">
        <f t="array" ref="L406">_xlfn.IFS(I406&gt;=85, "Excellent",I406&gt;=70, "Good",I406&gt;=50, "Average",TRUE, "Poor")</f>
        <v>Average</v>
      </c>
      <c r="M406" s="2">
        <f t="shared" si="27"/>
        <v>58.3</v>
      </c>
    </row>
    <row r="407" spans="1:13" x14ac:dyDescent="0.25">
      <c r="A407" t="s">
        <v>0</v>
      </c>
      <c r="B407" t="s">
        <v>5</v>
      </c>
      <c r="C407" t="s">
        <v>15</v>
      </c>
      <c r="D407" t="s">
        <v>3</v>
      </c>
      <c r="E407" t="s">
        <v>4</v>
      </c>
      <c r="F407">
        <v>63</v>
      </c>
      <c r="G407">
        <v>73</v>
      </c>
      <c r="H407">
        <v>68</v>
      </c>
      <c r="I407" s="2">
        <f t="shared" si="24"/>
        <v>68</v>
      </c>
      <c r="J407">
        <f t="shared" si="25"/>
        <v>204</v>
      </c>
      <c r="K407" t="str">
        <f t="shared" si="26"/>
        <v>Pass</v>
      </c>
      <c r="L407" t="str" cm="1">
        <f t="array" ref="L407">_xlfn.IFS(I407&gt;=85, "Excellent",I407&gt;=70, "Good",I407&gt;=50, "Average",TRUE, "Poor")</f>
        <v>Average</v>
      </c>
      <c r="M407" s="2">
        <f t="shared" si="27"/>
        <v>68</v>
      </c>
    </row>
    <row r="408" spans="1:13" x14ac:dyDescent="0.25">
      <c r="A408" t="s">
        <v>9</v>
      </c>
      <c r="B408" t="s">
        <v>1</v>
      </c>
      <c r="C408" t="s">
        <v>11</v>
      </c>
      <c r="D408" t="s">
        <v>3</v>
      </c>
      <c r="E408" t="s">
        <v>7</v>
      </c>
      <c r="F408">
        <v>65</v>
      </c>
      <c r="G408">
        <v>65</v>
      </c>
      <c r="H408">
        <v>63</v>
      </c>
      <c r="I408" s="2">
        <f t="shared" si="24"/>
        <v>64.333333333333329</v>
      </c>
      <c r="J408">
        <f t="shared" si="25"/>
        <v>193</v>
      </c>
      <c r="K408" t="str">
        <f t="shared" si="26"/>
        <v>Pass</v>
      </c>
      <c r="L408" t="str" cm="1">
        <f t="array" ref="L408">_xlfn.IFS(I408&gt;=85, "Excellent",I408&gt;=70, "Good",I408&gt;=50, "Average",TRUE, "Poor")</f>
        <v>Average</v>
      </c>
      <c r="M408" s="2">
        <f t="shared" si="27"/>
        <v>64.3</v>
      </c>
    </row>
    <row r="409" spans="1:13" x14ac:dyDescent="0.25">
      <c r="A409" t="s">
        <v>0</v>
      </c>
      <c r="B409" t="s">
        <v>1</v>
      </c>
      <c r="C409" t="s">
        <v>11</v>
      </c>
      <c r="D409" t="s">
        <v>3</v>
      </c>
      <c r="E409" t="s">
        <v>4</v>
      </c>
      <c r="F409">
        <v>82</v>
      </c>
      <c r="G409">
        <v>80</v>
      </c>
      <c r="H409">
        <v>77</v>
      </c>
      <c r="I409" s="2">
        <f t="shared" si="24"/>
        <v>79.666666666666671</v>
      </c>
      <c r="J409">
        <f t="shared" si="25"/>
        <v>239</v>
      </c>
      <c r="K409" t="str">
        <f t="shared" si="26"/>
        <v>Pass</v>
      </c>
      <c r="L409" t="str" cm="1">
        <f t="array" ref="L409">_xlfn.IFS(I409&gt;=85, "Excellent",I409&gt;=70, "Good",I409&gt;=50, "Average",TRUE, "Poor")</f>
        <v>Good</v>
      </c>
      <c r="M409" s="2">
        <f t="shared" si="27"/>
        <v>79.7</v>
      </c>
    </row>
    <row r="410" spans="1:13" x14ac:dyDescent="0.25">
      <c r="A410" t="s">
        <v>0</v>
      </c>
      <c r="B410" t="s">
        <v>13</v>
      </c>
      <c r="C410" t="s">
        <v>14</v>
      </c>
      <c r="D410" t="s">
        <v>12</v>
      </c>
      <c r="E410" t="s">
        <v>7</v>
      </c>
      <c r="F410">
        <v>52</v>
      </c>
      <c r="G410">
        <v>57</v>
      </c>
      <c r="H410">
        <v>56</v>
      </c>
      <c r="I410" s="2">
        <f t="shared" si="24"/>
        <v>55</v>
      </c>
      <c r="J410">
        <f t="shared" si="25"/>
        <v>165</v>
      </c>
      <c r="K410" t="str">
        <f t="shared" si="26"/>
        <v>Pass</v>
      </c>
      <c r="L410" t="str" cm="1">
        <f t="array" ref="L410">_xlfn.IFS(I410&gt;=85, "Excellent",I410&gt;=70, "Good",I410&gt;=50, "Average",TRUE, "Poor")</f>
        <v>Average</v>
      </c>
      <c r="M410" s="2">
        <f t="shared" si="27"/>
        <v>55</v>
      </c>
    </row>
    <row r="411" spans="1:13" x14ac:dyDescent="0.25">
      <c r="A411" t="s">
        <v>9</v>
      </c>
      <c r="B411" t="s">
        <v>13</v>
      </c>
      <c r="C411" t="s">
        <v>11</v>
      </c>
      <c r="D411" t="s">
        <v>3</v>
      </c>
      <c r="E411" t="s">
        <v>7</v>
      </c>
      <c r="F411">
        <v>87</v>
      </c>
      <c r="G411">
        <v>84</v>
      </c>
      <c r="H411">
        <v>85</v>
      </c>
      <c r="I411" s="2">
        <f t="shared" si="24"/>
        <v>85.333333333333329</v>
      </c>
      <c r="J411">
        <f t="shared" si="25"/>
        <v>256</v>
      </c>
      <c r="K411" t="str">
        <f t="shared" si="26"/>
        <v>Pass</v>
      </c>
      <c r="L411" t="str" cm="1">
        <f t="array" ref="L411">_xlfn.IFS(I411&gt;=85, "Excellent",I411&gt;=70, "Good",I411&gt;=50, "Average",TRUE, "Poor")</f>
        <v>Excellent</v>
      </c>
      <c r="M411" s="2">
        <f t="shared" si="27"/>
        <v>85.3</v>
      </c>
    </row>
    <row r="412" spans="1:13" x14ac:dyDescent="0.25">
      <c r="A412" t="s">
        <v>0</v>
      </c>
      <c r="B412" t="s">
        <v>13</v>
      </c>
      <c r="C412" t="s">
        <v>8</v>
      </c>
      <c r="D412" t="s">
        <v>3</v>
      </c>
      <c r="E412" t="s">
        <v>7</v>
      </c>
      <c r="F412">
        <v>70</v>
      </c>
      <c r="G412">
        <v>71</v>
      </c>
      <c r="H412">
        <v>74</v>
      </c>
      <c r="I412" s="2">
        <f t="shared" si="24"/>
        <v>71.666666666666671</v>
      </c>
      <c r="J412">
        <f t="shared" si="25"/>
        <v>215</v>
      </c>
      <c r="K412" t="str">
        <f t="shared" si="26"/>
        <v>Pass</v>
      </c>
      <c r="L412" t="str" cm="1">
        <f t="array" ref="L412">_xlfn.IFS(I412&gt;=85, "Excellent",I412&gt;=70, "Good",I412&gt;=50, "Average",TRUE, "Poor")</f>
        <v>Good</v>
      </c>
      <c r="M412" s="2">
        <f t="shared" si="27"/>
        <v>71.7</v>
      </c>
    </row>
    <row r="413" spans="1:13" x14ac:dyDescent="0.25">
      <c r="A413" t="s">
        <v>9</v>
      </c>
      <c r="B413" t="s">
        <v>16</v>
      </c>
      <c r="C413" t="s">
        <v>6</v>
      </c>
      <c r="D413" t="s">
        <v>3</v>
      </c>
      <c r="E413" t="s">
        <v>7</v>
      </c>
      <c r="F413">
        <v>84</v>
      </c>
      <c r="G413">
        <v>83</v>
      </c>
      <c r="H413">
        <v>78</v>
      </c>
      <c r="I413" s="2">
        <f t="shared" si="24"/>
        <v>81.666666666666671</v>
      </c>
      <c r="J413">
        <f t="shared" si="25"/>
        <v>245</v>
      </c>
      <c r="K413" t="str">
        <f t="shared" si="26"/>
        <v>Pass</v>
      </c>
      <c r="L413" t="str" cm="1">
        <f t="array" ref="L413">_xlfn.IFS(I413&gt;=85, "Excellent",I413&gt;=70, "Good",I413&gt;=50, "Average",TRUE, "Poor")</f>
        <v>Good</v>
      </c>
      <c r="M413" s="2">
        <f t="shared" si="27"/>
        <v>81.7</v>
      </c>
    </row>
    <row r="414" spans="1:13" x14ac:dyDescent="0.25">
      <c r="A414" t="s">
        <v>9</v>
      </c>
      <c r="B414" t="s">
        <v>13</v>
      </c>
      <c r="C414" t="s">
        <v>11</v>
      </c>
      <c r="D414" t="s">
        <v>3</v>
      </c>
      <c r="E414" t="s">
        <v>4</v>
      </c>
      <c r="F414">
        <v>71</v>
      </c>
      <c r="G414">
        <v>66</v>
      </c>
      <c r="H414">
        <v>60</v>
      </c>
      <c r="I414" s="2">
        <f t="shared" si="24"/>
        <v>65.666666666666671</v>
      </c>
      <c r="J414">
        <f t="shared" si="25"/>
        <v>197</v>
      </c>
      <c r="K414" t="str">
        <f t="shared" si="26"/>
        <v>Pass</v>
      </c>
      <c r="L414" t="str" cm="1">
        <f t="array" ref="L414">_xlfn.IFS(I414&gt;=85, "Excellent",I414&gt;=70, "Good",I414&gt;=50, "Average",TRUE, "Poor")</f>
        <v>Average</v>
      </c>
      <c r="M414" s="2">
        <f t="shared" si="27"/>
        <v>65.7</v>
      </c>
    </row>
    <row r="415" spans="1:13" x14ac:dyDescent="0.25">
      <c r="A415" t="s">
        <v>9</v>
      </c>
      <c r="B415" t="s">
        <v>1</v>
      </c>
      <c r="C415" t="s">
        <v>15</v>
      </c>
      <c r="D415" t="s">
        <v>3</v>
      </c>
      <c r="E415" t="s">
        <v>7</v>
      </c>
      <c r="F415">
        <v>63</v>
      </c>
      <c r="G415">
        <v>67</v>
      </c>
      <c r="H415">
        <v>67</v>
      </c>
      <c r="I415" s="2">
        <f t="shared" si="24"/>
        <v>65.666666666666671</v>
      </c>
      <c r="J415">
        <f t="shared" si="25"/>
        <v>197</v>
      </c>
      <c r="K415" t="str">
        <f t="shared" si="26"/>
        <v>Pass</v>
      </c>
      <c r="L415" t="str" cm="1">
        <f t="array" ref="L415">_xlfn.IFS(I415&gt;=85, "Excellent",I415&gt;=70, "Good",I415&gt;=50, "Average",TRUE, "Poor")</f>
        <v>Average</v>
      </c>
      <c r="M415" s="2">
        <f t="shared" si="27"/>
        <v>65.7</v>
      </c>
    </row>
    <row r="416" spans="1:13" x14ac:dyDescent="0.25">
      <c r="A416" t="s">
        <v>0</v>
      </c>
      <c r="B416" t="s">
        <v>5</v>
      </c>
      <c r="C416" t="s">
        <v>2</v>
      </c>
      <c r="D416" t="s">
        <v>12</v>
      </c>
      <c r="E416" t="s">
        <v>7</v>
      </c>
      <c r="F416">
        <v>51</v>
      </c>
      <c r="G416">
        <v>72</v>
      </c>
      <c r="H416">
        <v>79</v>
      </c>
      <c r="I416" s="2">
        <f t="shared" si="24"/>
        <v>67.333333333333329</v>
      </c>
      <c r="J416">
        <f t="shared" si="25"/>
        <v>202</v>
      </c>
      <c r="K416" t="str">
        <f t="shared" si="26"/>
        <v>Pass</v>
      </c>
      <c r="L416" t="str" cm="1">
        <f t="array" ref="L416">_xlfn.IFS(I416&gt;=85, "Excellent",I416&gt;=70, "Good",I416&gt;=50, "Average",TRUE, "Poor")</f>
        <v>Average</v>
      </c>
      <c r="M416" s="2">
        <f t="shared" si="27"/>
        <v>67.3</v>
      </c>
    </row>
    <row r="417" spans="1:13" x14ac:dyDescent="0.25">
      <c r="A417" t="s">
        <v>9</v>
      </c>
      <c r="B417" t="s">
        <v>16</v>
      </c>
      <c r="C417" t="s">
        <v>14</v>
      </c>
      <c r="D417" t="s">
        <v>3</v>
      </c>
      <c r="E417" t="s">
        <v>4</v>
      </c>
      <c r="F417">
        <v>84</v>
      </c>
      <c r="G417">
        <v>73</v>
      </c>
      <c r="H417">
        <v>69</v>
      </c>
      <c r="I417" s="2">
        <f t="shared" si="24"/>
        <v>75.333333333333329</v>
      </c>
      <c r="J417">
        <f t="shared" si="25"/>
        <v>226</v>
      </c>
      <c r="K417" t="str">
        <f t="shared" si="26"/>
        <v>Pass</v>
      </c>
      <c r="L417" t="str" cm="1">
        <f t="array" ref="L417">_xlfn.IFS(I417&gt;=85, "Excellent",I417&gt;=70, "Good",I417&gt;=50, "Average",TRUE, "Poor")</f>
        <v>Good</v>
      </c>
      <c r="M417" s="2">
        <f t="shared" si="27"/>
        <v>75.3</v>
      </c>
    </row>
    <row r="418" spans="1:13" x14ac:dyDescent="0.25">
      <c r="A418" t="s">
        <v>9</v>
      </c>
      <c r="B418" t="s">
        <v>5</v>
      </c>
      <c r="C418" t="s">
        <v>2</v>
      </c>
      <c r="D418" t="s">
        <v>3</v>
      </c>
      <c r="E418" t="s">
        <v>7</v>
      </c>
      <c r="F418">
        <v>71</v>
      </c>
      <c r="G418">
        <v>74</v>
      </c>
      <c r="H418">
        <v>68</v>
      </c>
      <c r="I418" s="2">
        <f t="shared" si="24"/>
        <v>71</v>
      </c>
      <c r="J418">
        <f t="shared" si="25"/>
        <v>213</v>
      </c>
      <c r="K418" t="str">
        <f t="shared" si="26"/>
        <v>Pass</v>
      </c>
      <c r="L418" t="str" cm="1">
        <f t="array" ref="L418">_xlfn.IFS(I418&gt;=85, "Excellent",I418&gt;=70, "Good",I418&gt;=50, "Average",TRUE, "Poor")</f>
        <v>Good</v>
      </c>
      <c r="M418" s="2">
        <f t="shared" si="27"/>
        <v>71</v>
      </c>
    </row>
    <row r="419" spans="1:13" x14ac:dyDescent="0.25">
      <c r="A419" t="s">
        <v>9</v>
      </c>
      <c r="B419" t="s">
        <v>5</v>
      </c>
      <c r="C419" t="s">
        <v>11</v>
      </c>
      <c r="D419" t="s">
        <v>3</v>
      </c>
      <c r="E419" t="s">
        <v>4</v>
      </c>
      <c r="F419">
        <v>74</v>
      </c>
      <c r="G419">
        <v>73</v>
      </c>
      <c r="H419">
        <v>67</v>
      </c>
      <c r="I419" s="2">
        <f t="shared" si="24"/>
        <v>71.333333333333329</v>
      </c>
      <c r="J419">
        <f t="shared" si="25"/>
        <v>214</v>
      </c>
      <c r="K419" t="str">
        <f t="shared" si="26"/>
        <v>Pass</v>
      </c>
      <c r="L419" t="str" cm="1">
        <f t="array" ref="L419">_xlfn.IFS(I419&gt;=85, "Excellent",I419&gt;=70, "Good",I419&gt;=50, "Average",TRUE, "Poor")</f>
        <v>Good</v>
      </c>
      <c r="M419" s="2">
        <f t="shared" si="27"/>
        <v>71.3</v>
      </c>
    </row>
    <row r="420" spans="1:13" x14ac:dyDescent="0.25">
      <c r="A420" t="s">
        <v>9</v>
      </c>
      <c r="B420" t="s">
        <v>13</v>
      </c>
      <c r="C420" t="s">
        <v>6</v>
      </c>
      <c r="D420" t="s">
        <v>3</v>
      </c>
      <c r="E420" t="s">
        <v>4</v>
      </c>
      <c r="F420">
        <v>68</v>
      </c>
      <c r="G420">
        <v>59</v>
      </c>
      <c r="H420">
        <v>62</v>
      </c>
      <c r="I420" s="2">
        <f t="shared" si="24"/>
        <v>63</v>
      </c>
      <c r="J420">
        <f t="shared" si="25"/>
        <v>189</v>
      </c>
      <c r="K420" t="str">
        <f t="shared" si="26"/>
        <v>Pass</v>
      </c>
      <c r="L420" t="str" cm="1">
        <f t="array" ref="L420">_xlfn.IFS(I420&gt;=85, "Excellent",I420&gt;=70, "Good",I420&gt;=50, "Average",TRUE, "Poor")</f>
        <v>Average</v>
      </c>
      <c r="M420" s="2">
        <f t="shared" si="27"/>
        <v>63</v>
      </c>
    </row>
    <row r="421" spans="1:13" x14ac:dyDescent="0.25">
      <c r="A421" t="s">
        <v>9</v>
      </c>
      <c r="B421" t="s">
        <v>16</v>
      </c>
      <c r="C421" t="s">
        <v>14</v>
      </c>
      <c r="D421" t="s">
        <v>12</v>
      </c>
      <c r="E421" t="s">
        <v>7</v>
      </c>
      <c r="F421">
        <v>57</v>
      </c>
      <c r="G421">
        <v>56</v>
      </c>
      <c r="H421">
        <v>54</v>
      </c>
      <c r="I421" s="2">
        <f t="shared" si="24"/>
        <v>55.666666666666664</v>
      </c>
      <c r="J421">
        <f t="shared" si="25"/>
        <v>167</v>
      </c>
      <c r="K421" t="str">
        <f t="shared" si="26"/>
        <v>Pass</v>
      </c>
      <c r="L421" t="str" cm="1">
        <f t="array" ref="L421">_xlfn.IFS(I421&gt;=85, "Excellent",I421&gt;=70, "Good",I421&gt;=50, "Average",TRUE, "Poor")</f>
        <v>Average</v>
      </c>
      <c r="M421" s="2">
        <f t="shared" si="27"/>
        <v>55.7</v>
      </c>
    </row>
    <row r="422" spans="1:13" x14ac:dyDescent="0.25">
      <c r="A422" t="s">
        <v>0</v>
      </c>
      <c r="B422" t="s">
        <v>5</v>
      </c>
      <c r="C422" t="s">
        <v>11</v>
      </c>
      <c r="D422" t="s">
        <v>12</v>
      </c>
      <c r="E422" t="s">
        <v>7</v>
      </c>
      <c r="F422">
        <v>82</v>
      </c>
      <c r="G422">
        <v>93</v>
      </c>
      <c r="H422">
        <v>93</v>
      </c>
      <c r="I422" s="2">
        <f t="shared" si="24"/>
        <v>89.333333333333329</v>
      </c>
      <c r="J422">
        <f t="shared" si="25"/>
        <v>268</v>
      </c>
      <c r="K422" t="str">
        <f t="shared" si="26"/>
        <v>Pass</v>
      </c>
      <c r="L422" t="str" cm="1">
        <f t="array" ref="L422">_xlfn.IFS(I422&gt;=85, "Excellent",I422&gt;=70, "Good",I422&gt;=50, "Average",TRUE, "Poor")</f>
        <v>Excellent</v>
      </c>
      <c r="M422" s="2">
        <f t="shared" si="27"/>
        <v>89.3</v>
      </c>
    </row>
    <row r="423" spans="1:13" x14ac:dyDescent="0.25">
      <c r="A423" t="s">
        <v>0</v>
      </c>
      <c r="B423" t="s">
        <v>13</v>
      </c>
      <c r="C423" t="s">
        <v>14</v>
      </c>
      <c r="D423" t="s">
        <v>3</v>
      </c>
      <c r="E423" t="s">
        <v>7</v>
      </c>
      <c r="F423">
        <v>57</v>
      </c>
      <c r="G423">
        <v>58</v>
      </c>
      <c r="H423">
        <v>64</v>
      </c>
      <c r="I423" s="2">
        <f t="shared" si="24"/>
        <v>59.666666666666664</v>
      </c>
      <c r="J423">
        <f t="shared" si="25"/>
        <v>179</v>
      </c>
      <c r="K423" t="str">
        <f t="shared" si="26"/>
        <v>Pass</v>
      </c>
      <c r="L423" t="str" cm="1">
        <f t="array" ref="L423">_xlfn.IFS(I423&gt;=85, "Excellent",I423&gt;=70, "Good",I423&gt;=50, "Average",TRUE, "Poor")</f>
        <v>Average</v>
      </c>
      <c r="M423" s="2">
        <f t="shared" si="27"/>
        <v>59.7</v>
      </c>
    </row>
    <row r="424" spans="1:13" x14ac:dyDescent="0.25">
      <c r="A424" t="s">
        <v>0</v>
      </c>
      <c r="B424" t="s">
        <v>13</v>
      </c>
      <c r="C424" t="s">
        <v>8</v>
      </c>
      <c r="D424" t="s">
        <v>12</v>
      </c>
      <c r="E424" t="s">
        <v>7</v>
      </c>
      <c r="F424">
        <v>47</v>
      </c>
      <c r="G424">
        <v>58</v>
      </c>
      <c r="H424">
        <v>67</v>
      </c>
      <c r="I424" s="2">
        <f t="shared" si="24"/>
        <v>57.333333333333336</v>
      </c>
      <c r="J424">
        <f t="shared" si="25"/>
        <v>172</v>
      </c>
      <c r="K424" t="str">
        <f t="shared" si="26"/>
        <v>Pass</v>
      </c>
      <c r="L424" t="str" cm="1">
        <f t="array" ref="L424">_xlfn.IFS(I424&gt;=85, "Excellent",I424&gt;=70, "Good",I424&gt;=50, "Average",TRUE, "Poor")</f>
        <v>Average</v>
      </c>
      <c r="M424" s="2">
        <f t="shared" si="27"/>
        <v>57.3</v>
      </c>
    </row>
    <row r="425" spans="1:13" x14ac:dyDescent="0.25">
      <c r="A425" t="s">
        <v>0</v>
      </c>
      <c r="B425" t="s">
        <v>10</v>
      </c>
      <c r="C425" t="s">
        <v>15</v>
      </c>
      <c r="D425" t="s">
        <v>3</v>
      </c>
      <c r="E425" t="s">
        <v>7</v>
      </c>
      <c r="F425">
        <v>59</v>
      </c>
      <c r="G425">
        <v>85</v>
      </c>
      <c r="H425">
        <v>80</v>
      </c>
      <c r="I425" s="2">
        <f t="shared" si="24"/>
        <v>74.666666666666671</v>
      </c>
      <c r="J425">
        <f t="shared" si="25"/>
        <v>224</v>
      </c>
      <c r="K425" t="str">
        <f t="shared" si="26"/>
        <v>Pass</v>
      </c>
      <c r="L425" t="str" cm="1">
        <f t="array" ref="L425">_xlfn.IFS(I425&gt;=85, "Excellent",I425&gt;=70, "Good",I425&gt;=50, "Average",TRUE, "Poor")</f>
        <v>Good</v>
      </c>
      <c r="M425" s="2">
        <f t="shared" si="27"/>
        <v>74.7</v>
      </c>
    </row>
    <row r="426" spans="1:13" x14ac:dyDescent="0.25">
      <c r="A426" t="s">
        <v>9</v>
      </c>
      <c r="B426" t="s">
        <v>1</v>
      </c>
      <c r="C426" t="s">
        <v>6</v>
      </c>
      <c r="D426" t="s">
        <v>12</v>
      </c>
      <c r="E426" t="s">
        <v>4</v>
      </c>
      <c r="F426">
        <v>41</v>
      </c>
      <c r="G426">
        <v>39</v>
      </c>
      <c r="H426">
        <v>34</v>
      </c>
      <c r="I426" s="2">
        <f t="shared" si="24"/>
        <v>38</v>
      </c>
      <c r="J426">
        <f t="shared" si="25"/>
        <v>114</v>
      </c>
      <c r="K426" t="str">
        <f t="shared" si="26"/>
        <v>Fail</v>
      </c>
      <c r="L426" t="str" cm="1">
        <f t="array" ref="L426">_xlfn.IFS(I426&gt;=85, "Excellent",I426&gt;=70, "Good",I426&gt;=50, "Average",TRUE, "Poor")</f>
        <v>Poor</v>
      </c>
      <c r="M426" s="2">
        <f t="shared" si="27"/>
        <v>38</v>
      </c>
    </row>
    <row r="427" spans="1:13" x14ac:dyDescent="0.25">
      <c r="A427" t="s">
        <v>0</v>
      </c>
      <c r="B427" t="s">
        <v>5</v>
      </c>
      <c r="C427" t="s">
        <v>6</v>
      </c>
      <c r="D427" t="s">
        <v>12</v>
      </c>
      <c r="E427" t="s">
        <v>4</v>
      </c>
      <c r="F427">
        <v>62</v>
      </c>
      <c r="G427">
        <v>67</v>
      </c>
      <c r="H427">
        <v>62</v>
      </c>
      <c r="I427" s="2">
        <f t="shared" si="24"/>
        <v>63.666666666666664</v>
      </c>
      <c r="J427">
        <f t="shared" si="25"/>
        <v>191</v>
      </c>
      <c r="K427" t="str">
        <f t="shared" si="26"/>
        <v>Pass</v>
      </c>
      <c r="L427" t="str" cm="1">
        <f t="array" ref="L427">_xlfn.IFS(I427&gt;=85, "Excellent",I427&gt;=70, "Good",I427&gt;=50, "Average",TRUE, "Poor")</f>
        <v>Average</v>
      </c>
      <c r="M427" s="2">
        <f t="shared" si="27"/>
        <v>63.7</v>
      </c>
    </row>
    <row r="428" spans="1:13" x14ac:dyDescent="0.25">
      <c r="A428" t="s">
        <v>9</v>
      </c>
      <c r="B428" t="s">
        <v>5</v>
      </c>
      <c r="C428" t="s">
        <v>2</v>
      </c>
      <c r="D428" t="s">
        <v>3</v>
      </c>
      <c r="E428" t="s">
        <v>4</v>
      </c>
      <c r="F428">
        <v>86</v>
      </c>
      <c r="G428">
        <v>83</v>
      </c>
      <c r="H428">
        <v>86</v>
      </c>
      <c r="I428" s="2">
        <f t="shared" si="24"/>
        <v>85</v>
      </c>
      <c r="J428">
        <f t="shared" si="25"/>
        <v>255</v>
      </c>
      <c r="K428" t="str">
        <f t="shared" si="26"/>
        <v>Pass</v>
      </c>
      <c r="L428" t="str" cm="1">
        <f t="array" ref="L428">_xlfn.IFS(I428&gt;=85, "Excellent",I428&gt;=70, "Good",I428&gt;=50, "Average",TRUE, "Poor")</f>
        <v>Excellent</v>
      </c>
      <c r="M428" s="2">
        <f t="shared" si="27"/>
        <v>85</v>
      </c>
    </row>
    <row r="429" spans="1:13" x14ac:dyDescent="0.25">
      <c r="A429" t="s">
        <v>9</v>
      </c>
      <c r="B429" t="s">
        <v>5</v>
      </c>
      <c r="C429" t="s">
        <v>15</v>
      </c>
      <c r="D429" t="s">
        <v>12</v>
      </c>
      <c r="E429" t="s">
        <v>4</v>
      </c>
      <c r="F429">
        <v>69</v>
      </c>
      <c r="G429">
        <v>71</v>
      </c>
      <c r="H429">
        <v>65</v>
      </c>
      <c r="I429" s="2">
        <f t="shared" si="24"/>
        <v>68.333333333333329</v>
      </c>
      <c r="J429">
        <f t="shared" si="25"/>
        <v>205</v>
      </c>
      <c r="K429" t="str">
        <f t="shared" si="26"/>
        <v>Pass</v>
      </c>
      <c r="L429" t="str" cm="1">
        <f t="array" ref="L429">_xlfn.IFS(I429&gt;=85, "Excellent",I429&gt;=70, "Good",I429&gt;=50, "Average",TRUE, "Poor")</f>
        <v>Average</v>
      </c>
      <c r="M429" s="2">
        <f t="shared" si="27"/>
        <v>68.3</v>
      </c>
    </row>
    <row r="430" spans="1:13" x14ac:dyDescent="0.25">
      <c r="A430" t="s">
        <v>9</v>
      </c>
      <c r="B430" t="s">
        <v>10</v>
      </c>
      <c r="C430" t="s">
        <v>15</v>
      </c>
      <c r="D430" t="s">
        <v>12</v>
      </c>
      <c r="E430" t="s">
        <v>4</v>
      </c>
      <c r="F430">
        <v>65</v>
      </c>
      <c r="G430">
        <v>59</v>
      </c>
      <c r="H430">
        <v>53</v>
      </c>
      <c r="I430" s="2">
        <f t="shared" si="24"/>
        <v>59</v>
      </c>
      <c r="J430">
        <f t="shared" si="25"/>
        <v>177</v>
      </c>
      <c r="K430" t="str">
        <f t="shared" si="26"/>
        <v>Pass</v>
      </c>
      <c r="L430" t="str" cm="1">
        <f t="array" ref="L430">_xlfn.IFS(I430&gt;=85, "Excellent",I430&gt;=70, "Good",I430&gt;=50, "Average",TRUE, "Poor")</f>
        <v>Average</v>
      </c>
      <c r="M430" s="2">
        <f t="shared" si="27"/>
        <v>59</v>
      </c>
    </row>
    <row r="431" spans="1:13" x14ac:dyDescent="0.25">
      <c r="A431" t="s">
        <v>9</v>
      </c>
      <c r="B431" t="s">
        <v>5</v>
      </c>
      <c r="C431" t="s">
        <v>15</v>
      </c>
      <c r="D431" t="s">
        <v>12</v>
      </c>
      <c r="E431" t="s">
        <v>4</v>
      </c>
      <c r="F431">
        <v>68</v>
      </c>
      <c r="G431">
        <v>63</v>
      </c>
      <c r="H431">
        <v>54</v>
      </c>
      <c r="I431" s="2">
        <f t="shared" si="24"/>
        <v>61.666666666666664</v>
      </c>
      <c r="J431">
        <f t="shared" si="25"/>
        <v>185</v>
      </c>
      <c r="K431" t="str">
        <f t="shared" si="26"/>
        <v>Pass</v>
      </c>
      <c r="L431" t="str" cm="1">
        <f t="array" ref="L431">_xlfn.IFS(I431&gt;=85, "Excellent",I431&gt;=70, "Good",I431&gt;=50, "Average",TRUE, "Poor")</f>
        <v>Average</v>
      </c>
      <c r="M431" s="2">
        <f t="shared" si="27"/>
        <v>61.7</v>
      </c>
    </row>
    <row r="432" spans="1:13" x14ac:dyDescent="0.25">
      <c r="A432" t="s">
        <v>9</v>
      </c>
      <c r="B432" t="s">
        <v>5</v>
      </c>
      <c r="C432" t="s">
        <v>11</v>
      </c>
      <c r="D432" t="s">
        <v>12</v>
      </c>
      <c r="E432" t="s">
        <v>4</v>
      </c>
      <c r="F432">
        <v>64</v>
      </c>
      <c r="G432">
        <v>66</v>
      </c>
      <c r="H432">
        <v>59</v>
      </c>
      <c r="I432" s="2">
        <f t="shared" si="24"/>
        <v>63</v>
      </c>
      <c r="J432">
        <f t="shared" si="25"/>
        <v>189</v>
      </c>
      <c r="K432" t="str">
        <f t="shared" si="26"/>
        <v>Pass</v>
      </c>
      <c r="L432" t="str" cm="1">
        <f t="array" ref="L432">_xlfn.IFS(I432&gt;=85, "Excellent",I432&gt;=70, "Good",I432&gt;=50, "Average",TRUE, "Poor")</f>
        <v>Average</v>
      </c>
      <c r="M432" s="2">
        <f t="shared" si="27"/>
        <v>63</v>
      </c>
    </row>
    <row r="433" spans="1:13" x14ac:dyDescent="0.25">
      <c r="A433" t="s">
        <v>0</v>
      </c>
      <c r="B433" t="s">
        <v>5</v>
      </c>
      <c r="C433" t="s">
        <v>14</v>
      </c>
      <c r="D433" t="s">
        <v>3</v>
      </c>
      <c r="E433" t="s">
        <v>4</v>
      </c>
      <c r="F433">
        <v>61</v>
      </c>
      <c r="G433">
        <v>72</v>
      </c>
      <c r="H433">
        <v>70</v>
      </c>
      <c r="I433" s="2">
        <f t="shared" si="24"/>
        <v>67.666666666666671</v>
      </c>
      <c r="J433">
        <f t="shared" si="25"/>
        <v>203</v>
      </c>
      <c r="K433" t="str">
        <f t="shared" si="26"/>
        <v>Pass</v>
      </c>
      <c r="L433" t="str" cm="1">
        <f t="array" ref="L433">_xlfn.IFS(I433&gt;=85, "Excellent",I433&gt;=70, "Good",I433&gt;=50, "Average",TRUE, "Poor")</f>
        <v>Average</v>
      </c>
      <c r="M433" s="2">
        <f t="shared" si="27"/>
        <v>67.7</v>
      </c>
    </row>
    <row r="434" spans="1:13" x14ac:dyDescent="0.25">
      <c r="A434" t="s">
        <v>9</v>
      </c>
      <c r="B434" t="s">
        <v>5</v>
      </c>
      <c r="C434" t="s">
        <v>14</v>
      </c>
      <c r="D434" t="s">
        <v>3</v>
      </c>
      <c r="E434" t="s">
        <v>4</v>
      </c>
      <c r="F434">
        <v>61</v>
      </c>
      <c r="G434">
        <v>56</v>
      </c>
      <c r="H434">
        <v>55</v>
      </c>
      <c r="I434" s="2">
        <f t="shared" si="24"/>
        <v>57.333333333333336</v>
      </c>
      <c r="J434">
        <f t="shared" si="25"/>
        <v>172</v>
      </c>
      <c r="K434" t="str">
        <f t="shared" si="26"/>
        <v>Pass</v>
      </c>
      <c r="L434" t="str" cm="1">
        <f t="array" ref="L434">_xlfn.IFS(I434&gt;=85, "Excellent",I434&gt;=70, "Good",I434&gt;=50, "Average",TRUE, "Poor")</f>
        <v>Average</v>
      </c>
      <c r="M434" s="2">
        <f t="shared" si="27"/>
        <v>57.3</v>
      </c>
    </row>
    <row r="435" spans="1:13" x14ac:dyDescent="0.25">
      <c r="A435" t="s">
        <v>0</v>
      </c>
      <c r="B435" t="s">
        <v>10</v>
      </c>
      <c r="C435" t="s">
        <v>15</v>
      </c>
      <c r="D435" t="s">
        <v>12</v>
      </c>
      <c r="E435" t="s">
        <v>4</v>
      </c>
      <c r="F435">
        <v>47</v>
      </c>
      <c r="G435">
        <v>59</v>
      </c>
      <c r="H435">
        <v>50</v>
      </c>
      <c r="I435" s="2">
        <f t="shared" si="24"/>
        <v>52</v>
      </c>
      <c r="J435">
        <f t="shared" si="25"/>
        <v>156</v>
      </c>
      <c r="K435" t="str">
        <f t="shared" si="26"/>
        <v>Pass</v>
      </c>
      <c r="L435" t="str" cm="1">
        <f t="array" ref="L435">_xlfn.IFS(I435&gt;=85, "Excellent",I435&gt;=70, "Good",I435&gt;=50, "Average",TRUE, "Poor")</f>
        <v>Average</v>
      </c>
      <c r="M435" s="2">
        <f t="shared" si="27"/>
        <v>52</v>
      </c>
    </row>
    <row r="436" spans="1:13" x14ac:dyDescent="0.25">
      <c r="A436" t="s">
        <v>9</v>
      </c>
      <c r="B436" t="s">
        <v>5</v>
      </c>
      <c r="C436" t="s">
        <v>15</v>
      </c>
      <c r="D436" t="s">
        <v>3</v>
      </c>
      <c r="E436" t="s">
        <v>4</v>
      </c>
      <c r="F436">
        <v>73</v>
      </c>
      <c r="G436">
        <v>66</v>
      </c>
      <c r="H436">
        <v>66</v>
      </c>
      <c r="I436" s="2">
        <f t="shared" si="24"/>
        <v>68.333333333333329</v>
      </c>
      <c r="J436">
        <f t="shared" si="25"/>
        <v>205</v>
      </c>
      <c r="K436" t="str">
        <f t="shared" si="26"/>
        <v>Pass</v>
      </c>
      <c r="L436" t="str" cm="1">
        <f t="array" ref="L436">_xlfn.IFS(I436&gt;=85, "Excellent",I436&gt;=70, "Good",I436&gt;=50, "Average",TRUE, "Poor")</f>
        <v>Average</v>
      </c>
      <c r="M436" s="2">
        <f t="shared" si="27"/>
        <v>68.3</v>
      </c>
    </row>
    <row r="437" spans="1:13" x14ac:dyDescent="0.25">
      <c r="A437" t="s">
        <v>9</v>
      </c>
      <c r="B437" t="s">
        <v>5</v>
      </c>
      <c r="C437" t="s">
        <v>6</v>
      </c>
      <c r="D437" t="s">
        <v>12</v>
      </c>
      <c r="E437" t="s">
        <v>7</v>
      </c>
      <c r="F437">
        <v>50</v>
      </c>
      <c r="G437">
        <v>48</v>
      </c>
      <c r="H437">
        <v>53</v>
      </c>
      <c r="I437" s="2">
        <f t="shared" si="24"/>
        <v>50.333333333333336</v>
      </c>
      <c r="J437">
        <f t="shared" si="25"/>
        <v>151</v>
      </c>
      <c r="K437" t="str">
        <f t="shared" si="26"/>
        <v>Pass</v>
      </c>
      <c r="L437" t="str" cm="1">
        <f t="array" ref="L437">_xlfn.IFS(I437&gt;=85, "Excellent",I437&gt;=70, "Good",I437&gt;=50, "Average",TRUE, "Poor")</f>
        <v>Average</v>
      </c>
      <c r="M437" s="2">
        <f t="shared" si="27"/>
        <v>50.3</v>
      </c>
    </row>
    <row r="438" spans="1:13" x14ac:dyDescent="0.25">
      <c r="A438" t="s">
        <v>9</v>
      </c>
      <c r="B438" t="s">
        <v>13</v>
      </c>
      <c r="C438" t="s">
        <v>11</v>
      </c>
      <c r="D438" t="s">
        <v>3</v>
      </c>
      <c r="E438" t="s">
        <v>4</v>
      </c>
      <c r="F438">
        <v>75</v>
      </c>
      <c r="G438">
        <v>68</v>
      </c>
      <c r="H438">
        <v>64</v>
      </c>
      <c r="I438" s="2">
        <f t="shared" si="24"/>
        <v>69</v>
      </c>
      <c r="J438">
        <f t="shared" si="25"/>
        <v>207</v>
      </c>
      <c r="K438" t="str">
        <f t="shared" si="26"/>
        <v>Pass</v>
      </c>
      <c r="L438" t="str" cm="1">
        <f t="array" ref="L438">_xlfn.IFS(I438&gt;=85, "Excellent",I438&gt;=70, "Good",I438&gt;=50, "Average",TRUE, "Poor")</f>
        <v>Average</v>
      </c>
      <c r="M438" s="2">
        <f t="shared" si="27"/>
        <v>69</v>
      </c>
    </row>
    <row r="439" spans="1:13" x14ac:dyDescent="0.25">
      <c r="A439" t="s">
        <v>9</v>
      </c>
      <c r="B439" t="s">
        <v>13</v>
      </c>
      <c r="C439" t="s">
        <v>11</v>
      </c>
      <c r="D439" t="s">
        <v>12</v>
      </c>
      <c r="E439" t="s">
        <v>4</v>
      </c>
      <c r="F439">
        <v>75</v>
      </c>
      <c r="G439">
        <v>66</v>
      </c>
      <c r="H439">
        <v>73</v>
      </c>
      <c r="I439" s="2">
        <f t="shared" si="24"/>
        <v>71.333333333333329</v>
      </c>
      <c r="J439">
        <f t="shared" si="25"/>
        <v>214</v>
      </c>
      <c r="K439" t="str">
        <f t="shared" si="26"/>
        <v>Pass</v>
      </c>
      <c r="L439" t="str" cm="1">
        <f t="array" ref="L439">_xlfn.IFS(I439&gt;=85, "Excellent",I439&gt;=70, "Good",I439&gt;=50, "Average",TRUE, "Poor")</f>
        <v>Good</v>
      </c>
      <c r="M439" s="2">
        <f t="shared" si="27"/>
        <v>71.3</v>
      </c>
    </row>
    <row r="440" spans="1:13" x14ac:dyDescent="0.25">
      <c r="A440" t="s">
        <v>9</v>
      </c>
      <c r="B440" t="s">
        <v>5</v>
      </c>
      <c r="C440" t="s">
        <v>14</v>
      </c>
      <c r="D440" t="s">
        <v>3</v>
      </c>
      <c r="E440" t="s">
        <v>4</v>
      </c>
      <c r="F440">
        <v>70</v>
      </c>
      <c r="G440">
        <v>56</v>
      </c>
      <c r="H440">
        <v>51</v>
      </c>
      <c r="I440" s="2">
        <f t="shared" si="24"/>
        <v>59</v>
      </c>
      <c r="J440">
        <f t="shared" si="25"/>
        <v>177</v>
      </c>
      <c r="K440" t="str">
        <f t="shared" si="26"/>
        <v>Pass</v>
      </c>
      <c r="L440" t="str" cm="1">
        <f t="array" ref="L440">_xlfn.IFS(I440&gt;=85, "Excellent",I440&gt;=70, "Good",I440&gt;=50, "Average",TRUE, "Poor")</f>
        <v>Average</v>
      </c>
      <c r="M440" s="2">
        <f t="shared" si="27"/>
        <v>59</v>
      </c>
    </row>
    <row r="441" spans="1:13" x14ac:dyDescent="0.25">
      <c r="A441" t="s">
        <v>9</v>
      </c>
      <c r="B441" t="s">
        <v>13</v>
      </c>
      <c r="C441" t="s">
        <v>15</v>
      </c>
      <c r="D441" t="s">
        <v>3</v>
      </c>
      <c r="E441" t="s">
        <v>7</v>
      </c>
      <c r="F441">
        <v>89</v>
      </c>
      <c r="G441">
        <v>88</v>
      </c>
      <c r="H441">
        <v>82</v>
      </c>
      <c r="I441" s="2">
        <f t="shared" si="24"/>
        <v>86.333333333333329</v>
      </c>
      <c r="J441">
        <f t="shared" si="25"/>
        <v>259</v>
      </c>
      <c r="K441" t="str">
        <f t="shared" si="26"/>
        <v>Pass</v>
      </c>
      <c r="L441" t="str" cm="1">
        <f t="array" ref="L441">_xlfn.IFS(I441&gt;=85, "Excellent",I441&gt;=70, "Good",I441&gt;=50, "Average",TRUE, "Poor")</f>
        <v>Excellent</v>
      </c>
      <c r="M441" s="2">
        <f t="shared" si="27"/>
        <v>86.3</v>
      </c>
    </row>
    <row r="442" spans="1:13" x14ac:dyDescent="0.25">
      <c r="A442" t="s">
        <v>0</v>
      </c>
      <c r="B442" t="s">
        <v>5</v>
      </c>
      <c r="C442" t="s">
        <v>6</v>
      </c>
      <c r="D442" t="s">
        <v>3</v>
      </c>
      <c r="E442" t="s">
        <v>7</v>
      </c>
      <c r="F442">
        <v>67</v>
      </c>
      <c r="G442">
        <v>81</v>
      </c>
      <c r="H442">
        <v>79</v>
      </c>
      <c r="I442" s="2">
        <f t="shared" si="24"/>
        <v>75.666666666666671</v>
      </c>
      <c r="J442">
        <f t="shared" si="25"/>
        <v>227</v>
      </c>
      <c r="K442" t="str">
        <f t="shared" si="26"/>
        <v>Pass</v>
      </c>
      <c r="L442" t="str" cm="1">
        <f t="array" ref="L442">_xlfn.IFS(I442&gt;=85, "Excellent",I442&gt;=70, "Good",I442&gt;=50, "Average",TRUE, "Poor")</f>
        <v>Good</v>
      </c>
      <c r="M442" s="2">
        <f t="shared" si="27"/>
        <v>75.7</v>
      </c>
    </row>
    <row r="443" spans="1:13" x14ac:dyDescent="0.25">
      <c r="A443" t="s">
        <v>0</v>
      </c>
      <c r="B443" t="s">
        <v>13</v>
      </c>
      <c r="C443" t="s">
        <v>14</v>
      </c>
      <c r="D443" t="s">
        <v>3</v>
      </c>
      <c r="E443" t="s">
        <v>4</v>
      </c>
      <c r="F443">
        <v>78</v>
      </c>
      <c r="G443">
        <v>81</v>
      </c>
      <c r="H443">
        <v>80</v>
      </c>
      <c r="I443" s="2">
        <f t="shared" si="24"/>
        <v>79.666666666666671</v>
      </c>
      <c r="J443">
        <f t="shared" si="25"/>
        <v>239</v>
      </c>
      <c r="K443" t="str">
        <f t="shared" si="26"/>
        <v>Pass</v>
      </c>
      <c r="L443" t="str" cm="1">
        <f t="array" ref="L443">_xlfn.IFS(I443&gt;=85, "Excellent",I443&gt;=70, "Good",I443&gt;=50, "Average",TRUE, "Poor")</f>
        <v>Good</v>
      </c>
      <c r="M443" s="2">
        <f t="shared" si="27"/>
        <v>79.7</v>
      </c>
    </row>
    <row r="444" spans="1:13" x14ac:dyDescent="0.25">
      <c r="A444" t="s">
        <v>0</v>
      </c>
      <c r="B444" t="s">
        <v>10</v>
      </c>
      <c r="C444" t="s">
        <v>15</v>
      </c>
      <c r="D444" t="s">
        <v>12</v>
      </c>
      <c r="E444" t="s">
        <v>4</v>
      </c>
      <c r="F444">
        <v>59</v>
      </c>
      <c r="G444">
        <v>73</v>
      </c>
      <c r="H444">
        <v>69</v>
      </c>
      <c r="I444" s="2">
        <f t="shared" si="24"/>
        <v>67</v>
      </c>
      <c r="J444">
        <f t="shared" si="25"/>
        <v>201</v>
      </c>
      <c r="K444" t="str">
        <f t="shared" si="26"/>
        <v>Pass</v>
      </c>
      <c r="L444" t="str" cm="1">
        <f t="array" ref="L444">_xlfn.IFS(I444&gt;=85, "Excellent",I444&gt;=70, "Good",I444&gt;=50, "Average",TRUE, "Poor")</f>
        <v>Average</v>
      </c>
      <c r="M444" s="2">
        <f t="shared" si="27"/>
        <v>67</v>
      </c>
    </row>
    <row r="445" spans="1:13" x14ac:dyDescent="0.25">
      <c r="A445" t="s">
        <v>0</v>
      </c>
      <c r="B445" t="s">
        <v>1</v>
      </c>
      <c r="C445" t="s">
        <v>11</v>
      </c>
      <c r="D445" t="s">
        <v>3</v>
      </c>
      <c r="E445" t="s">
        <v>4</v>
      </c>
      <c r="F445">
        <v>73</v>
      </c>
      <c r="G445">
        <v>83</v>
      </c>
      <c r="H445">
        <v>76</v>
      </c>
      <c r="I445" s="2">
        <f t="shared" si="24"/>
        <v>77.333333333333329</v>
      </c>
      <c r="J445">
        <f t="shared" si="25"/>
        <v>232</v>
      </c>
      <c r="K445" t="str">
        <f t="shared" si="26"/>
        <v>Pass</v>
      </c>
      <c r="L445" t="str" cm="1">
        <f t="array" ref="L445">_xlfn.IFS(I445&gt;=85, "Excellent",I445&gt;=70, "Good",I445&gt;=50, "Average",TRUE, "Poor")</f>
        <v>Good</v>
      </c>
      <c r="M445" s="2">
        <f t="shared" si="27"/>
        <v>77.3</v>
      </c>
    </row>
    <row r="446" spans="1:13" x14ac:dyDescent="0.25">
      <c r="A446" t="s">
        <v>9</v>
      </c>
      <c r="B446" t="s">
        <v>10</v>
      </c>
      <c r="C446" t="s">
        <v>15</v>
      </c>
      <c r="D446" t="s">
        <v>12</v>
      </c>
      <c r="E446" t="s">
        <v>4</v>
      </c>
      <c r="F446">
        <v>79</v>
      </c>
      <c r="G446">
        <v>82</v>
      </c>
      <c r="H446">
        <v>73</v>
      </c>
      <c r="I446" s="2">
        <f t="shared" si="24"/>
        <v>78</v>
      </c>
      <c r="J446">
        <f t="shared" si="25"/>
        <v>234</v>
      </c>
      <c r="K446" t="str">
        <f t="shared" si="26"/>
        <v>Pass</v>
      </c>
      <c r="L446" t="str" cm="1">
        <f t="array" ref="L446">_xlfn.IFS(I446&gt;=85, "Excellent",I446&gt;=70, "Good",I446&gt;=50, "Average",TRUE, "Poor")</f>
        <v>Good</v>
      </c>
      <c r="M446" s="2">
        <f t="shared" si="27"/>
        <v>78</v>
      </c>
    </row>
    <row r="447" spans="1:13" x14ac:dyDescent="0.25">
      <c r="A447" t="s">
        <v>0</v>
      </c>
      <c r="B447" t="s">
        <v>5</v>
      </c>
      <c r="C447" t="s">
        <v>15</v>
      </c>
      <c r="D447" t="s">
        <v>3</v>
      </c>
      <c r="E447" t="s">
        <v>7</v>
      </c>
      <c r="F447">
        <v>67</v>
      </c>
      <c r="G447">
        <v>74</v>
      </c>
      <c r="H447">
        <v>77</v>
      </c>
      <c r="I447" s="2">
        <f t="shared" si="24"/>
        <v>72.666666666666671</v>
      </c>
      <c r="J447">
        <f t="shared" si="25"/>
        <v>218</v>
      </c>
      <c r="K447" t="str">
        <f t="shared" si="26"/>
        <v>Pass</v>
      </c>
      <c r="L447" t="str" cm="1">
        <f t="array" ref="L447">_xlfn.IFS(I447&gt;=85, "Excellent",I447&gt;=70, "Good",I447&gt;=50, "Average",TRUE, "Poor")</f>
        <v>Good</v>
      </c>
      <c r="M447" s="2">
        <f t="shared" si="27"/>
        <v>72.7</v>
      </c>
    </row>
    <row r="448" spans="1:13" x14ac:dyDescent="0.25">
      <c r="A448" t="s">
        <v>9</v>
      </c>
      <c r="B448" t="s">
        <v>13</v>
      </c>
      <c r="C448" t="s">
        <v>6</v>
      </c>
      <c r="D448" t="s">
        <v>12</v>
      </c>
      <c r="E448" t="s">
        <v>4</v>
      </c>
      <c r="F448">
        <v>69</v>
      </c>
      <c r="G448">
        <v>66</v>
      </c>
      <c r="H448">
        <v>60</v>
      </c>
      <c r="I448" s="2">
        <f t="shared" si="24"/>
        <v>65</v>
      </c>
      <c r="J448">
        <f t="shared" si="25"/>
        <v>195</v>
      </c>
      <c r="K448" t="str">
        <f t="shared" si="26"/>
        <v>Pass</v>
      </c>
      <c r="L448" t="str" cm="1">
        <f t="array" ref="L448">_xlfn.IFS(I448&gt;=85, "Excellent",I448&gt;=70, "Good",I448&gt;=50, "Average",TRUE, "Poor")</f>
        <v>Average</v>
      </c>
      <c r="M448" s="2">
        <f t="shared" si="27"/>
        <v>65</v>
      </c>
    </row>
    <row r="449" spans="1:13" x14ac:dyDescent="0.25">
      <c r="A449" t="s">
        <v>9</v>
      </c>
      <c r="B449" t="s">
        <v>5</v>
      </c>
      <c r="C449" t="s">
        <v>14</v>
      </c>
      <c r="D449" t="s">
        <v>3</v>
      </c>
      <c r="E449" t="s">
        <v>7</v>
      </c>
      <c r="F449">
        <v>86</v>
      </c>
      <c r="G449">
        <v>81</v>
      </c>
      <c r="H449">
        <v>80</v>
      </c>
      <c r="I449" s="2">
        <f t="shared" si="24"/>
        <v>82.333333333333329</v>
      </c>
      <c r="J449">
        <f t="shared" si="25"/>
        <v>247</v>
      </c>
      <c r="K449" t="str">
        <f t="shared" si="26"/>
        <v>Pass</v>
      </c>
      <c r="L449" t="str" cm="1">
        <f t="array" ref="L449">_xlfn.IFS(I449&gt;=85, "Excellent",I449&gt;=70, "Good",I449&gt;=50, "Average",TRUE, "Poor")</f>
        <v>Good</v>
      </c>
      <c r="M449" s="2">
        <f t="shared" si="27"/>
        <v>82.3</v>
      </c>
    </row>
    <row r="450" spans="1:13" x14ac:dyDescent="0.25">
      <c r="A450" t="s">
        <v>9</v>
      </c>
      <c r="B450" t="s">
        <v>1</v>
      </c>
      <c r="C450" t="s">
        <v>14</v>
      </c>
      <c r="D450" t="s">
        <v>3</v>
      </c>
      <c r="E450" t="s">
        <v>4</v>
      </c>
      <c r="F450">
        <v>47</v>
      </c>
      <c r="G450">
        <v>46</v>
      </c>
      <c r="H450">
        <v>42</v>
      </c>
      <c r="I450" s="2">
        <f t="shared" si="24"/>
        <v>45</v>
      </c>
      <c r="J450">
        <f t="shared" si="25"/>
        <v>135</v>
      </c>
      <c r="K450" t="str">
        <f t="shared" si="26"/>
        <v>Fail</v>
      </c>
      <c r="L450" t="str" cm="1">
        <f t="array" ref="L450">_xlfn.IFS(I450&gt;=85, "Excellent",I450&gt;=70, "Good",I450&gt;=50, "Average",TRUE, "Poor")</f>
        <v>Poor</v>
      </c>
      <c r="M450" s="2">
        <f t="shared" si="27"/>
        <v>45</v>
      </c>
    </row>
    <row r="451" spans="1:13" x14ac:dyDescent="0.25">
      <c r="A451" t="s">
        <v>9</v>
      </c>
      <c r="B451" t="s">
        <v>1</v>
      </c>
      <c r="C451" t="s">
        <v>11</v>
      </c>
      <c r="D451" t="s">
        <v>3</v>
      </c>
      <c r="E451" t="s">
        <v>4</v>
      </c>
      <c r="F451">
        <v>81</v>
      </c>
      <c r="G451">
        <v>73</v>
      </c>
      <c r="H451">
        <v>72</v>
      </c>
      <c r="I451" s="2">
        <f t="shared" ref="I451:I514" si="28">AVERAGE(F451,G451,H451)</f>
        <v>75.333333333333329</v>
      </c>
      <c r="J451">
        <f t="shared" ref="J451:J514" si="29">SUM(F451,G451,H451)</f>
        <v>226</v>
      </c>
      <c r="K451" t="str">
        <f t="shared" ref="K451:K514" si="30">IF(I451&gt;=50, "Pass", "Fail")</f>
        <v>Pass</v>
      </c>
      <c r="L451" t="str" cm="1">
        <f t="array" ref="L451">_xlfn.IFS(I451&gt;=85, "Excellent",I451&gt;=70, "Good",I451&gt;=50, "Average",TRUE, "Poor")</f>
        <v>Good</v>
      </c>
      <c r="M451" s="2">
        <f t="shared" ref="M451:M514" si="31">ROUND(I451,1)</f>
        <v>75.3</v>
      </c>
    </row>
    <row r="452" spans="1:13" x14ac:dyDescent="0.25">
      <c r="A452" t="s">
        <v>0</v>
      </c>
      <c r="B452" t="s">
        <v>5</v>
      </c>
      <c r="C452" t="s">
        <v>6</v>
      </c>
      <c r="D452" t="s">
        <v>12</v>
      </c>
      <c r="E452" t="s">
        <v>7</v>
      </c>
      <c r="F452">
        <v>64</v>
      </c>
      <c r="G452">
        <v>85</v>
      </c>
      <c r="H452">
        <v>85</v>
      </c>
      <c r="I452" s="2">
        <f t="shared" si="28"/>
        <v>78</v>
      </c>
      <c r="J452">
        <f t="shared" si="29"/>
        <v>234</v>
      </c>
      <c r="K452" t="str">
        <f t="shared" si="30"/>
        <v>Pass</v>
      </c>
      <c r="L452" t="str" cm="1">
        <f t="array" ref="L452">_xlfn.IFS(I452&gt;=85, "Excellent",I452&gt;=70, "Good",I452&gt;=50, "Average",TRUE, "Poor")</f>
        <v>Good</v>
      </c>
      <c r="M452" s="2">
        <f t="shared" si="31"/>
        <v>78</v>
      </c>
    </row>
    <row r="453" spans="1:13" x14ac:dyDescent="0.25">
      <c r="A453" t="s">
        <v>0</v>
      </c>
      <c r="B453" t="s">
        <v>16</v>
      </c>
      <c r="C453" t="s">
        <v>6</v>
      </c>
      <c r="D453" t="s">
        <v>3</v>
      </c>
      <c r="E453" t="s">
        <v>4</v>
      </c>
      <c r="F453">
        <v>100</v>
      </c>
      <c r="G453">
        <v>92</v>
      </c>
      <c r="H453">
        <v>97</v>
      </c>
      <c r="I453" s="2">
        <f t="shared" si="28"/>
        <v>96.333333333333329</v>
      </c>
      <c r="J453">
        <f t="shared" si="29"/>
        <v>289</v>
      </c>
      <c r="K453" t="str">
        <f t="shared" si="30"/>
        <v>Pass</v>
      </c>
      <c r="L453" t="str" cm="1">
        <f t="array" ref="L453">_xlfn.IFS(I453&gt;=85, "Excellent",I453&gt;=70, "Good",I453&gt;=50, "Average",TRUE, "Poor")</f>
        <v>Excellent</v>
      </c>
      <c r="M453" s="2">
        <f t="shared" si="31"/>
        <v>96.3</v>
      </c>
    </row>
    <row r="454" spans="1:13" x14ac:dyDescent="0.25">
      <c r="A454" t="s">
        <v>0</v>
      </c>
      <c r="B454" t="s">
        <v>5</v>
      </c>
      <c r="C454" t="s">
        <v>11</v>
      </c>
      <c r="D454" t="s">
        <v>12</v>
      </c>
      <c r="E454" t="s">
        <v>4</v>
      </c>
      <c r="F454">
        <v>65</v>
      </c>
      <c r="G454">
        <v>77</v>
      </c>
      <c r="H454">
        <v>74</v>
      </c>
      <c r="I454" s="2">
        <f t="shared" si="28"/>
        <v>72</v>
      </c>
      <c r="J454">
        <f t="shared" si="29"/>
        <v>216</v>
      </c>
      <c r="K454" t="str">
        <f t="shared" si="30"/>
        <v>Pass</v>
      </c>
      <c r="L454" t="str" cm="1">
        <f t="array" ref="L454">_xlfn.IFS(I454&gt;=85, "Excellent",I454&gt;=70, "Good",I454&gt;=50, "Average",TRUE, "Poor")</f>
        <v>Good</v>
      </c>
      <c r="M454" s="2">
        <f t="shared" si="31"/>
        <v>72</v>
      </c>
    </row>
    <row r="455" spans="1:13" x14ac:dyDescent="0.25">
      <c r="A455" t="s">
        <v>9</v>
      </c>
      <c r="B455" t="s">
        <v>5</v>
      </c>
      <c r="C455" t="s">
        <v>6</v>
      </c>
      <c r="D455" t="s">
        <v>12</v>
      </c>
      <c r="E455" t="s">
        <v>4</v>
      </c>
      <c r="F455">
        <v>65</v>
      </c>
      <c r="G455">
        <v>58</v>
      </c>
      <c r="H455">
        <v>49</v>
      </c>
      <c r="I455" s="2">
        <f t="shared" si="28"/>
        <v>57.333333333333336</v>
      </c>
      <c r="J455">
        <f t="shared" si="29"/>
        <v>172</v>
      </c>
      <c r="K455" t="str">
        <f t="shared" si="30"/>
        <v>Pass</v>
      </c>
      <c r="L455" t="str" cm="1">
        <f t="array" ref="L455">_xlfn.IFS(I455&gt;=85, "Excellent",I455&gt;=70, "Good",I455&gt;=50, "Average",TRUE, "Poor")</f>
        <v>Average</v>
      </c>
      <c r="M455" s="2">
        <f t="shared" si="31"/>
        <v>57.3</v>
      </c>
    </row>
    <row r="456" spans="1:13" x14ac:dyDescent="0.25">
      <c r="A456" t="s">
        <v>0</v>
      </c>
      <c r="B456" t="s">
        <v>5</v>
      </c>
      <c r="C456" t="s">
        <v>11</v>
      </c>
      <c r="D456" t="s">
        <v>12</v>
      </c>
      <c r="E456" t="s">
        <v>4</v>
      </c>
      <c r="F456">
        <v>53</v>
      </c>
      <c r="G456">
        <v>61</v>
      </c>
      <c r="H456">
        <v>62</v>
      </c>
      <c r="I456" s="2">
        <f t="shared" si="28"/>
        <v>58.666666666666664</v>
      </c>
      <c r="J456">
        <f t="shared" si="29"/>
        <v>176</v>
      </c>
      <c r="K456" t="str">
        <f t="shared" si="30"/>
        <v>Pass</v>
      </c>
      <c r="L456" t="str" cm="1">
        <f t="array" ref="L456">_xlfn.IFS(I456&gt;=85, "Excellent",I456&gt;=70, "Good",I456&gt;=50, "Average",TRUE, "Poor")</f>
        <v>Average</v>
      </c>
      <c r="M456" s="2">
        <f t="shared" si="31"/>
        <v>58.7</v>
      </c>
    </row>
    <row r="457" spans="1:13" x14ac:dyDescent="0.25">
      <c r="A457" t="s">
        <v>9</v>
      </c>
      <c r="B457" t="s">
        <v>5</v>
      </c>
      <c r="C457" t="s">
        <v>2</v>
      </c>
      <c r="D457" t="s">
        <v>12</v>
      </c>
      <c r="E457" t="s">
        <v>4</v>
      </c>
      <c r="F457">
        <v>37</v>
      </c>
      <c r="G457">
        <v>56</v>
      </c>
      <c r="H457">
        <v>47</v>
      </c>
      <c r="I457" s="2">
        <f t="shared" si="28"/>
        <v>46.666666666666664</v>
      </c>
      <c r="J457">
        <f t="shared" si="29"/>
        <v>140</v>
      </c>
      <c r="K457" t="str">
        <f t="shared" si="30"/>
        <v>Fail</v>
      </c>
      <c r="L457" t="str" cm="1">
        <f t="array" ref="L457">_xlfn.IFS(I457&gt;=85, "Excellent",I457&gt;=70, "Good",I457&gt;=50, "Average",TRUE, "Poor")</f>
        <v>Poor</v>
      </c>
      <c r="M457" s="2">
        <f t="shared" si="31"/>
        <v>46.7</v>
      </c>
    </row>
    <row r="458" spans="1:13" x14ac:dyDescent="0.25">
      <c r="A458" t="s">
        <v>0</v>
      </c>
      <c r="B458" t="s">
        <v>13</v>
      </c>
      <c r="C458" t="s">
        <v>2</v>
      </c>
      <c r="D458" t="s">
        <v>3</v>
      </c>
      <c r="E458" t="s">
        <v>4</v>
      </c>
      <c r="F458">
        <v>79</v>
      </c>
      <c r="G458">
        <v>89</v>
      </c>
      <c r="H458">
        <v>89</v>
      </c>
      <c r="I458" s="2">
        <f t="shared" si="28"/>
        <v>85.666666666666671</v>
      </c>
      <c r="J458">
        <f t="shared" si="29"/>
        <v>257</v>
      </c>
      <c r="K458" t="str">
        <f t="shared" si="30"/>
        <v>Pass</v>
      </c>
      <c r="L458" t="str" cm="1">
        <f t="array" ref="L458">_xlfn.IFS(I458&gt;=85, "Excellent",I458&gt;=70, "Good",I458&gt;=50, "Average",TRUE, "Poor")</f>
        <v>Excellent</v>
      </c>
      <c r="M458" s="2">
        <f t="shared" si="31"/>
        <v>85.7</v>
      </c>
    </row>
    <row r="459" spans="1:13" x14ac:dyDescent="0.25">
      <c r="A459" t="s">
        <v>9</v>
      </c>
      <c r="B459" t="s">
        <v>13</v>
      </c>
      <c r="C459" t="s">
        <v>11</v>
      </c>
      <c r="D459" t="s">
        <v>12</v>
      </c>
      <c r="E459" t="s">
        <v>4</v>
      </c>
      <c r="F459">
        <v>53</v>
      </c>
      <c r="G459">
        <v>54</v>
      </c>
      <c r="H459">
        <v>48</v>
      </c>
      <c r="I459" s="2">
        <f t="shared" si="28"/>
        <v>51.666666666666664</v>
      </c>
      <c r="J459">
        <f t="shared" si="29"/>
        <v>155</v>
      </c>
      <c r="K459" t="str">
        <f t="shared" si="30"/>
        <v>Pass</v>
      </c>
      <c r="L459" t="str" cm="1">
        <f t="array" ref="L459">_xlfn.IFS(I459&gt;=85, "Excellent",I459&gt;=70, "Good",I459&gt;=50, "Average",TRUE, "Poor")</f>
        <v>Average</v>
      </c>
      <c r="M459" s="2">
        <f t="shared" si="31"/>
        <v>51.7</v>
      </c>
    </row>
    <row r="460" spans="1:13" x14ac:dyDescent="0.25">
      <c r="A460" t="s">
        <v>0</v>
      </c>
      <c r="B460" t="s">
        <v>16</v>
      </c>
      <c r="C460" t="s">
        <v>2</v>
      </c>
      <c r="D460" t="s">
        <v>3</v>
      </c>
      <c r="E460" t="s">
        <v>4</v>
      </c>
      <c r="F460">
        <v>100</v>
      </c>
      <c r="G460">
        <v>100</v>
      </c>
      <c r="H460">
        <v>100</v>
      </c>
      <c r="I460" s="2">
        <f t="shared" si="28"/>
        <v>100</v>
      </c>
      <c r="J460">
        <f t="shared" si="29"/>
        <v>300</v>
      </c>
      <c r="K460" t="str">
        <f t="shared" si="30"/>
        <v>Pass</v>
      </c>
      <c r="L460" t="str" cm="1">
        <f t="array" ref="L460">_xlfn.IFS(I460&gt;=85, "Excellent",I460&gt;=70, "Good",I460&gt;=50, "Average",TRUE, "Poor")</f>
        <v>Excellent</v>
      </c>
      <c r="M460" s="2">
        <f t="shared" si="31"/>
        <v>100</v>
      </c>
    </row>
    <row r="461" spans="1:13" x14ac:dyDescent="0.25">
      <c r="A461" t="s">
        <v>9</v>
      </c>
      <c r="B461" t="s">
        <v>1</v>
      </c>
      <c r="C461" t="s">
        <v>14</v>
      </c>
      <c r="D461" t="s">
        <v>3</v>
      </c>
      <c r="E461" t="s">
        <v>7</v>
      </c>
      <c r="F461">
        <v>72</v>
      </c>
      <c r="G461">
        <v>65</v>
      </c>
      <c r="H461">
        <v>68</v>
      </c>
      <c r="I461" s="2">
        <f t="shared" si="28"/>
        <v>68.333333333333329</v>
      </c>
      <c r="J461">
        <f t="shared" si="29"/>
        <v>205</v>
      </c>
      <c r="K461" t="str">
        <f t="shared" si="30"/>
        <v>Pass</v>
      </c>
      <c r="L461" t="str" cm="1">
        <f t="array" ref="L461">_xlfn.IFS(I461&gt;=85, "Excellent",I461&gt;=70, "Good",I461&gt;=50, "Average",TRUE, "Poor")</f>
        <v>Average</v>
      </c>
      <c r="M461" s="2">
        <f t="shared" si="31"/>
        <v>68.3</v>
      </c>
    </row>
    <row r="462" spans="1:13" x14ac:dyDescent="0.25">
      <c r="A462" t="s">
        <v>9</v>
      </c>
      <c r="B462" t="s">
        <v>5</v>
      </c>
      <c r="C462" t="s">
        <v>2</v>
      </c>
      <c r="D462" t="s">
        <v>12</v>
      </c>
      <c r="E462" t="s">
        <v>4</v>
      </c>
      <c r="F462">
        <v>53</v>
      </c>
      <c r="G462">
        <v>58</v>
      </c>
      <c r="H462">
        <v>55</v>
      </c>
      <c r="I462" s="2">
        <f t="shared" si="28"/>
        <v>55.333333333333336</v>
      </c>
      <c r="J462">
        <f t="shared" si="29"/>
        <v>166</v>
      </c>
      <c r="K462" t="str">
        <f t="shared" si="30"/>
        <v>Pass</v>
      </c>
      <c r="L462" t="str" cm="1">
        <f t="array" ref="L462">_xlfn.IFS(I462&gt;=85, "Excellent",I462&gt;=70, "Good",I462&gt;=50, "Average",TRUE, "Poor")</f>
        <v>Average</v>
      </c>
      <c r="M462" s="2">
        <f t="shared" si="31"/>
        <v>55.3</v>
      </c>
    </row>
    <row r="463" spans="1:13" x14ac:dyDescent="0.25">
      <c r="A463" t="s">
        <v>9</v>
      </c>
      <c r="B463" t="s">
        <v>1</v>
      </c>
      <c r="C463" t="s">
        <v>6</v>
      </c>
      <c r="D463" t="s">
        <v>12</v>
      </c>
      <c r="E463" t="s">
        <v>4</v>
      </c>
      <c r="F463">
        <v>54</v>
      </c>
      <c r="G463">
        <v>54</v>
      </c>
      <c r="H463">
        <v>45</v>
      </c>
      <c r="I463" s="2">
        <f t="shared" si="28"/>
        <v>51</v>
      </c>
      <c r="J463">
        <f t="shared" si="29"/>
        <v>153</v>
      </c>
      <c r="K463" t="str">
        <f t="shared" si="30"/>
        <v>Pass</v>
      </c>
      <c r="L463" t="str" cm="1">
        <f t="array" ref="L463">_xlfn.IFS(I463&gt;=85, "Excellent",I463&gt;=70, "Good",I463&gt;=50, "Average",TRUE, "Poor")</f>
        <v>Average</v>
      </c>
      <c r="M463" s="2">
        <f t="shared" si="31"/>
        <v>51</v>
      </c>
    </row>
    <row r="464" spans="1:13" x14ac:dyDescent="0.25">
      <c r="A464" t="s">
        <v>0</v>
      </c>
      <c r="B464" t="s">
        <v>16</v>
      </c>
      <c r="C464" t="s">
        <v>6</v>
      </c>
      <c r="D464" t="s">
        <v>3</v>
      </c>
      <c r="E464" t="s">
        <v>4</v>
      </c>
      <c r="F464">
        <v>71</v>
      </c>
      <c r="G464">
        <v>70</v>
      </c>
      <c r="H464">
        <v>76</v>
      </c>
      <c r="I464" s="2">
        <f t="shared" si="28"/>
        <v>72.333333333333329</v>
      </c>
      <c r="J464">
        <f t="shared" si="29"/>
        <v>217</v>
      </c>
      <c r="K464" t="str">
        <f t="shared" si="30"/>
        <v>Pass</v>
      </c>
      <c r="L464" t="str" cm="1">
        <f t="array" ref="L464">_xlfn.IFS(I464&gt;=85, "Excellent",I464&gt;=70, "Good",I464&gt;=50, "Average",TRUE, "Poor")</f>
        <v>Good</v>
      </c>
      <c r="M464" s="2">
        <f t="shared" si="31"/>
        <v>72.3</v>
      </c>
    </row>
    <row r="465" spans="1:13" x14ac:dyDescent="0.25">
      <c r="A465" t="s">
        <v>0</v>
      </c>
      <c r="B465" t="s">
        <v>5</v>
      </c>
      <c r="C465" t="s">
        <v>6</v>
      </c>
      <c r="D465" t="s">
        <v>12</v>
      </c>
      <c r="E465" t="s">
        <v>4</v>
      </c>
      <c r="F465">
        <v>77</v>
      </c>
      <c r="G465">
        <v>90</v>
      </c>
      <c r="H465">
        <v>91</v>
      </c>
      <c r="I465" s="2">
        <f t="shared" si="28"/>
        <v>86</v>
      </c>
      <c r="J465">
        <f t="shared" si="29"/>
        <v>258</v>
      </c>
      <c r="K465" t="str">
        <f t="shared" si="30"/>
        <v>Pass</v>
      </c>
      <c r="L465" t="str" cm="1">
        <f t="array" ref="L465">_xlfn.IFS(I465&gt;=85, "Excellent",I465&gt;=70, "Good",I465&gt;=50, "Average",TRUE, "Poor")</f>
        <v>Excellent</v>
      </c>
      <c r="M465" s="2">
        <f t="shared" si="31"/>
        <v>86</v>
      </c>
    </row>
    <row r="466" spans="1:13" x14ac:dyDescent="0.25">
      <c r="A466" t="s">
        <v>9</v>
      </c>
      <c r="B466" t="s">
        <v>10</v>
      </c>
      <c r="C466" t="s">
        <v>2</v>
      </c>
      <c r="D466" t="s">
        <v>3</v>
      </c>
      <c r="E466" t="s">
        <v>7</v>
      </c>
      <c r="F466">
        <v>75</v>
      </c>
      <c r="G466">
        <v>58</v>
      </c>
      <c r="H466">
        <v>62</v>
      </c>
      <c r="I466" s="2">
        <f t="shared" si="28"/>
        <v>65</v>
      </c>
      <c r="J466">
        <f t="shared" si="29"/>
        <v>195</v>
      </c>
      <c r="K466" t="str">
        <f t="shared" si="30"/>
        <v>Pass</v>
      </c>
      <c r="L466" t="str" cm="1">
        <f t="array" ref="L466">_xlfn.IFS(I466&gt;=85, "Excellent",I466&gt;=70, "Good",I466&gt;=50, "Average",TRUE, "Poor")</f>
        <v>Average</v>
      </c>
      <c r="M466" s="2">
        <f t="shared" si="31"/>
        <v>65</v>
      </c>
    </row>
    <row r="467" spans="1:13" x14ac:dyDescent="0.25">
      <c r="A467" t="s">
        <v>0</v>
      </c>
      <c r="B467" t="s">
        <v>5</v>
      </c>
      <c r="C467" t="s">
        <v>6</v>
      </c>
      <c r="D467" t="s">
        <v>3</v>
      </c>
      <c r="E467" t="s">
        <v>4</v>
      </c>
      <c r="F467">
        <v>84</v>
      </c>
      <c r="G467">
        <v>87</v>
      </c>
      <c r="H467">
        <v>91</v>
      </c>
      <c r="I467" s="2">
        <f t="shared" si="28"/>
        <v>87.333333333333329</v>
      </c>
      <c r="J467">
        <f t="shared" si="29"/>
        <v>262</v>
      </c>
      <c r="K467" t="str">
        <f t="shared" si="30"/>
        <v>Pass</v>
      </c>
      <c r="L467" t="str" cm="1">
        <f t="array" ref="L467">_xlfn.IFS(I467&gt;=85, "Excellent",I467&gt;=70, "Good",I467&gt;=50, "Average",TRUE, "Poor")</f>
        <v>Excellent</v>
      </c>
      <c r="M467" s="2">
        <f t="shared" si="31"/>
        <v>87.3</v>
      </c>
    </row>
    <row r="468" spans="1:13" x14ac:dyDescent="0.25">
      <c r="A468" t="s">
        <v>0</v>
      </c>
      <c r="B468" t="s">
        <v>13</v>
      </c>
      <c r="C468" t="s">
        <v>11</v>
      </c>
      <c r="D468" t="s">
        <v>12</v>
      </c>
      <c r="E468" t="s">
        <v>4</v>
      </c>
      <c r="F468">
        <v>26</v>
      </c>
      <c r="G468">
        <v>31</v>
      </c>
      <c r="H468">
        <v>38</v>
      </c>
      <c r="I468" s="2">
        <f t="shared" si="28"/>
        <v>31.666666666666668</v>
      </c>
      <c r="J468">
        <f t="shared" si="29"/>
        <v>95</v>
      </c>
      <c r="K468" t="str">
        <f t="shared" si="30"/>
        <v>Fail</v>
      </c>
      <c r="L468" t="str" cm="1">
        <f t="array" ref="L468">_xlfn.IFS(I468&gt;=85, "Excellent",I468&gt;=70, "Good",I468&gt;=50, "Average",TRUE, "Poor")</f>
        <v>Poor</v>
      </c>
      <c r="M468" s="2">
        <f t="shared" si="31"/>
        <v>31.7</v>
      </c>
    </row>
    <row r="469" spans="1:13" x14ac:dyDescent="0.25">
      <c r="A469" t="s">
        <v>9</v>
      </c>
      <c r="B469" t="s">
        <v>10</v>
      </c>
      <c r="C469" t="s">
        <v>14</v>
      </c>
      <c r="D469" t="s">
        <v>12</v>
      </c>
      <c r="E469" t="s">
        <v>7</v>
      </c>
      <c r="F469">
        <v>72</v>
      </c>
      <c r="G469">
        <v>67</v>
      </c>
      <c r="H469">
        <v>65</v>
      </c>
      <c r="I469" s="2">
        <f t="shared" si="28"/>
        <v>68</v>
      </c>
      <c r="J469">
        <f t="shared" si="29"/>
        <v>204</v>
      </c>
      <c r="K469" t="str">
        <f t="shared" si="30"/>
        <v>Pass</v>
      </c>
      <c r="L469" t="str" cm="1">
        <f t="array" ref="L469">_xlfn.IFS(I469&gt;=85, "Excellent",I469&gt;=70, "Good",I469&gt;=50, "Average",TRUE, "Poor")</f>
        <v>Average</v>
      </c>
      <c r="M469" s="2">
        <f t="shared" si="31"/>
        <v>68</v>
      </c>
    </row>
    <row r="470" spans="1:13" x14ac:dyDescent="0.25">
      <c r="A470" t="s">
        <v>0</v>
      </c>
      <c r="B470" t="s">
        <v>10</v>
      </c>
      <c r="C470" t="s">
        <v>14</v>
      </c>
      <c r="D470" t="s">
        <v>12</v>
      </c>
      <c r="E470" t="s">
        <v>7</v>
      </c>
      <c r="F470">
        <v>77</v>
      </c>
      <c r="G470">
        <v>88</v>
      </c>
      <c r="H470">
        <v>85</v>
      </c>
      <c r="I470" s="2">
        <f t="shared" si="28"/>
        <v>83.333333333333329</v>
      </c>
      <c r="J470">
        <f t="shared" si="29"/>
        <v>250</v>
      </c>
      <c r="K470" t="str">
        <f t="shared" si="30"/>
        <v>Pass</v>
      </c>
      <c r="L470" t="str" cm="1">
        <f t="array" ref="L470">_xlfn.IFS(I470&gt;=85, "Excellent",I470&gt;=70, "Good",I470&gt;=50, "Average",TRUE, "Poor")</f>
        <v>Good</v>
      </c>
      <c r="M470" s="2">
        <f t="shared" si="31"/>
        <v>83.3</v>
      </c>
    </row>
    <row r="471" spans="1:13" x14ac:dyDescent="0.25">
      <c r="A471" t="s">
        <v>9</v>
      </c>
      <c r="B471" t="s">
        <v>5</v>
      </c>
      <c r="C471" t="s">
        <v>6</v>
      </c>
      <c r="D471" t="s">
        <v>3</v>
      </c>
      <c r="E471" t="s">
        <v>4</v>
      </c>
      <c r="F471">
        <v>91</v>
      </c>
      <c r="G471">
        <v>74</v>
      </c>
      <c r="H471">
        <v>76</v>
      </c>
      <c r="I471" s="2">
        <f t="shared" si="28"/>
        <v>80.333333333333329</v>
      </c>
      <c r="J471">
        <f t="shared" si="29"/>
        <v>241</v>
      </c>
      <c r="K471" t="str">
        <f t="shared" si="30"/>
        <v>Pass</v>
      </c>
      <c r="L471" t="str" cm="1">
        <f t="array" ref="L471">_xlfn.IFS(I471&gt;=85, "Excellent",I471&gt;=70, "Good",I471&gt;=50, "Average",TRUE, "Poor")</f>
        <v>Good</v>
      </c>
      <c r="M471" s="2">
        <f t="shared" si="31"/>
        <v>80.3</v>
      </c>
    </row>
    <row r="472" spans="1:13" x14ac:dyDescent="0.25">
      <c r="A472" t="s">
        <v>0</v>
      </c>
      <c r="B472" t="s">
        <v>5</v>
      </c>
      <c r="C472" t="s">
        <v>11</v>
      </c>
      <c r="D472" t="s">
        <v>3</v>
      </c>
      <c r="E472" t="s">
        <v>7</v>
      </c>
      <c r="F472">
        <v>83</v>
      </c>
      <c r="G472">
        <v>85</v>
      </c>
      <c r="H472">
        <v>90</v>
      </c>
      <c r="I472" s="2">
        <f t="shared" si="28"/>
        <v>86</v>
      </c>
      <c r="J472">
        <f t="shared" si="29"/>
        <v>258</v>
      </c>
      <c r="K472" t="str">
        <f t="shared" si="30"/>
        <v>Pass</v>
      </c>
      <c r="L472" t="str" cm="1">
        <f t="array" ref="L472">_xlfn.IFS(I472&gt;=85, "Excellent",I472&gt;=70, "Good",I472&gt;=50, "Average",TRUE, "Poor")</f>
        <v>Excellent</v>
      </c>
      <c r="M472" s="2">
        <f t="shared" si="31"/>
        <v>86</v>
      </c>
    </row>
    <row r="473" spans="1:13" x14ac:dyDescent="0.25">
      <c r="A473" t="s">
        <v>0</v>
      </c>
      <c r="B473" t="s">
        <v>5</v>
      </c>
      <c r="C473" t="s">
        <v>14</v>
      </c>
      <c r="D473" t="s">
        <v>3</v>
      </c>
      <c r="E473" t="s">
        <v>4</v>
      </c>
      <c r="F473">
        <v>63</v>
      </c>
      <c r="G473">
        <v>69</v>
      </c>
      <c r="H473">
        <v>74</v>
      </c>
      <c r="I473" s="2">
        <f t="shared" si="28"/>
        <v>68.666666666666671</v>
      </c>
      <c r="J473">
        <f t="shared" si="29"/>
        <v>206</v>
      </c>
      <c r="K473" t="str">
        <f t="shared" si="30"/>
        <v>Pass</v>
      </c>
      <c r="L473" t="str" cm="1">
        <f t="array" ref="L473">_xlfn.IFS(I473&gt;=85, "Excellent",I473&gt;=70, "Good",I473&gt;=50, "Average",TRUE, "Poor")</f>
        <v>Average</v>
      </c>
      <c r="M473" s="2">
        <f t="shared" si="31"/>
        <v>68.7</v>
      </c>
    </row>
    <row r="474" spans="1:13" x14ac:dyDescent="0.25">
      <c r="A474" t="s">
        <v>0</v>
      </c>
      <c r="B474" t="s">
        <v>5</v>
      </c>
      <c r="C474" t="s">
        <v>11</v>
      </c>
      <c r="D474" t="s">
        <v>3</v>
      </c>
      <c r="E474" t="s">
        <v>7</v>
      </c>
      <c r="F474">
        <v>68</v>
      </c>
      <c r="G474">
        <v>86</v>
      </c>
      <c r="H474">
        <v>84</v>
      </c>
      <c r="I474" s="2">
        <f t="shared" si="28"/>
        <v>79.333333333333329</v>
      </c>
      <c r="J474">
        <f t="shared" si="29"/>
        <v>238</v>
      </c>
      <c r="K474" t="str">
        <f t="shared" si="30"/>
        <v>Pass</v>
      </c>
      <c r="L474" t="str" cm="1">
        <f t="array" ref="L474">_xlfn.IFS(I474&gt;=85, "Excellent",I474&gt;=70, "Good",I474&gt;=50, "Average",TRUE, "Poor")</f>
        <v>Good</v>
      </c>
      <c r="M474" s="2">
        <f t="shared" si="31"/>
        <v>79.3</v>
      </c>
    </row>
    <row r="475" spans="1:13" x14ac:dyDescent="0.25">
      <c r="A475" t="s">
        <v>0</v>
      </c>
      <c r="B475" t="s">
        <v>13</v>
      </c>
      <c r="C475" t="s">
        <v>15</v>
      </c>
      <c r="D475" t="s">
        <v>3</v>
      </c>
      <c r="E475" t="s">
        <v>4</v>
      </c>
      <c r="F475">
        <v>59</v>
      </c>
      <c r="G475">
        <v>67</v>
      </c>
      <c r="H475">
        <v>61</v>
      </c>
      <c r="I475" s="2">
        <f t="shared" si="28"/>
        <v>62.333333333333336</v>
      </c>
      <c r="J475">
        <f t="shared" si="29"/>
        <v>187</v>
      </c>
      <c r="K475" t="str">
        <f t="shared" si="30"/>
        <v>Pass</v>
      </c>
      <c r="L475" t="str" cm="1">
        <f t="array" ref="L475">_xlfn.IFS(I475&gt;=85, "Excellent",I475&gt;=70, "Good",I475&gt;=50, "Average",TRUE, "Poor")</f>
        <v>Average</v>
      </c>
      <c r="M475" s="2">
        <f t="shared" si="31"/>
        <v>62.3</v>
      </c>
    </row>
    <row r="476" spans="1:13" x14ac:dyDescent="0.25">
      <c r="A476" t="s">
        <v>0</v>
      </c>
      <c r="B476" t="s">
        <v>1</v>
      </c>
      <c r="C476" t="s">
        <v>11</v>
      </c>
      <c r="D476" t="s">
        <v>3</v>
      </c>
      <c r="E476" t="s">
        <v>7</v>
      </c>
      <c r="F476">
        <v>90</v>
      </c>
      <c r="G476">
        <v>90</v>
      </c>
      <c r="H476">
        <v>91</v>
      </c>
      <c r="I476" s="2">
        <f t="shared" si="28"/>
        <v>90.333333333333329</v>
      </c>
      <c r="J476">
        <f t="shared" si="29"/>
        <v>271</v>
      </c>
      <c r="K476" t="str">
        <f t="shared" si="30"/>
        <v>Pass</v>
      </c>
      <c r="L476" t="str" cm="1">
        <f t="array" ref="L476">_xlfn.IFS(I476&gt;=85, "Excellent",I476&gt;=70, "Good",I476&gt;=50, "Average",TRUE, "Poor")</f>
        <v>Excellent</v>
      </c>
      <c r="M476" s="2">
        <f t="shared" si="31"/>
        <v>90.3</v>
      </c>
    </row>
    <row r="477" spans="1:13" x14ac:dyDescent="0.25">
      <c r="A477" t="s">
        <v>0</v>
      </c>
      <c r="B477" t="s">
        <v>13</v>
      </c>
      <c r="C477" t="s">
        <v>2</v>
      </c>
      <c r="D477" t="s">
        <v>3</v>
      </c>
      <c r="E477" t="s">
        <v>7</v>
      </c>
      <c r="F477">
        <v>71</v>
      </c>
      <c r="G477">
        <v>76</v>
      </c>
      <c r="H477">
        <v>83</v>
      </c>
      <c r="I477" s="2">
        <f t="shared" si="28"/>
        <v>76.666666666666671</v>
      </c>
      <c r="J477">
        <f t="shared" si="29"/>
        <v>230</v>
      </c>
      <c r="K477" t="str">
        <f t="shared" si="30"/>
        <v>Pass</v>
      </c>
      <c r="L477" t="str" cm="1">
        <f t="array" ref="L477">_xlfn.IFS(I477&gt;=85, "Excellent",I477&gt;=70, "Good",I477&gt;=50, "Average",TRUE, "Poor")</f>
        <v>Good</v>
      </c>
      <c r="M477" s="2">
        <f t="shared" si="31"/>
        <v>76.7</v>
      </c>
    </row>
    <row r="478" spans="1:13" x14ac:dyDescent="0.25">
      <c r="A478" t="s">
        <v>9</v>
      </c>
      <c r="B478" t="s">
        <v>16</v>
      </c>
      <c r="C478" t="s">
        <v>2</v>
      </c>
      <c r="D478" t="s">
        <v>3</v>
      </c>
      <c r="E478" t="s">
        <v>7</v>
      </c>
      <c r="F478">
        <v>76</v>
      </c>
      <c r="G478">
        <v>62</v>
      </c>
      <c r="H478">
        <v>66</v>
      </c>
      <c r="I478" s="2">
        <f t="shared" si="28"/>
        <v>68</v>
      </c>
      <c r="J478">
        <f t="shared" si="29"/>
        <v>204</v>
      </c>
      <c r="K478" t="str">
        <f t="shared" si="30"/>
        <v>Pass</v>
      </c>
      <c r="L478" t="str" cm="1">
        <f t="array" ref="L478">_xlfn.IFS(I478&gt;=85, "Excellent",I478&gt;=70, "Good",I478&gt;=50, "Average",TRUE, "Poor")</f>
        <v>Average</v>
      </c>
      <c r="M478" s="2">
        <f t="shared" si="31"/>
        <v>68</v>
      </c>
    </row>
    <row r="479" spans="1:13" x14ac:dyDescent="0.25">
      <c r="A479" t="s">
        <v>9</v>
      </c>
      <c r="B479" t="s">
        <v>13</v>
      </c>
      <c r="C479" t="s">
        <v>11</v>
      </c>
      <c r="D479" t="s">
        <v>3</v>
      </c>
      <c r="E479" t="s">
        <v>4</v>
      </c>
      <c r="F479">
        <v>80</v>
      </c>
      <c r="G479">
        <v>68</v>
      </c>
      <c r="H479">
        <v>72</v>
      </c>
      <c r="I479" s="2">
        <f t="shared" si="28"/>
        <v>73.333333333333329</v>
      </c>
      <c r="J479">
        <f t="shared" si="29"/>
        <v>220</v>
      </c>
      <c r="K479" t="str">
        <f t="shared" si="30"/>
        <v>Pass</v>
      </c>
      <c r="L479" t="str" cm="1">
        <f t="array" ref="L479">_xlfn.IFS(I479&gt;=85, "Excellent",I479&gt;=70, "Good",I479&gt;=50, "Average",TRUE, "Poor")</f>
        <v>Good</v>
      </c>
      <c r="M479" s="2">
        <f t="shared" si="31"/>
        <v>73.3</v>
      </c>
    </row>
    <row r="480" spans="1:13" x14ac:dyDescent="0.25">
      <c r="A480" t="s">
        <v>0</v>
      </c>
      <c r="B480" t="s">
        <v>13</v>
      </c>
      <c r="C480" t="s">
        <v>8</v>
      </c>
      <c r="D480" t="s">
        <v>3</v>
      </c>
      <c r="E480" t="s">
        <v>4</v>
      </c>
      <c r="F480">
        <v>55</v>
      </c>
      <c r="G480">
        <v>64</v>
      </c>
      <c r="H480">
        <v>70</v>
      </c>
      <c r="I480" s="2">
        <f t="shared" si="28"/>
        <v>63</v>
      </c>
      <c r="J480">
        <f t="shared" si="29"/>
        <v>189</v>
      </c>
      <c r="K480" t="str">
        <f t="shared" si="30"/>
        <v>Pass</v>
      </c>
      <c r="L480" t="str" cm="1">
        <f t="array" ref="L480">_xlfn.IFS(I480&gt;=85, "Excellent",I480&gt;=70, "Good",I480&gt;=50, "Average",TRUE, "Poor")</f>
        <v>Average</v>
      </c>
      <c r="M480" s="2">
        <f t="shared" si="31"/>
        <v>63</v>
      </c>
    </row>
    <row r="481" spans="1:13" x14ac:dyDescent="0.25">
      <c r="A481" t="s">
        <v>9</v>
      </c>
      <c r="B481" t="s">
        <v>16</v>
      </c>
      <c r="C481" t="s">
        <v>11</v>
      </c>
      <c r="D481" t="s">
        <v>3</v>
      </c>
      <c r="E481" t="s">
        <v>4</v>
      </c>
      <c r="F481">
        <v>76</v>
      </c>
      <c r="G481">
        <v>71</v>
      </c>
      <c r="H481">
        <v>67</v>
      </c>
      <c r="I481" s="2">
        <f t="shared" si="28"/>
        <v>71.333333333333329</v>
      </c>
      <c r="J481">
        <f t="shared" si="29"/>
        <v>214</v>
      </c>
      <c r="K481" t="str">
        <f t="shared" si="30"/>
        <v>Pass</v>
      </c>
      <c r="L481" t="str" cm="1">
        <f t="array" ref="L481">_xlfn.IFS(I481&gt;=85, "Excellent",I481&gt;=70, "Good",I481&gt;=50, "Average",TRUE, "Poor")</f>
        <v>Good</v>
      </c>
      <c r="M481" s="2">
        <f t="shared" si="31"/>
        <v>71.3</v>
      </c>
    </row>
    <row r="482" spans="1:13" x14ac:dyDescent="0.25">
      <c r="A482" t="s">
        <v>9</v>
      </c>
      <c r="B482" t="s">
        <v>1</v>
      </c>
      <c r="C482" t="s">
        <v>14</v>
      </c>
      <c r="D482" t="s">
        <v>3</v>
      </c>
      <c r="E482" t="s">
        <v>7</v>
      </c>
      <c r="F482">
        <v>73</v>
      </c>
      <c r="G482">
        <v>71</v>
      </c>
      <c r="H482">
        <v>68</v>
      </c>
      <c r="I482" s="2">
        <f t="shared" si="28"/>
        <v>70.666666666666671</v>
      </c>
      <c r="J482">
        <f t="shared" si="29"/>
        <v>212</v>
      </c>
      <c r="K482" t="str">
        <f t="shared" si="30"/>
        <v>Pass</v>
      </c>
      <c r="L482" t="str" cm="1">
        <f t="array" ref="L482">_xlfn.IFS(I482&gt;=85, "Excellent",I482&gt;=70, "Good",I482&gt;=50, "Average",TRUE, "Poor")</f>
        <v>Good</v>
      </c>
      <c r="M482" s="2">
        <f t="shared" si="31"/>
        <v>70.7</v>
      </c>
    </row>
    <row r="483" spans="1:13" x14ac:dyDescent="0.25">
      <c r="A483" t="s">
        <v>0</v>
      </c>
      <c r="B483" t="s">
        <v>13</v>
      </c>
      <c r="C483" t="s">
        <v>11</v>
      </c>
      <c r="D483" t="s">
        <v>12</v>
      </c>
      <c r="E483" t="s">
        <v>4</v>
      </c>
      <c r="F483">
        <v>52</v>
      </c>
      <c r="G483">
        <v>59</v>
      </c>
      <c r="H483">
        <v>56</v>
      </c>
      <c r="I483" s="2">
        <f t="shared" si="28"/>
        <v>55.666666666666664</v>
      </c>
      <c r="J483">
        <f t="shared" si="29"/>
        <v>167</v>
      </c>
      <c r="K483" t="str">
        <f t="shared" si="30"/>
        <v>Pass</v>
      </c>
      <c r="L483" t="str" cm="1">
        <f t="array" ref="L483">_xlfn.IFS(I483&gt;=85, "Excellent",I483&gt;=70, "Good",I483&gt;=50, "Average",TRUE, "Poor")</f>
        <v>Average</v>
      </c>
      <c r="M483" s="2">
        <f t="shared" si="31"/>
        <v>55.7</v>
      </c>
    </row>
    <row r="484" spans="1:13" x14ac:dyDescent="0.25">
      <c r="A484" t="s">
        <v>9</v>
      </c>
      <c r="B484" t="s">
        <v>5</v>
      </c>
      <c r="C484" t="s">
        <v>6</v>
      </c>
      <c r="D484" t="s">
        <v>12</v>
      </c>
      <c r="E484" t="s">
        <v>4</v>
      </c>
      <c r="F484">
        <v>68</v>
      </c>
      <c r="G484">
        <v>68</v>
      </c>
      <c r="H484">
        <v>61</v>
      </c>
      <c r="I484" s="2">
        <f t="shared" si="28"/>
        <v>65.666666666666671</v>
      </c>
      <c r="J484">
        <f t="shared" si="29"/>
        <v>197</v>
      </c>
      <c r="K484" t="str">
        <f t="shared" si="30"/>
        <v>Pass</v>
      </c>
      <c r="L484" t="str" cm="1">
        <f t="array" ref="L484">_xlfn.IFS(I484&gt;=85, "Excellent",I484&gt;=70, "Good",I484&gt;=50, "Average",TRUE, "Poor")</f>
        <v>Average</v>
      </c>
      <c r="M484" s="2">
        <f t="shared" si="31"/>
        <v>65.7</v>
      </c>
    </row>
    <row r="485" spans="1:13" x14ac:dyDescent="0.25">
      <c r="A485" t="s">
        <v>9</v>
      </c>
      <c r="B485" t="s">
        <v>10</v>
      </c>
      <c r="C485" t="s">
        <v>14</v>
      </c>
      <c r="D485" t="s">
        <v>3</v>
      </c>
      <c r="E485" t="s">
        <v>4</v>
      </c>
      <c r="F485">
        <v>59</v>
      </c>
      <c r="G485">
        <v>52</v>
      </c>
      <c r="H485">
        <v>46</v>
      </c>
      <c r="I485" s="2">
        <f t="shared" si="28"/>
        <v>52.333333333333336</v>
      </c>
      <c r="J485">
        <f t="shared" si="29"/>
        <v>157</v>
      </c>
      <c r="K485" t="str">
        <f t="shared" si="30"/>
        <v>Pass</v>
      </c>
      <c r="L485" t="str" cm="1">
        <f t="array" ref="L485">_xlfn.IFS(I485&gt;=85, "Excellent",I485&gt;=70, "Good",I485&gt;=50, "Average",TRUE, "Poor")</f>
        <v>Average</v>
      </c>
      <c r="M485" s="2">
        <f t="shared" si="31"/>
        <v>52.3</v>
      </c>
    </row>
    <row r="486" spans="1:13" x14ac:dyDescent="0.25">
      <c r="A486" t="s">
        <v>0</v>
      </c>
      <c r="B486" t="s">
        <v>1</v>
      </c>
      <c r="C486" t="s">
        <v>11</v>
      </c>
      <c r="D486" t="s">
        <v>3</v>
      </c>
      <c r="E486" t="s">
        <v>4</v>
      </c>
      <c r="F486">
        <v>49</v>
      </c>
      <c r="G486">
        <v>52</v>
      </c>
      <c r="H486">
        <v>54</v>
      </c>
      <c r="I486" s="2">
        <f t="shared" si="28"/>
        <v>51.666666666666664</v>
      </c>
      <c r="J486">
        <f t="shared" si="29"/>
        <v>155</v>
      </c>
      <c r="K486" t="str">
        <f t="shared" si="30"/>
        <v>Pass</v>
      </c>
      <c r="L486" t="str" cm="1">
        <f t="array" ref="L486">_xlfn.IFS(I486&gt;=85, "Excellent",I486&gt;=70, "Good",I486&gt;=50, "Average",TRUE, "Poor")</f>
        <v>Average</v>
      </c>
      <c r="M486" s="2">
        <f t="shared" si="31"/>
        <v>51.7</v>
      </c>
    </row>
    <row r="487" spans="1:13" x14ac:dyDescent="0.25">
      <c r="A487" t="s">
        <v>9</v>
      </c>
      <c r="B487" t="s">
        <v>5</v>
      </c>
      <c r="C487" t="s">
        <v>14</v>
      </c>
      <c r="D487" t="s">
        <v>3</v>
      </c>
      <c r="E487" t="s">
        <v>4</v>
      </c>
      <c r="F487">
        <v>70</v>
      </c>
      <c r="G487">
        <v>74</v>
      </c>
      <c r="H487">
        <v>71</v>
      </c>
      <c r="I487" s="2">
        <f t="shared" si="28"/>
        <v>71.666666666666671</v>
      </c>
      <c r="J487">
        <f t="shared" si="29"/>
        <v>215</v>
      </c>
      <c r="K487" t="str">
        <f t="shared" si="30"/>
        <v>Pass</v>
      </c>
      <c r="L487" t="str" cm="1">
        <f t="array" ref="L487">_xlfn.IFS(I487&gt;=85, "Excellent",I487&gt;=70, "Good",I487&gt;=50, "Average",TRUE, "Poor")</f>
        <v>Good</v>
      </c>
      <c r="M487" s="2">
        <f t="shared" si="31"/>
        <v>71.7</v>
      </c>
    </row>
    <row r="488" spans="1:13" x14ac:dyDescent="0.25">
      <c r="A488" t="s">
        <v>9</v>
      </c>
      <c r="B488" t="s">
        <v>13</v>
      </c>
      <c r="C488" t="s">
        <v>6</v>
      </c>
      <c r="D488" t="s">
        <v>12</v>
      </c>
      <c r="E488" t="s">
        <v>4</v>
      </c>
      <c r="F488">
        <v>61</v>
      </c>
      <c r="G488">
        <v>47</v>
      </c>
      <c r="H488">
        <v>56</v>
      </c>
      <c r="I488" s="2">
        <f t="shared" si="28"/>
        <v>54.666666666666664</v>
      </c>
      <c r="J488">
        <f t="shared" si="29"/>
        <v>164</v>
      </c>
      <c r="K488" t="str">
        <f t="shared" si="30"/>
        <v>Pass</v>
      </c>
      <c r="L488" t="str" cm="1">
        <f t="array" ref="L488">_xlfn.IFS(I488&gt;=85, "Excellent",I488&gt;=70, "Good",I488&gt;=50, "Average",TRUE, "Poor")</f>
        <v>Average</v>
      </c>
      <c r="M488" s="2">
        <f t="shared" si="31"/>
        <v>54.7</v>
      </c>
    </row>
    <row r="489" spans="1:13" x14ac:dyDescent="0.25">
      <c r="A489" t="s">
        <v>0</v>
      </c>
      <c r="B489" t="s">
        <v>5</v>
      </c>
      <c r="C489" t="s">
        <v>11</v>
      </c>
      <c r="D489" t="s">
        <v>12</v>
      </c>
      <c r="E489" t="s">
        <v>4</v>
      </c>
      <c r="F489">
        <v>60</v>
      </c>
      <c r="G489">
        <v>75</v>
      </c>
      <c r="H489">
        <v>74</v>
      </c>
      <c r="I489" s="2">
        <f t="shared" si="28"/>
        <v>69.666666666666671</v>
      </c>
      <c r="J489">
        <f t="shared" si="29"/>
        <v>209</v>
      </c>
      <c r="K489" t="str">
        <f t="shared" si="30"/>
        <v>Pass</v>
      </c>
      <c r="L489" t="str" cm="1">
        <f t="array" ref="L489">_xlfn.IFS(I489&gt;=85, "Excellent",I489&gt;=70, "Good",I489&gt;=50, "Average",TRUE, "Poor")</f>
        <v>Average</v>
      </c>
      <c r="M489" s="2">
        <f t="shared" si="31"/>
        <v>69.7</v>
      </c>
    </row>
    <row r="490" spans="1:13" x14ac:dyDescent="0.25">
      <c r="A490" t="s">
        <v>9</v>
      </c>
      <c r="B490" t="s">
        <v>1</v>
      </c>
      <c r="C490" t="s">
        <v>15</v>
      </c>
      <c r="D490" t="s">
        <v>3</v>
      </c>
      <c r="E490" t="s">
        <v>7</v>
      </c>
      <c r="F490">
        <v>64</v>
      </c>
      <c r="G490">
        <v>53</v>
      </c>
      <c r="H490">
        <v>57</v>
      </c>
      <c r="I490" s="2">
        <f t="shared" si="28"/>
        <v>58</v>
      </c>
      <c r="J490">
        <f t="shared" si="29"/>
        <v>174</v>
      </c>
      <c r="K490" t="str">
        <f t="shared" si="30"/>
        <v>Pass</v>
      </c>
      <c r="L490" t="str" cm="1">
        <f t="array" ref="L490">_xlfn.IFS(I490&gt;=85, "Excellent",I490&gt;=70, "Good",I490&gt;=50, "Average",TRUE, "Poor")</f>
        <v>Average</v>
      </c>
      <c r="M490" s="2">
        <f t="shared" si="31"/>
        <v>58</v>
      </c>
    </row>
    <row r="491" spans="1:13" x14ac:dyDescent="0.25">
      <c r="A491" t="s">
        <v>9</v>
      </c>
      <c r="B491" t="s">
        <v>10</v>
      </c>
      <c r="C491" t="s">
        <v>11</v>
      </c>
      <c r="D491" t="s">
        <v>12</v>
      </c>
      <c r="E491" t="s">
        <v>7</v>
      </c>
      <c r="F491">
        <v>79</v>
      </c>
      <c r="G491">
        <v>82</v>
      </c>
      <c r="H491">
        <v>82</v>
      </c>
      <c r="I491" s="2">
        <f t="shared" si="28"/>
        <v>81</v>
      </c>
      <c r="J491">
        <f t="shared" si="29"/>
        <v>243</v>
      </c>
      <c r="K491" t="str">
        <f t="shared" si="30"/>
        <v>Pass</v>
      </c>
      <c r="L491" t="str" cm="1">
        <f t="array" ref="L491">_xlfn.IFS(I491&gt;=85, "Excellent",I491&gt;=70, "Good",I491&gt;=50, "Average",TRUE, "Poor")</f>
        <v>Good</v>
      </c>
      <c r="M491" s="2">
        <f t="shared" si="31"/>
        <v>81</v>
      </c>
    </row>
    <row r="492" spans="1:13" x14ac:dyDescent="0.25">
      <c r="A492" t="s">
        <v>0</v>
      </c>
      <c r="B492" t="s">
        <v>10</v>
      </c>
      <c r="C492" t="s">
        <v>11</v>
      </c>
      <c r="D492" t="s">
        <v>12</v>
      </c>
      <c r="E492" t="s">
        <v>4</v>
      </c>
      <c r="F492">
        <v>65</v>
      </c>
      <c r="G492">
        <v>85</v>
      </c>
      <c r="H492">
        <v>76</v>
      </c>
      <c r="I492" s="2">
        <f t="shared" si="28"/>
        <v>75.333333333333329</v>
      </c>
      <c r="J492">
        <f t="shared" si="29"/>
        <v>226</v>
      </c>
      <c r="K492" t="str">
        <f t="shared" si="30"/>
        <v>Pass</v>
      </c>
      <c r="L492" t="str" cm="1">
        <f t="array" ref="L492">_xlfn.IFS(I492&gt;=85, "Excellent",I492&gt;=70, "Good",I492&gt;=50, "Average",TRUE, "Poor")</f>
        <v>Good</v>
      </c>
      <c r="M492" s="2">
        <f t="shared" si="31"/>
        <v>75.3</v>
      </c>
    </row>
    <row r="493" spans="1:13" x14ac:dyDescent="0.25">
      <c r="A493" t="s">
        <v>0</v>
      </c>
      <c r="B493" t="s">
        <v>5</v>
      </c>
      <c r="C493" t="s">
        <v>11</v>
      </c>
      <c r="D493" t="s">
        <v>3</v>
      </c>
      <c r="E493" t="s">
        <v>4</v>
      </c>
      <c r="F493">
        <v>64</v>
      </c>
      <c r="G493">
        <v>64</v>
      </c>
      <c r="H493">
        <v>70</v>
      </c>
      <c r="I493" s="2">
        <f t="shared" si="28"/>
        <v>66</v>
      </c>
      <c r="J493">
        <f t="shared" si="29"/>
        <v>198</v>
      </c>
      <c r="K493" t="str">
        <f t="shared" si="30"/>
        <v>Pass</v>
      </c>
      <c r="L493" t="str" cm="1">
        <f t="array" ref="L493">_xlfn.IFS(I493&gt;=85, "Excellent",I493&gt;=70, "Good",I493&gt;=50, "Average",TRUE, "Poor")</f>
        <v>Average</v>
      </c>
      <c r="M493" s="2">
        <f t="shared" si="31"/>
        <v>66</v>
      </c>
    </row>
    <row r="494" spans="1:13" x14ac:dyDescent="0.25">
      <c r="A494" t="s">
        <v>0</v>
      </c>
      <c r="B494" t="s">
        <v>5</v>
      </c>
      <c r="C494" t="s">
        <v>6</v>
      </c>
      <c r="D494" t="s">
        <v>3</v>
      </c>
      <c r="E494" t="s">
        <v>4</v>
      </c>
      <c r="F494">
        <v>83</v>
      </c>
      <c r="G494">
        <v>83</v>
      </c>
      <c r="H494">
        <v>90</v>
      </c>
      <c r="I494" s="2">
        <f t="shared" si="28"/>
        <v>85.333333333333329</v>
      </c>
      <c r="J494">
        <f t="shared" si="29"/>
        <v>256</v>
      </c>
      <c r="K494" t="str">
        <f t="shared" si="30"/>
        <v>Pass</v>
      </c>
      <c r="L494" t="str" cm="1">
        <f t="array" ref="L494">_xlfn.IFS(I494&gt;=85, "Excellent",I494&gt;=70, "Good",I494&gt;=50, "Average",TRUE, "Poor")</f>
        <v>Excellent</v>
      </c>
      <c r="M494" s="2">
        <f t="shared" si="31"/>
        <v>85.3</v>
      </c>
    </row>
    <row r="495" spans="1:13" x14ac:dyDescent="0.25">
      <c r="A495" t="s">
        <v>0</v>
      </c>
      <c r="B495" t="s">
        <v>5</v>
      </c>
      <c r="C495" t="s">
        <v>2</v>
      </c>
      <c r="D495" t="s">
        <v>3</v>
      </c>
      <c r="E495" t="s">
        <v>4</v>
      </c>
      <c r="F495">
        <v>81</v>
      </c>
      <c r="G495">
        <v>88</v>
      </c>
      <c r="H495">
        <v>90</v>
      </c>
      <c r="I495" s="2">
        <f t="shared" si="28"/>
        <v>86.333333333333329</v>
      </c>
      <c r="J495">
        <f t="shared" si="29"/>
        <v>259</v>
      </c>
      <c r="K495" t="str">
        <f t="shared" si="30"/>
        <v>Pass</v>
      </c>
      <c r="L495" t="str" cm="1">
        <f t="array" ref="L495">_xlfn.IFS(I495&gt;=85, "Excellent",I495&gt;=70, "Good",I495&gt;=50, "Average",TRUE, "Poor")</f>
        <v>Excellent</v>
      </c>
      <c r="M495" s="2">
        <f t="shared" si="31"/>
        <v>86.3</v>
      </c>
    </row>
    <row r="496" spans="1:13" x14ac:dyDescent="0.25">
      <c r="A496" t="s">
        <v>0</v>
      </c>
      <c r="B496" t="s">
        <v>1</v>
      </c>
      <c r="C496" t="s">
        <v>14</v>
      </c>
      <c r="D496" t="s">
        <v>3</v>
      </c>
      <c r="E496" t="s">
        <v>4</v>
      </c>
      <c r="F496">
        <v>54</v>
      </c>
      <c r="G496">
        <v>64</v>
      </c>
      <c r="H496">
        <v>68</v>
      </c>
      <c r="I496" s="2">
        <f t="shared" si="28"/>
        <v>62</v>
      </c>
      <c r="J496">
        <f t="shared" si="29"/>
        <v>186</v>
      </c>
      <c r="K496" t="str">
        <f t="shared" si="30"/>
        <v>Pass</v>
      </c>
      <c r="L496" t="str" cm="1">
        <f t="array" ref="L496">_xlfn.IFS(I496&gt;=85, "Excellent",I496&gt;=70, "Good",I496&gt;=50, "Average",TRUE, "Poor")</f>
        <v>Average</v>
      </c>
      <c r="M496" s="2">
        <f t="shared" si="31"/>
        <v>62</v>
      </c>
    </row>
    <row r="497" spans="1:13" x14ac:dyDescent="0.25">
      <c r="A497" t="s">
        <v>9</v>
      </c>
      <c r="B497" t="s">
        <v>13</v>
      </c>
      <c r="C497" t="s">
        <v>14</v>
      </c>
      <c r="D497" t="s">
        <v>3</v>
      </c>
      <c r="E497" t="s">
        <v>7</v>
      </c>
      <c r="F497">
        <v>68</v>
      </c>
      <c r="G497">
        <v>64</v>
      </c>
      <c r="H497">
        <v>66</v>
      </c>
      <c r="I497" s="2">
        <f t="shared" si="28"/>
        <v>66</v>
      </c>
      <c r="J497">
        <f t="shared" si="29"/>
        <v>198</v>
      </c>
      <c r="K497" t="str">
        <f t="shared" si="30"/>
        <v>Pass</v>
      </c>
      <c r="L497" t="str" cm="1">
        <f t="array" ref="L497">_xlfn.IFS(I497&gt;=85, "Excellent",I497&gt;=70, "Good",I497&gt;=50, "Average",TRUE, "Poor")</f>
        <v>Average</v>
      </c>
      <c r="M497" s="2">
        <f t="shared" si="31"/>
        <v>66</v>
      </c>
    </row>
    <row r="498" spans="1:13" x14ac:dyDescent="0.25">
      <c r="A498" t="s">
        <v>0</v>
      </c>
      <c r="B498" t="s">
        <v>5</v>
      </c>
      <c r="C498" t="s">
        <v>6</v>
      </c>
      <c r="D498" t="s">
        <v>3</v>
      </c>
      <c r="E498" t="s">
        <v>4</v>
      </c>
      <c r="F498">
        <v>54</v>
      </c>
      <c r="G498">
        <v>48</v>
      </c>
      <c r="H498">
        <v>52</v>
      </c>
      <c r="I498" s="2">
        <f t="shared" si="28"/>
        <v>51.333333333333336</v>
      </c>
      <c r="J498">
        <f t="shared" si="29"/>
        <v>154</v>
      </c>
      <c r="K498" t="str">
        <f t="shared" si="30"/>
        <v>Pass</v>
      </c>
      <c r="L498" t="str" cm="1">
        <f t="array" ref="L498">_xlfn.IFS(I498&gt;=85, "Excellent",I498&gt;=70, "Good",I498&gt;=50, "Average",TRUE, "Poor")</f>
        <v>Average</v>
      </c>
      <c r="M498" s="2">
        <f t="shared" si="31"/>
        <v>51.3</v>
      </c>
    </row>
    <row r="499" spans="1:13" x14ac:dyDescent="0.25">
      <c r="A499" t="s">
        <v>0</v>
      </c>
      <c r="B499" t="s">
        <v>13</v>
      </c>
      <c r="C499" t="s">
        <v>6</v>
      </c>
      <c r="D499" t="s">
        <v>12</v>
      </c>
      <c r="E499" t="s">
        <v>7</v>
      </c>
      <c r="F499">
        <v>59</v>
      </c>
      <c r="G499">
        <v>78</v>
      </c>
      <c r="H499">
        <v>76</v>
      </c>
      <c r="I499" s="2">
        <f t="shared" si="28"/>
        <v>71</v>
      </c>
      <c r="J499">
        <f t="shared" si="29"/>
        <v>213</v>
      </c>
      <c r="K499" t="str">
        <f t="shared" si="30"/>
        <v>Pass</v>
      </c>
      <c r="L499" t="str" cm="1">
        <f t="array" ref="L499">_xlfn.IFS(I499&gt;=85, "Excellent",I499&gt;=70, "Good",I499&gt;=50, "Average",TRUE, "Poor")</f>
        <v>Good</v>
      </c>
      <c r="M499" s="2">
        <f t="shared" si="31"/>
        <v>71</v>
      </c>
    </row>
    <row r="500" spans="1:13" x14ac:dyDescent="0.25">
      <c r="A500" t="s">
        <v>0</v>
      </c>
      <c r="B500" t="s">
        <v>1</v>
      </c>
      <c r="C500" t="s">
        <v>15</v>
      </c>
      <c r="D500" t="s">
        <v>3</v>
      </c>
      <c r="E500" t="s">
        <v>4</v>
      </c>
      <c r="F500">
        <v>66</v>
      </c>
      <c r="G500">
        <v>69</v>
      </c>
      <c r="H500">
        <v>68</v>
      </c>
      <c r="I500" s="2">
        <f t="shared" si="28"/>
        <v>67.666666666666671</v>
      </c>
      <c r="J500">
        <f t="shared" si="29"/>
        <v>203</v>
      </c>
      <c r="K500" t="str">
        <f t="shared" si="30"/>
        <v>Pass</v>
      </c>
      <c r="L500" t="str" cm="1">
        <f t="array" ref="L500">_xlfn.IFS(I500&gt;=85, "Excellent",I500&gt;=70, "Good",I500&gt;=50, "Average",TRUE, "Poor")</f>
        <v>Average</v>
      </c>
      <c r="M500" s="2">
        <f t="shared" si="31"/>
        <v>67.7</v>
      </c>
    </row>
    <row r="501" spans="1:13" x14ac:dyDescent="0.25">
      <c r="A501" t="s">
        <v>9</v>
      </c>
      <c r="B501" t="s">
        <v>16</v>
      </c>
      <c r="C501" t="s">
        <v>6</v>
      </c>
      <c r="D501" t="s">
        <v>3</v>
      </c>
      <c r="E501" t="s">
        <v>4</v>
      </c>
      <c r="F501">
        <v>76</v>
      </c>
      <c r="G501">
        <v>71</v>
      </c>
      <c r="H501">
        <v>72</v>
      </c>
      <c r="I501" s="2">
        <f t="shared" si="28"/>
        <v>73</v>
      </c>
      <c r="J501">
        <f t="shared" si="29"/>
        <v>219</v>
      </c>
      <c r="K501" t="str">
        <f t="shared" si="30"/>
        <v>Pass</v>
      </c>
      <c r="L501" t="str" cm="1">
        <f t="array" ref="L501">_xlfn.IFS(I501&gt;=85, "Excellent",I501&gt;=70, "Good",I501&gt;=50, "Average",TRUE, "Poor")</f>
        <v>Good</v>
      </c>
      <c r="M501" s="2">
        <f t="shared" si="31"/>
        <v>73</v>
      </c>
    </row>
    <row r="502" spans="1:13" x14ac:dyDescent="0.25">
      <c r="A502" t="s">
        <v>0</v>
      </c>
      <c r="B502" t="s">
        <v>13</v>
      </c>
      <c r="C502" t="s">
        <v>8</v>
      </c>
      <c r="D502" t="s">
        <v>3</v>
      </c>
      <c r="E502" t="s">
        <v>4</v>
      </c>
      <c r="F502">
        <v>74</v>
      </c>
      <c r="G502">
        <v>79</v>
      </c>
      <c r="H502">
        <v>82</v>
      </c>
      <c r="I502" s="2">
        <f t="shared" si="28"/>
        <v>78.333333333333329</v>
      </c>
      <c r="J502">
        <f t="shared" si="29"/>
        <v>235</v>
      </c>
      <c r="K502" t="str">
        <f t="shared" si="30"/>
        <v>Pass</v>
      </c>
      <c r="L502" t="str" cm="1">
        <f t="array" ref="L502">_xlfn.IFS(I502&gt;=85, "Excellent",I502&gt;=70, "Good",I502&gt;=50, "Average",TRUE, "Poor")</f>
        <v>Good</v>
      </c>
      <c r="M502" s="2">
        <f t="shared" si="31"/>
        <v>78.3</v>
      </c>
    </row>
    <row r="503" spans="1:13" x14ac:dyDescent="0.25">
      <c r="A503" t="s">
        <v>0</v>
      </c>
      <c r="B503" t="s">
        <v>1</v>
      </c>
      <c r="C503" t="s">
        <v>11</v>
      </c>
      <c r="D503" t="s">
        <v>3</v>
      </c>
      <c r="E503" t="s">
        <v>7</v>
      </c>
      <c r="F503">
        <v>94</v>
      </c>
      <c r="G503">
        <v>87</v>
      </c>
      <c r="H503">
        <v>92</v>
      </c>
      <c r="I503" s="2">
        <f t="shared" si="28"/>
        <v>91</v>
      </c>
      <c r="J503">
        <f t="shared" si="29"/>
        <v>273</v>
      </c>
      <c r="K503" t="str">
        <f t="shared" si="30"/>
        <v>Pass</v>
      </c>
      <c r="L503" t="str" cm="1">
        <f t="array" ref="L503">_xlfn.IFS(I503&gt;=85, "Excellent",I503&gt;=70, "Good",I503&gt;=50, "Average",TRUE, "Poor")</f>
        <v>Excellent</v>
      </c>
      <c r="M503" s="2">
        <f t="shared" si="31"/>
        <v>91</v>
      </c>
    </row>
    <row r="504" spans="1:13" x14ac:dyDescent="0.25">
      <c r="A504" t="s">
        <v>9</v>
      </c>
      <c r="B504" t="s">
        <v>5</v>
      </c>
      <c r="C504" t="s">
        <v>6</v>
      </c>
      <c r="D504" t="s">
        <v>12</v>
      </c>
      <c r="E504" t="s">
        <v>4</v>
      </c>
      <c r="F504">
        <v>63</v>
      </c>
      <c r="G504">
        <v>61</v>
      </c>
      <c r="H504">
        <v>54</v>
      </c>
      <c r="I504" s="2">
        <f t="shared" si="28"/>
        <v>59.333333333333336</v>
      </c>
      <c r="J504">
        <f t="shared" si="29"/>
        <v>178</v>
      </c>
      <c r="K504" t="str">
        <f t="shared" si="30"/>
        <v>Pass</v>
      </c>
      <c r="L504" t="str" cm="1">
        <f t="array" ref="L504">_xlfn.IFS(I504&gt;=85, "Excellent",I504&gt;=70, "Good",I504&gt;=50, "Average",TRUE, "Poor")</f>
        <v>Average</v>
      </c>
      <c r="M504" s="2">
        <f t="shared" si="31"/>
        <v>59.3</v>
      </c>
    </row>
    <row r="505" spans="1:13" x14ac:dyDescent="0.25">
      <c r="A505" t="s">
        <v>0</v>
      </c>
      <c r="B505" t="s">
        <v>16</v>
      </c>
      <c r="C505" t="s">
        <v>11</v>
      </c>
      <c r="D505" t="s">
        <v>3</v>
      </c>
      <c r="E505" t="s">
        <v>7</v>
      </c>
      <c r="F505">
        <v>95</v>
      </c>
      <c r="G505">
        <v>89</v>
      </c>
      <c r="H505">
        <v>92</v>
      </c>
      <c r="I505" s="2">
        <f t="shared" si="28"/>
        <v>92</v>
      </c>
      <c r="J505">
        <f t="shared" si="29"/>
        <v>276</v>
      </c>
      <c r="K505" t="str">
        <f t="shared" si="30"/>
        <v>Pass</v>
      </c>
      <c r="L505" t="str" cm="1">
        <f t="array" ref="L505">_xlfn.IFS(I505&gt;=85, "Excellent",I505&gt;=70, "Good",I505&gt;=50, "Average",TRUE, "Poor")</f>
        <v>Excellent</v>
      </c>
      <c r="M505" s="2">
        <f t="shared" si="31"/>
        <v>92</v>
      </c>
    </row>
    <row r="506" spans="1:13" x14ac:dyDescent="0.25">
      <c r="A506" t="s">
        <v>0</v>
      </c>
      <c r="B506" t="s">
        <v>13</v>
      </c>
      <c r="C506" t="s">
        <v>8</v>
      </c>
      <c r="D506" t="s">
        <v>12</v>
      </c>
      <c r="E506" t="s">
        <v>4</v>
      </c>
      <c r="F506">
        <v>40</v>
      </c>
      <c r="G506">
        <v>59</v>
      </c>
      <c r="H506">
        <v>54</v>
      </c>
      <c r="I506" s="2">
        <f t="shared" si="28"/>
        <v>51</v>
      </c>
      <c r="J506">
        <f t="shared" si="29"/>
        <v>153</v>
      </c>
      <c r="K506" t="str">
        <f t="shared" si="30"/>
        <v>Pass</v>
      </c>
      <c r="L506" t="str" cm="1">
        <f t="array" ref="L506">_xlfn.IFS(I506&gt;=85, "Excellent",I506&gt;=70, "Good",I506&gt;=50, "Average",TRUE, "Poor")</f>
        <v>Average</v>
      </c>
      <c r="M506" s="2">
        <f t="shared" si="31"/>
        <v>51</v>
      </c>
    </row>
    <row r="507" spans="1:13" x14ac:dyDescent="0.25">
      <c r="A507" t="s">
        <v>0</v>
      </c>
      <c r="B507" t="s">
        <v>1</v>
      </c>
      <c r="C507" t="s">
        <v>15</v>
      </c>
      <c r="D507" t="s">
        <v>3</v>
      </c>
      <c r="E507" t="s">
        <v>4</v>
      </c>
      <c r="F507">
        <v>82</v>
      </c>
      <c r="G507">
        <v>82</v>
      </c>
      <c r="H507">
        <v>80</v>
      </c>
      <c r="I507" s="2">
        <f t="shared" si="28"/>
        <v>81.333333333333329</v>
      </c>
      <c r="J507">
        <f t="shared" si="29"/>
        <v>244</v>
      </c>
      <c r="K507" t="str">
        <f t="shared" si="30"/>
        <v>Pass</v>
      </c>
      <c r="L507" t="str" cm="1">
        <f t="array" ref="L507">_xlfn.IFS(I507&gt;=85, "Excellent",I507&gt;=70, "Good",I507&gt;=50, "Average",TRUE, "Poor")</f>
        <v>Good</v>
      </c>
      <c r="M507" s="2">
        <f t="shared" si="31"/>
        <v>81.3</v>
      </c>
    </row>
    <row r="508" spans="1:13" x14ac:dyDescent="0.25">
      <c r="A508" t="s">
        <v>9</v>
      </c>
      <c r="B508" t="s">
        <v>10</v>
      </c>
      <c r="C508" t="s">
        <v>14</v>
      </c>
      <c r="D508" t="s">
        <v>3</v>
      </c>
      <c r="E508" t="s">
        <v>4</v>
      </c>
      <c r="F508">
        <v>68</v>
      </c>
      <c r="G508">
        <v>70</v>
      </c>
      <c r="H508">
        <v>66</v>
      </c>
      <c r="I508" s="2">
        <f t="shared" si="28"/>
        <v>68</v>
      </c>
      <c r="J508">
        <f t="shared" si="29"/>
        <v>204</v>
      </c>
      <c r="K508" t="str">
        <f t="shared" si="30"/>
        <v>Pass</v>
      </c>
      <c r="L508" t="str" cm="1">
        <f t="array" ref="L508">_xlfn.IFS(I508&gt;=85, "Excellent",I508&gt;=70, "Good",I508&gt;=50, "Average",TRUE, "Poor")</f>
        <v>Average</v>
      </c>
      <c r="M508" s="2">
        <f t="shared" si="31"/>
        <v>68</v>
      </c>
    </row>
    <row r="509" spans="1:13" x14ac:dyDescent="0.25">
      <c r="A509" t="s">
        <v>9</v>
      </c>
      <c r="B509" t="s">
        <v>1</v>
      </c>
      <c r="C509" t="s">
        <v>2</v>
      </c>
      <c r="D509" t="s">
        <v>12</v>
      </c>
      <c r="E509" t="s">
        <v>4</v>
      </c>
      <c r="F509">
        <v>55</v>
      </c>
      <c r="G509">
        <v>59</v>
      </c>
      <c r="H509">
        <v>54</v>
      </c>
      <c r="I509" s="2">
        <f t="shared" si="28"/>
        <v>56</v>
      </c>
      <c r="J509">
        <f t="shared" si="29"/>
        <v>168</v>
      </c>
      <c r="K509" t="str">
        <f t="shared" si="30"/>
        <v>Pass</v>
      </c>
      <c r="L509" t="str" cm="1">
        <f t="array" ref="L509">_xlfn.IFS(I509&gt;=85, "Excellent",I509&gt;=70, "Good",I509&gt;=50, "Average",TRUE, "Poor")</f>
        <v>Average</v>
      </c>
      <c r="M509" s="2">
        <f t="shared" si="31"/>
        <v>56</v>
      </c>
    </row>
    <row r="510" spans="1:13" x14ac:dyDescent="0.25">
      <c r="A510" t="s">
        <v>9</v>
      </c>
      <c r="B510" t="s">
        <v>5</v>
      </c>
      <c r="C510" t="s">
        <v>8</v>
      </c>
      <c r="D510" t="s">
        <v>3</v>
      </c>
      <c r="E510" t="s">
        <v>4</v>
      </c>
      <c r="F510">
        <v>79</v>
      </c>
      <c r="G510">
        <v>78</v>
      </c>
      <c r="H510">
        <v>77</v>
      </c>
      <c r="I510" s="2">
        <f t="shared" si="28"/>
        <v>78</v>
      </c>
      <c r="J510">
        <f t="shared" si="29"/>
        <v>234</v>
      </c>
      <c r="K510" t="str">
        <f t="shared" si="30"/>
        <v>Pass</v>
      </c>
      <c r="L510" t="str" cm="1">
        <f t="array" ref="L510">_xlfn.IFS(I510&gt;=85, "Excellent",I510&gt;=70, "Good",I510&gt;=50, "Average",TRUE, "Poor")</f>
        <v>Good</v>
      </c>
      <c r="M510" s="2">
        <f t="shared" si="31"/>
        <v>78</v>
      </c>
    </row>
    <row r="511" spans="1:13" x14ac:dyDescent="0.25">
      <c r="A511" t="s">
        <v>0</v>
      </c>
      <c r="B511" t="s">
        <v>5</v>
      </c>
      <c r="C511" t="s">
        <v>2</v>
      </c>
      <c r="D511" t="s">
        <v>3</v>
      </c>
      <c r="E511" t="s">
        <v>4</v>
      </c>
      <c r="F511">
        <v>86</v>
      </c>
      <c r="G511">
        <v>92</v>
      </c>
      <c r="H511">
        <v>87</v>
      </c>
      <c r="I511" s="2">
        <f t="shared" si="28"/>
        <v>88.333333333333329</v>
      </c>
      <c r="J511">
        <f t="shared" si="29"/>
        <v>265</v>
      </c>
      <c r="K511" t="str">
        <f t="shared" si="30"/>
        <v>Pass</v>
      </c>
      <c r="L511" t="str" cm="1">
        <f t="array" ref="L511">_xlfn.IFS(I511&gt;=85, "Excellent",I511&gt;=70, "Good",I511&gt;=50, "Average",TRUE, "Poor")</f>
        <v>Excellent</v>
      </c>
      <c r="M511" s="2">
        <f t="shared" si="31"/>
        <v>88.3</v>
      </c>
    </row>
    <row r="512" spans="1:13" x14ac:dyDescent="0.25">
      <c r="A512" t="s">
        <v>9</v>
      </c>
      <c r="B512" t="s">
        <v>13</v>
      </c>
      <c r="C512" t="s">
        <v>6</v>
      </c>
      <c r="D512" t="s">
        <v>3</v>
      </c>
      <c r="E512" t="s">
        <v>4</v>
      </c>
      <c r="F512">
        <v>76</v>
      </c>
      <c r="G512">
        <v>71</v>
      </c>
      <c r="H512">
        <v>73</v>
      </c>
      <c r="I512" s="2">
        <f t="shared" si="28"/>
        <v>73.333333333333329</v>
      </c>
      <c r="J512">
        <f t="shared" si="29"/>
        <v>220</v>
      </c>
      <c r="K512" t="str">
        <f t="shared" si="30"/>
        <v>Pass</v>
      </c>
      <c r="L512" t="str" cm="1">
        <f t="array" ref="L512">_xlfn.IFS(I512&gt;=85, "Excellent",I512&gt;=70, "Good",I512&gt;=50, "Average",TRUE, "Poor")</f>
        <v>Good</v>
      </c>
      <c r="M512" s="2">
        <f t="shared" si="31"/>
        <v>73.3</v>
      </c>
    </row>
    <row r="513" spans="1:13" x14ac:dyDescent="0.25">
      <c r="A513" t="s">
        <v>9</v>
      </c>
      <c r="B513" t="s">
        <v>10</v>
      </c>
      <c r="C513" t="s">
        <v>15</v>
      </c>
      <c r="D513" t="s">
        <v>3</v>
      </c>
      <c r="E513" t="s">
        <v>4</v>
      </c>
      <c r="F513">
        <v>64</v>
      </c>
      <c r="G513">
        <v>50</v>
      </c>
      <c r="H513">
        <v>43</v>
      </c>
      <c r="I513" s="2">
        <f t="shared" si="28"/>
        <v>52.333333333333336</v>
      </c>
      <c r="J513">
        <f t="shared" si="29"/>
        <v>157</v>
      </c>
      <c r="K513" t="str">
        <f t="shared" si="30"/>
        <v>Pass</v>
      </c>
      <c r="L513" t="str" cm="1">
        <f t="array" ref="L513">_xlfn.IFS(I513&gt;=85, "Excellent",I513&gt;=70, "Good",I513&gt;=50, "Average",TRUE, "Poor")</f>
        <v>Average</v>
      </c>
      <c r="M513" s="2">
        <f t="shared" si="31"/>
        <v>52.3</v>
      </c>
    </row>
    <row r="514" spans="1:13" x14ac:dyDescent="0.25">
      <c r="A514" t="s">
        <v>9</v>
      </c>
      <c r="B514" t="s">
        <v>13</v>
      </c>
      <c r="C514" t="s">
        <v>15</v>
      </c>
      <c r="D514" t="s">
        <v>12</v>
      </c>
      <c r="E514" t="s">
        <v>4</v>
      </c>
      <c r="F514">
        <v>62</v>
      </c>
      <c r="G514">
        <v>49</v>
      </c>
      <c r="H514">
        <v>52</v>
      </c>
      <c r="I514" s="2">
        <f t="shared" si="28"/>
        <v>54.333333333333336</v>
      </c>
      <c r="J514">
        <f t="shared" si="29"/>
        <v>163</v>
      </c>
      <c r="K514" t="str">
        <f t="shared" si="30"/>
        <v>Pass</v>
      </c>
      <c r="L514" t="str" cm="1">
        <f t="array" ref="L514">_xlfn.IFS(I514&gt;=85, "Excellent",I514&gt;=70, "Good",I514&gt;=50, "Average",TRUE, "Poor")</f>
        <v>Average</v>
      </c>
      <c r="M514" s="2">
        <f t="shared" si="31"/>
        <v>54.3</v>
      </c>
    </row>
    <row r="515" spans="1:13" x14ac:dyDescent="0.25">
      <c r="A515" t="s">
        <v>0</v>
      </c>
      <c r="B515" t="s">
        <v>1</v>
      </c>
      <c r="C515" t="s">
        <v>15</v>
      </c>
      <c r="D515" t="s">
        <v>3</v>
      </c>
      <c r="E515" t="s">
        <v>7</v>
      </c>
      <c r="F515">
        <v>54</v>
      </c>
      <c r="G515">
        <v>61</v>
      </c>
      <c r="H515">
        <v>62</v>
      </c>
      <c r="I515" s="2">
        <f t="shared" ref="I515:I578" si="32">AVERAGE(F515,G515,H515)</f>
        <v>59</v>
      </c>
      <c r="J515">
        <f t="shared" ref="J515:J578" si="33">SUM(F515,G515,H515)</f>
        <v>177</v>
      </c>
      <c r="K515" t="str">
        <f t="shared" ref="K515:K578" si="34">IF(I515&gt;=50, "Pass", "Fail")</f>
        <v>Pass</v>
      </c>
      <c r="L515" t="str" cm="1">
        <f t="array" ref="L515">_xlfn.IFS(I515&gt;=85, "Excellent",I515&gt;=70, "Good",I515&gt;=50, "Average",TRUE, "Poor")</f>
        <v>Average</v>
      </c>
      <c r="M515" s="2">
        <f t="shared" ref="M515:M578" si="35">ROUND(I515,1)</f>
        <v>59</v>
      </c>
    </row>
    <row r="516" spans="1:13" x14ac:dyDescent="0.25">
      <c r="A516" t="s">
        <v>0</v>
      </c>
      <c r="B516" t="s">
        <v>1</v>
      </c>
      <c r="C516" t="s">
        <v>8</v>
      </c>
      <c r="D516" t="s">
        <v>12</v>
      </c>
      <c r="E516" t="s">
        <v>7</v>
      </c>
      <c r="F516">
        <v>77</v>
      </c>
      <c r="G516">
        <v>97</v>
      </c>
      <c r="H516">
        <v>94</v>
      </c>
      <c r="I516" s="2">
        <f t="shared" si="32"/>
        <v>89.333333333333329</v>
      </c>
      <c r="J516">
        <f t="shared" si="33"/>
        <v>268</v>
      </c>
      <c r="K516" t="str">
        <f t="shared" si="34"/>
        <v>Pass</v>
      </c>
      <c r="L516" t="str" cm="1">
        <f t="array" ref="L516">_xlfn.IFS(I516&gt;=85, "Excellent",I516&gt;=70, "Good",I516&gt;=50, "Average",TRUE, "Poor")</f>
        <v>Excellent</v>
      </c>
      <c r="M516" s="2">
        <f t="shared" si="35"/>
        <v>89.3</v>
      </c>
    </row>
    <row r="517" spans="1:13" x14ac:dyDescent="0.25">
      <c r="A517" t="s">
        <v>0</v>
      </c>
      <c r="B517" t="s">
        <v>5</v>
      </c>
      <c r="C517" t="s">
        <v>15</v>
      </c>
      <c r="D517" t="s">
        <v>3</v>
      </c>
      <c r="E517" t="s">
        <v>7</v>
      </c>
      <c r="F517">
        <v>76</v>
      </c>
      <c r="G517">
        <v>87</v>
      </c>
      <c r="H517">
        <v>85</v>
      </c>
      <c r="I517" s="2">
        <f t="shared" si="32"/>
        <v>82.666666666666671</v>
      </c>
      <c r="J517">
        <f t="shared" si="33"/>
        <v>248</v>
      </c>
      <c r="K517" t="str">
        <f t="shared" si="34"/>
        <v>Pass</v>
      </c>
      <c r="L517" t="str" cm="1">
        <f t="array" ref="L517">_xlfn.IFS(I517&gt;=85, "Excellent",I517&gt;=70, "Good",I517&gt;=50, "Average",TRUE, "Poor")</f>
        <v>Good</v>
      </c>
      <c r="M517" s="2">
        <f t="shared" si="35"/>
        <v>82.7</v>
      </c>
    </row>
    <row r="518" spans="1:13" x14ac:dyDescent="0.25">
      <c r="A518" t="s">
        <v>0</v>
      </c>
      <c r="B518" t="s">
        <v>13</v>
      </c>
      <c r="C518" t="s">
        <v>6</v>
      </c>
      <c r="D518" t="s">
        <v>3</v>
      </c>
      <c r="E518" t="s">
        <v>4</v>
      </c>
      <c r="F518">
        <v>74</v>
      </c>
      <c r="G518">
        <v>89</v>
      </c>
      <c r="H518">
        <v>84</v>
      </c>
      <c r="I518" s="2">
        <f t="shared" si="32"/>
        <v>82.333333333333329</v>
      </c>
      <c r="J518">
        <f t="shared" si="33"/>
        <v>247</v>
      </c>
      <c r="K518" t="str">
        <f t="shared" si="34"/>
        <v>Pass</v>
      </c>
      <c r="L518" t="str" cm="1">
        <f t="array" ref="L518">_xlfn.IFS(I518&gt;=85, "Excellent",I518&gt;=70, "Good",I518&gt;=50, "Average",TRUE, "Poor")</f>
        <v>Good</v>
      </c>
      <c r="M518" s="2">
        <f t="shared" si="35"/>
        <v>82.3</v>
      </c>
    </row>
    <row r="519" spans="1:13" x14ac:dyDescent="0.25">
      <c r="A519" t="s">
        <v>0</v>
      </c>
      <c r="B519" t="s">
        <v>16</v>
      </c>
      <c r="C519" t="s">
        <v>6</v>
      </c>
      <c r="D519" t="s">
        <v>3</v>
      </c>
      <c r="E519" t="s">
        <v>7</v>
      </c>
      <c r="F519">
        <v>66</v>
      </c>
      <c r="G519">
        <v>74</v>
      </c>
      <c r="H519">
        <v>73</v>
      </c>
      <c r="I519" s="2">
        <f t="shared" si="32"/>
        <v>71</v>
      </c>
      <c r="J519">
        <f t="shared" si="33"/>
        <v>213</v>
      </c>
      <c r="K519" t="str">
        <f t="shared" si="34"/>
        <v>Pass</v>
      </c>
      <c r="L519" t="str" cm="1">
        <f t="array" ref="L519">_xlfn.IFS(I519&gt;=85, "Excellent",I519&gt;=70, "Good",I519&gt;=50, "Average",TRUE, "Poor")</f>
        <v>Good</v>
      </c>
      <c r="M519" s="2">
        <f t="shared" si="35"/>
        <v>71</v>
      </c>
    </row>
    <row r="520" spans="1:13" x14ac:dyDescent="0.25">
      <c r="A520" t="s">
        <v>0</v>
      </c>
      <c r="B520" t="s">
        <v>13</v>
      </c>
      <c r="C520" t="s">
        <v>15</v>
      </c>
      <c r="D520" t="s">
        <v>3</v>
      </c>
      <c r="E520" t="s">
        <v>7</v>
      </c>
      <c r="F520">
        <v>66</v>
      </c>
      <c r="G520">
        <v>78</v>
      </c>
      <c r="H520">
        <v>78</v>
      </c>
      <c r="I520" s="2">
        <f t="shared" si="32"/>
        <v>74</v>
      </c>
      <c r="J520">
        <f t="shared" si="33"/>
        <v>222</v>
      </c>
      <c r="K520" t="str">
        <f t="shared" si="34"/>
        <v>Pass</v>
      </c>
      <c r="L520" t="str" cm="1">
        <f t="array" ref="L520">_xlfn.IFS(I520&gt;=85, "Excellent",I520&gt;=70, "Good",I520&gt;=50, "Average",TRUE, "Poor")</f>
        <v>Good</v>
      </c>
      <c r="M520" s="2">
        <f t="shared" si="35"/>
        <v>74</v>
      </c>
    </row>
    <row r="521" spans="1:13" x14ac:dyDescent="0.25">
      <c r="A521" t="s">
        <v>0</v>
      </c>
      <c r="B521" t="s">
        <v>1</v>
      </c>
      <c r="C521" t="s">
        <v>14</v>
      </c>
      <c r="D521" t="s">
        <v>12</v>
      </c>
      <c r="E521" t="s">
        <v>7</v>
      </c>
      <c r="F521">
        <v>67</v>
      </c>
      <c r="G521">
        <v>78</v>
      </c>
      <c r="H521">
        <v>79</v>
      </c>
      <c r="I521" s="2">
        <f t="shared" si="32"/>
        <v>74.666666666666671</v>
      </c>
      <c r="J521">
        <f t="shared" si="33"/>
        <v>224</v>
      </c>
      <c r="K521" t="str">
        <f t="shared" si="34"/>
        <v>Pass</v>
      </c>
      <c r="L521" t="str" cm="1">
        <f t="array" ref="L521">_xlfn.IFS(I521&gt;=85, "Excellent",I521&gt;=70, "Good",I521&gt;=50, "Average",TRUE, "Poor")</f>
        <v>Good</v>
      </c>
      <c r="M521" s="2">
        <f t="shared" si="35"/>
        <v>74.7</v>
      </c>
    </row>
    <row r="522" spans="1:13" x14ac:dyDescent="0.25">
      <c r="A522" t="s">
        <v>9</v>
      </c>
      <c r="B522" t="s">
        <v>13</v>
      </c>
      <c r="C522" t="s">
        <v>6</v>
      </c>
      <c r="D522" t="s">
        <v>3</v>
      </c>
      <c r="E522" t="s">
        <v>4</v>
      </c>
      <c r="F522">
        <v>71</v>
      </c>
      <c r="G522">
        <v>49</v>
      </c>
      <c r="H522">
        <v>52</v>
      </c>
      <c r="I522" s="2">
        <f t="shared" si="32"/>
        <v>57.333333333333336</v>
      </c>
      <c r="J522">
        <f t="shared" si="33"/>
        <v>172</v>
      </c>
      <c r="K522" t="str">
        <f t="shared" si="34"/>
        <v>Pass</v>
      </c>
      <c r="L522" t="str" cm="1">
        <f t="array" ref="L522">_xlfn.IFS(I522&gt;=85, "Excellent",I522&gt;=70, "Good",I522&gt;=50, "Average",TRUE, "Poor")</f>
        <v>Average</v>
      </c>
      <c r="M522" s="2">
        <f t="shared" si="35"/>
        <v>57.3</v>
      </c>
    </row>
    <row r="523" spans="1:13" x14ac:dyDescent="0.25">
      <c r="A523" t="s">
        <v>0</v>
      </c>
      <c r="B523" t="s">
        <v>5</v>
      </c>
      <c r="C523" t="s">
        <v>11</v>
      </c>
      <c r="D523" t="s">
        <v>3</v>
      </c>
      <c r="E523" t="s">
        <v>4</v>
      </c>
      <c r="F523">
        <v>91</v>
      </c>
      <c r="G523">
        <v>86</v>
      </c>
      <c r="H523">
        <v>84</v>
      </c>
      <c r="I523" s="2">
        <f t="shared" si="32"/>
        <v>87</v>
      </c>
      <c r="J523">
        <f t="shared" si="33"/>
        <v>261</v>
      </c>
      <c r="K523" t="str">
        <f t="shared" si="34"/>
        <v>Pass</v>
      </c>
      <c r="L523" t="str" cm="1">
        <f t="array" ref="L523">_xlfn.IFS(I523&gt;=85, "Excellent",I523&gt;=70, "Good",I523&gt;=50, "Average",TRUE, "Poor")</f>
        <v>Excellent</v>
      </c>
      <c r="M523" s="2">
        <f t="shared" si="35"/>
        <v>87</v>
      </c>
    </row>
    <row r="524" spans="1:13" x14ac:dyDescent="0.25">
      <c r="A524" t="s">
        <v>9</v>
      </c>
      <c r="B524" t="s">
        <v>13</v>
      </c>
      <c r="C524" t="s">
        <v>2</v>
      </c>
      <c r="D524" t="s">
        <v>3</v>
      </c>
      <c r="E524" t="s">
        <v>4</v>
      </c>
      <c r="F524">
        <v>69</v>
      </c>
      <c r="G524">
        <v>58</v>
      </c>
      <c r="H524">
        <v>57</v>
      </c>
      <c r="I524" s="2">
        <f t="shared" si="32"/>
        <v>61.333333333333336</v>
      </c>
      <c r="J524">
        <f t="shared" si="33"/>
        <v>184</v>
      </c>
      <c r="K524" t="str">
        <f t="shared" si="34"/>
        <v>Pass</v>
      </c>
      <c r="L524" t="str" cm="1">
        <f t="array" ref="L524">_xlfn.IFS(I524&gt;=85, "Excellent",I524&gt;=70, "Good",I524&gt;=50, "Average",TRUE, "Poor")</f>
        <v>Average</v>
      </c>
      <c r="M524" s="2">
        <f t="shared" si="35"/>
        <v>61.3</v>
      </c>
    </row>
    <row r="525" spans="1:13" x14ac:dyDescent="0.25">
      <c r="A525" t="s">
        <v>9</v>
      </c>
      <c r="B525" t="s">
        <v>5</v>
      </c>
      <c r="C525" t="s">
        <v>8</v>
      </c>
      <c r="D525" t="s">
        <v>12</v>
      </c>
      <c r="E525" t="s">
        <v>4</v>
      </c>
      <c r="F525">
        <v>54</v>
      </c>
      <c r="G525">
        <v>59</v>
      </c>
      <c r="H525">
        <v>50</v>
      </c>
      <c r="I525" s="2">
        <f t="shared" si="32"/>
        <v>54.333333333333336</v>
      </c>
      <c r="J525">
        <f t="shared" si="33"/>
        <v>163</v>
      </c>
      <c r="K525" t="str">
        <f t="shared" si="34"/>
        <v>Pass</v>
      </c>
      <c r="L525" t="str" cm="1">
        <f t="array" ref="L525">_xlfn.IFS(I525&gt;=85, "Excellent",I525&gt;=70, "Good",I525&gt;=50, "Average",TRUE, "Poor")</f>
        <v>Average</v>
      </c>
      <c r="M525" s="2">
        <f t="shared" si="35"/>
        <v>54.3</v>
      </c>
    </row>
    <row r="526" spans="1:13" x14ac:dyDescent="0.25">
      <c r="A526" t="s">
        <v>9</v>
      </c>
      <c r="B526" t="s">
        <v>5</v>
      </c>
      <c r="C526" t="s">
        <v>14</v>
      </c>
      <c r="D526" t="s">
        <v>3</v>
      </c>
      <c r="E526" t="s">
        <v>7</v>
      </c>
      <c r="F526">
        <v>53</v>
      </c>
      <c r="G526">
        <v>52</v>
      </c>
      <c r="H526">
        <v>49</v>
      </c>
      <c r="I526" s="2">
        <f t="shared" si="32"/>
        <v>51.333333333333336</v>
      </c>
      <c r="J526">
        <f t="shared" si="33"/>
        <v>154</v>
      </c>
      <c r="K526" t="str">
        <f t="shared" si="34"/>
        <v>Pass</v>
      </c>
      <c r="L526" t="str" cm="1">
        <f t="array" ref="L526">_xlfn.IFS(I526&gt;=85, "Excellent",I526&gt;=70, "Good",I526&gt;=50, "Average",TRUE, "Poor")</f>
        <v>Average</v>
      </c>
      <c r="M526" s="2">
        <f t="shared" si="35"/>
        <v>51.3</v>
      </c>
    </row>
    <row r="527" spans="1:13" x14ac:dyDescent="0.25">
      <c r="A527" t="s">
        <v>9</v>
      </c>
      <c r="B527" t="s">
        <v>16</v>
      </c>
      <c r="C527" t="s">
        <v>6</v>
      </c>
      <c r="D527" t="s">
        <v>3</v>
      </c>
      <c r="E527" t="s">
        <v>4</v>
      </c>
      <c r="F527">
        <v>68</v>
      </c>
      <c r="G527">
        <v>60</v>
      </c>
      <c r="H527">
        <v>59</v>
      </c>
      <c r="I527" s="2">
        <f t="shared" si="32"/>
        <v>62.333333333333336</v>
      </c>
      <c r="J527">
        <f t="shared" si="33"/>
        <v>187</v>
      </c>
      <c r="K527" t="str">
        <f t="shared" si="34"/>
        <v>Pass</v>
      </c>
      <c r="L527" t="str" cm="1">
        <f t="array" ref="L527">_xlfn.IFS(I527&gt;=85, "Excellent",I527&gt;=70, "Good",I527&gt;=50, "Average",TRUE, "Poor")</f>
        <v>Average</v>
      </c>
      <c r="M527" s="2">
        <f t="shared" si="35"/>
        <v>62.3</v>
      </c>
    </row>
    <row r="528" spans="1:13" x14ac:dyDescent="0.25">
      <c r="A528" t="s">
        <v>9</v>
      </c>
      <c r="B528" t="s">
        <v>5</v>
      </c>
      <c r="C528" t="s">
        <v>15</v>
      </c>
      <c r="D528" t="s">
        <v>12</v>
      </c>
      <c r="E528" t="s">
        <v>7</v>
      </c>
      <c r="F528">
        <v>56</v>
      </c>
      <c r="G528">
        <v>61</v>
      </c>
      <c r="H528">
        <v>60</v>
      </c>
      <c r="I528" s="2">
        <f t="shared" si="32"/>
        <v>59</v>
      </c>
      <c r="J528">
        <f t="shared" si="33"/>
        <v>177</v>
      </c>
      <c r="K528" t="str">
        <f t="shared" si="34"/>
        <v>Pass</v>
      </c>
      <c r="L528" t="str" cm="1">
        <f t="array" ref="L528">_xlfn.IFS(I528&gt;=85, "Excellent",I528&gt;=70, "Good",I528&gt;=50, "Average",TRUE, "Poor")</f>
        <v>Average</v>
      </c>
      <c r="M528" s="2">
        <f t="shared" si="35"/>
        <v>59</v>
      </c>
    </row>
    <row r="529" spans="1:13" x14ac:dyDescent="0.25">
      <c r="A529" t="s">
        <v>0</v>
      </c>
      <c r="B529" t="s">
        <v>5</v>
      </c>
      <c r="C529" t="s">
        <v>14</v>
      </c>
      <c r="D529" t="s">
        <v>12</v>
      </c>
      <c r="E529" t="s">
        <v>4</v>
      </c>
      <c r="F529">
        <v>36</v>
      </c>
      <c r="G529">
        <v>53</v>
      </c>
      <c r="H529">
        <v>43</v>
      </c>
      <c r="I529" s="2">
        <f t="shared" si="32"/>
        <v>44</v>
      </c>
      <c r="J529">
        <f t="shared" si="33"/>
        <v>132</v>
      </c>
      <c r="K529" t="str">
        <f t="shared" si="34"/>
        <v>Fail</v>
      </c>
      <c r="L529" t="str" cm="1">
        <f t="array" ref="L529">_xlfn.IFS(I529&gt;=85, "Excellent",I529&gt;=70, "Good",I529&gt;=50, "Average",TRUE, "Poor")</f>
        <v>Poor</v>
      </c>
      <c r="M529" s="2">
        <f t="shared" si="35"/>
        <v>44</v>
      </c>
    </row>
    <row r="530" spans="1:13" x14ac:dyDescent="0.25">
      <c r="A530" t="s">
        <v>0</v>
      </c>
      <c r="B530" t="s">
        <v>13</v>
      </c>
      <c r="C530" t="s">
        <v>2</v>
      </c>
      <c r="D530" t="s">
        <v>12</v>
      </c>
      <c r="E530" t="s">
        <v>4</v>
      </c>
      <c r="F530">
        <v>29</v>
      </c>
      <c r="G530">
        <v>41</v>
      </c>
      <c r="H530">
        <v>47</v>
      </c>
      <c r="I530" s="2">
        <f t="shared" si="32"/>
        <v>39</v>
      </c>
      <c r="J530">
        <f t="shared" si="33"/>
        <v>117</v>
      </c>
      <c r="K530" t="str">
        <f t="shared" si="34"/>
        <v>Fail</v>
      </c>
      <c r="L530" t="str" cm="1">
        <f t="array" ref="L530">_xlfn.IFS(I530&gt;=85, "Excellent",I530&gt;=70, "Good",I530&gt;=50, "Average",TRUE, "Poor")</f>
        <v>Poor</v>
      </c>
      <c r="M530" s="2">
        <f t="shared" si="35"/>
        <v>39</v>
      </c>
    </row>
    <row r="531" spans="1:13" x14ac:dyDescent="0.25">
      <c r="A531" t="s">
        <v>0</v>
      </c>
      <c r="B531" t="s">
        <v>5</v>
      </c>
      <c r="C531" t="s">
        <v>11</v>
      </c>
      <c r="D531" t="s">
        <v>3</v>
      </c>
      <c r="E531" t="s">
        <v>4</v>
      </c>
      <c r="F531">
        <v>62</v>
      </c>
      <c r="G531">
        <v>74</v>
      </c>
      <c r="H531">
        <v>70</v>
      </c>
      <c r="I531" s="2">
        <f t="shared" si="32"/>
        <v>68.666666666666671</v>
      </c>
      <c r="J531">
        <f t="shared" si="33"/>
        <v>206</v>
      </c>
      <c r="K531" t="str">
        <f t="shared" si="34"/>
        <v>Pass</v>
      </c>
      <c r="L531" t="str" cm="1">
        <f t="array" ref="L531">_xlfn.IFS(I531&gt;=85, "Excellent",I531&gt;=70, "Good",I531&gt;=50, "Average",TRUE, "Poor")</f>
        <v>Average</v>
      </c>
      <c r="M531" s="2">
        <f t="shared" si="35"/>
        <v>68.7</v>
      </c>
    </row>
    <row r="532" spans="1:13" x14ac:dyDescent="0.25">
      <c r="A532" t="s">
        <v>0</v>
      </c>
      <c r="B532" t="s">
        <v>5</v>
      </c>
      <c r="C532" t="s">
        <v>11</v>
      </c>
      <c r="D532" t="s">
        <v>3</v>
      </c>
      <c r="E532" t="s">
        <v>7</v>
      </c>
      <c r="F532">
        <v>68</v>
      </c>
      <c r="G532">
        <v>67</v>
      </c>
      <c r="H532">
        <v>73</v>
      </c>
      <c r="I532" s="2">
        <f t="shared" si="32"/>
        <v>69.333333333333329</v>
      </c>
      <c r="J532">
        <f t="shared" si="33"/>
        <v>208</v>
      </c>
      <c r="K532" t="str">
        <f t="shared" si="34"/>
        <v>Pass</v>
      </c>
      <c r="L532" t="str" cm="1">
        <f t="array" ref="L532">_xlfn.IFS(I532&gt;=85, "Excellent",I532&gt;=70, "Good",I532&gt;=50, "Average",TRUE, "Poor")</f>
        <v>Average</v>
      </c>
      <c r="M532" s="2">
        <f t="shared" si="35"/>
        <v>69.3</v>
      </c>
    </row>
    <row r="533" spans="1:13" x14ac:dyDescent="0.25">
      <c r="A533" t="s">
        <v>0</v>
      </c>
      <c r="B533" t="s">
        <v>5</v>
      </c>
      <c r="C533" t="s">
        <v>15</v>
      </c>
      <c r="D533" t="s">
        <v>3</v>
      </c>
      <c r="E533" t="s">
        <v>4</v>
      </c>
      <c r="F533">
        <v>47</v>
      </c>
      <c r="G533">
        <v>54</v>
      </c>
      <c r="H533">
        <v>53</v>
      </c>
      <c r="I533" s="2">
        <f t="shared" si="32"/>
        <v>51.333333333333336</v>
      </c>
      <c r="J533">
        <f t="shared" si="33"/>
        <v>154</v>
      </c>
      <c r="K533" t="str">
        <f t="shared" si="34"/>
        <v>Pass</v>
      </c>
      <c r="L533" t="str" cm="1">
        <f t="array" ref="L533">_xlfn.IFS(I533&gt;=85, "Excellent",I533&gt;=70, "Good",I533&gt;=50, "Average",TRUE, "Poor")</f>
        <v>Average</v>
      </c>
      <c r="M533" s="2">
        <f t="shared" si="35"/>
        <v>51.3</v>
      </c>
    </row>
    <row r="534" spans="1:13" x14ac:dyDescent="0.25">
      <c r="A534" t="s">
        <v>9</v>
      </c>
      <c r="B534" t="s">
        <v>16</v>
      </c>
      <c r="C534" t="s">
        <v>11</v>
      </c>
      <c r="D534" t="s">
        <v>3</v>
      </c>
      <c r="E534" t="s">
        <v>7</v>
      </c>
      <c r="F534">
        <v>62</v>
      </c>
      <c r="G534">
        <v>61</v>
      </c>
      <c r="H534">
        <v>58</v>
      </c>
      <c r="I534" s="2">
        <f t="shared" si="32"/>
        <v>60.333333333333336</v>
      </c>
      <c r="J534">
        <f t="shared" si="33"/>
        <v>181</v>
      </c>
      <c r="K534" t="str">
        <f t="shared" si="34"/>
        <v>Pass</v>
      </c>
      <c r="L534" t="str" cm="1">
        <f t="array" ref="L534">_xlfn.IFS(I534&gt;=85, "Excellent",I534&gt;=70, "Good",I534&gt;=50, "Average",TRUE, "Poor")</f>
        <v>Average</v>
      </c>
      <c r="M534" s="2">
        <f t="shared" si="35"/>
        <v>60.3</v>
      </c>
    </row>
    <row r="535" spans="1:13" x14ac:dyDescent="0.25">
      <c r="A535" t="s">
        <v>0</v>
      </c>
      <c r="B535" t="s">
        <v>16</v>
      </c>
      <c r="C535" t="s">
        <v>11</v>
      </c>
      <c r="D535" t="s">
        <v>3</v>
      </c>
      <c r="E535" t="s">
        <v>7</v>
      </c>
      <c r="F535">
        <v>79</v>
      </c>
      <c r="G535">
        <v>88</v>
      </c>
      <c r="H535">
        <v>94</v>
      </c>
      <c r="I535" s="2">
        <f t="shared" si="32"/>
        <v>87</v>
      </c>
      <c r="J535">
        <f t="shared" si="33"/>
        <v>261</v>
      </c>
      <c r="K535" t="str">
        <f t="shared" si="34"/>
        <v>Pass</v>
      </c>
      <c r="L535" t="str" cm="1">
        <f t="array" ref="L535">_xlfn.IFS(I535&gt;=85, "Excellent",I535&gt;=70, "Good",I535&gt;=50, "Average",TRUE, "Poor")</f>
        <v>Excellent</v>
      </c>
      <c r="M535" s="2">
        <f t="shared" si="35"/>
        <v>87</v>
      </c>
    </row>
    <row r="536" spans="1:13" x14ac:dyDescent="0.25">
      <c r="A536" t="s">
        <v>9</v>
      </c>
      <c r="B536" t="s">
        <v>1</v>
      </c>
      <c r="C536" t="s">
        <v>14</v>
      </c>
      <c r="D536" t="s">
        <v>3</v>
      </c>
      <c r="E536" t="s">
        <v>7</v>
      </c>
      <c r="F536">
        <v>73</v>
      </c>
      <c r="G536">
        <v>69</v>
      </c>
      <c r="H536">
        <v>68</v>
      </c>
      <c r="I536" s="2">
        <f t="shared" si="32"/>
        <v>70</v>
      </c>
      <c r="J536">
        <f t="shared" si="33"/>
        <v>210</v>
      </c>
      <c r="K536" t="str">
        <f t="shared" si="34"/>
        <v>Pass</v>
      </c>
      <c r="L536" t="str" cm="1">
        <f t="array" ref="L536">_xlfn.IFS(I536&gt;=85, "Excellent",I536&gt;=70, "Good",I536&gt;=50, "Average",TRUE, "Poor")</f>
        <v>Good</v>
      </c>
      <c r="M536" s="2">
        <f t="shared" si="35"/>
        <v>70</v>
      </c>
    </row>
    <row r="537" spans="1:13" x14ac:dyDescent="0.25">
      <c r="A537" t="s">
        <v>0</v>
      </c>
      <c r="B537" t="s">
        <v>5</v>
      </c>
      <c r="C537" t="s">
        <v>2</v>
      </c>
      <c r="D537" t="s">
        <v>12</v>
      </c>
      <c r="E537" t="s">
        <v>7</v>
      </c>
      <c r="F537">
        <v>66</v>
      </c>
      <c r="G537">
        <v>83</v>
      </c>
      <c r="H537">
        <v>83</v>
      </c>
      <c r="I537" s="2">
        <f t="shared" si="32"/>
        <v>77.333333333333329</v>
      </c>
      <c r="J537">
        <f t="shared" si="33"/>
        <v>232</v>
      </c>
      <c r="K537" t="str">
        <f t="shared" si="34"/>
        <v>Pass</v>
      </c>
      <c r="L537" t="str" cm="1">
        <f t="array" ref="L537">_xlfn.IFS(I537&gt;=85, "Excellent",I537&gt;=70, "Good",I537&gt;=50, "Average",TRUE, "Poor")</f>
        <v>Good</v>
      </c>
      <c r="M537" s="2">
        <f t="shared" si="35"/>
        <v>77.3</v>
      </c>
    </row>
    <row r="538" spans="1:13" x14ac:dyDescent="0.25">
      <c r="A538" t="s">
        <v>9</v>
      </c>
      <c r="B538" t="s">
        <v>5</v>
      </c>
      <c r="C538" t="s">
        <v>11</v>
      </c>
      <c r="D538" t="s">
        <v>3</v>
      </c>
      <c r="E538" t="s">
        <v>7</v>
      </c>
      <c r="F538">
        <v>51</v>
      </c>
      <c r="G538">
        <v>60</v>
      </c>
      <c r="H538">
        <v>58</v>
      </c>
      <c r="I538" s="2">
        <f t="shared" si="32"/>
        <v>56.333333333333336</v>
      </c>
      <c r="J538">
        <f t="shared" si="33"/>
        <v>169</v>
      </c>
      <c r="K538" t="str">
        <f t="shared" si="34"/>
        <v>Pass</v>
      </c>
      <c r="L538" t="str" cm="1">
        <f t="array" ref="L538">_xlfn.IFS(I538&gt;=85, "Excellent",I538&gt;=70, "Good",I538&gt;=50, "Average",TRUE, "Poor")</f>
        <v>Average</v>
      </c>
      <c r="M538" s="2">
        <f t="shared" si="35"/>
        <v>56.3</v>
      </c>
    </row>
    <row r="539" spans="1:13" x14ac:dyDescent="0.25">
      <c r="A539" t="s">
        <v>0</v>
      </c>
      <c r="B539" t="s">
        <v>13</v>
      </c>
      <c r="C539" t="s">
        <v>14</v>
      </c>
      <c r="D539" t="s">
        <v>3</v>
      </c>
      <c r="E539" t="s">
        <v>4</v>
      </c>
      <c r="F539">
        <v>51</v>
      </c>
      <c r="G539">
        <v>66</v>
      </c>
      <c r="H539">
        <v>62</v>
      </c>
      <c r="I539" s="2">
        <f t="shared" si="32"/>
        <v>59.666666666666664</v>
      </c>
      <c r="J539">
        <f t="shared" si="33"/>
        <v>179</v>
      </c>
      <c r="K539" t="str">
        <f t="shared" si="34"/>
        <v>Pass</v>
      </c>
      <c r="L539" t="str" cm="1">
        <f t="array" ref="L539">_xlfn.IFS(I539&gt;=85, "Excellent",I539&gt;=70, "Good",I539&gt;=50, "Average",TRUE, "Poor")</f>
        <v>Average</v>
      </c>
      <c r="M539" s="2">
        <f t="shared" si="35"/>
        <v>59.7</v>
      </c>
    </row>
    <row r="540" spans="1:13" x14ac:dyDescent="0.25">
      <c r="A540" t="s">
        <v>9</v>
      </c>
      <c r="B540" t="s">
        <v>16</v>
      </c>
      <c r="C540" t="s">
        <v>2</v>
      </c>
      <c r="D540" t="s">
        <v>3</v>
      </c>
      <c r="E540" t="s">
        <v>7</v>
      </c>
      <c r="F540">
        <v>85</v>
      </c>
      <c r="G540">
        <v>66</v>
      </c>
      <c r="H540">
        <v>71</v>
      </c>
      <c r="I540" s="2">
        <f t="shared" si="32"/>
        <v>74</v>
      </c>
      <c r="J540">
        <f t="shared" si="33"/>
        <v>222</v>
      </c>
      <c r="K540" t="str">
        <f t="shared" si="34"/>
        <v>Pass</v>
      </c>
      <c r="L540" t="str" cm="1">
        <f t="array" ref="L540">_xlfn.IFS(I540&gt;=85, "Excellent",I540&gt;=70, "Good",I540&gt;=50, "Average",TRUE, "Poor")</f>
        <v>Good</v>
      </c>
      <c r="M540" s="2">
        <f t="shared" si="35"/>
        <v>74</v>
      </c>
    </row>
    <row r="541" spans="1:13" x14ac:dyDescent="0.25">
      <c r="A541" t="s">
        <v>9</v>
      </c>
      <c r="B541" t="s">
        <v>10</v>
      </c>
      <c r="C541" t="s">
        <v>11</v>
      </c>
      <c r="D541" t="s">
        <v>3</v>
      </c>
      <c r="E541" t="s">
        <v>7</v>
      </c>
      <c r="F541">
        <v>97</v>
      </c>
      <c r="G541">
        <v>92</v>
      </c>
      <c r="H541">
        <v>86</v>
      </c>
      <c r="I541" s="2">
        <f t="shared" si="32"/>
        <v>91.666666666666671</v>
      </c>
      <c r="J541">
        <f t="shared" si="33"/>
        <v>275</v>
      </c>
      <c r="K541" t="str">
        <f t="shared" si="34"/>
        <v>Pass</v>
      </c>
      <c r="L541" t="str" cm="1">
        <f t="array" ref="L541">_xlfn.IFS(I541&gt;=85, "Excellent",I541&gt;=70, "Good",I541&gt;=50, "Average",TRUE, "Poor")</f>
        <v>Excellent</v>
      </c>
      <c r="M541" s="2">
        <f t="shared" si="35"/>
        <v>91.7</v>
      </c>
    </row>
    <row r="542" spans="1:13" x14ac:dyDescent="0.25">
      <c r="A542" t="s">
        <v>9</v>
      </c>
      <c r="B542" t="s">
        <v>5</v>
      </c>
      <c r="C542" t="s">
        <v>14</v>
      </c>
      <c r="D542" t="s">
        <v>3</v>
      </c>
      <c r="E542" t="s">
        <v>7</v>
      </c>
      <c r="F542">
        <v>75</v>
      </c>
      <c r="G542">
        <v>69</v>
      </c>
      <c r="H542">
        <v>68</v>
      </c>
      <c r="I542" s="2">
        <f t="shared" si="32"/>
        <v>70.666666666666671</v>
      </c>
      <c r="J542">
        <f t="shared" si="33"/>
        <v>212</v>
      </c>
      <c r="K542" t="str">
        <f t="shared" si="34"/>
        <v>Pass</v>
      </c>
      <c r="L542" t="str" cm="1">
        <f t="array" ref="L542">_xlfn.IFS(I542&gt;=85, "Excellent",I542&gt;=70, "Good",I542&gt;=50, "Average",TRUE, "Poor")</f>
        <v>Good</v>
      </c>
      <c r="M542" s="2">
        <f t="shared" si="35"/>
        <v>70.7</v>
      </c>
    </row>
    <row r="543" spans="1:13" x14ac:dyDescent="0.25">
      <c r="A543" t="s">
        <v>9</v>
      </c>
      <c r="B543" t="s">
        <v>13</v>
      </c>
      <c r="C543" t="s">
        <v>11</v>
      </c>
      <c r="D543" t="s">
        <v>12</v>
      </c>
      <c r="E543" t="s">
        <v>7</v>
      </c>
      <c r="F543">
        <v>79</v>
      </c>
      <c r="G543">
        <v>82</v>
      </c>
      <c r="H543">
        <v>80</v>
      </c>
      <c r="I543" s="2">
        <f t="shared" si="32"/>
        <v>80.333333333333329</v>
      </c>
      <c r="J543">
        <f t="shared" si="33"/>
        <v>241</v>
      </c>
      <c r="K543" t="str">
        <f t="shared" si="34"/>
        <v>Pass</v>
      </c>
      <c r="L543" t="str" cm="1">
        <f t="array" ref="L543">_xlfn.IFS(I543&gt;=85, "Excellent",I543&gt;=70, "Good",I543&gt;=50, "Average",TRUE, "Poor")</f>
        <v>Good</v>
      </c>
      <c r="M543" s="2">
        <f t="shared" si="35"/>
        <v>80.3</v>
      </c>
    </row>
    <row r="544" spans="1:13" x14ac:dyDescent="0.25">
      <c r="A544" t="s">
        <v>0</v>
      </c>
      <c r="B544" t="s">
        <v>5</v>
      </c>
      <c r="C544" t="s">
        <v>11</v>
      </c>
      <c r="D544" t="s">
        <v>3</v>
      </c>
      <c r="E544" t="s">
        <v>4</v>
      </c>
      <c r="F544">
        <v>81</v>
      </c>
      <c r="G544">
        <v>77</v>
      </c>
      <c r="H544">
        <v>79</v>
      </c>
      <c r="I544" s="2">
        <f t="shared" si="32"/>
        <v>79</v>
      </c>
      <c r="J544">
        <f t="shared" si="33"/>
        <v>237</v>
      </c>
      <c r="K544" t="str">
        <f t="shared" si="34"/>
        <v>Pass</v>
      </c>
      <c r="L544" t="str" cm="1">
        <f t="array" ref="L544">_xlfn.IFS(I544&gt;=85, "Excellent",I544&gt;=70, "Good",I544&gt;=50, "Average",TRUE, "Poor")</f>
        <v>Good</v>
      </c>
      <c r="M544" s="2">
        <f t="shared" si="35"/>
        <v>79</v>
      </c>
    </row>
    <row r="545" spans="1:13" x14ac:dyDescent="0.25">
      <c r="A545" t="s">
        <v>0</v>
      </c>
      <c r="B545" t="s">
        <v>13</v>
      </c>
      <c r="C545" t="s">
        <v>11</v>
      </c>
      <c r="D545" t="s">
        <v>3</v>
      </c>
      <c r="E545" t="s">
        <v>4</v>
      </c>
      <c r="F545">
        <v>82</v>
      </c>
      <c r="G545">
        <v>95</v>
      </c>
      <c r="H545">
        <v>89</v>
      </c>
      <c r="I545" s="2">
        <f t="shared" si="32"/>
        <v>88.666666666666671</v>
      </c>
      <c r="J545">
        <f t="shared" si="33"/>
        <v>266</v>
      </c>
      <c r="K545" t="str">
        <f t="shared" si="34"/>
        <v>Pass</v>
      </c>
      <c r="L545" t="str" cm="1">
        <f t="array" ref="L545">_xlfn.IFS(I545&gt;=85, "Excellent",I545&gt;=70, "Good",I545&gt;=50, "Average",TRUE, "Poor")</f>
        <v>Excellent</v>
      </c>
      <c r="M545" s="2">
        <f t="shared" si="35"/>
        <v>88.7</v>
      </c>
    </row>
    <row r="546" spans="1:13" x14ac:dyDescent="0.25">
      <c r="A546" t="s">
        <v>0</v>
      </c>
      <c r="B546" t="s">
        <v>13</v>
      </c>
      <c r="C546" t="s">
        <v>8</v>
      </c>
      <c r="D546" t="s">
        <v>3</v>
      </c>
      <c r="E546" t="s">
        <v>4</v>
      </c>
      <c r="F546">
        <v>64</v>
      </c>
      <c r="G546">
        <v>63</v>
      </c>
      <c r="H546">
        <v>66</v>
      </c>
      <c r="I546" s="2">
        <f t="shared" si="32"/>
        <v>64.333333333333329</v>
      </c>
      <c r="J546">
        <f t="shared" si="33"/>
        <v>193</v>
      </c>
      <c r="K546" t="str">
        <f t="shared" si="34"/>
        <v>Pass</v>
      </c>
      <c r="L546" t="str" cm="1">
        <f t="array" ref="L546">_xlfn.IFS(I546&gt;=85, "Excellent",I546&gt;=70, "Good",I546&gt;=50, "Average",TRUE, "Poor")</f>
        <v>Average</v>
      </c>
      <c r="M546" s="2">
        <f t="shared" si="35"/>
        <v>64.3</v>
      </c>
    </row>
    <row r="547" spans="1:13" x14ac:dyDescent="0.25">
      <c r="A547" t="s">
        <v>9</v>
      </c>
      <c r="B547" t="s">
        <v>16</v>
      </c>
      <c r="C547" t="s">
        <v>15</v>
      </c>
      <c r="D547" t="s">
        <v>12</v>
      </c>
      <c r="E547" t="s">
        <v>7</v>
      </c>
      <c r="F547">
        <v>78</v>
      </c>
      <c r="G547">
        <v>83</v>
      </c>
      <c r="H547">
        <v>80</v>
      </c>
      <c r="I547" s="2">
        <f t="shared" si="32"/>
        <v>80.333333333333329</v>
      </c>
      <c r="J547">
        <f t="shared" si="33"/>
        <v>241</v>
      </c>
      <c r="K547" t="str">
        <f t="shared" si="34"/>
        <v>Pass</v>
      </c>
      <c r="L547" t="str" cm="1">
        <f t="array" ref="L547">_xlfn.IFS(I547&gt;=85, "Excellent",I547&gt;=70, "Good",I547&gt;=50, "Average",TRUE, "Poor")</f>
        <v>Good</v>
      </c>
      <c r="M547" s="2">
        <f t="shared" si="35"/>
        <v>80.3</v>
      </c>
    </row>
    <row r="548" spans="1:13" x14ac:dyDescent="0.25">
      <c r="A548" t="s">
        <v>0</v>
      </c>
      <c r="B548" t="s">
        <v>10</v>
      </c>
      <c r="C548" t="s">
        <v>15</v>
      </c>
      <c r="D548" t="s">
        <v>3</v>
      </c>
      <c r="E548" t="s">
        <v>7</v>
      </c>
      <c r="F548">
        <v>92</v>
      </c>
      <c r="G548">
        <v>100</v>
      </c>
      <c r="H548">
        <v>97</v>
      </c>
      <c r="I548" s="2">
        <f t="shared" si="32"/>
        <v>96.333333333333329</v>
      </c>
      <c r="J548">
        <f t="shared" si="33"/>
        <v>289</v>
      </c>
      <c r="K548" t="str">
        <f t="shared" si="34"/>
        <v>Pass</v>
      </c>
      <c r="L548" t="str" cm="1">
        <f t="array" ref="L548">_xlfn.IFS(I548&gt;=85, "Excellent",I548&gt;=70, "Good",I548&gt;=50, "Average",TRUE, "Poor")</f>
        <v>Excellent</v>
      </c>
      <c r="M548" s="2">
        <f t="shared" si="35"/>
        <v>96.3</v>
      </c>
    </row>
    <row r="549" spans="1:13" x14ac:dyDescent="0.25">
      <c r="A549" t="s">
        <v>9</v>
      </c>
      <c r="B549" t="s">
        <v>5</v>
      </c>
      <c r="C549" t="s">
        <v>14</v>
      </c>
      <c r="D549" t="s">
        <v>3</v>
      </c>
      <c r="E549" t="s">
        <v>7</v>
      </c>
      <c r="F549">
        <v>72</v>
      </c>
      <c r="G549">
        <v>67</v>
      </c>
      <c r="H549">
        <v>64</v>
      </c>
      <c r="I549" s="2">
        <f t="shared" si="32"/>
        <v>67.666666666666671</v>
      </c>
      <c r="J549">
        <f t="shared" si="33"/>
        <v>203</v>
      </c>
      <c r="K549" t="str">
        <f t="shared" si="34"/>
        <v>Pass</v>
      </c>
      <c r="L549" t="str" cm="1">
        <f t="array" ref="L549">_xlfn.IFS(I549&gt;=85, "Excellent",I549&gt;=70, "Good",I549&gt;=50, "Average",TRUE, "Poor")</f>
        <v>Average</v>
      </c>
      <c r="M549" s="2">
        <f t="shared" si="35"/>
        <v>67.7</v>
      </c>
    </row>
    <row r="550" spans="1:13" x14ac:dyDescent="0.25">
      <c r="A550" t="s">
        <v>0</v>
      </c>
      <c r="B550" t="s">
        <v>5</v>
      </c>
      <c r="C550" t="s">
        <v>14</v>
      </c>
      <c r="D550" t="s">
        <v>12</v>
      </c>
      <c r="E550" t="s">
        <v>4</v>
      </c>
      <c r="F550">
        <v>62</v>
      </c>
      <c r="G550">
        <v>67</v>
      </c>
      <c r="H550">
        <v>64</v>
      </c>
      <c r="I550" s="2">
        <f t="shared" si="32"/>
        <v>64.333333333333329</v>
      </c>
      <c r="J550">
        <f t="shared" si="33"/>
        <v>193</v>
      </c>
      <c r="K550" t="str">
        <f t="shared" si="34"/>
        <v>Pass</v>
      </c>
      <c r="L550" t="str" cm="1">
        <f t="array" ref="L550">_xlfn.IFS(I550&gt;=85, "Excellent",I550&gt;=70, "Good",I550&gt;=50, "Average",TRUE, "Poor")</f>
        <v>Average</v>
      </c>
      <c r="M550" s="2">
        <f t="shared" si="35"/>
        <v>64.3</v>
      </c>
    </row>
    <row r="551" spans="1:13" x14ac:dyDescent="0.25">
      <c r="A551" t="s">
        <v>9</v>
      </c>
      <c r="B551" t="s">
        <v>5</v>
      </c>
      <c r="C551" t="s">
        <v>8</v>
      </c>
      <c r="D551" t="s">
        <v>3</v>
      </c>
      <c r="E551" t="s">
        <v>4</v>
      </c>
      <c r="F551">
        <v>79</v>
      </c>
      <c r="G551">
        <v>72</v>
      </c>
      <c r="H551">
        <v>69</v>
      </c>
      <c r="I551" s="2">
        <f t="shared" si="32"/>
        <v>73.333333333333329</v>
      </c>
      <c r="J551">
        <f t="shared" si="33"/>
        <v>220</v>
      </c>
      <c r="K551" t="str">
        <f t="shared" si="34"/>
        <v>Pass</v>
      </c>
      <c r="L551" t="str" cm="1">
        <f t="array" ref="L551">_xlfn.IFS(I551&gt;=85, "Excellent",I551&gt;=70, "Good",I551&gt;=50, "Average",TRUE, "Poor")</f>
        <v>Good</v>
      </c>
      <c r="M551" s="2">
        <f t="shared" si="35"/>
        <v>73.3</v>
      </c>
    </row>
    <row r="552" spans="1:13" x14ac:dyDescent="0.25">
      <c r="A552" t="s">
        <v>9</v>
      </c>
      <c r="B552" t="s">
        <v>5</v>
      </c>
      <c r="C552" t="s">
        <v>15</v>
      </c>
      <c r="D552" t="s">
        <v>12</v>
      </c>
      <c r="E552" t="s">
        <v>4</v>
      </c>
      <c r="F552">
        <v>79</v>
      </c>
      <c r="G552">
        <v>76</v>
      </c>
      <c r="H552">
        <v>65</v>
      </c>
      <c r="I552" s="2">
        <f t="shared" si="32"/>
        <v>73.333333333333329</v>
      </c>
      <c r="J552">
        <f t="shared" si="33"/>
        <v>220</v>
      </c>
      <c r="K552" t="str">
        <f t="shared" si="34"/>
        <v>Pass</v>
      </c>
      <c r="L552" t="str" cm="1">
        <f t="array" ref="L552">_xlfn.IFS(I552&gt;=85, "Excellent",I552&gt;=70, "Good",I552&gt;=50, "Average",TRUE, "Poor")</f>
        <v>Good</v>
      </c>
      <c r="M552" s="2">
        <f t="shared" si="35"/>
        <v>73.3</v>
      </c>
    </row>
    <row r="553" spans="1:13" x14ac:dyDescent="0.25">
      <c r="A553" t="s">
        <v>9</v>
      </c>
      <c r="B553" t="s">
        <v>1</v>
      </c>
      <c r="C553" t="s">
        <v>2</v>
      </c>
      <c r="D553" t="s">
        <v>12</v>
      </c>
      <c r="E553" t="s">
        <v>7</v>
      </c>
      <c r="F553">
        <v>87</v>
      </c>
      <c r="G553">
        <v>90</v>
      </c>
      <c r="H553">
        <v>88</v>
      </c>
      <c r="I553" s="2">
        <f t="shared" si="32"/>
        <v>88.333333333333329</v>
      </c>
      <c r="J553">
        <f t="shared" si="33"/>
        <v>265</v>
      </c>
      <c r="K553" t="str">
        <f t="shared" si="34"/>
        <v>Pass</v>
      </c>
      <c r="L553" t="str" cm="1">
        <f t="array" ref="L553">_xlfn.IFS(I553&gt;=85, "Excellent",I553&gt;=70, "Good",I553&gt;=50, "Average",TRUE, "Poor")</f>
        <v>Excellent</v>
      </c>
      <c r="M553" s="2">
        <f t="shared" si="35"/>
        <v>88.3</v>
      </c>
    </row>
    <row r="554" spans="1:13" x14ac:dyDescent="0.25">
      <c r="A554" t="s">
        <v>0</v>
      </c>
      <c r="B554" t="s">
        <v>1</v>
      </c>
      <c r="C554" t="s">
        <v>11</v>
      </c>
      <c r="D554" t="s">
        <v>3</v>
      </c>
      <c r="E554" t="s">
        <v>4</v>
      </c>
      <c r="F554">
        <v>40</v>
      </c>
      <c r="G554">
        <v>48</v>
      </c>
      <c r="H554">
        <v>50</v>
      </c>
      <c r="I554" s="2">
        <f t="shared" si="32"/>
        <v>46</v>
      </c>
      <c r="J554">
        <f t="shared" si="33"/>
        <v>138</v>
      </c>
      <c r="K554" t="str">
        <f t="shared" si="34"/>
        <v>Fail</v>
      </c>
      <c r="L554" t="str" cm="1">
        <f t="array" ref="L554">_xlfn.IFS(I554&gt;=85, "Excellent",I554&gt;=70, "Good",I554&gt;=50, "Average",TRUE, "Poor")</f>
        <v>Poor</v>
      </c>
      <c r="M554" s="2">
        <f t="shared" si="35"/>
        <v>46</v>
      </c>
    </row>
    <row r="555" spans="1:13" x14ac:dyDescent="0.25">
      <c r="A555" t="s">
        <v>9</v>
      </c>
      <c r="B555" t="s">
        <v>13</v>
      </c>
      <c r="C555" t="s">
        <v>6</v>
      </c>
      <c r="D555" t="s">
        <v>12</v>
      </c>
      <c r="E555" t="s">
        <v>4</v>
      </c>
      <c r="F555">
        <v>77</v>
      </c>
      <c r="G555">
        <v>62</v>
      </c>
      <c r="H555">
        <v>64</v>
      </c>
      <c r="I555" s="2">
        <f t="shared" si="32"/>
        <v>67.666666666666671</v>
      </c>
      <c r="J555">
        <f t="shared" si="33"/>
        <v>203</v>
      </c>
      <c r="K555" t="str">
        <f t="shared" si="34"/>
        <v>Pass</v>
      </c>
      <c r="L555" t="str" cm="1">
        <f t="array" ref="L555">_xlfn.IFS(I555&gt;=85, "Excellent",I555&gt;=70, "Good",I555&gt;=50, "Average",TRUE, "Poor")</f>
        <v>Average</v>
      </c>
      <c r="M555" s="2">
        <f t="shared" si="35"/>
        <v>67.7</v>
      </c>
    </row>
    <row r="556" spans="1:13" x14ac:dyDescent="0.25">
      <c r="A556" t="s">
        <v>9</v>
      </c>
      <c r="B556" t="s">
        <v>16</v>
      </c>
      <c r="C556" t="s">
        <v>11</v>
      </c>
      <c r="D556" t="s">
        <v>3</v>
      </c>
      <c r="E556" t="s">
        <v>4</v>
      </c>
      <c r="F556">
        <v>53</v>
      </c>
      <c r="G556">
        <v>45</v>
      </c>
      <c r="H556">
        <v>40</v>
      </c>
      <c r="I556" s="2">
        <f t="shared" si="32"/>
        <v>46</v>
      </c>
      <c r="J556">
        <f t="shared" si="33"/>
        <v>138</v>
      </c>
      <c r="K556" t="str">
        <f t="shared" si="34"/>
        <v>Fail</v>
      </c>
      <c r="L556" t="str" cm="1">
        <f t="array" ref="L556">_xlfn.IFS(I556&gt;=85, "Excellent",I556&gt;=70, "Good",I556&gt;=50, "Average",TRUE, "Poor")</f>
        <v>Poor</v>
      </c>
      <c r="M556" s="2">
        <f t="shared" si="35"/>
        <v>46</v>
      </c>
    </row>
    <row r="557" spans="1:13" x14ac:dyDescent="0.25">
      <c r="A557" t="s">
        <v>0</v>
      </c>
      <c r="B557" t="s">
        <v>5</v>
      </c>
      <c r="C557" t="s">
        <v>6</v>
      </c>
      <c r="D557" t="s">
        <v>12</v>
      </c>
      <c r="E557" t="s">
        <v>4</v>
      </c>
      <c r="F557">
        <v>32</v>
      </c>
      <c r="G557">
        <v>39</v>
      </c>
      <c r="H557">
        <v>33</v>
      </c>
      <c r="I557" s="2">
        <f t="shared" si="32"/>
        <v>34.666666666666664</v>
      </c>
      <c r="J557">
        <f t="shared" si="33"/>
        <v>104</v>
      </c>
      <c r="K557" t="str">
        <f t="shared" si="34"/>
        <v>Fail</v>
      </c>
      <c r="L557" t="str" cm="1">
        <f t="array" ref="L557">_xlfn.IFS(I557&gt;=85, "Excellent",I557&gt;=70, "Good",I557&gt;=50, "Average",TRUE, "Poor")</f>
        <v>Poor</v>
      </c>
      <c r="M557" s="2">
        <f t="shared" si="35"/>
        <v>34.700000000000003</v>
      </c>
    </row>
    <row r="558" spans="1:13" x14ac:dyDescent="0.25">
      <c r="A558" t="s">
        <v>0</v>
      </c>
      <c r="B558" t="s">
        <v>5</v>
      </c>
      <c r="C558" t="s">
        <v>11</v>
      </c>
      <c r="D558" t="s">
        <v>3</v>
      </c>
      <c r="E558" t="s">
        <v>7</v>
      </c>
      <c r="F558">
        <v>55</v>
      </c>
      <c r="G558">
        <v>72</v>
      </c>
      <c r="H558">
        <v>79</v>
      </c>
      <c r="I558" s="2">
        <f t="shared" si="32"/>
        <v>68.666666666666671</v>
      </c>
      <c r="J558">
        <f t="shared" si="33"/>
        <v>206</v>
      </c>
      <c r="K558" t="str">
        <f t="shared" si="34"/>
        <v>Pass</v>
      </c>
      <c r="L558" t="str" cm="1">
        <f t="array" ref="L558">_xlfn.IFS(I558&gt;=85, "Excellent",I558&gt;=70, "Good",I558&gt;=50, "Average",TRUE, "Poor")</f>
        <v>Average</v>
      </c>
      <c r="M558" s="2">
        <f t="shared" si="35"/>
        <v>68.7</v>
      </c>
    </row>
    <row r="559" spans="1:13" x14ac:dyDescent="0.25">
      <c r="A559" t="s">
        <v>9</v>
      </c>
      <c r="B559" t="s">
        <v>5</v>
      </c>
      <c r="C559" t="s">
        <v>8</v>
      </c>
      <c r="D559" t="s">
        <v>12</v>
      </c>
      <c r="E559" t="s">
        <v>4</v>
      </c>
      <c r="F559">
        <v>61</v>
      </c>
      <c r="G559">
        <v>67</v>
      </c>
      <c r="H559">
        <v>66</v>
      </c>
      <c r="I559" s="2">
        <f t="shared" si="32"/>
        <v>64.666666666666671</v>
      </c>
      <c r="J559">
        <f t="shared" si="33"/>
        <v>194</v>
      </c>
      <c r="K559" t="str">
        <f t="shared" si="34"/>
        <v>Pass</v>
      </c>
      <c r="L559" t="str" cm="1">
        <f t="array" ref="L559">_xlfn.IFS(I559&gt;=85, "Excellent",I559&gt;=70, "Good",I559&gt;=50, "Average",TRUE, "Poor")</f>
        <v>Average</v>
      </c>
      <c r="M559" s="2">
        <f t="shared" si="35"/>
        <v>64.7</v>
      </c>
    </row>
    <row r="560" spans="1:13" x14ac:dyDescent="0.25">
      <c r="A560" t="s">
        <v>0</v>
      </c>
      <c r="B560" t="s">
        <v>1</v>
      </c>
      <c r="C560" t="s">
        <v>11</v>
      </c>
      <c r="D560" t="s">
        <v>12</v>
      </c>
      <c r="E560" t="s">
        <v>4</v>
      </c>
      <c r="F560">
        <v>53</v>
      </c>
      <c r="G560">
        <v>70</v>
      </c>
      <c r="H560">
        <v>70</v>
      </c>
      <c r="I560" s="2">
        <f t="shared" si="32"/>
        <v>64.333333333333329</v>
      </c>
      <c r="J560">
        <f t="shared" si="33"/>
        <v>193</v>
      </c>
      <c r="K560" t="str">
        <f t="shared" si="34"/>
        <v>Pass</v>
      </c>
      <c r="L560" t="str" cm="1">
        <f t="array" ref="L560">_xlfn.IFS(I560&gt;=85, "Excellent",I560&gt;=70, "Good",I560&gt;=50, "Average",TRUE, "Poor")</f>
        <v>Average</v>
      </c>
      <c r="M560" s="2">
        <f t="shared" si="35"/>
        <v>64.3</v>
      </c>
    </row>
    <row r="561" spans="1:13" x14ac:dyDescent="0.25">
      <c r="A561" t="s">
        <v>9</v>
      </c>
      <c r="B561" t="s">
        <v>13</v>
      </c>
      <c r="C561" t="s">
        <v>15</v>
      </c>
      <c r="D561" t="s">
        <v>3</v>
      </c>
      <c r="E561" t="s">
        <v>4</v>
      </c>
      <c r="F561">
        <v>73</v>
      </c>
      <c r="G561">
        <v>66</v>
      </c>
      <c r="H561">
        <v>62</v>
      </c>
      <c r="I561" s="2">
        <f t="shared" si="32"/>
        <v>67</v>
      </c>
      <c r="J561">
        <f t="shared" si="33"/>
        <v>201</v>
      </c>
      <c r="K561" t="str">
        <f t="shared" si="34"/>
        <v>Pass</v>
      </c>
      <c r="L561" t="str" cm="1">
        <f t="array" ref="L561">_xlfn.IFS(I561&gt;=85, "Excellent",I561&gt;=70, "Good",I561&gt;=50, "Average",TRUE, "Poor")</f>
        <v>Average</v>
      </c>
      <c r="M561" s="2">
        <f t="shared" si="35"/>
        <v>67</v>
      </c>
    </row>
    <row r="562" spans="1:13" x14ac:dyDescent="0.25">
      <c r="A562" t="s">
        <v>0</v>
      </c>
      <c r="B562" t="s">
        <v>13</v>
      </c>
      <c r="C562" t="s">
        <v>6</v>
      </c>
      <c r="D562" t="s">
        <v>3</v>
      </c>
      <c r="E562" t="s">
        <v>7</v>
      </c>
      <c r="F562">
        <v>74</v>
      </c>
      <c r="G562">
        <v>75</v>
      </c>
      <c r="H562">
        <v>79</v>
      </c>
      <c r="I562" s="2">
        <f t="shared" si="32"/>
        <v>76</v>
      </c>
      <c r="J562">
        <f t="shared" si="33"/>
        <v>228</v>
      </c>
      <c r="K562" t="str">
        <f t="shared" si="34"/>
        <v>Pass</v>
      </c>
      <c r="L562" t="str" cm="1">
        <f t="array" ref="L562">_xlfn.IFS(I562&gt;=85, "Excellent",I562&gt;=70, "Good",I562&gt;=50, "Average",TRUE, "Poor")</f>
        <v>Good</v>
      </c>
      <c r="M562" s="2">
        <f t="shared" si="35"/>
        <v>76</v>
      </c>
    </row>
    <row r="563" spans="1:13" x14ac:dyDescent="0.25">
      <c r="A563" t="s">
        <v>0</v>
      </c>
      <c r="B563" t="s">
        <v>5</v>
      </c>
      <c r="C563" t="s">
        <v>6</v>
      </c>
      <c r="D563" t="s">
        <v>3</v>
      </c>
      <c r="E563" t="s">
        <v>4</v>
      </c>
      <c r="F563">
        <v>63</v>
      </c>
      <c r="G563">
        <v>74</v>
      </c>
      <c r="H563">
        <v>74</v>
      </c>
      <c r="I563" s="2">
        <f t="shared" si="32"/>
        <v>70.333333333333329</v>
      </c>
      <c r="J563">
        <f t="shared" si="33"/>
        <v>211</v>
      </c>
      <c r="K563" t="str">
        <f t="shared" si="34"/>
        <v>Pass</v>
      </c>
      <c r="L563" t="str" cm="1">
        <f t="array" ref="L563">_xlfn.IFS(I563&gt;=85, "Excellent",I563&gt;=70, "Good",I563&gt;=50, "Average",TRUE, "Poor")</f>
        <v>Good</v>
      </c>
      <c r="M563" s="2">
        <f t="shared" si="35"/>
        <v>70.3</v>
      </c>
    </row>
    <row r="564" spans="1:13" x14ac:dyDescent="0.25">
      <c r="A564" t="s">
        <v>9</v>
      </c>
      <c r="B564" t="s">
        <v>5</v>
      </c>
      <c r="C564" t="s">
        <v>2</v>
      </c>
      <c r="D564" t="s">
        <v>3</v>
      </c>
      <c r="E564" t="s">
        <v>7</v>
      </c>
      <c r="F564">
        <v>96</v>
      </c>
      <c r="G564">
        <v>90</v>
      </c>
      <c r="H564">
        <v>92</v>
      </c>
      <c r="I564" s="2">
        <f t="shared" si="32"/>
        <v>92.666666666666671</v>
      </c>
      <c r="J564">
        <f t="shared" si="33"/>
        <v>278</v>
      </c>
      <c r="K564" t="str">
        <f t="shared" si="34"/>
        <v>Pass</v>
      </c>
      <c r="L564" t="str" cm="1">
        <f t="array" ref="L564">_xlfn.IFS(I564&gt;=85, "Excellent",I564&gt;=70, "Good",I564&gt;=50, "Average",TRUE, "Poor")</f>
        <v>Excellent</v>
      </c>
      <c r="M564" s="2">
        <f t="shared" si="35"/>
        <v>92.7</v>
      </c>
    </row>
    <row r="565" spans="1:13" x14ac:dyDescent="0.25">
      <c r="A565" t="s">
        <v>0</v>
      </c>
      <c r="B565" t="s">
        <v>13</v>
      </c>
      <c r="C565" t="s">
        <v>6</v>
      </c>
      <c r="D565" t="s">
        <v>12</v>
      </c>
      <c r="E565" t="s">
        <v>7</v>
      </c>
      <c r="F565">
        <v>63</v>
      </c>
      <c r="G565">
        <v>80</v>
      </c>
      <c r="H565">
        <v>80</v>
      </c>
      <c r="I565" s="2">
        <f t="shared" si="32"/>
        <v>74.333333333333329</v>
      </c>
      <c r="J565">
        <f t="shared" si="33"/>
        <v>223</v>
      </c>
      <c r="K565" t="str">
        <f t="shared" si="34"/>
        <v>Pass</v>
      </c>
      <c r="L565" t="str" cm="1">
        <f t="array" ref="L565">_xlfn.IFS(I565&gt;=85, "Excellent",I565&gt;=70, "Good",I565&gt;=50, "Average",TRUE, "Poor")</f>
        <v>Good</v>
      </c>
      <c r="M565" s="2">
        <f t="shared" si="35"/>
        <v>74.3</v>
      </c>
    </row>
    <row r="566" spans="1:13" x14ac:dyDescent="0.25">
      <c r="A566" t="s">
        <v>9</v>
      </c>
      <c r="B566" t="s">
        <v>1</v>
      </c>
      <c r="C566" t="s">
        <v>2</v>
      </c>
      <c r="D566" t="s">
        <v>12</v>
      </c>
      <c r="E566" t="s">
        <v>4</v>
      </c>
      <c r="F566">
        <v>48</v>
      </c>
      <c r="G566">
        <v>51</v>
      </c>
      <c r="H566">
        <v>46</v>
      </c>
      <c r="I566" s="2">
        <f t="shared" si="32"/>
        <v>48.333333333333336</v>
      </c>
      <c r="J566">
        <f t="shared" si="33"/>
        <v>145</v>
      </c>
      <c r="K566" t="str">
        <f t="shared" si="34"/>
        <v>Fail</v>
      </c>
      <c r="L566" t="str" cm="1">
        <f t="array" ref="L566">_xlfn.IFS(I566&gt;=85, "Excellent",I566&gt;=70, "Good",I566&gt;=50, "Average",TRUE, "Poor")</f>
        <v>Poor</v>
      </c>
      <c r="M566" s="2">
        <f t="shared" si="35"/>
        <v>48.3</v>
      </c>
    </row>
    <row r="567" spans="1:13" x14ac:dyDescent="0.25">
      <c r="A567" t="s">
        <v>9</v>
      </c>
      <c r="B567" t="s">
        <v>1</v>
      </c>
      <c r="C567" t="s">
        <v>11</v>
      </c>
      <c r="D567" t="s">
        <v>3</v>
      </c>
      <c r="E567" t="s">
        <v>4</v>
      </c>
      <c r="F567">
        <v>48</v>
      </c>
      <c r="G567">
        <v>43</v>
      </c>
      <c r="H567">
        <v>45</v>
      </c>
      <c r="I567" s="2">
        <f t="shared" si="32"/>
        <v>45.333333333333336</v>
      </c>
      <c r="J567">
        <f t="shared" si="33"/>
        <v>136</v>
      </c>
      <c r="K567" t="str">
        <f t="shared" si="34"/>
        <v>Fail</v>
      </c>
      <c r="L567" t="str" cm="1">
        <f t="array" ref="L567">_xlfn.IFS(I567&gt;=85, "Excellent",I567&gt;=70, "Good",I567&gt;=50, "Average",TRUE, "Poor")</f>
        <v>Poor</v>
      </c>
      <c r="M567" s="2">
        <f t="shared" si="35"/>
        <v>45.3</v>
      </c>
    </row>
    <row r="568" spans="1:13" x14ac:dyDescent="0.25">
      <c r="A568" t="s">
        <v>0</v>
      </c>
      <c r="B568" t="s">
        <v>16</v>
      </c>
      <c r="C568" t="s">
        <v>2</v>
      </c>
      <c r="D568" t="s">
        <v>12</v>
      </c>
      <c r="E568" t="s">
        <v>7</v>
      </c>
      <c r="F568">
        <v>92</v>
      </c>
      <c r="G568">
        <v>100</v>
      </c>
      <c r="H568">
        <v>100</v>
      </c>
      <c r="I568" s="2">
        <f t="shared" si="32"/>
        <v>97.333333333333329</v>
      </c>
      <c r="J568">
        <f t="shared" si="33"/>
        <v>292</v>
      </c>
      <c r="K568" t="str">
        <f t="shared" si="34"/>
        <v>Pass</v>
      </c>
      <c r="L568" t="str" cm="1">
        <f t="array" ref="L568">_xlfn.IFS(I568&gt;=85, "Excellent",I568&gt;=70, "Good",I568&gt;=50, "Average",TRUE, "Poor")</f>
        <v>Excellent</v>
      </c>
      <c r="M568" s="2">
        <f t="shared" si="35"/>
        <v>97.3</v>
      </c>
    </row>
    <row r="569" spans="1:13" x14ac:dyDescent="0.25">
      <c r="A569" t="s">
        <v>0</v>
      </c>
      <c r="B569" t="s">
        <v>13</v>
      </c>
      <c r="C569" t="s">
        <v>8</v>
      </c>
      <c r="D569" t="s">
        <v>12</v>
      </c>
      <c r="E569" t="s">
        <v>7</v>
      </c>
      <c r="F569">
        <v>61</v>
      </c>
      <c r="G569">
        <v>71</v>
      </c>
      <c r="H569">
        <v>78</v>
      </c>
      <c r="I569" s="2">
        <f t="shared" si="32"/>
        <v>70</v>
      </c>
      <c r="J569">
        <f t="shared" si="33"/>
        <v>210</v>
      </c>
      <c r="K569" t="str">
        <f t="shared" si="34"/>
        <v>Pass</v>
      </c>
      <c r="L569" t="str" cm="1">
        <f t="array" ref="L569">_xlfn.IFS(I569&gt;=85, "Excellent",I569&gt;=70, "Good",I569&gt;=50, "Average",TRUE, "Poor")</f>
        <v>Good</v>
      </c>
      <c r="M569" s="2">
        <f t="shared" si="35"/>
        <v>70</v>
      </c>
    </row>
    <row r="570" spans="1:13" x14ac:dyDescent="0.25">
      <c r="A570" t="s">
        <v>9</v>
      </c>
      <c r="B570" t="s">
        <v>1</v>
      </c>
      <c r="C570" t="s">
        <v>14</v>
      </c>
      <c r="D570" t="s">
        <v>12</v>
      </c>
      <c r="E570" t="s">
        <v>4</v>
      </c>
      <c r="F570">
        <v>63</v>
      </c>
      <c r="G570">
        <v>48</v>
      </c>
      <c r="H570">
        <v>47</v>
      </c>
      <c r="I570" s="2">
        <f t="shared" si="32"/>
        <v>52.666666666666664</v>
      </c>
      <c r="J570">
        <f t="shared" si="33"/>
        <v>158</v>
      </c>
      <c r="K570" t="str">
        <f t="shared" si="34"/>
        <v>Pass</v>
      </c>
      <c r="L570" t="str" cm="1">
        <f t="array" ref="L570">_xlfn.IFS(I570&gt;=85, "Excellent",I570&gt;=70, "Good",I570&gt;=50, "Average",TRUE, "Poor")</f>
        <v>Average</v>
      </c>
      <c r="M570" s="2">
        <f t="shared" si="35"/>
        <v>52.7</v>
      </c>
    </row>
    <row r="571" spans="1:13" x14ac:dyDescent="0.25">
      <c r="A571" t="s">
        <v>9</v>
      </c>
      <c r="B571" t="s">
        <v>13</v>
      </c>
      <c r="C571" t="s">
        <v>2</v>
      </c>
      <c r="D571" t="s">
        <v>12</v>
      </c>
      <c r="E571" t="s">
        <v>4</v>
      </c>
      <c r="F571">
        <v>68</v>
      </c>
      <c r="G571">
        <v>68</v>
      </c>
      <c r="H571">
        <v>67</v>
      </c>
      <c r="I571" s="2">
        <f t="shared" si="32"/>
        <v>67.666666666666671</v>
      </c>
      <c r="J571">
        <f t="shared" si="33"/>
        <v>203</v>
      </c>
      <c r="K571" t="str">
        <f t="shared" si="34"/>
        <v>Pass</v>
      </c>
      <c r="L571" t="str" cm="1">
        <f t="array" ref="L571">_xlfn.IFS(I571&gt;=85, "Excellent",I571&gt;=70, "Good",I571&gt;=50, "Average",TRUE, "Poor")</f>
        <v>Average</v>
      </c>
      <c r="M571" s="2">
        <f t="shared" si="35"/>
        <v>67.7</v>
      </c>
    </row>
    <row r="572" spans="1:13" x14ac:dyDescent="0.25">
      <c r="A572" t="s">
        <v>9</v>
      </c>
      <c r="B572" t="s">
        <v>1</v>
      </c>
      <c r="C572" t="s">
        <v>6</v>
      </c>
      <c r="D572" t="s">
        <v>3</v>
      </c>
      <c r="E572" t="s">
        <v>7</v>
      </c>
      <c r="F572">
        <v>71</v>
      </c>
      <c r="G572">
        <v>75</v>
      </c>
      <c r="H572">
        <v>70</v>
      </c>
      <c r="I572" s="2">
        <f t="shared" si="32"/>
        <v>72</v>
      </c>
      <c r="J572">
        <f t="shared" si="33"/>
        <v>216</v>
      </c>
      <c r="K572" t="str">
        <f t="shared" si="34"/>
        <v>Pass</v>
      </c>
      <c r="L572" t="str" cm="1">
        <f t="array" ref="L572">_xlfn.IFS(I572&gt;=85, "Excellent",I572&gt;=70, "Good",I572&gt;=50, "Average",TRUE, "Poor")</f>
        <v>Good</v>
      </c>
      <c r="M572" s="2">
        <f t="shared" si="35"/>
        <v>72</v>
      </c>
    </row>
    <row r="573" spans="1:13" x14ac:dyDescent="0.25">
      <c r="A573" t="s">
        <v>9</v>
      </c>
      <c r="B573" t="s">
        <v>10</v>
      </c>
      <c r="C573" t="s">
        <v>2</v>
      </c>
      <c r="D573" t="s">
        <v>3</v>
      </c>
      <c r="E573" t="s">
        <v>4</v>
      </c>
      <c r="F573">
        <v>91</v>
      </c>
      <c r="G573">
        <v>96</v>
      </c>
      <c r="H573">
        <v>92</v>
      </c>
      <c r="I573" s="2">
        <f t="shared" si="32"/>
        <v>93</v>
      </c>
      <c r="J573">
        <f t="shared" si="33"/>
        <v>279</v>
      </c>
      <c r="K573" t="str">
        <f t="shared" si="34"/>
        <v>Pass</v>
      </c>
      <c r="L573" t="str" cm="1">
        <f t="array" ref="L573">_xlfn.IFS(I573&gt;=85, "Excellent",I573&gt;=70, "Good",I573&gt;=50, "Average",TRUE, "Poor")</f>
        <v>Excellent</v>
      </c>
      <c r="M573" s="2">
        <f t="shared" si="35"/>
        <v>93</v>
      </c>
    </row>
    <row r="574" spans="1:13" x14ac:dyDescent="0.25">
      <c r="A574" t="s">
        <v>0</v>
      </c>
      <c r="B574" t="s">
        <v>5</v>
      </c>
      <c r="C574" t="s">
        <v>6</v>
      </c>
      <c r="D574" t="s">
        <v>3</v>
      </c>
      <c r="E574" t="s">
        <v>4</v>
      </c>
      <c r="F574">
        <v>53</v>
      </c>
      <c r="G574">
        <v>62</v>
      </c>
      <c r="H574">
        <v>56</v>
      </c>
      <c r="I574" s="2">
        <f t="shared" si="32"/>
        <v>57</v>
      </c>
      <c r="J574">
        <f t="shared" si="33"/>
        <v>171</v>
      </c>
      <c r="K574" t="str">
        <f t="shared" si="34"/>
        <v>Pass</v>
      </c>
      <c r="L574" t="str" cm="1">
        <f t="array" ref="L574">_xlfn.IFS(I574&gt;=85, "Excellent",I574&gt;=70, "Good",I574&gt;=50, "Average",TRUE, "Poor")</f>
        <v>Average</v>
      </c>
      <c r="M574" s="2">
        <f t="shared" si="35"/>
        <v>57</v>
      </c>
    </row>
    <row r="575" spans="1:13" x14ac:dyDescent="0.25">
      <c r="A575" t="s">
        <v>0</v>
      </c>
      <c r="B575" t="s">
        <v>5</v>
      </c>
      <c r="C575" t="s">
        <v>14</v>
      </c>
      <c r="D575" t="s">
        <v>12</v>
      </c>
      <c r="E575" t="s">
        <v>7</v>
      </c>
      <c r="F575">
        <v>50</v>
      </c>
      <c r="G575">
        <v>66</v>
      </c>
      <c r="H575">
        <v>64</v>
      </c>
      <c r="I575" s="2">
        <f t="shared" si="32"/>
        <v>60</v>
      </c>
      <c r="J575">
        <f t="shared" si="33"/>
        <v>180</v>
      </c>
      <c r="K575" t="str">
        <f t="shared" si="34"/>
        <v>Pass</v>
      </c>
      <c r="L575" t="str" cm="1">
        <f t="array" ref="L575">_xlfn.IFS(I575&gt;=85, "Excellent",I575&gt;=70, "Good",I575&gt;=50, "Average",TRUE, "Poor")</f>
        <v>Average</v>
      </c>
      <c r="M575" s="2">
        <f t="shared" si="35"/>
        <v>60</v>
      </c>
    </row>
    <row r="576" spans="1:13" x14ac:dyDescent="0.25">
      <c r="A576" t="s">
        <v>0</v>
      </c>
      <c r="B576" t="s">
        <v>16</v>
      </c>
      <c r="C576" t="s">
        <v>14</v>
      </c>
      <c r="D576" t="s">
        <v>3</v>
      </c>
      <c r="E576" t="s">
        <v>4</v>
      </c>
      <c r="F576">
        <v>74</v>
      </c>
      <c r="G576">
        <v>81</v>
      </c>
      <c r="H576">
        <v>71</v>
      </c>
      <c r="I576" s="2">
        <f t="shared" si="32"/>
        <v>75.333333333333329</v>
      </c>
      <c r="J576">
        <f t="shared" si="33"/>
        <v>226</v>
      </c>
      <c r="K576" t="str">
        <f t="shared" si="34"/>
        <v>Pass</v>
      </c>
      <c r="L576" t="str" cm="1">
        <f t="array" ref="L576">_xlfn.IFS(I576&gt;=85, "Excellent",I576&gt;=70, "Good",I576&gt;=50, "Average",TRUE, "Poor")</f>
        <v>Good</v>
      </c>
      <c r="M576" s="2">
        <f t="shared" si="35"/>
        <v>75.3</v>
      </c>
    </row>
    <row r="577" spans="1:13" x14ac:dyDescent="0.25">
      <c r="A577" t="s">
        <v>9</v>
      </c>
      <c r="B577" t="s">
        <v>10</v>
      </c>
      <c r="C577" t="s">
        <v>11</v>
      </c>
      <c r="D577" t="s">
        <v>12</v>
      </c>
      <c r="E577" t="s">
        <v>7</v>
      </c>
      <c r="F577">
        <v>40</v>
      </c>
      <c r="G577">
        <v>55</v>
      </c>
      <c r="H577">
        <v>53</v>
      </c>
      <c r="I577" s="2">
        <f t="shared" si="32"/>
        <v>49.333333333333336</v>
      </c>
      <c r="J577">
        <f t="shared" si="33"/>
        <v>148</v>
      </c>
      <c r="K577" t="str">
        <f t="shared" si="34"/>
        <v>Fail</v>
      </c>
      <c r="L577" t="str" cm="1">
        <f t="array" ref="L577">_xlfn.IFS(I577&gt;=85, "Excellent",I577&gt;=70, "Good",I577&gt;=50, "Average",TRUE, "Poor")</f>
        <v>Poor</v>
      </c>
      <c r="M577" s="2">
        <f t="shared" si="35"/>
        <v>49.3</v>
      </c>
    </row>
    <row r="578" spans="1:13" x14ac:dyDescent="0.25">
      <c r="A578" t="s">
        <v>9</v>
      </c>
      <c r="B578" t="s">
        <v>10</v>
      </c>
      <c r="C578" t="s">
        <v>6</v>
      </c>
      <c r="D578" t="s">
        <v>3</v>
      </c>
      <c r="E578" t="s">
        <v>7</v>
      </c>
      <c r="F578">
        <v>61</v>
      </c>
      <c r="G578">
        <v>51</v>
      </c>
      <c r="H578">
        <v>52</v>
      </c>
      <c r="I578" s="2">
        <f t="shared" si="32"/>
        <v>54.666666666666664</v>
      </c>
      <c r="J578">
        <f t="shared" si="33"/>
        <v>164</v>
      </c>
      <c r="K578" t="str">
        <f t="shared" si="34"/>
        <v>Pass</v>
      </c>
      <c r="L578" t="str" cm="1">
        <f t="array" ref="L578">_xlfn.IFS(I578&gt;=85, "Excellent",I578&gt;=70, "Good",I578&gt;=50, "Average",TRUE, "Poor")</f>
        <v>Average</v>
      </c>
      <c r="M578" s="2">
        <f t="shared" si="35"/>
        <v>54.7</v>
      </c>
    </row>
    <row r="579" spans="1:13" x14ac:dyDescent="0.25">
      <c r="A579" t="s">
        <v>0</v>
      </c>
      <c r="B579" t="s">
        <v>1</v>
      </c>
      <c r="C579" t="s">
        <v>14</v>
      </c>
      <c r="D579" t="s">
        <v>3</v>
      </c>
      <c r="E579" t="s">
        <v>4</v>
      </c>
      <c r="F579">
        <v>81</v>
      </c>
      <c r="G579">
        <v>91</v>
      </c>
      <c r="H579">
        <v>89</v>
      </c>
      <c r="I579" s="2">
        <f t="shared" ref="I579:I642" si="36">AVERAGE(F579,G579,H579)</f>
        <v>87</v>
      </c>
      <c r="J579">
        <f t="shared" ref="J579:J642" si="37">SUM(F579,G579,H579)</f>
        <v>261</v>
      </c>
      <c r="K579" t="str">
        <f t="shared" ref="K579:K642" si="38">IF(I579&gt;=50, "Pass", "Fail")</f>
        <v>Pass</v>
      </c>
      <c r="L579" t="str" cm="1">
        <f t="array" ref="L579">_xlfn.IFS(I579&gt;=85, "Excellent",I579&gt;=70, "Good",I579&gt;=50, "Average",TRUE, "Poor")</f>
        <v>Excellent</v>
      </c>
      <c r="M579" s="2">
        <f t="shared" ref="M579:M642" si="39">ROUND(I579,1)</f>
        <v>87</v>
      </c>
    </row>
    <row r="580" spans="1:13" x14ac:dyDescent="0.25">
      <c r="A580" t="s">
        <v>0</v>
      </c>
      <c r="B580" t="s">
        <v>1</v>
      </c>
      <c r="C580" t="s">
        <v>6</v>
      </c>
      <c r="D580" t="s">
        <v>12</v>
      </c>
      <c r="E580" t="s">
        <v>7</v>
      </c>
      <c r="F580">
        <v>48</v>
      </c>
      <c r="G580">
        <v>56</v>
      </c>
      <c r="H580">
        <v>58</v>
      </c>
      <c r="I580" s="2">
        <f t="shared" si="36"/>
        <v>54</v>
      </c>
      <c r="J580">
        <f t="shared" si="37"/>
        <v>162</v>
      </c>
      <c r="K580" t="str">
        <f t="shared" si="38"/>
        <v>Pass</v>
      </c>
      <c r="L580" t="str" cm="1">
        <f t="array" ref="L580">_xlfn.IFS(I580&gt;=85, "Excellent",I580&gt;=70, "Good",I580&gt;=50, "Average",TRUE, "Poor")</f>
        <v>Average</v>
      </c>
      <c r="M580" s="2">
        <f t="shared" si="39"/>
        <v>54</v>
      </c>
    </row>
    <row r="581" spans="1:13" x14ac:dyDescent="0.25">
      <c r="A581" t="s">
        <v>0</v>
      </c>
      <c r="B581" t="s">
        <v>13</v>
      </c>
      <c r="C581" t="s">
        <v>8</v>
      </c>
      <c r="D581" t="s">
        <v>3</v>
      </c>
      <c r="E581" t="s">
        <v>4</v>
      </c>
      <c r="F581">
        <v>53</v>
      </c>
      <c r="G581">
        <v>61</v>
      </c>
      <c r="H581">
        <v>68</v>
      </c>
      <c r="I581" s="2">
        <f t="shared" si="36"/>
        <v>60.666666666666664</v>
      </c>
      <c r="J581">
        <f t="shared" si="37"/>
        <v>182</v>
      </c>
      <c r="K581" t="str">
        <f t="shared" si="38"/>
        <v>Pass</v>
      </c>
      <c r="L581" t="str" cm="1">
        <f t="array" ref="L581">_xlfn.IFS(I581&gt;=85, "Excellent",I581&gt;=70, "Good",I581&gt;=50, "Average",TRUE, "Poor")</f>
        <v>Average</v>
      </c>
      <c r="M581" s="2">
        <f t="shared" si="39"/>
        <v>60.7</v>
      </c>
    </row>
    <row r="582" spans="1:13" x14ac:dyDescent="0.25">
      <c r="A582" t="s">
        <v>0</v>
      </c>
      <c r="B582" t="s">
        <v>13</v>
      </c>
      <c r="C582" t="s">
        <v>15</v>
      </c>
      <c r="D582" t="s">
        <v>3</v>
      </c>
      <c r="E582" t="s">
        <v>4</v>
      </c>
      <c r="F582">
        <v>81</v>
      </c>
      <c r="G582">
        <v>97</v>
      </c>
      <c r="H582">
        <v>96</v>
      </c>
      <c r="I582" s="2">
        <f t="shared" si="36"/>
        <v>91.333333333333329</v>
      </c>
      <c r="J582">
        <f t="shared" si="37"/>
        <v>274</v>
      </c>
      <c r="K582" t="str">
        <f t="shared" si="38"/>
        <v>Pass</v>
      </c>
      <c r="L582" t="str" cm="1">
        <f t="array" ref="L582">_xlfn.IFS(I582&gt;=85, "Excellent",I582&gt;=70, "Good",I582&gt;=50, "Average",TRUE, "Poor")</f>
        <v>Excellent</v>
      </c>
      <c r="M582" s="2">
        <f t="shared" si="39"/>
        <v>91.3</v>
      </c>
    </row>
    <row r="583" spans="1:13" x14ac:dyDescent="0.25">
      <c r="A583" t="s">
        <v>0</v>
      </c>
      <c r="B583" t="s">
        <v>16</v>
      </c>
      <c r="C583" t="s">
        <v>15</v>
      </c>
      <c r="D583" t="s">
        <v>3</v>
      </c>
      <c r="E583" t="s">
        <v>4</v>
      </c>
      <c r="F583">
        <v>77</v>
      </c>
      <c r="G583">
        <v>79</v>
      </c>
      <c r="H583">
        <v>80</v>
      </c>
      <c r="I583" s="2">
        <f t="shared" si="36"/>
        <v>78.666666666666671</v>
      </c>
      <c r="J583">
        <f t="shared" si="37"/>
        <v>236</v>
      </c>
      <c r="K583" t="str">
        <f t="shared" si="38"/>
        <v>Pass</v>
      </c>
      <c r="L583" t="str" cm="1">
        <f t="array" ref="L583">_xlfn.IFS(I583&gt;=85, "Excellent",I583&gt;=70, "Good",I583&gt;=50, "Average",TRUE, "Poor")</f>
        <v>Good</v>
      </c>
      <c r="M583" s="2">
        <f t="shared" si="39"/>
        <v>78.7</v>
      </c>
    </row>
    <row r="584" spans="1:13" x14ac:dyDescent="0.25">
      <c r="A584" t="s">
        <v>0</v>
      </c>
      <c r="B584" t="s">
        <v>13</v>
      </c>
      <c r="C584" t="s">
        <v>2</v>
      </c>
      <c r="D584" t="s">
        <v>12</v>
      </c>
      <c r="E584" t="s">
        <v>4</v>
      </c>
      <c r="F584">
        <v>63</v>
      </c>
      <c r="G584">
        <v>73</v>
      </c>
      <c r="H584">
        <v>78</v>
      </c>
      <c r="I584" s="2">
        <f t="shared" si="36"/>
        <v>71.333333333333329</v>
      </c>
      <c r="J584">
        <f t="shared" si="37"/>
        <v>214</v>
      </c>
      <c r="K584" t="str">
        <f t="shared" si="38"/>
        <v>Pass</v>
      </c>
      <c r="L584" t="str" cm="1">
        <f t="array" ref="L584">_xlfn.IFS(I584&gt;=85, "Excellent",I584&gt;=70, "Good",I584&gt;=50, "Average",TRUE, "Poor")</f>
        <v>Good</v>
      </c>
      <c r="M584" s="2">
        <f t="shared" si="39"/>
        <v>71.3</v>
      </c>
    </row>
    <row r="585" spans="1:13" x14ac:dyDescent="0.25">
      <c r="A585" t="s">
        <v>0</v>
      </c>
      <c r="B585" t="s">
        <v>13</v>
      </c>
      <c r="C585" t="s">
        <v>11</v>
      </c>
      <c r="D585" t="s">
        <v>3</v>
      </c>
      <c r="E585" t="s">
        <v>7</v>
      </c>
      <c r="F585">
        <v>73</v>
      </c>
      <c r="G585">
        <v>75</v>
      </c>
      <c r="H585">
        <v>80</v>
      </c>
      <c r="I585" s="2">
        <f t="shared" si="36"/>
        <v>76</v>
      </c>
      <c r="J585">
        <f t="shared" si="37"/>
        <v>228</v>
      </c>
      <c r="K585" t="str">
        <f t="shared" si="38"/>
        <v>Pass</v>
      </c>
      <c r="L585" t="str" cm="1">
        <f t="array" ref="L585">_xlfn.IFS(I585&gt;=85, "Excellent",I585&gt;=70, "Good",I585&gt;=50, "Average",TRUE, "Poor")</f>
        <v>Good</v>
      </c>
      <c r="M585" s="2">
        <f t="shared" si="39"/>
        <v>76</v>
      </c>
    </row>
    <row r="586" spans="1:13" x14ac:dyDescent="0.25">
      <c r="A586" t="s">
        <v>0</v>
      </c>
      <c r="B586" t="s">
        <v>13</v>
      </c>
      <c r="C586" t="s">
        <v>6</v>
      </c>
      <c r="D586" t="s">
        <v>3</v>
      </c>
      <c r="E586" t="s">
        <v>4</v>
      </c>
      <c r="F586">
        <v>69</v>
      </c>
      <c r="G586">
        <v>77</v>
      </c>
      <c r="H586">
        <v>77</v>
      </c>
      <c r="I586" s="2">
        <f t="shared" si="36"/>
        <v>74.333333333333329</v>
      </c>
      <c r="J586">
        <f t="shared" si="37"/>
        <v>223</v>
      </c>
      <c r="K586" t="str">
        <f t="shared" si="38"/>
        <v>Pass</v>
      </c>
      <c r="L586" t="str" cm="1">
        <f t="array" ref="L586">_xlfn.IFS(I586&gt;=85, "Excellent",I586&gt;=70, "Good",I586&gt;=50, "Average",TRUE, "Poor")</f>
        <v>Good</v>
      </c>
      <c r="M586" s="2">
        <f t="shared" si="39"/>
        <v>74.3</v>
      </c>
    </row>
    <row r="587" spans="1:13" x14ac:dyDescent="0.25">
      <c r="A587" t="s">
        <v>0</v>
      </c>
      <c r="B587" t="s">
        <v>5</v>
      </c>
      <c r="C587" t="s">
        <v>11</v>
      </c>
      <c r="D587" t="s">
        <v>3</v>
      </c>
      <c r="E587" t="s">
        <v>4</v>
      </c>
      <c r="F587">
        <v>65</v>
      </c>
      <c r="G587">
        <v>76</v>
      </c>
      <c r="H587">
        <v>76</v>
      </c>
      <c r="I587" s="2">
        <f t="shared" si="36"/>
        <v>72.333333333333329</v>
      </c>
      <c r="J587">
        <f t="shared" si="37"/>
        <v>217</v>
      </c>
      <c r="K587" t="str">
        <f t="shared" si="38"/>
        <v>Pass</v>
      </c>
      <c r="L587" t="str" cm="1">
        <f t="array" ref="L587">_xlfn.IFS(I587&gt;=85, "Excellent",I587&gt;=70, "Good",I587&gt;=50, "Average",TRUE, "Poor")</f>
        <v>Good</v>
      </c>
      <c r="M587" s="2">
        <f t="shared" si="39"/>
        <v>72.3</v>
      </c>
    </row>
    <row r="588" spans="1:13" x14ac:dyDescent="0.25">
      <c r="A588" t="s">
        <v>0</v>
      </c>
      <c r="B588" t="s">
        <v>10</v>
      </c>
      <c r="C588" t="s">
        <v>14</v>
      </c>
      <c r="D588" t="s">
        <v>3</v>
      </c>
      <c r="E588" t="s">
        <v>4</v>
      </c>
      <c r="F588">
        <v>55</v>
      </c>
      <c r="G588">
        <v>73</v>
      </c>
      <c r="H588">
        <v>73</v>
      </c>
      <c r="I588" s="2">
        <f t="shared" si="36"/>
        <v>67</v>
      </c>
      <c r="J588">
        <f t="shared" si="37"/>
        <v>201</v>
      </c>
      <c r="K588" t="str">
        <f t="shared" si="38"/>
        <v>Pass</v>
      </c>
      <c r="L588" t="str" cm="1">
        <f t="array" ref="L588">_xlfn.IFS(I588&gt;=85, "Excellent",I588&gt;=70, "Good",I588&gt;=50, "Average",TRUE, "Poor")</f>
        <v>Average</v>
      </c>
      <c r="M588" s="2">
        <f t="shared" si="39"/>
        <v>67</v>
      </c>
    </row>
    <row r="589" spans="1:13" x14ac:dyDescent="0.25">
      <c r="A589" t="s">
        <v>0</v>
      </c>
      <c r="B589" t="s">
        <v>5</v>
      </c>
      <c r="C589" t="s">
        <v>2</v>
      </c>
      <c r="D589" t="s">
        <v>12</v>
      </c>
      <c r="E589" t="s">
        <v>4</v>
      </c>
      <c r="F589">
        <v>44</v>
      </c>
      <c r="G589">
        <v>63</v>
      </c>
      <c r="H589">
        <v>62</v>
      </c>
      <c r="I589" s="2">
        <f t="shared" si="36"/>
        <v>56.333333333333336</v>
      </c>
      <c r="J589">
        <f t="shared" si="37"/>
        <v>169</v>
      </c>
      <c r="K589" t="str">
        <f t="shared" si="38"/>
        <v>Pass</v>
      </c>
      <c r="L589" t="str" cm="1">
        <f t="array" ref="L589">_xlfn.IFS(I589&gt;=85, "Excellent",I589&gt;=70, "Good",I589&gt;=50, "Average",TRUE, "Poor")</f>
        <v>Average</v>
      </c>
      <c r="M589" s="2">
        <f t="shared" si="39"/>
        <v>56.3</v>
      </c>
    </row>
    <row r="590" spans="1:13" x14ac:dyDescent="0.25">
      <c r="A590" t="s">
        <v>0</v>
      </c>
      <c r="B590" t="s">
        <v>5</v>
      </c>
      <c r="C590" t="s">
        <v>6</v>
      </c>
      <c r="D590" t="s">
        <v>3</v>
      </c>
      <c r="E590" t="s">
        <v>4</v>
      </c>
      <c r="F590">
        <v>54</v>
      </c>
      <c r="G590">
        <v>64</v>
      </c>
      <c r="H590">
        <v>65</v>
      </c>
      <c r="I590" s="2">
        <f t="shared" si="36"/>
        <v>61</v>
      </c>
      <c r="J590">
        <f t="shared" si="37"/>
        <v>183</v>
      </c>
      <c r="K590" t="str">
        <f t="shared" si="38"/>
        <v>Pass</v>
      </c>
      <c r="L590" t="str" cm="1">
        <f t="array" ref="L590">_xlfn.IFS(I590&gt;=85, "Excellent",I590&gt;=70, "Good",I590&gt;=50, "Average",TRUE, "Poor")</f>
        <v>Average</v>
      </c>
      <c r="M590" s="2">
        <f t="shared" si="39"/>
        <v>61</v>
      </c>
    </row>
    <row r="591" spans="1:13" x14ac:dyDescent="0.25">
      <c r="A591" t="s">
        <v>0</v>
      </c>
      <c r="B591" t="s">
        <v>10</v>
      </c>
      <c r="C591" t="s">
        <v>15</v>
      </c>
      <c r="D591" t="s">
        <v>3</v>
      </c>
      <c r="E591" t="s">
        <v>4</v>
      </c>
      <c r="F591">
        <v>48</v>
      </c>
      <c r="G591">
        <v>66</v>
      </c>
      <c r="H591">
        <v>65</v>
      </c>
      <c r="I591" s="2">
        <f t="shared" si="36"/>
        <v>59.666666666666664</v>
      </c>
      <c r="J591">
        <f t="shared" si="37"/>
        <v>179</v>
      </c>
      <c r="K591" t="str">
        <f t="shared" si="38"/>
        <v>Pass</v>
      </c>
      <c r="L591" t="str" cm="1">
        <f t="array" ref="L591">_xlfn.IFS(I591&gt;=85, "Excellent",I591&gt;=70, "Good",I591&gt;=50, "Average",TRUE, "Poor")</f>
        <v>Average</v>
      </c>
      <c r="M591" s="2">
        <f t="shared" si="39"/>
        <v>59.7</v>
      </c>
    </row>
    <row r="592" spans="1:13" x14ac:dyDescent="0.25">
      <c r="A592" t="s">
        <v>9</v>
      </c>
      <c r="B592" t="s">
        <v>5</v>
      </c>
      <c r="C592" t="s">
        <v>6</v>
      </c>
      <c r="D592" t="s">
        <v>12</v>
      </c>
      <c r="E592" t="s">
        <v>4</v>
      </c>
      <c r="F592">
        <v>58</v>
      </c>
      <c r="G592">
        <v>57</v>
      </c>
      <c r="H592">
        <v>54</v>
      </c>
      <c r="I592" s="2">
        <f t="shared" si="36"/>
        <v>56.333333333333336</v>
      </c>
      <c r="J592">
        <f t="shared" si="37"/>
        <v>169</v>
      </c>
      <c r="K592" t="str">
        <f t="shared" si="38"/>
        <v>Pass</v>
      </c>
      <c r="L592" t="str" cm="1">
        <f t="array" ref="L592">_xlfn.IFS(I592&gt;=85, "Excellent",I592&gt;=70, "Good",I592&gt;=50, "Average",TRUE, "Poor")</f>
        <v>Average</v>
      </c>
      <c r="M592" s="2">
        <f t="shared" si="39"/>
        <v>56.3</v>
      </c>
    </row>
    <row r="593" spans="1:13" x14ac:dyDescent="0.25">
      <c r="A593" t="s">
        <v>9</v>
      </c>
      <c r="B593" t="s">
        <v>10</v>
      </c>
      <c r="C593" t="s">
        <v>15</v>
      </c>
      <c r="D593" t="s">
        <v>3</v>
      </c>
      <c r="E593" t="s">
        <v>4</v>
      </c>
      <c r="F593">
        <v>71</v>
      </c>
      <c r="G593">
        <v>62</v>
      </c>
      <c r="H593">
        <v>50</v>
      </c>
      <c r="I593" s="2">
        <f t="shared" si="36"/>
        <v>61</v>
      </c>
      <c r="J593">
        <f t="shared" si="37"/>
        <v>183</v>
      </c>
      <c r="K593" t="str">
        <f t="shared" si="38"/>
        <v>Pass</v>
      </c>
      <c r="L593" t="str" cm="1">
        <f t="array" ref="L593">_xlfn.IFS(I593&gt;=85, "Excellent",I593&gt;=70, "Good",I593&gt;=50, "Average",TRUE, "Poor")</f>
        <v>Average</v>
      </c>
      <c r="M593" s="2">
        <f t="shared" si="39"/>
        <v>61</v>
      </c>
    </row>
    <row r="594" spans="1:13" x14ac:dyDescent="0.25">
      <c r="A594" t="s">
        <v>9</v>
      </c>
      <c r="B594" t="s">
        <v>16</v>
      </c>
      <c r="C594" t="s">
        <v>2</v>
      </c>
      <c r="D594" t="s">
        <v>3</v>
      </c>
      <c r="E594" t="s">
        <v>4</v>
      </c>
      <c r="F594">
        <v>68</v>
      </c>
      <c r="G594">
        <v>68</v>
      </c>
      <c r="H594">
        <v>64</v>
      </c>
      <c r="I594" s="2">
        <f t="shared" si="36"/>
        <v>66.666666666666671</v>
      </c>
      <c r="J594">
        <f t="shared" si="37"/>
        <v>200</v>
      </c>
      <c r="K594" t="str">
        <f t="shared" si="38"/>
        <v>Pass</v>
      </c>
      <c r="L594" t="str" cm="1">
        <f t="array" ref="L594">_xlfn.IFS(I594&gt;=85, "Excellent",I594&gt;=70, "Good",I594&gt;=50, "Average",TRUE, "Poor")</f>
        <v>Average</v>
      </c>
      <c r="M594" s="2">
        <f t="shared" si="39"/>
        <v>66.7</v>
      </c>
    </row>
    <row r="595" spans="1:13" x14ac:dyDescent="0.25">
      <c r="A595" t="s">
        <v>0</v>
      </c>
      <c r="B595" t="s">
        <v>16</v>
      </c>
      <c r="C595" t="s">
        <v>14</v>
      </c>
      <c r="D595" t="s">
        <v>3</v>
      </c>
      <c r="E595" t="s">
        <v>4</v>
      </c>
      <c r="F595">
        <v>74</v>
      </c>
      <c r="G595">
        <v>76</v>
      </c>
      <c r="H595">
        <v>73</v>
      </c>
      <c r="I595" s="2">
        <f t="shared" si="36"/>
        <v>74.333333333333329</v>
      </c>
      <c r="J595">
        <f t="shared" si="37"/>
        <v>223</v>
      </c>
      <c r="K595" t="str">
        <f t="shared" si="38"/>
        <v>Pass</v>
      </c>
      <c r="L595" t="str" cm="1">
        <f t="array" ref="L595">_xlfn.IFS(I595&gt;=85, "Excellent",I595&gt;=70, "Good",I595&gt;=50, "Average",TRUE, "Poor")</f>
        <v>Good</v>
      </c>
      <c r="M595" s="2">
        <f t="shared" si="39"/>
        <v>74.3</v>
      </c>
    </row>
    <row r="596" spans="1:13" x14ac:dyDescent="0.25">
      <c r="A596" t="s">
        <v>0</v>
      </c>
      <c r="B596" t="s">
        <v>5</v>
      </c>
      <c r="C596" t="s">
        <v>2</v>
      </c>
      <c r="D596" t="s">
        <v>3</v>
      </c>
      <c r="E596" t="s">
        <v>7</v>
      </c>
      <c r="F596">
        <v>92</v>
      </c>
      <c r="G596">
        <v>100</v>
      </c>
      <c r="H596">
        <v>99</v>
      </c>
      <c r="I596" s="2">
        <f t="shared" si="36"/>
        <v>97</v>
      </c>
      <c r="J596">
        <f t="shared" si="37"/>
        <v>291</v>
      </c>
      <c r="K596" t="str">
        <f t="shared" si="38"/>
        <v>Pass</v>
      </c>
      <c r="L596" t="str" cm="1">
        <f t="array" ref="L596">_xlfn.IFS(I596&gt;=85, "Excellent",I596&gt;=70, "Good",I596&gt;=50, "Average",TRUE, "Poor")</f>
        <v>Excellent</v>
      </c>
      <c r="M596" s="2">
        <f t="shared" si="39"/>
        <v>97</v>
      </c>
    </row>
    <row r="597" spans="1:13" x14ac:dyDescent="0.25">
      <c r="A597" t="s">
        <v>0</v>
      </c>
      <c r="B597" t="s">
        <v>5</v>
      </c>
      <c r="C597" t="s">
        <v>2</v>
      </c>
      <c r="D597" t="s">
        <v>3</v>
      </c>
      <c r="E597" t="s">
        <v>7</v>
      </c>
      <c r="F597">
        <v>56</v>
      </c>
      <c r="G597">
        <v>79</v>
      </c>
      <c r="H597">
        <v>72</v>
      </c>
      <c r="I597" s="2">
        <f t="shared" si="36"/>
        <v>69</v>
      </c>
      <c r="J597">
        <f t="shared" si="37"/>
        <v>207</v>
      </c>
      <c r="K597" t="str">
        <f t="shared" si="38"/>
        <v>Pass</v>
      </c>
      <c r="L597" t="str" cm="1">
        <f t="array" ref="L597">_xlfn.IFS(I597&gt;=85, "Excellent",I597&gt;=70, "Good",I597&gt;=50, "Average",TRUE, "Poor")</f>
        <v>Average</v>
      </c>
      <c r="M597" s="2">
        <f t="shared" si="39"/>
        <v>69</v>
      </c>
    </row>
    <row r="598" spans="1:13" x14ac:dyDescent="0.25">
      <c r="A598" t="s">
        <v>9</v>
      </c>
      <c r="B598" t="s">
        <v>1</v>
      </c>
      <c r="C598" t="s">
        <v>14</v>
      </c>
      <c r="D598" t="s">
        <v>12</v>
      </c>
      <c r="E598" t="s">
        <v>4</v>
      </c>
      <c r="F598">
        <v>30</v>
      </c>
      <c r="G598">
        <v>24</v>
      </c>
      <c r="H598">
        <v>15</v>
      </c>
      <c r="I598" s="2">
        <f t="shared" si="36"/>
        <v>23</v>
      </c>
      <c r="J598">
        <f t="shared" si="37"/>
        <v>69</v>
      </c>
      <c r="K598" t="str">
        <f t="shared" si="38"/>
        <v>Fail</v>
      </c>
      <c r="L598" t="str" cm="1">
        <f t="array" ref="L598">_xlfn.IFS(I598&gt;=85, "Excellent",I598&gt;=70, "Good",I598&gt;=50, "Average",TRUE, "Poor")</f>
        <v>Poor</v>
      </c>
      <c r="M598" s="2">
        <f t="shared" si="39"/>
        <v>23</v>
      </c>
    </row>
    <row r="599" spans="1:13" x14ac:dyDescent="0.25">
      <c r="A599" t="s">
        <v>9</v>
      </c>
      <c r="B599" t="s">
        <v>10</v>
      </c>
      <c r="C599" t="s">
        <v>15</v>
      </c>
      <c r="D599" t="s">
        <v>3</v>
      </c>
      <c r="E599" t="s">
        <v>4</v>
      </c>
      <c r="F599">
        <v>53</v>
      </c>
      <c r="G599">
        <v>54</v>
      </c>
      <c r="H599">
        <v>48</v>
      </c>
      <c r="I599" s="2">
        <f t="shared" si="36"/>
        <v>51.666666666666664</v>
      </c>
      <c r="J599">
        <f t="shared" si="37"/>
        <v>155</v>
      </c>
      <c r="K599" t="str">
        <f t="shared" si="38"/>
        <v>Pass</v>
      </c>
      <c r="L599" t="str" cm="1">
        <f t="array" ref="L599">_xlfn.IFS(I599&gt;=85, "Excellent",I599&gt;=70, "Good",I599&gt;=50, "Average",TRUE, "Poor")</f>
        <v>Average</v>
      </c>
      <c r="M599" s="2">
        <f t="shared" si="39"/>
        <v>51.7</v>
      </c>
    </row>
    <row r="600" spans="1:13" x14ac:dyDescent="0.25">
      <c r="A600" t="s">
        <v>0</v>
      </c>
      <c r="B600" t="s">
        <v>13</v>
      </c>
      <c r="C600" t="s">
        <v>14</v>
      </c>
      <c r="D600" t="s">
        <v>3</v>
      </c>
      <c r="E600" t="s">
        <v>4</v>
      </c>
      <c r="F600">
        <v>69</v>
      </c>
      <c r="G600">
        <v>77</v>
      </c>
      <c r="H600">
        <v>73</v>
      </c>
      <c r="I600" s="2">
        <f t="shared" si="36"/>
        <v>73</v>
      </c>
      <c r="J600">
        <f t="shared" si="37"/>
        <v>219</v>
      </c>
      <c r="K600" t="str">
        <f t="shared" si="38"/>
        <v>Pass</v>
      </c>
      <c r="L600" t="str" cm="1">
        <f t="array" ref="L600">_xlfn.IFS(I600&gt;=85, "Excellent",I600&gt;=70, "Good",I600&gt;=50, "Average",TRUE, "Poor")</f>
        <v>Good</v>
      </c>
      <c r="M600" s="2">
        <f t="shared" si="39"/>
        <v>73</v>
      </c>
    </row>
    <row r="601" spans="1:13" x14ac:dyDescent="0.25">
      <c r="A601" t="s">
        <v>0</v>
      </c>
      <c r="B601" t="s">
        <v>13</v>
      </c>
      <c r="C601" t="s">
        <v>15</v>
      </c>
      <c r="D601" t="s">
        <v>3</v>
      </c>
      <c r="E601" t="s">
        <v>4</v>
      </c>
      <c r="F601">
        <v>65</v>
      </c>
      <c r="G601">
        <v>82</v>
      </c>
      <c r="H601">
        <v>81</v>
      </c>
      <c r="I601" s="2">
        <f t="shared" si="36"/>
        <v>76</v>
      </c>
      <c r="J601">
        <f t="shared" si="37"/>
        <v>228</v>
      </c>
      <c r="K601" t="str">
        <f t="shared" si="38"/>
        <v>Pass</v>
      </c>
      <c r="L601" t="str" cm="1">
        <f t="array" ref="L601">_xlfn.IFS(I601&gt;=85, "Excellent",I601&gt;=70, "Good",I601&gt;=50, "Average",TRUE, "Poor")</f>
        <v>Good</v>
      </c>
      <c r="M601" s="2">
        <f t="shared" si="39"/>
        <v>76</v>
      </c>
    </row>
    <row r="602" spans="1:13" x14ac:dyDescent="0.25">
      <c r="A602" t="s">
        <v>0</v>
      </c>
      <c r="B602" t="s">
        <v>13</v>
      </c>
      <c r="C602" t="s">
        <v>8</v>
      </c>
      <c r="D602" t="s">
        <v>3</v>
      </c>
      <c r="E602" t="s">
        <v>4</v>
      </c>
      <c r="F602">
        <v>54</v>
      </c>
      <c r="G602">
        <v>60</v>
      </c>
      <c r="H602">
        <v>63</v>
      </c>
      <c r="I602" s="2">
        <f t="shared" si="36"/>
        <v>59</v>
      </c>
      <c r="J602">
        <f t="shared" si="37"/>
        <v>177</v>
      </c>
      <c r="K602" t="str">
        <f t="shared" si="38"/>
        <v>Pass</v>
      </c>
      <c r="L602" t="str" cm="1">
        <f t="array" ref="L602">_xlfn.IFS(I602&gt;=85, "Excellent",I602&gt;=70, "Good",I602&gt;=50, "Average",TRUE, "Poor")</f>
        <v>Average</v>
      </c>
      <c r="M602" s="2">
        <f t="shared" si="39"/>
        <v>59</v>
      </c>
    </row>
    <row r="603" spans="1:13" x14ac:dyDescent="0.25">
      <c r="A603" t="s">
        <v>0</v>
      </c>
      <c r="B603" t="s">
        <v>5</v>
      </c>
      <c r="C603" t="s">
        <v>14</v>
      </c>
      <c r="D603" t="s">
        <v>3</v>
      </c>
      <c r="E603" t="s">
        <v>4</v>
      </c>
      <c r="F603">
        <v>29</v>
      </c>
      <c r="G603">
        <v>29</v>
      </c>
      <c r="H603">
        <v>30</v>
      </c>
      <c r="I603" s="2">
        <f t="shared" si="36"/>
        <v>29.333333333333332</v>
      </c>
      <c r="J603">
        <f t="shared" si="37"/>
        <v>88</v>
      </c>
      <c r="K603" t="str">
        <f t="shared" si="38"/>
        <v>Fail</v>
      </c>
      <c r="L603" t="str" cm="1">
        <f t="array" ref="L603">_xlfn.IFS(I603&gt;=85, "Excellent",I603&gt;=70, "Good",I603&gt;=50, "Average",TRUE, "Poor")</f>
        <v>Poor</v>
      </c>
      <c r="M603" s="2">
        <f t="shared" si="39"/>
        <v>29.3</v>
      </c>
    </row>
    <row r="604" spans="1:13" x14ac:dyDescent="0.25">
      <c r="A604" t="s">
        <v>0</v>
      </c>
      <c r="B604" t="s">
        <v>16</v>
      </c>
      <c r="C604" t="s">
        <v>6</v>
      </c>
      <c r="D604" t="s">
        <v>3</v>
      </c>
      <c r="E604" t="s">
        <v>4</v>
      </c>
      <c r="F604">
        <v>76</v>
      </c>
      <c r="G604">
        <v>78</v>
      </c>
      <c r="H604">
        <v>80</v>
      </c>
      <c r="I604" s="2">
        <f t="shared" si="36"/>
        <v>78</v>
      </c>
      <c r="J604">
        <f t="shared" si="37"/>
        <v>234</v>
      </c>
      <c r="K604" t="str">
        <f t="shared" si="38"/>
        <v>Pass</v>
      </c>
      <c r="L604" t="str" cm="1">
        <f t="array" ref="L604">_xlfn.IFS(I604&gt;=85, "Excellent",I604&gt;=70, "Good",I604&gt;=50, "Average",TRUE, "Poor")</f>
        <v>Good</v>
      </c>
      <c r="M604" s="2">
        <f t="shared" si="39"/>
        <v>78</v>
      </c>
    </row>
    <row r="605" spans="1:13" x14ac:dyDescent="0.25">
      <c r="A605" t="s">
        <v>9</v>
      </c>
      <c r="B605" t="s">
        <v>13</v>
      </c>
      <c r="C605" t="s">
        <v>14</v>
      </c>
      <c r="D605" t="s">
        <v>12</v>
      </c>
      <c r="E605" t="s">
        <v>4</v>
      </c>
      <c r="F605">
        <v>60</v>
      </c>
      <c r="G605">
        <v>57</v>
      </c>
      <c r="H605">
        <v>51</v>
      </c>
      <c r="I605" s="2">
        <f t="shared" si="36"/>
        <v>56</v>
      </c>
      <c r="J605">
        <f t="shared" si="37"/>
        <v>168</v>
      </c>
      <c r="K605" t="str">
        <f t="shared" si="38"/>
        <v>Pass</v>
      </c>
      <c r="L605" t="str" cm="1">
        <f t="array" ref="L605">_xlfn.IFS(I605&gt;=85, "Excellent",I605&gt;=70, "Good",I605&gt;=50, "Average",TRUE, "Poor")</f>
        <v>Average</v>
      </c>
      <c r="M605" s="2">
        <f t="shared" si="39"/>
        <v>56</v>
      </c>
    </row>
    <row r="606" spans="1:13" x14ac:dyDescent="0.25">
      <c r="A606" t="s">
        <v>9</v>
      </c>
      <c r="B606" t="s">
        <v>13</v>
      </c>
      <c r="C606" t="s">
        <v>8</v>
      </c>
      <c r="D606" t="s">
        <v>12</v>
      </c>
      <c r="E606" t="s">
        <v>7</v>
      </c>
      <c r="F606">
        <v>84</v>
      </c>
      <c r="G606">
        <v>89</v>
      </c>
      <c r="H606">
        <v>90</v>
      </c>
      <c r="I606" s="2">
        <f t="shared" si="36"/>
        <v>87.666666666666671</v>
      </c>
      <c r="J606">
        <f t="shared" si="37"/>
        <v>263</v>
      </c>
      <c r="K606" t="str">
        <f t="shared" si="38"/>
        <v>Pass</v>
      </c>
      <c r="L606" t="str" cm="1">
        <f t="array" ref="L606">_xlfn.IFS(I606&gt;=85, "Excellent",I606&gt;=70, "Good",I606&gt;=50, "Average",TRUE, "Poor")</f>
        <v>Excellent</v>
      </c>
      <c r="M606" s="2">
        <f t="shared" si="39"/>
        <v>87.7</v>
      </c>
    </row>
    <row r="607" spans="1:13" x14ac:dyDescent="0.25">
      <c r="A607" t="s">
        <v>9</v>
      </c>
      <c r="B607" t="s">
        <v>5</v>
      </c>
      <c r="C607" t="s">
        <v>15</v>
      </c>
      <c r="D607" t="s">
        <v>3</v>
      </c>
      <c r="E607" t="s">
        <v>4</v>
      </c>
      <c r="F607">
        <v>75</v>
      </c>
      <c r="G607">
        <v>72</v>
      </c>
      <c r="H607">
        <v>62</v>
      </c>
      <c r="I607" s="2">
        <f t="shared" si="36"/>
        <v>69.666666666666671</v>
      </c>
      <c r="J607">
        <f t="shared" si="37"/>
        <v>209</v>
      </c>
      <c r="K607" t="str">
        <f t="shared" si="38"/>
        <v>Pass</v>
      </c>
      <c r="L607" t="str" cm="1">
        <f t="array" ref="L607">_xlfn.IFS(I607&gt;=85, "Excellent",I607&gt;=70, "Good",I607&gt;=50, "Average",TRUE, "Poor")</f>
        <v>Average</v>
      </c>
      <c r="M607" s="2">
        <f t="shared" si="39"/>
        <v>69.7</v>
      </c>
    </row>
    <row r="608" spans="1:13" x14ac:dyDescent="0.25">
      <c r="A608" t="s">
        <v>0</v>
      </c>
      <c r="B608" t="s">
        <v>5</v>
      </c>
      <c r="C608" t="s">
        <v>11</v>
      </c>
      <c r="D608" t="s">
        <v>3</v>
      </c>
      <c r="E608" t="s">
        <v>4</v>
      </c>
      <c r="F608">
        <v>85</v>
      </c>
      <c r="G608">
        <v>84</v>
      </c>
      <c r="H608">
        <v>82</v>
      </c>
      <c r="I608" s="2">
        <f t="shared" si="36"/>
        <v>83.666666666666671</v>
      </c>
      <c r="J608">
        <f t="shared" si="37"/>
        <v>251</v>
      </c>
      <c r="K608" t="str">
        <f t="shared" si="38"/>
        <v>Pass</v>
      </c>
      <c r="L608" t="str" cm="1">
        <f t="array" ref="L608">_xlfn.IFS(I608&gt;=85, "Excellent",I608&gt;=70, "Good",I608&gt;=50, "Average",TRUE, "Poor")</f>
        <v>Good</v>
      </c>
      <c r="M608" s="2">
        <f t="shared" si="39"/>
        <v>83.7</v>
      </c>
    </row>
    <row r="609" spans="1:13" x14ac:dyDescent="0.25">
      <c r="A609" t="s">
        <v>0</v>
      </c>
      <c r="B609" t="s">
        <v>5</v>
      </c>
      <c r="C609" t="s">
        <v>8</v>
      </c>
      <c r="D609" t="s">
        <v>12</v>
      </c>
      <c r="E609" t="s">
        <v>4</v>
      </c>
      <c r="F609">
        <v>40</v>
      </c>
      <c r="G609">
        <v>58</v>
      </c>
      <c r="H609">
        <v>54</v>
      </c>
      <c r="I609" s="2">
        <f t="shared" si="36"/>
        <v>50.666666666666664</v>
      </c>
      <c r="J609">
        <f t="shared" si="37"/>
        <v>152</v>
      </c>
      <c r="K609" t="str">
        <f t="shared" si="38"/>
        <v>Pass</v>
      </c>
      <c r="L609" t="str" cm="1">
        <f t="array" ref="L609">_xlfn.IFS(I609&gt;=85, "Excellent",I609&gt;=70, "Good",I609&gt;=50, "Average",TRUE, "Poor")</f>
        <v>Average</v>
      </c>
      <c r="M609" s="2">
        <f t="shared" si="39"/>
        <v>50.7</v>
      </c>
    </row>
    <row r="610" spans="1:13" x14ac:dyDescent="0.25">
      <c r="A610" t="s">
        <v>0</v>
      </c>
      <c r="B610" t="s">
        <v>16</v>
      </c>
      <c r="C610" t="s">
        <v>6</v>
      </c>
      <c r="D610" t="s">
        <v>3</v>
      </c>
      <c r="E610" t="s">
        <v>4</v>
      </c>
      <c r="F610">
        <v>61</v>
      </c>
      <c r="G610">
        <v>64</v>
      </c>
      <c r="H610">
        <v>62</v>
      </c>
      <c r="I610" s="2">
        <f t="shared" si="36"/>
        <v>62.333333333333336</v>
      </c>
      <c r="J610">
        <f t="shared" si="37"/>
        <v>187</v>
      </c>
      <c r="K610" t="str">
        <f t="shared" si="38"/>
        <v>Pass</v>
      </c>
      <c r="L610" t="str" cm="1">
        <f t="array" ref="L610">_xlfn.IFS(I610&gt;=85, "Excellent",I610&gt;=70, "Good",I610&gt;=50, "Average",TRUE, "Poor")</f>
        <v>Average</v>
      </c>
      <c r="M610" s="2">
        <f t="shared" si="39"/>
        <v>62.3</v>
      </c>
    </row>
    <row r="611" spans="1:13" x14ac:dyDescent="0.25">
      <c r="A611" t="s">
        <v>0</v>
      </c>
      <c r="B611" t="s">
        <v>1</v>
      </c>
      <c r="C611" t="s">
        <v>11</v>
      </c>
      <c r="D611" t="s">
        <v>3</v>
      </c>
      <c r="E611" t="s">
        <v>4</v>
      </c>
      <c r="F611">
        <v>58</v>
      </c>
      <c r="G611">
        <v>63</v>
      </c>
      <c r="H611">
        <v>65</v>
      </c>
      <c r="I611" s="2">
        <f t="shared" si="36"/>
        <v>62</v>
      </c>
      <c r="J611">
        <f t="shared" si="37"/>
        <v>186</v>
      </c>
      <c r="K611" t="str">
        <f t="shared" si="38"/>
        <v>Pass</v>
      </c>
      <c r="L611" t="str" cm="1">
        <f t="array" ref="L611">_xlfn.IFS(I611&gt;=85, "Excellent",I611&gt;=70, "Good",I611&gt;=50, "Average",TRUE, "Poor")</f>
        <v>Average</v>
      </c>
      <c r="M611" s="2">
        <f t="shared" si="39"/>
        <v>62</v>
      </c>
    </row>
    <row r="612" spans="1:13" x14ac:dyDescent="0.25">
      <c r="A612" t="s">
        <v>9</v>
      </c>
      <c r="B612" t="s">
        <v>13</v>
      </c>
      <c r="C612" t="s">
        <v>6</v>
      </c>
      <c r="D612" t="s">
        <v>12</v>
      </c>
      <c r="E612" t="s">
        <v>7</v>
      </c>
      <c r="F612">
        <v>69</v>
      </c>
      <c r="G612">
        <v>60</v>
      </c>
      <c r="H612">
        <v>63</v>
      </c>
      <c r="I612" s="2">
        <f t="shared" si="36"/>
        <v>64</v>
      </c>
      <c r="J612">
        <f t="shared" si="37"/>
        <v>192</v>
      </c>
      <c r="K612" t="str">
        <f t="shared" si="38"/>
        <v>Pass</v>
      </c>
      <c r="L612" t="str" cm="1">
        <f t="array" ref="L612">_xlfn.IFS(I612&gt;=85, "Excellent",I612&gt;=70, "Good",I612&gt;=50, "Average",TRUE, "Poor")</f>
        <v>Average</v>
      </c>
      <c r="M612" s="2">
        <f t="shared" si="39"/>
        <v>64</v>
      </c>
    </row>
    <row r="613" spans="1:13" x14ac:dyDescent="0.25">
      <c r="A613" t="s">
        <v>0</v>
      </c>
      <c r="B613" t="s">
        <v>5</v>
      </c>
      <c r="C613" t="s">
        <v>6</v>
      </c>
      <c r="D613" t="s">
        <v>3</v>
      </c>
      <c r="E613" t="s">
        <v>4</v>
      </c>
      <c r="F613">
        <v>58</v>
      </c>
      <c r="G613">
        <v>59</v>
      </c>
      <c r="H613">
        <v>66</v>
      </c>
      <c r="I613" s="2">
        <f t="shared" si="36"/>
        <v>61</v>
      </c>
      <c r="J613">
        <f t="shared" si="37"/>
        <v>183</v>
      </c>
      <c r="K613" t="str">
        <f t="shared" si="38"/>
        <v>Pass</v>
      </c>
      <c r="L613" t="str" cm="1">
        <f t="array" ref="L613">_xlfn.IFS(I613&gt;=85, "Excellent",I613&gt;=70, "Good",I613&gt;=50, "Average",TRUE, "Poor")</f>
        <v>Average</v>
      </c>
      <c r="M613" s="2">
        <f t="shared" si="39"/>
        <v>61</v>
      </c>
    </row>
    <row r="614" spans="1:13" x14ac:dyDescent="0.25">
      <c r="A614" t="s">
        <v>9</v>
      </c>
      <c r="B614" t="s">
        <v>5</v>
      </c>
      <c r="C614" t="s">
        <v>2</v>
      </c>
      <c r="D614" t="s">
        <v>3</v>
      </c>
      <c r="E614" t="s">
        <v>7</v>
      </c>
      <c r="F614">
        <v>94</v>
      </c>
      <c r="G614">
        <v>90</v>
      </c>
      <c r="H614">
        <v>91</v>
      </c>
      <c r="I614" s="2">
        <f t="shared" si="36"/>
        <v>91.666666666666671</v>
      </c>
      <c r="J614">
        <f t="shared" si="37"/>
        <v>275</v>
      </c>
      <c r="K614" t="str">
        <f t="shared" si="38"/>
        <v>Pass</v>
      </c>
      <c r="L614" t="str" cm="1">
        <f t="array" ref="L614">_xlfn.IFS(I614&gt;=85, "Excellent",I614&gt;=70, "Good",I614&gt;=50, "Average",TRUE, "Poor")</f>
        <v>Excellent</v>
      </c>
      <c r="M614" s="2">
        <f t="shared" si="39"/>
        <v>91.7</v>
      </c>
    </row>
    <row r="615" spans="1:13" x14ac:dyDescent="0.25">
      <c r="A615" t="s">
        <v>0</v>
      </c>
      <c r="B615" t="s">
        <v>5</v>
      </c>
      <c r="C615" t="s">
        <v>11</v>
      </c>
      <c r="D615" t="s">
        <v>3</v>
      </c>
      <c r="E615" t="s">
        <v>4</v>
      </c>
      <c r="F615">
        <v>65</v>
      </c>
      <c r="G615">
        <v>77</v>
      </c>
      <c r="H615">
        <v>74</v>
      </c>
      <c r="I615" s="2">
        <f t="shared" si="36"/>
        <v>72</v>
      </c>
      <c r="J615">
        <f t="shared" si="37"/>
        <v>216</v>
      </c>
      <c r="K615" t="str">
        <f t="shared" si="38"/>
        <v>Pass</v>
      </c>
      <c r="L615" t="str" cm="1">
        <f t="array" ref="L615">_xlfn.IFS(I615&gt;=85, "Excellent",I615&gt;=70, "Good",I615&gt;=50, "Average",TRUE, "Poor")</f>
        <v>Good</v>
      </c>
      <c r="M615" s="2">
        <f t="shared" si="39"/>
        <v>72</v>
      </c>
    </row>
    <row r="616" spans="1:13" x14ac:dyDescent="0.25">
      <c r="A616" t="s">
        <v>0</v>
      </c>
      <c r="B616" t="s">
        <v>10</v>
      </c>
      <c r="C616" t="s">
        <v>11</v>
      </c>
      <c r="D616" t="s">
        <v>3</v>
      </c>
      <c r="E616" t="s">
        <v>4</v>
      </c>
      <c r="F616">
        <v>82</v>
      </c>
      <c r="G616">
        <v>93</v>
      </c>
      <c r="H616">
        <v>93</v>
      </c>
      <c r="I616" s="2">
        <f t="shared" si="36"/>
        <v>89.333333333333329</v>
      </c>
      <c r="J616">
        <f t="shared" si="37"/>
        <v>268</v>
      </c>
      <c r="K616" t="str">
        <f t="shared" si="38"/>
        <v>Pass</v>
      </c>
      <c r="L616" t="str" cm="1">
        <f t="array" ref="L616">_xlfn.IFS(I616&gt;=85, "Excellent",I616&gt;=70, "Good",I616&gt;=50, "Average",TRUE, "Poor")</f>
        <v>Excellent</v>
      </c>
      <c r="M616" s="2">
        <f t="shared" si="39"/>
        <v>89.3</v>
      </c>
    </row>
    <row r="617" spans="1:13" x14ac:dyDescent="0.25">
      <c r="A617" t="s">
        <v>0</v>
      </c>
      <c r="B617" t="s">
        <v>5</v>
      </c>
      <c r="C617" t="s">
        <v>14</v>
      </c>
      <c r="D617" t="s">
        <v>3</v>
      </c>
      <c r="E617" t="s">
        <v>4</v>
      </c>
      <c r="F617">
        <v>60</v>
      </c>
      <c r="G617">
        <v>68</v>
      </c>
      <c r="H617">
        <v>72</v>
      </c>
      <c r="I617" s="2">
        <f t="shared" si="36"/>
        <v>66.666666666666671</v>
      </c>
      <c r="J617">
        <f t="shared" si="37"/>
        <v>200</v>
      </c>
      <c r="K617" t="str">
        <f t="shared" si="38"/>
        <v>Pass</v>
      </c>
      <c r="L617" t="str" cm="1">
        <f t="array" ref="L617">_xlfn.IFS(I617&gt;=85, "Excellent",I617&gt;=70, "Good",I617&gt;=50, "Average",TRUE, "Poor")</f>
        <v>Average</v>
      </c>
      <c r="M617" s="2">
        <f t="shared" si="39"/>
        <v>66.7</v>
      </c>
    </row>
    <row r="618" spans="1:13" x14ac:dyDescent="0.25">
      <c r="A618" t="s">
        <v>0</v>
      </c>
      <c r="B618" t="s">
        <v>16</v>
      </c>
      <c r="C618" t="s">
        <v>2</v>
      </c>
      <c r="D618" t="s">
        <v>3</v>
      </c>
      <c r="E618" t="s">
        <v>4</v>
      </c>
      <c r="F618">
        <v>37</v>
      </c>
      <c r="G618">
        <v>45</v>
      </c>
      <c r="H618">
        <v>38</v>
      </c>
      <c r="I618" s="2">
        <f t="shared" si="36"/>
        <v>40</v>
      </c>
      <c r="J618">
        <f t="shared" si="37"/>
        <v>120</v>
      </c>
      <c r="K618" t="str">
        <f t="shared" si="38"/>
        <v>Fail</v>
      </c>
      <c r="L618" t="str" cm="1">
        <f t="array" ref="L618">_xlfn.IFS(I618&gt;=85, "Excellent",I618&gt;=70, "Good",I618&gt;=50, "Average",TRUE, "Poor")</f>
        <v>Poor</v>
      </c>
      <c r="M618" s="2">
        <f t="shared" si="39"/>
        <v>40</v>
      </c>
    </row>
    <row r="619" spans="1:13" x14ac:dyDescent="0.25">
      <c r="A619" t="s">
        <v>9</v>
      </c>
      <c r="B619" t="s">
        <v>13</v>
      </c>
      <c r="C619" t="s">
        <v>2</v>
      </c>
      <c r="D619" t="s">
        <v>3</v>
      </c>
      <c r="E619" t="s">
        <v>4</v>
      </c>
      <c r="F619">
        <v>88</v>
      </c>
      <c r="G619">
        <v>78</v>
      </c>
      <c r="H619">
        <v>83</v>
      </c>
      <c r="I619" s="2">
        <f t="shared" si="36"/>
        <v>83</v>
      </c>
      <c r="J619">
        <f t="shared" si="37"/>
        <v>249</v>
      </c>
      <c r="K619" t="str">
        <f t="shared" si="38"/>
        <v>Pass</v>
      </c>
      <c r="L619" t="str" cm="1">
        <f t="array" ref="L619">_xlfn.IFS(I619&gt;=85, "Excellent",I619&gt;=70, "Good",I619&gt;=50, "Average",TRUE, "Poor")</f>
        <v>Good</v>
      </c>
      <c r="M619" s="2">
        <f t="shared" si="39"/>
        <v>83</v>
      </c>
    </row>
    <row r="620" spans="1:13" x14ac:dyDescent="0.25">
      <c r="A620" t="s">
        <v>9</v>
      </c>
      <c r="B620" t="s">
        <v>13</v>
      </c>
      <c r="C620" t="s">
        <v>8</v>
      </c>
      <c r="D620" t="s">
        <v>3</v>
      </c>
      <c r="E620" t="s">
        <v>4</v>
      </c>
      <c r="F620">
        <v>95</v>
      </c>
      <c r="G620">
        <v>81</v>
      </c>
      <c r="H620">
        <v>84</v>
      </c>
      <c r="I620" s="2">
        <f t="shared" si="36"/>
        <v>86.666666666666671</v>
      </c>
      <c r="J620">
        <f t="shared" si="37"/>
        <v>260</v>
      </c>
      <c r="K620" t="str">
        <f t="shared" si="38"/>
        <v>Pass</v>
      </c>
      <c r="L620" t="str" cm="1">
        <f t="array" ref="L620">_xlfn.IFS(I620&gt;=85, "Excellent",I620&gt;=70, "Good",I620&gt;=50, "Average",TRUE, "Poor")</f>
        <v>Excellent</v>
      </c>
      <c r="M620" s="2">
        <f t="shared" si="39"/>
        <v>86.7</v>
      </c>
    </row>
    <row r="621" spans="1:13" x14ac:dyDescent="0.25">
      <c r="A621" t="s">
        <v>9</v>
      </c>
      <c r="B621" t="s">
        <v>5</v>
      </c>
      <c r="C621" t="s">
        <v>11</v>
      </c>
      <c r="D621" t="s">
        <v>12</v>
      </c>
      <c r="E621" t="s">
        <v>7</v>
      </c>
      <c r="F621">
        <v>65</v>
      </c>
      <c r="G621">
        <v>73</v>
      </c>
      <c r="H621">
        <v>68</v>
      </c>
      <c r="I621" s="2">
        <f t="shared" si="36"/>
        <v>68.666666666666671</v>
      </c>
      <c r="J621">
        <f t="shared" si="37"/>
        <v>206</v>
      </c>
      <c r="K621" t="str">
        <f t="shared" si="38"/>
        <v>Pass</v>
      </c>
      <c r="L621" t="str" cm="1">
        <f t="array" ref="L621">_xlfn.IFS(I621&gt;=85, "Excellent",I621&gt;=70, "Good",I621&gt;=50, "Average",TRUE, "Poor")</f>
        <v>Average</v>
      </c>
      <c r="M621" s="2">
        <f t="shared" si="39"/>
        <v>68.7</v>
      </c>
    </row>
    <row r="622" spans="1:13" x14ac:dyDescent="0.25">
      <c r="A622" t="s">
        <v>0</v>
      </c>
      <c r="B622" t="s">
        <v>5</v>
      </c>
      <c r="C622" t="s">
        <v>14</v>
      </c>
      <c r="D622" t="s">
        <v>12</v>
      </c>
      <c r="E622" t="s">
        <v>4</v>
      </c>
      <c r="F622">
        <v>35</v>
      </c>
      <c r="G622">
        <v>61</v>
      </c>
      <c r="H622">
        <v>54</v>
      </c>
      <c r="I622" s="2">
        <f t="shared" si="36"/>
        <v>50</v>
      </c>
      <c r="J622">
        <f t="shared" si="37"/>
        <v>150</v>
      </c>
      <c r="K622" t="str">
        <f t="shared" si="38"/>
        <v>Pass</v>
      </c>
      <c r="L622" t="str" cm="1">
        <f t="array" ref="L622">_xlfn.IFS(I622&gt;=85, "Excellent",I622&gt;=70, "Good",I622&gt;=50, "Average",TRUE, "Poor")</f>
        <v>Average</v>
      </c>
      <c r="M622" s="2">
        <f t="shared" si="39"/>
        <v>50</v>
      </c>
    </row>
    <row r="623" spans="1:13" x14ac:dyDescent="0.25">
      <c r="A623" t="s">
        <v>9</v>
      </c>
      <c r="B623" t="s">
        <v>1</v>
      </c>
      <c r="C623" t="s">
        <v>2</v>
      </c>
      <c r="D623" t="s">
        <v>12</v>
      </c>
      <c r="E623" t="s">
        <v>4</v>
      </c>
      <c r="F623">
        <v>62</v>
      </c>
      <c r="G623">
        <v>63</v>
      </c>
      <c r="H623">
        <v>56</v>
      </c>
      <c r="I623" s="2">
        <f t="shared" si="36"/>
        <v>60.333333333333336</v>
      </c>
      <c r="J623">
        <f t="shared" si="37"/>
        <v>181</v>
      </c>
      <c r="K623" t="str">
        <f t="shared" si="38"/>
        <v>Pass</v>
      </c>
      <c r="L623" t="str" cm="1">
        <f t="array" ref="L623">_xlfn.IFS(I623&gt;=85, "Excellent",I623&gt;=70, "Good",I623&gt;=50, "Average",TRUE, "Poor")</f>
        <v>Average</v>
      </c>
      <c r="M623" s="2">
        <f t="shared" si="39"/>
        <v>60.3</v>
      </c>
    </row>
    <row r="624" spans="1:13" x14ac:dyDescent="0.25">
      <c r="A624" t="s">
        <v>9</v>
      </c>
      <c r="B624" t="s">
        <v>5</v>
      </c>
      <c r="C624" t="s">
        <v>14</v>
      </c>
      <c r="D624" t="s">
        <v>12</v>
      </c>
      <c r="E624" t="s">
        <v>7</v>
      </c>
      <c r="F624">
        <v>58</v>
      </c>
      <c r="G624">
        <v>51</v>
      </c>
      <c r="H624">
        <v>52</v>
      </c>
      <c r="I624" s="2">
        <f t="shared" si="36"/>
        <v>53.666666666666664</v>
      </c>
      <c r="J624">
        <f t="shared" si="37"/>
        <v>161</v>
      </c>
      <c r="K624" t="str">
        <f t="shared" si="38"/>
        <v>Pass</v>
      </c>
      <c r="L624" t="str" cm="1">
        <f t="array" ref="L624">_xlfn.IFS(I624&gt;=85, "Excellent",I624&gt;=70, "Good",I624&gt;=50, "Average",TRUE, "Poor")</f>
        <v>Average</v>
      </c>
      <c r="M624" s="2">
        <f t="shared" si="39"/>
        <v>53.7</v>
      </c>
    </row>
    <row r="625" spans="1:13" x14ac:dyDescent="0.25">
      <c r="A625" t="s">
        <v>9</v>
      </c>
      <c r="B625" t="s">
        <v>10</v>
      </c>
      <c r="C625" t="s">
        <v>6</v>
      </c>
      <c r="D625" t="s">
        <v>3</v>
      </c>
      <c r="E625" t="s">
        <v>7</v>
      </c>
      <c r="F625">
        <v>100</v>
      </c>
      <c r="G625">
        <v>96</v>
      </c>
      <c r="H625">
        <v>86</v>
      </c>
      <c r="I625" s="2">
        <f t="shared" si="36"/>
        <v>94</v>
      </c>
      <c r="J625">
        <f t="shared" si="37"/>
        <v>282</v>
      </c>
      <c r="K625" t="str">
        <f t="shared" si="38"/>
        <v>Pass</v>
      </c>
      <c r="L625" t="str" cm="1">
        <f t="array" ref="L625">_xlfn.IFS(I625&gt;=85, "Excellent",I625&gt;=70, "Good",I625&gt;=50, "Average",TRUE, "Poor")</f>
        <v>Excellent</v>
      </c>
      <c r="M625" s="2">
        <f t="shared" si="39"/>
        <v>94</v>
      </c>
    </row>
    <row r="626" spans="1:13" x14ac:dyDescent="0.25">
      <c r="A626" t="s">
        <v>0</v>
      </c>
      <c r="B626" t="s">
        <v>16</v>
      </c>
      <c r="C626" t="s">
        <v>2</v>
      </c>
      <c r="D626" t="s">
        <v>12</v>
      </c>
      <c r="E626" t="s">
        <v>4</v>
      </c>
      <c r="F626">
        <v>61</v>
      </c>
      <c r="G626">
        <v>58</v>
      </c>
      <c r="H626">
        <v>62</v>
      </c>
      <c r="I626" s="2">
        <f t="shared" si="36"/>
        <v>60.333333333333336</v>
      </c>
      <c r="J626">
        <f t="shared" si="37"/>
        <v>181</v>
      </c>
      <c r="K626" t="str">
        <f t="shared" si="38"/>
        <v>Pass</v>
      </c>
      <c r="L626" t="str" cm="1">
        <f t="array" ref="L626">_xlfn.IFS(I626&gt;=85, "Excellent",I626&gt;=70, "Good",I626&gt;=50, "Average",TRUE, "Poor")</f>
        <v>Average</v>
      </c>
      <c r="M626" s="2">
        <f t="shared" si="39"/>
        <v>60.3</v>
      </c>
    </row>
    <row r="627" spans="1:13" x14ac:dyDescent="0.25">
      <c r="A627" t="s">
        <v>9</v>
      </c>
      <c r="B627" t="s">
        <v>13</v>
      </c>
      <c r="C627" t="s">
        <v>6</v>
      </c>
      <c r="D627" t="s">
        <v>3</v>
      </c>
      <c r="E627" t="s">
        <v>7</v>
      </c>
      <c r="F627">
        <v>100</v>
      </c>
      <c r="G627">
        <v>97</v>
      </c>
      <c r="H627">
        <v>99</v>
      </c>
      <c r="I627" s="2">
        <f t="shared" si="36"/>
        <v>98.666666666666671</v>
      </c>
      <c r="J627">
        <f t="shared" si="37"/>
        <v>296</v>
      </c>
      <c r="K627" t="str">
        <f t="shared" si="38"/>
        <v>Pass</v>
      </c>
      <c r="L627" t="str" cm="1">
        <f t="array" ref="L627">_xlfn.IFS(I627&gt;=85, "Excellent",I627&gt;=70, "Good",I627&gt;=50, "Average",TRUE, "Poor")</f>
        <v>Excellent</v>
      </c>
      <c r="M627" s="2">
        <f t="shared" si="39"/>
        <v>98.7</v>
      </c>
    </row>
    <row r="628" spans="1:13" x14ac:dyDescent="0.25">
      <c r="A628" t="s">
        <v>9</v>
      </c>
      <c r="B628" t="s">
        <v>1</v>
      </c>
      <c r="C628" t="s">
        <v>11</v>
      </c>
      <c r="D628" t="s">
        <v>12</v>
      </c>
      <c r="E628" t="s">
        <v>7</v>
      </c>
      <c r="F628">
        <v>69</v>
      </c>
      <c r="G628">
        <v>70</v>
      </c>
      <c r="H628">
        <v>63</v>
      </c>
      <c r="I628" s="2">
        <f t="shared" si="36"/>
        <v>67.333333333333329</v>
      </c>
      <c r="J628">
        <f t="shared" si="37"/>
        <v>202</v>
      </c>
      <c r="K628" t="str">
        <f t="shared" si="38"/>
        <v>Pass</v>
      </c>
      <c r="L628" t="str" cm="1">
        <f t="array" ref="L628">_xlfn.IFS(I628&gt;=85, "Excellent",I628&gt;=70, "Good",I628&gt;=50, "Average",TRUE, "Poor")</f>
        <v>Average</v>
      </c>
      <c r="M628" s="2">
        <f t="shared" si="39"/>
        <v>67.3</v>
      </c>
    </row>
    <row r="629" spans="1:13" x14ac:dyDescent="0.25">
      <c r="A629" t="s">
        <v>9</v>
      </c>
      <c r="B629" t="s">
        <v>13</v>
      </c>
      <c r="C629" t="s">
        <v>11</v>
      </c>
      <c r="D629" t="s">
        <v>3</v>
      </c>
      <c r="E629" t="s">
        <v>4</v>
      </c>
      <c r="F629">
        <v>61</v>
      </c>
      <c r="G629">
        <v>48</v>
      </c>
      <c r="H629">
        <v>46</v>
      </c>
      <c r="I629" s="2">
        <f t="shared" si="36"/>
        <v>51.666666666666664</v>
      </c>
      <c r="J629">
        <f t="shared" si="37"/>
        <v>155</v>
      </c>
      <c r="K629" t="str">
        <f t="shared" si="38"/>
        <v>Pass</v>
      </c>
      <c r="L629" t="str" cm="1">
        <f t="array" ref="L629">_xlfn.IFS(I629&gt;=85, "Excellent",I629&gt;=70, "Good",I629&gt;=50, "Average",TRUE, "Poor")</f>
        <v>Average</v>
      </c>
      <c r="M629" s="2">
        <f t="shared" si="39"/>
        <v>51.7</v>
      </c>
    </row>
    <row r="630" spans="1:13" x14ac:dyDescent="0.25">
      <c r="A630" t="s">
        <v>9</v>
      </c>
      <c r="B630" t="s">
        <v>13</v>
      </c>
      <c r="C630" t="s">
        <v>6</v>
      </c>
      <c r="D630" t="s">
        <v>12</v>
      </c>
      <c r="E630" t="s">
        <v>4</v>
      </c>
      <c r="F630">
        <v>49</v>
      </c>
      <c r="G630">
        <v>57</v>
      </c>
      <c r="H630">
        <v>46</v>
      </c>
      <c r="I630" s="2">
        <f t="shared" si="36"/>
        <v>50.666666666666664</v>
      </c>
      <c r="J630">
        <f t="shared" si="37"/>
        <v>152</v>
      </c>
      <c r="K630" t="str">
        <f t="shared" si="38"/>
        <v>Pass</v>
      </c>
      <c r="L630" t="str" cm="1">
        <f t="array" ref="L630">_xlfn.IFS(I630&gt;=85, "Excellent",I630&gt;=70, "Good",I630&gt;=50, "Average",TRUE, "Poor")</f>
        <v>Average</v>
      </c>
      <c r="M630" s="2">
        <f t="shared" si="39"/>
        <v>50.7</v>
      </c>
    </row>
    <row r="631" spans="1:13" x14ac:dyDescent="0.25">
      <c r="A631" t="s">
        <v>0</v>
      </c>
      <c r="B631" t="s">
        <v>5</v>
      </c>
      <c r="C631" t="s">
        <v>15</v>
      </c>
      <c r="D631" t="s">
        <v>3</v>
      </c>
      <c r="E631" t="s">
        <v>7</v>
      </c>
      <c r="F631">
        <v>44</v>
      </c>
      <c r="G631">
        <v>51</v>
      </c>
      <c r="H631">
        <v>55</v>
      </c>
      <c r="I631" s="2">
        <f t="shared" si="36"/>
        <v>50</v>
      </c>
      <c r="J631">
        <f t="shared" si="37"/>
        <v>150</v>
      </c>
      <c r="K631" t="str">
        <f t="shared" si="38"/>
        <v>Pass</v>
      </c>
      <c r="L631" t="str" cm="1">
        <f t="array" ref="L631">_xlfn.IFS(I631&gt;=85, "Excellent",I631&gt;=70, "Good",I631&gt;=50, "Average",TRUE, "Poor")</f>
        <v>Average</v>
      </c>
      <c r="M631" s="2">
        <f t="shared" si="39"/>
        <v>50</v>
      </c>
    </row>
    <row r="632" spans="1:13" x14ac:dyDescent="0.25">
      <c r="A632" t="s">
        <v>9</v>
      </c>
      <c r="B632" t="s">
        <v>13</v>
      </c>
      <c r="C632" t="s">
        <v>6</v>
      </c>
      <c r="D632" t="s">
        <v>3</v>
      </c>
      <c r="E632" t="s">
        <v>4</v>
      </c>
      <c r="F632">
        <v>67</v>
      </c>
      <c r="G632">
        <v>64</v>
      </c>
      <c r="H632">
        <v>70</v>
      </c>
      <c r="I632" s="2">
        <f t="shared" si="36"/>
        <v>67</v>
      </c>
      <c r="J632">
        <f t="shared" si="37"/>
        <v>201</v>
      </c>
      <c r="K632" t="str">
        <f t="shared" si="38"/>
        <v>Pass</v>
      </c>
      <c r="L632" t="str" cm="1">
        <f t="array" ref="L632">_xlfn.IFS(I632&gt;=85, "Excellent",I632&gt;=70, "Good",I632&gt;=50, "Average",TRUE, "Poor")</f>
        <v>Average</v>
      </c>
      <c r="M632" s="2">
        <f t="shared" si="39"/>
        <v>67</v>
      </c>
    </row>
    <row r="633" spans="1:13" x14ac:dyDescent="0.25">
      <c r="A633" t="s">
        <v>9</v>
      </c>
      <c r="B633" t="s">
        <v>1</v>
      </c>
      <c r="C633" t="s">
        <v>14</v>
      </c>
      <c r="D633" t="s">
        <v>3</v>
      </c>
      <c r="E633" t="s">
        <v>4</v>
      </c>
      <c r="F633">
        <v>79</v>
      </c>
      <c r="G633">
        <v>60</v>
      </c>
      <c r="H633">
        <v>65</v>
      </c>
      <c r="I633" s="2">
        <f t="shared" si="36"/>
        <v>68</v>
      </c>
      <c r="J633">
        <f t="shared" si="37"/>
        <v>204</v>
      </c>
      <c r="K633" t="str">
        <f t="shared" si="38"/>
        <v>Pass</v>
      </c>
      <c r="L633" t="str" cm="1">
        <f t="array" ref="L633">_xlfn.IFS(I633&gt;=85, "Excellent",I633&gt;=70, "Good",I633&gt;=50, "Average",TRUE, "Poor")</f>
        <v>Average</v>
      </c>
      <c r="M633" s="2">
        <f t="shared" si="39"/>
        <v>68</v>
      </c>
    </row>
    <row r="634" spans="1:13" x14ac:dyDescent="0.25">
      <c r="A634" t="s">
        <v>0</v>
      </c>
      <c r="B634" t="s">
        <v>1</v>
      </c>
      <c r="C634" t="s">
        <v>2</v>
      </c>
      <c r="D634" t="s">
        <v>3</v>
      </c>
      <c r="E634" t="s">
        <v>7</v>
      </c>
      <c r="F634">
        <v>66</v>
      </c>
      <c r="G634">
        <v>74</v>
      </c>
      <c r="H634">
        <v>81</v>
      </c>
      <c r="I634" s="2">
        <f t="shared" si="36"/>
        <v>73.666666666666671</v>
      </c>
      <c r="J634">
        <f t="shared" si="37"/>
        <v>221</v>
      </c>
      <c r="K634" t="str">
        <f t="shared" si="38"/>
        <v>Pass</v>
      </c>
      <c r="L634" t="str" cm="1">
        <f t="array" ref="L634">_xlfn.IFS(I634&gt;=85, "Excellent",I634&gt;=70, "Good",I634&gt;=50, "Average",TRUE, "Poor")</f>
        <v>Good</v>
      </c>
      <c r="M634" s="2">
        <f t="shared" si="39"/>
        <v>73.7</v>
      </c>
    </row>
    <row r="635" spans="1:13" x14ac:dyDescent="0.25">
      <c r="A635" t="s">
        <v>0</v>
      </c>
      <c r="B635" t="s">
        <v>5</v>
      </c>
      <c r="C635" t="s">
        <v>14</v>
      </c>
      <c r="D635" t="s">
        <v>3</v>
      </c>
      <c r="E635" t="s">
        <v>4</v>
      </c>
      <c r="F635">
        <v>75</v>
      </c>
      <c r="G635">
        <v>88</v>
      </c>
      <c r="H635">
        <v>85</v>
      </c>
      <c r="I635" s="2">
        <f t="shared" si="36"/>
        <v>82.666666666666671</v>
      </c>
      <c r="J635">
        <f t="shared" si="37"/>
        <v>248</v>
      </c>
      <c r="K635" t="str">
        <f t="shared" si="38"/>
        <v>Pass</v>
      </c>
      <c r="L635" t="str" cm="1">
        <f t="array" ref="L635">_xlfn.IFS(I635&gt;=85, "Excellent",I635&gt;=70, "Good",I635&gt;=50, "Average",TRUE, "Poor")</f>
        <v>Good</v>
      </c>
      <c r="M635" s="2">
        <f t="shared" si="39"/>
        <v>82.7</v>
      </c>
    </row>
    <row r="636" spans="1:13" x14ac:dyDescent="0.25">
      <c r="A636" t="s">
        <v>9</v>
      </c>
      <c r="B636" t="s">
        <v>13</v>
      </c>
      <c r="C636" t="s">
        <v>15</v>
      </c>
      <c r="D636" t="s">
        <v>3</v>
      </c>
      <c r="E636" t="s">
        <v>4</v>
      </c>
      <c r="F636">
        <v>84</v>
      </c>
      <c r="G636">
        <v>84</v>
      </c>
      <c r="H636">
        <v>80</v>
      </c>
      <c r="I636" s="2">
        <f t="shared" si="36"/>
        <v>82.666666666666671</v>
      </c>
      <c r="J636">
        <f t="shared" si="37"/>
        <v>248</v>
      </c>
      <c r="K636" t="str">
        <f t="shared" si="38"/>
        <v>Pass</v>
      </c>
      <c r="L636" t="str" cm="1">
        <f t="array" ref="L636">_xlfn.IFS(I636&gt;=85, "Excellent",I636&gt;=70, "Good",I636&gt;=50, "Average",TRUE, "Poor")</f>
        <v>Good</v>
      </c>
      <c r="M636" s="2">
        <f t="shared" si="39"/>
        <v>82.7</v>
      </c>
    </row>
    <row r="637" spans="1:13" x14ac:dyDescent="0.25">
      <c r="A637" t="s">
        <v>9</v>
      </c>
      <c r="B637" t="s">
        <v>10</v>
      </c>
      <c r="C637" t="s">
        <v>14</v>
      </c>
      <c r="D637" t="s">
        <v>3</v>
      </c>
      <c r="E637" t="s">
        <v>4</v>
      </c>
      <c r="F637">
        <v>71</v>
      </c>
      <c r="G637">
        <v>74</v>
      </c>
      <c r="H637">
        <v>64</v>
      </c>
      <c r="I637" s="2">
        <f t="shared" si="36"/>
        <v>69.666666666666671</v>
      </c>
      <c r="J637">
        <f t="shared" si="37"/>
        <v>209</v>
      </c>
      <c r="K637" t="str">
        <f t="shared" si="38"/>
        <v>Pass</v>
      </c>
      <c r="L637" t="str" cm="1">
        <f t="array" ref="L637">_xlfn.IFS(I637&gt;=85, "Excellent",I637&gt;=70, "Good",I637&gt;=50, "Average",TRUE, "Poor")</f>
        <v>Average</v>
      </c>
      <c r="M637" s="2">
        <f t="shared" si="39"/>
        <v>69.7</v>
      </c>
    </row>
    <row r="638" spans="1:13" x14ac:dyDescent="0.25">
      <c r="A638" t="s">
        <v>0</v>
      </c>
      <c r="B638" t="s">
        <v>1</v>
      </c>
      <c r="C638" t="s">
        <v>14</v>
      </c>
      <c r="D638" t="s">
        <v>12</v>
      </c>
      <c r="E638" t="s">
        <v>7</v>
      </c>
      <c r="F638">
        <v>67</v>
      </c>
      <c r="G638">
        <v>80</v>
      </c>
      <c r="H638">
        <v>81</v>
      </c>
      <c r="I638" s="2">
        <f t="shared" si="36"/>
        <v>76</v>
      </c>
      <c r="J638">
        <f t="shared" si="37"/>
        <v>228</v>
      </c>
      <c r="K638" t="str">
        <f t="shared" si="38"/>
        <v>Pass</v>
      </c>
      <c r="L638" t="str" cm="1">
        <f t="array" ref="L638">_xlfn.IFS(I638&gt;=85, "Excellent",I638&gt;=70, "Good",I638&gt;=50, "Average",TRUE, "Poor")</f>
        <v>Good</v>
      </c>
      <c r="M638" s="2">
        <f t="shared" si="39"/>
        <v>76</v>
      </c>
    </row>
    <row r="639" spans="1:13" x14ac:dyDescent="0.25">
      <c r="A639" t="s">
        <v>0</v>
      </c>
      <c r="B639" t="s">
        <v>13</v>
      </c>
      <c r="C639" t="s">
        <v>15</v>
      </c>
      <c r="D639" t="s">
        <v>3</v>
      </c>
      <c r="E639" t="s">
        <v>7</v>
      </c>
      <c r="F639">
        <v>80</v>
      </c>
      <c r="G639">
        <v>92</v>
      </c>
      <c r="H639">
        <v>88</v>
      </c>
      <c r="I639" s="2">
        <f t="shared" si="36"/>
        <v>86.666666666666671</v>
      </c>
      <c r="J639">
        <f t="shared" si="37"/>
        <v>260</v>
      </c>
      <c r="K639" t="str">
        <f t="shared" si="38"/>
        <v>Pass</v>
      </c>
      <c r="L639" t="str" cm="1">
        <f t="array" ref="L639">_xlfn.IFS(I639&gt;=85, "Excellent",I639&gt;=70, "Good",I639&gt;=50, "Average",TRUE, "Poor")</f>
        <v>Excellent</v>
      </c>
      <c r="M639" s="2">
        <f t="shared" si="39"/>
        <v>86.7</v>
      </c>
    </row>
    <row r="640" spans="1:13" x14ac:dyDescent="0.25">
      <c r="A640" t="s">
        <v>9</v>
      </c>
      <c r="B640" t="s">
        <v>16</v>
      </c>
      <c r="C640" t="s">
        <v>6</v>
      </c>
      <c r="D640" t="s">
        <v>3</v>
      </c>
      <c r="E640" t="s">
        <v>4</v>
      </c>
      <c r="F640">
        <v>86</v>
      </c>
      <c r="G640">
        <v>76</v>
      </c>
      <c r="H640">
        <v>74</v>
      </c>
      <c r="I640" s="2">
        <f t="shared" si="36"/>
        <v>78.666666666666671</v>
      </c>
      <c r="J640">
        <f t="shared" si="37"/>
        <v>236</v>
      </c>
      <c r="K640" t="str">
        <f t="shared" si="38"/>
        <v>Pass</v>
      </c>
      <c r="L640" t="str" cm="1">
        <f t="array" ref="L640">_xlfn.IFS(I640&gt;=85, "Excellent",I640&gt;=70, "Good",I640&gt;=50, "Average",TRUE, "Poor")</f>
        <v>Good</v>
      </c>
      <c r="M640" s="2">
        <f t="shared" si="39"/>
        <v>78.7</v>
      </c>
    </row>
    <row r="641" spans="1:13" x14ac:dyDescent="0.25">
      <c r="A641" t="s">
        <v>0</v>
      </c>
      <c r="B641" t="s">
        <v>13</v>
      </c>
      <c r="C641" t="s">
        <v>11</v>
      </c>
      <c r="D641" t="s">
        <v>3</v>
      </c>
      <c r="E641" t="s">
        <v>4</v>
      </c>
      <c r="F641">
        <v>76</v>
      </c>
      <c r="G641">
        <v>74</v>
      </c>
      <c r="H641">
        <v>73</v>
      </c>
      <c r="I641" s="2">
        <f t="shared" si="36"/>
        <v>74.333333333333329</v>
      </c>
      <c r="J641">
        <f t="shared" si="37"/>
        <v>223</v>
      </c>
      <c r="K641" t="str">
        <f t="shared" si="38"/>
        <v>Pass</v>
      </c>
      <c r="L641" t="str" cm="1">
        <f t="array" ref="L641">_xlfn.IFS(I641&gt;=85, "Excellent",I641&gt;=70, "Good",I641&gt;=50, "Average",TRUE, "Poor")</f>
        <v>Good</v>
      </c>
      <c r="M641" s="2">
        <f t="shared" si="39"/>
        <v>74.3</v>
      </c>
    </row>
    <row r="642" spans="1:13" x14ac:dyDescent="0.25">
      <c r="A642" t="s">
        <v>9</v>
      </c>
      <c r="B642" t="s">
        <v>13</v>
      </c>
      <c r="C642" t="s">
        <v>14</v>
      </c>
      <c r="D642" t="s">
        <v>3</v>
      </c>
      <c r="E642" t="s">
        <v>4</v>
      </c>
      <c r="F642">
        <v>41</v>
      </c>
      <c r="G642">
        <v>52</v>
      </c>
      <c r="H642">
        <v>51</v>
      </c>
      <c r="I642" s="2">
        <f t="shared" si="36"/>
        <v>48</v>
      </c>
      <c r="J642">
        <f t="shared" si="37"/>
        <v>144</v>
      </c>
      <c r="K642" t="str">
        <f t="shared" si="38"/>
        <v>Fail</v>
      </c>
      <c r="L642" t="str" cm="1">
        <f t="array" ref="L642">_xlfn.IFS(I642&gt;=85, "Excellent",I642&gt;=70, "Good",I642&gt;=50, "Average",TRUE, "Poor")</f>
        <v>Poor</v>
      </c>
      <c r="M642" s="2">
        <f t="shared" si="39"/>
        <v>48</v>
      </c>
    </row>
    <row r="643" spans="1:13" x14ac:dyDescent="0.25">
      <c r="A643" t="s">
        <v>0</v>
      </c>
      <c r="B643" t="s">
        <v>13</v>
      </c>
      <c r="C643" t="s">
        <v>11</v>
      </c>
      <c r="D643" t="s">
        <v>12</v>
      </c>
      <c r="E643" t="s">
        <v>7</v>
      </c>
      <c r="F643">
        <v>74</v>
      </c>
      <c r="G643">
        <v>88</v>
      </c>
      <c r="H643">
        <v>90</v>
      </c>
      <c r="I643" s="2">
        <f t="shared" ref="I643:I706" si="40">AVERAGE(F643,G643,H643)</f>
        <v>84</v>
      </c>
      <c r="J643">
        <f t="shared" ref="J643:J706" si="41">SUM(F643,G643,H643)</f>
        <v>252</v>
      </c>
      <c r="K643" t="str">
        <f t="shared" ref="K643:K706" si="42">IF(I643&gt;=50, "Pass", "Fail")</f>
        <v>Pass</v>
      </c>
      <c r="L643" t="str" cm="1">
        <f t="array" ref="L643">_xlfn.IFS(I643&gt;=85, "Excellent",I643&gt;=70, "Good",I643&gt;=50, "Average",TRUE, "Poor")</f>
        <v>Good</v>
      </c>
      <c r="M643" s="2">
        <f t="shared" ref="M643:M706" si="43">ROUND(I643,1)</f>
        <v>84</v>
      </c>
    </row>
    <row r="644" spans="1:13" x14ac:dyDescent="0.25">
      <c r="A644" t="s">
        <v>0</v>
      </c>
      <c r="B644" t="s">
        <v>1</v>
      </c>
      <c r="C644" t="s">
        <v>15</v>
      </c>
      <c r="D644" t="s">
        <v>12</v>
      </c>
      <c r="E644" t="s">
        <v>4</v>
      </c>
      <c r="F644">
        <v>72</v>
      </c>
      <c r="G644">
        <v>81</v>
      </c>
      <c r="H644">
        <v>79</v>
      </c>
      <c r="I644" s="2">
        <f t="shared" si="40"/>
        <v>77.333333333333329</v>
      </c>
      <c r="J644">
        <f t="shared" si="41"/>
        <v>232</v>
      </c>
      <c r="K644" t="str">
        <f t="shared" si="42"/>
        <v>Pass</v>
      </c>
      <c r="L644" t="str" cm="1">
        <f t="array" ref="L644">_xlfn.IFS(I644&gt;=85, "Excellent",I644&gt;=70, "Good",I644&gt;=50, "Average",TRUE, "Poor")</f>
        <v>Good</v>
      </c>
      <c r="M644" s="2">
        <f t="shared" si="43"/>
        <v>77.3</v>
      </c>
    </row>
    <row r="645" spans="1:13" x14ac:dyDescent="0.25">
      <c r="A645" t="s">
        <v>0</v>
      </c>
      <c r="B645" t="s">
        <v>16</v>
      </c>
      <c r="C645" t="s">
        <v>14</v>
      </c>
      <c r="D645" t="s">
        <v>3</v>
      </c>
      <c r="E645" t="s">
        <v>7</v>
      </c>
      <c r="F645">
        <v>74</v>
      </c>
      <c r="G645">
        <v>79</v>
      </c>
      <c r="H645">
        <v>80</v>
      </c>
      <c r="I645" s="2">
        <f t="shared" si="40"/>
        <v>77.666666666666671</v>
      </c>
      <c r="J645">
        <f t="shared" si="41"/>
        <v>233</v>
      </c>
      <c r="K645" t="str">
        <f t="shared" si="42"/>
        <v>Pass</v>
      </c>
      <c r="L645" t="str" cm="1">
        <f t="array" ref="L645">_xlfn.IFS(I645&gt;=85, "Excellent",I645&gt;=70, "Good",I645&gt;=50, "Average",TRUE, "Poor")</f>
        <v>Good</v>
      </c>
      <c r="M645" s="2">
        <f t="shared" si="43"/>
        <v>77.7</v>
      </c>
    </row>
    <row r="646" spans="1:13" x14ac:dyDescent="0.25">
      <c r="A646" t="s">
        <v>9</v>
      </c>
      <c r="B646" t="s">
        <v>1</v>
      </c>
      <c r="C646" t="s">
        <v>14</v>
      </c>
      <c r="D646" t="s">
        <v>3</v>
      </c>
      <c r="E646" t="s">
        <v>4</v>
      </c>
      <c r="F646">
        <v>70</v>
      </c>
      <c r="G646">
        <v>65</v>
      </c>
      <c r="H646">
        <v>60</v>
      </c>
      <c r="I646" s="2">
        <f t="shared" si="40"/>
        <v>65</v>
      </c>
      <c r="J646">
        <f t="shared" si="41"/>
        <v>195</v>
      </c>
      <c r="K646" t="str">
        <f t="shared" si="42"/>
        <v>Pass</v>
      </c>
      <c r="L646" t="str" cm="1">
        <f t="array" ref="L646">_xlfn.IFS(I646&gt;=85, "Excellent",I646&gt;=70, "Good",I646&gt;=50, "Average",TRUE, "Poor")</f>
        <v>Average</v>
      </c>
      <c r="M646" s="2">
        <f t="shared" si="43"/>
        <v>65</v>
      </c>
    </row>
    <row r="647" spans="1:13" x14ac:dyDescent="0.25">
      <c r="A647" t="s">
        <v>0</v>
      </c>
      <c r="B647" t="s">
        <v>1</v>
      </c>
      <c r="C647" t="s">
        <v>2</v>
      </c>
      <c r="D647" t="s">
        <v>3</v>
      </c>
      <c r="E647" t="s">
        <v>7</v>
      </c>
      <c r="F647">
        <v>65</v>
      </c>
      <c r="G647">
        <v>81</v>
      </c>
      <c r="H647">
        <v>81</v>
      </c>
      <c r="I647" s="2">
        <f t="shared" si="40"/>
        <v>75.666666666666671</v>
      </c>
      <c r="J647">
        <f t="shared" si="41"/>
        <v>227</v>
      </c>
      <c r="K647" t="str">
        <f t="shared" si="42"/>
        <v>Pass</v>
      </c>
      <c r="L647" t="str" cm="1">
        <f t="array" ref="L647">_xlfn.IFS(I647&gt;=85, "Excellent",I647&gt;=70, "Good",I647&gt;=50, "Average",TRUE, "Poor")</f>
        <v>Good</v>
      </c>
      <c r="M647" s="2">
        <f t="shared" si="43"/>
        <v>75.7</v>
      </c>
    </row>
    <row r="648" spans="1:13" x14ac:dyDescent="0.25">
      <c r="A648" t="s">
        <v>0</v>
      </c>
      <c r="B648" t="s">
        <v>13</v>
      </c>
      <c r="C648" t="s">
        <v>11</v>
      </c>
      <c r="D648" t="s">
        <v>3</v>
      </c>
      <c r="E648" t="s">
        <v>4</v>
      </c>
      <c r="F648">
        <v>59</v>
      </c>
      <c r="G648">
        <v>70</v>
      </c>
      <c r="H648">
        <v>65</v>
      </c>
      <c r="I648" s="2">
        <f t="shared" si="40"/>
        <v>64.666666666666671</v>
      </c>
      <c r="J648">
        <f t="shared" si="41"/>
        <v>194</v>
      </c>
      <c r="K648" t="str">
        <f t="shared" si="42"/>
        <v>Pass</v>
      </c>
      <c r="L648" t="str" cm="1">
        <f t="array" ref="L648">_xlfn.IFS(I648&gt;=85, "Excellent",I648&gt;=70, "Good",I648&gt;=50, "Average",TRUE, "Poor")</f>
        <v>Average</v>
      </c>
      <c r="M648" s="2">
        <f t="shared" si="43"/>
        <v>64.7</v>
      </c>
    </row>
    <row r="649" spans="1:13" x14ac:dyDescent="0.25">
      <c r="A649" t="s">
        <v>0</v>
      </c>
      <c r="B649" t="s">
        <v>16</v>
      </c>
      <c r="C649" t="s">
        <v>14</v>
      </c>
      <c r="D649" t="s">
        <v>12</v>
      </c>
      <c r="E649" t="s">
        <v>4</v>
      </c>
      <c r="F649">
        <v>64</v>
      </c>
      <c r="G649">
        <v>62</v>
      </c>
      <c r="H649">
        <v>68</v>
      </c>
      <c r="I649" s="2">
        <f t="shared" si="40"/>
        <v>64.666666666666671</v>
      </c>
      <c r="J649">
        <f t="shared" si="41"/>
        <v>194</v>
      </c>
      <c r="K649" t="str">
        <f t="shared" si="42"/>
        <v>Pass</v>
      </c>
      <c r="L649" t="str" cm="1">
        <f t="array" ref="L649">_xlfn.IFS(I649&gt;=85, "Excellent",I649&gt;=70, "Good",I649&gt;=50, "Average",TRUE, "Poor")</f>
        <v>Average</v>
      </c>
      <c r="M649" s="2">
        <f t="shared" si="43"/>
        <v>64.7</v>
      </c>
    </row>
    <row r="650" spans="1:13" x14ac:dyDescent="0.25">
      <c r="A650" t="s">
        <v>0</v>
      </c>
      <c r="B650" t="s">
        <v>1</v>
      </c>
      <c r="C650" t="s">
        <v>14</v>
      </c>
      <c r="D650" t="s">
        <v>3</v>
      </c>
      <c r="E650" t="s">
        <v>4</v>
      </c>
      <c r="F650">
        <v>50</v>
      </c>
      <c r="G650">
        <v>53</v>
      </c>
      <c r="H650">
        <v>55</v>
      </c>
      <c r="I650" s="2">
        <f t="shared" si="40"/>
        <v>52.666666666666664</v>
      </c>
      <c r="J650">
        <f t="shared" si="41"/>
        <v>158</v>
      </c>
      <c r="K650" t="str">
        <f t="shared" si="42"/>
        <v>Pass</v>
      </c>
      <c r="L650" t="str" cm="1">
        <f t="array" ref="L650">_xlfn.IFS(I650&gt;=85, "Excellent",I650&gt;=70, "Good",I650&gt;=50, "Average",TRUE, "Poor")</f>
        <v>Average</v>
      </c>
      <c r="M650" s="2">
        <f t="shared" si="43"/>
        <v>52.7</v>
      </c>
    </row>
    <row r="651" spans="1:13" x14ac:dyDescent="0.25">
      <c r="A651" t="s">
        <v>0</v>
      </c>
      <c r="B651" t="s">
        <v>13</v>
      </c>
      <c r="C651" t="s">
        <v>6</v>
      </c>
      <c r="D651" t="s">
        <v>3</v>
      </c>
      <c r="E651" t="s">
        <v>7</v>
      </c>
      <c r="F651">
        <v>69</v>
      </c>
      <c r="G651">
        <v>79</v>
      </c>
      <c r="H651">
        <v>81</v>
      </c>
      <c r="I651" s="2">
        <f t="shared" si="40"/>
        <v>76.333333333333329</v>
      </c>
      <c r="J651">
        <f t="shared" si="41"/>
        <v>229</v>
      </c>
      <c r="K651" t="str">
        <f t="shared" si="42"/>
        <v>Pass</v>
      </c>
      <c r="L651" t="str" cm="1">
        <f t="array" ref="L651">_xlfn.IFS(I651&gt;=85, "Excellent",I651&gt;=70, "Good",I651&gt;=50, "Average",TRUE, "Poor")</f>
        <v>Good</v>
      </c>
      <c r="M651" s="2">
        <f t="shared" si="43"/>
        <v>76.3</v>
      </c>
    </row>
    <row r="652" spans="1:13" x14ac:dyDescent="0.25">
      <c r="A652" t="s">
        <v>9</v>
      </c>
      <c r="B652" t="s">
        <v>5</v>
      </c>
      <c r="C652" t="s">
        <v>15</v>
      </c>
      <c r="D652" t="s">
        <v>12</v>
      </c>
      <c r="E652" t="s">
        <v>7</v>
      </c>
      <c r="F652">
        <v>51</v>
      </c>
      <c r="G652">
        <v>56</v>
      </c>
      <c r="H652">
        <v>53</v>
      </c>
      <c r="I652" s="2">
        <f t="shared" si="40"/>
        <v>53.333333333333336</v>
      </c>
      <c r="J652">
        <f t="shared" si="41"/>
        <v>160</v>
      </c>
      <c r="K652" t="str">
        <f t="shared" si="42"/>
        <v>Pass</v>
      </c>
      <c r="L652" t="str" cm="1">
        <f t="array" ref="L652">_xlfn.IFS(I652&gt;=85, "Excellent",I652&gt;=70, "Good",I652&gt;=50, "Average",TRUE, "Poor")</f>
        <v>Average</v>
      </c>
      <c r="M652" s="2">
        <f t="shared" si="43"/>
        <v>53.3</v>
      </c>
    </row>
    <row r="653" spans="1:13" x14ac:dyDescent="0.25">
      <c r="A653" t="s">
        <v>0</v>
      </c>
      <c r="B653" t="s">
        <v>10</v>
      </c>
      <c r="C653" t="s">
        <v>14</v>
      </c>
      <c r="D653" t="s">
        <v>3</v>
      </c>
      <c r="E653" t="s">
        <v>7</v>
      </c>
      <c r="F653">
        <v>68</v>
      </c>
      <c r="G653">
        <v>80</v>
      </c>
      <c r="H653">
        <v>76</v>
      </c>
      <c r="I653" s="2">
        <f t="shared" si="40"/>
        <v>74.666666666666671</v>
      </c>
      <c r="J653">
        <f t="shared" si="41"/>
        <v>224</v>
      </c>
      <c r="K653" t="str">
        <f t="shared" si="42"/>
        <v>Pass</v>
      </c>
      <c r="L653" t="str" cm="1">
        <f t="array" ref="L653">_xlfn.IFS(I653&gt;=85, "Excellent",I653&gt;=70, "Good",I653&gt;=50, "Average",TRUE, "Poor")</f>
        <v>Good</v>
      </c>
      <c r="M653" s="2">
        <f t="shared" si="43"/>
        <v>74.7</v>
      </c>
    </row>
    <row r="654" spans="1:13" x14ac:dyDescent="0.25">
      <c r="A654" t="s">
        <v>0</v>
      </c>
      <c r="B654" t="s">
        <v>13</v>
      </c>
      <c r="C654" t="s">
        <v>6</v>
      </c>
      <c r="D654" t="s">
        <v>3</v>
      </c>
      <c r="E654" t="s">
        <v>7</v>
      </c>
      <c r="F654">
        <v>85</v>
      </c>
      <c r="G654">
        <v>86</v>
      </c>
      <c r="H654">
        <v>98</v>
      </c>
      <c r="I654" s="2">
        <f t="shared" si="40"/>
        <v>89.666666666666671</v>
      </c>
      <c r="J654">
        <f t="shared" si="41"/>
        <v>269</v>
      </c>
      <c r="K654" t="str">
        <f t="shared" si="42"/>
        <v>Pass</v>
      </c>
      <c r="L654" t="str" cm="1">
        <f t="array" ref="L654">_xlfn.IFS(I654&gt;=85, "Excellent",I654&gt;=70, "Good",I654&gt;=50, "Average",TRUE, "Poor")</f>
        <v>Excellent</v>
      </c>
      <c r="M654" s="2">
        <f t="shared" si="43"/>
        <v>89.7</v>
      </c>
    </row>
    <row r="655" spans="1:13" x14ac:dyDescent="0.25">
      <c r="A655" t="s">
        <v>0</v>
      </c>
      <c r="B655" t="s">
        <v>10</v>
      </c>
      <c r="C655" t="s">
        <v>11</v>
      </c>
      <c r="D655" t="s">
        <v>3</v>
      </c>
      <c r="E655" t="s">
        <v>7</v>
      </c>
      <c r="F655">
        <v>65</v>
      </c>
      <c r="G655">
        <v>70</v>
      </c>
      <c r="H655">
        <v>74</v>
      </c>
      <c r="I655" s="2">
        <f t="shared" si="40"/>
        <v>69.666666666666671</v>
      </c>
      <c r="J655">
        <f t="shared" si="41"/>
        <v>209</v>
      </c>
      <c r="K655" t="str">
        <f t="shared" si="42"/>
        <v>Pass</v>
      </c>
      <c r="L655" t="str" cm="1">
        <f t="array" ref="L655">_xlfn.IFS(I655&gt;=85, "Excellent",I655&gt;=70, "Good",I655&gt;=50, "Average",TRUE, "Poor")</f>
        <v>Average</v>
      </c>
      <c r="M655" s="2">
        <f t="shared" si="43"/>
        <v>69.7</v>
      </c>
    </row>
    <row r="656" spans="1:13" x14ac:dyDescent="0.25">
      <c r="A656" t="s">
        <v>0</v>
      </c>
      <c r="B656" t="s">
        <v>1</v>
      </c>
      <c r="C656" t="s">
        <v>15</v>
      </c>
      <c r="D656" t="s">
        <v>3</v>
      </c>
      <c r="E656" t="s">
        <v>4</v>
      </c>
      <c r="F656">
        <v>73</v>
      </c>
      <c r="G656">
        <v>79</v>
      </c>
      <c r="H656">
        <v>79</v>
      </c>
      <c r="I656" s="2">
        <f t="shared" si="40"/>
        <v>77</v>
      </c>
      <c r="J656">
        <f t="shared" si="41"/>
        <v>231</v>
      </c>
      <c r="K656" t="str">
        <f t="shared" si="42"/>
        <v>Pass</v>
      </c>
      <c r="L656" t="str" cm="1">
        <f t="array" ref="L656">_xlfn.IFS(I656&gt;=85, "Excellent",I656&gt;=70, "Good",I656&gt;=50, "Average",TRUE, "Poor")</f>
        <v>Good</v>
      </c>
      <c r="M656" s="2">
        <f t="shared" si="43"/>
        <v>77</v>
      </c>
    </row>
    <row r="657" spans="1:13" x14ac:dyDescent="0.25">
      <c r="A657" t="s">
        <v>0</v>
      </c>
      <c r="B657" t="s">
        <v>1</v>
      </c>
      <c r="C657" t="s">
        <v>6</v>
      </c>
      <c r="D657" t="s">
        <v>3</v>
      </c>
      <c r="E657" t="s">
        <v>4</v>
      </c>
      <c r="F657">
        <v>62</v>
      </c>
      <c r="G657">
        <v>67</v>
      </c>
      <c r="H657">
        <v>67</v>
      </c>
      <c r="I657" s="2">
        <f t="shared" si="40"/>
        <v>65.333333333333329</v>
      </c>
      <c r="J657">
        <f t="shared" si="41"/>
        <v>196</v>
      </c>
      <c r="K657" t="str">
        <f t="shared" si="42"/>
        <v>Pass</v>
      </c>
      <c r="L657" t="str" cm="1">
        <f t="array" ref="L657">_xlfn.IFS(I657&gt;=85, "Excellent",I657&gt;=70, "Good",I657&gt;=50, "Average",TRUE, "Poor")</f>
        <v>Average</v>
      </c>
      <c r="M657" s="2">
        <f t="shared" si="43"/>
        <v>65.3</v>
      </c>
    </row>
    <row r="658" spans="1:13" x14ac:dyDescent="0.25">
      <c r="A658" t="s">
        <v>9</v>
      </c>
      <c r="B658" t="s">
        <v>5</v>
      </c>
      <c r="C658" t="s">
        <v>11</v>
      </c>
      <c r="D658" t="s">
        <v>12</v>
      </c>
      <c r="E658" t="s">
        <v>4</v>
      </c>
      <c r="F658">
        <v>77</v>
      </c>
      <c r="G658">
        <v>67</v>
      </c>
      <c r="H658">
        <v>64</v>
      </c>
      <c r="I658" s="2">
        <f t="shared" si="40"/>
        <v>69.333333333333329</v>
      </c>
      <c r="J658">
        <f t="shared" si="41"/>
        <v>208</v>
      </c>
      <c r="K658" t="str">
        <f t="shared" si="42"/>
        <v>Pass</v>
      </c>
      <c r="L658" t="str" cm="1">
        <f t="array" ref="L658">_xlfn.IFS(I658&gt;=85, "Excellent",I658&gt;=70, "Good",I658&gt;=50, "Average",TRUE, "Poor")</f>
        <v>Average</v>
      </c>
      <c r="M658" s="2">
        <f t="shared" si="43"/>
        <v>69.3</v>
      </c>
    </row>
    <row r="659" spans="1:13" x14ac:dyDescent="0.25">
      <c r="A659" t="s">
        <v>9</v>
      </c>
      <c r="B659" t="s">
        <v>13</v>
      </c>
      <c r="C659" t="s">
        <v>15</v>
      </c>
      <c r="D659" t="s">
        <v>3</v>
      </c>
      <c r="E659" t="s">
        <v>4</v>
      </c>
      <c r="F659">
        <v>69</v>
      </c>
      <c r="G659">
        <v>66</v>
      </c>
      <c r="H659">
        <v>61</v>
      </c>
      <c r="I659" s="2">
        <f t="shared" si="40"/>
        <v>65.333333333333329</v>
      </c>
      <c r="J659">
        <f t="shared" si="41"/>
        <v>196</v>
      </c>
      <c r="K659" t="str">
        <f t="shared" si="42"/>
        <v>Pass</v>
      </c>
      <c r="L659" t="str" cm="1">
        <f t="array" ref="L659">_xlfn.IFS(I659&gt;=85, "Excellent",I659&gt;=70, "Good",I659&gt;=50, "Average",TRUE, "Poor")</f>
        <v>Average</v>
      </c>
      <c r="M659" s="2">
        <f t="shared" si="43"/>
        <v>65.3</v>
      </c>
    </row>
    <row r="660" spans="1:13" x14ac:dyDescent="0.25">
      <c r="A660" t="s">
        <v>0</v>
      </c>
      <c r="B660" t="s">
        <v>13</v>
      </c>
      <c r="C660" t="s">
        <v>11</v>
      </c>
      <c r="D660" t="s">
        <v>12</v>
      </c>
      <c r="E660" t="s">
        <v>4</v>
      </c>
      <c r="F660">
        <v>43</v>
      </c>
      <c r="G660">
        <v>60</v>
      </c>
      <c r="H660">
        <v>58</v>
      </c>
      <c r="I660" s="2">
        <f t="shared" si="40"/>
        <v>53.666666666666664</v>
      </c>
      <c r="J660">
        <f t="shared" si="41"/>
        <v>161</v>
      </c>
      <c r="K660" t="str">
        <f t="shared" si="42"/>
        <v>Pass</v>
      </c>
      <c r="L660" t="str" cm="1">
        <f t="array" ref="L660">_xlfn.IFS(I660&gt;=85, "Excellent",I660&gt;=70, "Good",I660&gt;=50, "Average",TRUE, "Poor")</f>
        <v>Average</v>
      </c>
      <c r="M660" s="2">
        <f t="shared" si="43"/>
        <v>53.7</v>
      </c>
    </row>
    <row r="661" spans="1:13" x14ac:dyDescent="0.25">
      <c r="A661" t="s">
        <v>9</v>
      </c>
      <c r="B661" t="s">
        <v>13</v>
      </c>
      <c r="C661" t="s">
        <v>11</v>
      </c>
      <c r="D661" t="s">
        <v>3</v>
      </c>
      <c r="E661" t="s">
        <v>4</v>
      </c>
      <c r="F661">
        <v>90</v>
      </c>
      <c r="G661">
        <v>87</v>
      </c>
      <c r="H661">
        <v>85</v>
      </c>
      <c r="I661" s="2">
        <f t="shared" si="40"/>
        <v>87.333333333333329</v>
      </c>
      <c r="J661">
        <f t="shared" si="41"/>
        <v>262</v>
      </c>
      <c r="K661" t="str">
        <f t="shared" si="42"/>
        <v>Pass</v>
      </c>
      <c r="L661" t="str" cm="1">
        <f t="array" ref="L661">_xlfn.IFS(I661&gt;=85, "Excellent",I661&gt;=70, "Good",I661&gt;=50, "Average",TRUE, "Poor")</f>
        <v>Excellent</v>
      </c>
      <c r="M661" s="2">
        <f t="shared" si="43"/>
        <v>87.3</v>
      </c>
    </row>
    <row r="662" spans="1:13" x14ac:dyDescent="0.25">
      <c r="A662" t="s">
        <v>9</v>
      </c>
      <c r="B662" t="s">
        <v>5</v>
      </c>
      <c r="C662" t="s">
        <v>6</v>
      </c>
      <c r="D662" t="s">
        <v>12</v>
      </c>
      <c r="E662" t="s">
        <v>4</v>
      </c>
      <c r="F662">
        <v>74</v>
      </c>
      <c r="G662">
        <v>77</v>
      </c>
      <c r="H662">
        <v>73</v>
      </c>
      <c r="I662" s="2">
        <f t="shared" si="40"/>
        <v>74.666666666666671</v>
      </c>
      <c r="J662">
        <f t="shared" si="41"/>
        <v>224</v>
      </c>
      <c r="K662" t="str">
        <f t="shared" si="42"/>
        <v>Pass</v>
      </c>
      <c r="L662" t="str" cm="1">
        <f t="array" ref="L662">_xlfn.IFS(I662&gt;=85, "Excellent",I662&gt;=70, "Good",I662&gt;=50, "Average",TRUE, "Poor")</f>
        <v>Good</v>
      </c>
      <c r="M662" s="2">
        <f t="shared" si="43"/>
        <v>74.7</v>
      </c>
    </row>
    <row r="663" spans="1:13" x14ac:dyDescent="0.25">
      <c r="A663" t="s">
        <v>9</v>
      </c>
      <c r="B663" t="s">
        <v>5</v>
      </c>
      <c r="C663" t="s">
        <v>15</v>
      </c>
      <c r="D663" t="s">
        <v>3</v>
      </c>
      <c r="E663" t="s">
        <v>4</v>
      </c>
      <c r="F663">
        <v>73</v>
      </c>
      <c r="G663">
        <v>66</v>
      </c>
      <c r="H663">
        <v>63</v>
      </c>
      <c r="I663" s="2">
        <f t="shared" si="40"/>
        <v>67.333333333333329</v>
      </c>
      <c r="J663">
        <f t="shared" si="41"/>
        <v>202</v>
      </c>
      <c r="K663" t="str">
        <f t="shared" si="42"/>
        <v>Pass</v>
      </c>
      <c r="L663" t="str" cm="1">
        <f t="array" ref="L663">_xlfn.IFS(I663&gt;=85, "Excellent",I663&gt;=70, "Good",I663&gt;=50, "Average",TRUE, "Poor")</f>
        <v>Average</v>
      </c>
      <c r="M663" s="2">
        <f t="shared" si="43"/>
        <v>67.3</v>
      </c>
    </row>
    <row r="664" spans="1:13" x14ac:dyDescent="0.25">
      <c r="A664" t="s">
        <v>0</v>
      </c>
      <c r="B664" t="s">
        <v>13</v>
      </c>
      <c r="C664" t="s">
        <v>6</v>
      </c>
      <c r="D664" t="s">
        <v>12</v>
      </c>
      <c r="E664" t="s">
        <v>4</v>
      </c>
      <c r="F664">
        <v>55</v>
      </c>
      <c r="G664">
        <v>71</v>
      </c>
      <c r="H664">
        <v>69</v>
      </c>
      <c r="I664" s="2">
        <f t="shared" si="40"/>
        <v>65</v>
      </c>
      <c r="J664">
        <f t="shared" si="41"/>
        <v>195</v>
      </c>
      <c r="K664" t="str">
        <f t="shared" si="42"/>
        <v>Pass</v>
      </c>
      <c r="L664" t="str" cm="1">
        <f t="array" ref="L664">_xlfn.IFS(I664&gt;=85, "Excellent",I664&gt;=70, "Good",I664&gt;=50, "Average",TRUE, "Poor")</f>
        <v>Average</v>
      </c>
      <c r="M664" s="2">
        <f t="shared" si="43"/>
        <v>65</v>
      </c>
    </row>
    <row r="665" spans="1:13" x14ac:dyDescent="0.25">
      <c r="A665" t="s">
        <v>0</v>
      </c>
      <c r="B665" t="s">
        <v>5</v>
      </c>
      <c r="C665" t="s">
        <v>14</v>
      </c>
      <c r="D665" t="s">
        <v>3</v>
      </c>
      <c r="E665" t="s">
        <v>4</v>
      </c>
      <c r="F665">
        <v>65</v>
      </c>
      <c r="G665">
        <v>69</v>
      </c>
      <c r="H665">
        <v>67</v>
      </c>
      <c r="I665" s="2">
        <f t="shared" si="40"/>
        <v>67</v>
      </c>
      <c r="J665">
        <f t="shared" si="41"/>
        <v>201</v>
      </c>
      <c r="K665" t="str">
        <f t="shared" si="42"/>
        <v>Pass</v>
      </c>
      <c r="L665" t="str" cm="1">
        <f t="array" ref="L665">_xlfn.IFS(I665&gt;=85, "Excellent",I665&gt;=70, "Good",I665&gt;=50, "Average",TRUE, "Poor")</f>
        <v>Average</v>
      </c>
      <c r="M665" s="2">
        <f t="shared" si="43"/>
        <v>67</v>
      </c>
    </row>
    <row r="666" spans="1:13" x14ac:dyDescent="0.25">
      <c r="A666" t="s">
        <v>9</v>
      </c>
      <c r="B666" t="s">
        <v>13</v>
      </c>
      <c r="C666" t="s">
        <v>11</v>
      </c>
      <c r="D666" t="s">
        <v>3</v>
      </c>
      <c r="E666" t="s">
        <v>4</v>
      </c>
      <c r="F666">
        <v>80</v>
      </c>
      <c r="G666">
        <v>63</v>
      </c>
      <c r="H666">
        <v>63</v>
      </c>
      <c r="I666" s="2">
        <f t="shared" si="40"/>
        <v>68.666666666666671</v>
      </c>
      <c r="J666">
        <f t="shared" si="41"/>
        <v>206</v>
      </c>
      <c r="K666" t="str">
        <f t="shared" si="42"/>
        <v>Pass</v>
      </c>
      <c r="L666" t="str" cm="1">
        <f t="array" ref="L666">_xlfn.IFS(I666&gt;=85, "Excellent",I666&gt;=70, "Good",I666&gt;=50, "Average",TRUE, "Poor")</f>
        <v>Average</v>
      </c>
      <c r="M666" s="2">
        <f t="shared" si="43"/>
        <v>68.7</v>
      </c>
    </row>
    <row r="667" spans="1:13" x14ac:dyDescent="0.25">
      <c r="A667" t="s">
        <v>0</v>
      </c>
      <c r="B667" t="s">
        <v>5</v>
      </c>
      <c r="C667" t="s">
        <v>15</v>
      </c>
      <c r="D667" t="s">
        <v>12</v>
      </c>
      <c r="E667" t="s">
        <v>7</v>
      </c>
      <c r="F667">
        <v>50</v>
      </c>
      <c r="G667">
        <v>60</v>
      </c>
      <c r="H667">
        <v>60</v>
      </c>
      <c r="I667" s="2">
        <f t="shared" si="40"/>
        <v>56.666666666666664</v>
      </c>
      <c r="J667">
        <f t="shared" si="41"/>
        <v>170</v>
      </c>
      <c r="K667" t="str">
        <f t="shared" si="42"/>
        <v>Pass</v>
      </c>
      <c r="L667" t="str" cm="1">
        <f t="array" ref="L667">_xlfn.IFS(I667&gt;=85, "Excellent",I667&gt;=70, "Good",I667&gt;=50, "Average",TRUE, "Poor")</f>
        <v>Average</v>
      </c>
      <c r="M667" s="2">
        <f t="shared" si="43"/>
        <v>56.7</v>
      </c>
    </row>
    <row r="668" spans="1:13" x14ac:dyDescent="0.25">
      <c r="A668" t="s">
        <v>0</v>
      </c>
      <c r="B668" t="s">
        <v>5</v>
      </c>
      <c r="C668" t="s">
        <v>6</v>
      </c>
      <c r="D668" t="s">
        <v>12</v>
      </c>
      <c r="E668" t="s">
        <v>7</v>
      </c>
      <c r="F668">
        <v>63</v>
      </c>
      <c r="G668">
        <v>73</v>
      </c>
      <c r="H668">
        <v>71</v>
      </c>
      <c r="I668" s="2">
        <f t="shared" si="40"/>
        <v>69</v>
      </c>
      <c r="J668">
        <f t="shared" si="41"/>
        <v>207</v>
      </c>
      <c r="K668" t="str">
        <f t="shared" si="42"/>
        <v>Pass</v>
      </c>
      <c r="L668" t="str" cm="1">
        <f t="array" ref="L668">_xlfn.IFS(I668&gt;=85, "Excellent",I668&gt;=70, "Good",I668&gt;=50, "Average",TRUE, "Poor")</f>
        <v>Average</v>
      </c>
      <c r="M668" s="2">
        <f t="shared" si="43"/>
        <v>69</v>
      </c>
    </row>
    <row r="669" spans="1:13" x14ac:dyDescent="0.25">
      <c r="A669" t="s">
        <v>0</v>
      </c>
      <c r="B669" t="s">
        <v>1</v>
      </c>
      <c r="C669" t="s">
        <v>2</v>
      </c>
      <c r="D669" t="s">
        <v>12</v>
      </c>
      <c r="E669" t="s">
        <v>4</v>
      </c>
      <c r="F669">
        <v>77</v>
      </c>
      <c r="G669">
        <v>85</v>
      </c>
      <c r="H669">
        <v>87</v>
      </c>
      <c r="I669" s="2">
        <f t="shared" si="40"/>
        <v>83</v>
      </c>
      <c r="J669">
        <f t="shared" si="41"/>
        <v>249</v>
      </c>
      <c r="K669" t="str">
        <f t="shared" si="42"/>
        <v>Pass</v>
      </c>
      <c r="L669" t="str" cm="1">
        <f t="array" ref="L669">_xlfn.IFS(I669&gt;=85, "Excellent",I669&gt;=70, "Good",I669&gt;=50, "Average",TRUE, "Poor")</f>
        <v>Good</v>
      </c>
      <c r="M669" s="2">
        <f t="shared" si="43"/>
        <v>83</v>
      </c>
    </row>
    <row r="670" spans="1:13" x14ac:dyDescent="0.25">
      <c r="A670" t="s">
        <v>9</v>
      </c>
      <c r="B670" t="s">
        <v>5</v>
      </c>
      <c r="C670" t="s">
        <v>6</v>
      </c>
      <c r="D670" t="s">
        <v>3</v>
      </c>
      <c r="E670" t="s">
        <v>4</v>
      </c>
      <c r="F670">
        <v>73</v>
      </c>
      <c r="G670">
        <v>74</v>
      </c>
      <c r="H670">
        <v>61</v>
      </c>
      <c r="I670" s="2">
        <f t="shared" si="40"/>
        <v>69.333333333333329</v>
      </c>
      <c r="J670">
        <f t="shared" si="41"/>
        <v>208</v>
      </c>
      <c r="K670" t="str">
        <f t="shared" si="42"/>
        <v>Pass</v>
      </c>
      <c r="L670" t="str" cm="1">
        <f t="array" ref="L670">_xlfn.IFS(I670&gt;=85, "Excellent",I670&gt;=70, "Good",I670&gt;=50, "Average",TRUE, "Poor")</f>
        <v>Average</v>
      </c>
      <c r="M670" s="2">
        <f t="shared" si="43"/>
        <v>69.3</v>
      </c>
    </row>
    <row r="671" spans="1:13" x14ac:dyDescent="0.25">
      <c r="A671" t="s">
        <v>9</v>
      </c>
      <c r="B671" t="s">
        <v>13</v>
      </c>
      <c r="C671" t="s">
        <v>11</v>
      </c>
      <c r="D671" t="s">
        <v>3</v>
      </c>
      <c r="E671" t="s">
        <v>7</v>
      </c>
      <c r="F671">
        <v>81</v>
      </c>
      <c r="G671">
        <v>72</v>
      </c>
      <c r="H671">
        <v>77</v>
      </c>
      <c r="I671" s="2">
        <f t="shared" si="40"/>
        <v>76.666666666666671</v>
      </c>
      <c r="J671">
        <f t="shared" si="41"/>
        <v>230</v>
      </c>
      <c r="K671" t="str">
        <f t="shared" si="42"/>
        <v>Pass</v>
      </c>
      <c r="L671" t="str" cm="1">
        <f t="array" ref="L671">_xlfn.IFS(I671&gt;=85, "Excellent",I671&gt;=70, "Good",I671&gt;=50, "Average",TRUE, "Poor")</f>
        <v>Good</v>
      </c>
      <c r="M671" s="2">
        <f t="shared" si="43"/>
        <v>76.7</v>
      </c>
    </row>
    <row r="672" spans="1:13" x14ac:dyDescent="0.25">
      <c r="A672" t="s">
        <v>0</v>
      </c>
      <c r="B672" t="s">
        <v>5</v>
      </c>
      <c r="C672" t="s">
        <v>14</v>
      </c>
      <c r="D672" t="s">
        <v>12</v>
      </c>
      <c r="E672" t="s">
        <v>4</v>
      </c>
      <c r="F672">
        <v>66</v>
      </c>
      <c r="G672">
        <v>76</v>
      </c>
      <c r="H672">
        <v>68</v>
      </c>
      <c r="I672" s="2">
        <f t="shared" si="40"/>
        <v>70</v>
      </c>
      <c r="J672">
        <f t="shared" si="41"/>
        <v>210</v>
      </c>
      <c r="K672" t="str">
        <f t="shared" si="42"/>
        <v>Pass</v>
      </c>
      <c r="L672" t="str" cm="1">
        <f t="array" ref="L672">_xlfn.IFS(I672&gt;=85, "Excellent",I672&gt;=70, "Good",I672&gt;=50, "Average",TRUE, "Poor")</f>
        <v>Good</v>
      </c>
      <c r="M672" s="2">
        <f t="shared" si="43"/>
        <v>70</v>
      </c>
    </row>
    <row r="673" spans="1:13" x14ac:dyDescent="0.25">
      <c r="A673" t="s">
        <v>9</v>
      </c>
      <c r="B673" t="s">
        <v>13</v>
      </c>
      <c r="C673" t="s">
        <v>11</v>
      </c>
      <c r="D673" t="s">
        <v>12</v>
      </c>
      <c r="E673" t="s">
        <v>4</v>
      </c>
      <c r="F673">
        <v>52</v>
      </c>
      <c r="G673">
        <v>57</v>
      </c>
      <c r="H673">
        <v>50</v>
      </c>
      <c r="I673" s="2">
        <f t="shared" si="40"/>
        <v>53</v>
      </c>
      <c r="J673">
        <f t="shared" si="41"/>
        <v>159</v>
      </c>
      <c r="K673" t="str">
        <f t="shared" si="42"/>
        <v>Pass</v>
      </c>
      <c r="L673" t="str" cm="1">
        <f t="array" ref="L673">_xlfn.IFS(I673&gt;=85, "Excellent",I673&gt;=70, "Good",I673&gt;=50, "Average",TRUE, "Poor")</f>
        <v>Average</v>
      </c>
      <c r="M673" s="2">
        <f t="shared" si="43"/>
        <v>53</v>
      </c>
    </row>
    <row r="674" spans="1:13" x14ac:dyDescent="0.25">
      <c r="A674" t="s">
        <v>0</v>
      </c>
      <c r="B674" t="s">
        <v>5</v>
      </c>
      <c r="C674" t="s">
        <v>6</v>
      </c>
      <c r="D674" t="s">
        <v>3</v>
      </c>
      <c r="E674" t="s">
        <v>4</v>
      </c>
      <c r="F674">
        <v>69</v>
      </c>
      <c r="G674">
        <v>78</v>
      </c>
      <c r="H674">
        <v>76</v>
      </c>
      <c r="I674" s="2">
        <f t="shared" si="40"/>
        <v>74.333333333333329</v>
      </c>
      <c r="J674">
        <f t="shared" si="41"/>
        <v>223</v>
      </c>
      <c r="K674" t="str">
        <f t="shared" si="42"/>
        <v>Pass</v>
      </c>
      <c r="L674" t="str" cm="1">
        <f t="array" ref="L674">_xlfn.IFS(I674&gt;=85, "Excellent",I674&gt;=70, "Good",I674&gt;=50, "Average",TRUE, "Poor")</f>
        <v>Good</v>
      </c>
      <c r="M674" s="2">
        <f t="shared" si="43"/>
        <v>74.3</v>
      </c>
    </row>
    <row r="675" spans="1:13" x14ac:dyDescent="0.25">
      <c r="A675" t="s">
        <v>0</v>
      </c>
      <c r="B675" t="s">
        <v>5</v>
      </c>
      <c r="C675" t="s">
        <v>11</v>
      </c>
      <c r="D675" t="s">
        <v>3</v>
      </c>
      <c r="E675" t="s">
        <v>7</v>
      </c>
      <c r="F675">
        <v>65</v>
      </c>
      <c r="G675">
        <v>84</v>
      </c>
      <c r="H675">
        <v>84</v>
      </c>
      <c r="I675" s="2">
        <f t="shared" si="40"/>
        <v>77.666666666666671</v>
      </c>
      <c r="J675">
        <f t="shared" si="41"/>
        <v>233</v>
      </c>
      <c r="K675" t="str">
        <f t="shared" si="42"/>
        <v>Pass</v>
      </c>
      <c r="L675" t="str" cm="1">
        <f t="array" ref="L675">_xlfn.IFS(I675&gt;=85, "Excellent",I675&gt;=70, "Good",I675&gt;=50, "Average",TRUE, "Poor")</f>
        <v>Good</v>
      </c>
      <c r="M675" s="2">
        <f t="shared" si="43"/>
        <v>77.7</v>
      </c>
    </row>
    <row r="676" spans="1:13" x14ac:dyDescent="0.25">
      <c r="A676" t="s">
        <v>0</v>
      </c>
      <c r="B676" t="s">
        <v>13</v>
      </c>
      <c r="C676" t="s">
        <v>14</v>
      </c>
      <c r="D676" t="s">
        <v>3</v>
      </c>
      <c r="E676" t="s">
        <v>7</v>
      </c>
      <c r="F676">
        <v>69</v>
      </c>
      <c r="G676">
        <v>77</v>
      </c>
      <c r="H676">
        <v>78</v>
      </c>
      <c r="I676" s="2">
        <f t="shared" si="40"/>
        <v>74.666666666666671</v>
      </c>
      <c r="J676">
        <f t="shared" si="41"/>
        <v>224</v>
      </c>
      <c r="K676" t="str">
        <f t="shared" si="42"/>
        <v>Pass</v>
      </c>
      <c r="L676" t="str" cm="1">
        <f t="array" ref="L676">_xlfn.IFS(I676&gt;=85, "Excellent",I676&gt;=70, "Good",I676&gt;=50, "Average",TRUE, "Poor")</f>
        <v>Good</v>
      </c>
      <c r="M676" s="2">
        <f t="shared" si="43"/>
        <v>74.7</v>
      </c>
    </row>
    <row r="677" spans="1:13" x14ac:dyDescent="0.25">
      <c r="A677" t="s">
        <v>0</v>
      </c>
      <c r="B677" t="s">
        <v>1</v>
      </c>
      <c r="C677" t="s">
        <v>6</v>
      </c>
      <c r="D677" t="s">
        <v>3</v>
      </c>
      <c r="E677" t="s">
        <v>7</v>
      </c>
      <c r="F677">
        <v>50</v>
      </c>
      <c r="G677">
        <v>64</v>
      </c>
      <c r="H677">
        <v>66</v>
      </c>
      <c r="I677" s="2">
        <f t="shared" si="40"/>
        <v>60</v>
      </c>
      <c r="J677">
        <f t="shared" si="41"/>
        <v>180</v>
      </c>
      <c r="K677" t="str">
        <f t="shared" si="42"/>
        <v>Pass</v>
      </c>
      <c r="L677" t="str" cm="1">
        <f t="array" ref="L677">_xlfn.IFS(I677&gt;=85, "Excellent",I677&gt;=70, "Good",I677&gt;=50, "Average",TRUE, "Poor")</f>
        <v>Average</v>
      </c>
      <c r="M677" s="2">
        <f t="shared" si="43"/>
        <v>60</v>
      </c>
    </row>
    <row r="678" spans="1:13" x14ac:dyDescent="0.25">
      <c r="A678" t="s">
        <v>0</v>
      </c>
      <c r="B678" t="s">
        <v>16</v>
      </c>
      <c r="C678" t="s">
        <v>6</v>
      </c>
      <c r="D678" t="s">
        <v>3</v>
      </c>
      <c r="E678" t="s">
        <v>7</v>
      </c>
      <c r="F678">
        <v>73</v>
      </c>
      <c r="G678">
        <v>78</v>
      </c>
      <c r="H678">
        <v>76</v>
      </c>
      <c r="I678" s="2">
        <f t="shared" si="40"/>
        <v>75.666666666666671</v>
      </c>
      <c r="J678">
        <f t="shared" si="41"/>
        <v>227</v>
      </c>
      <c r="K678" t="str">
        <f t="shared" si="42"/>
        <v>Pass</v>
      </c>
      <c r="L678" t="str" cm="1">
        <f t="array" ref="L678">_xlfn.IFS(I678&gt;=85, "Excellent",I678&gt;=70, "Good",I678&gt;=50, "Average",TRUE, "Poor")</f>
        <v>Good</v>
      </c>
      <c r="M678" s="2">
        <f t="shared" si="43"/>
        <v>75.7</v>
      </c>
    </row>
    <row r="679" spans="1:13" x14ac:dyDescent="0.25">
      <c r="A679" t="s">
        <v>0</v>
      </c>
      <c r="B679" t="s">
        <v>5</v>
      </c>
      <c r="C679" t="s">
        <v>15</v>
      </c>
      <c r="D679" t="s">
        <v>3</v>
      </c>
      <c r="E679" t="s">
        <v>7</v>
      </c>
      <c r="F679">
        <v>70</v>
      </c>
      <c r="G679">
        <v>82</v>
      </c>
      <c r="H679">
        <v>76</v>
      </c>
      <c r="I679" s="2">
        <f t="shared" si="40"/>
        <v>76</v>
      </c>
      <c r="J679">
        <f t="shared" si="41"/>
        <v>228</v>
      </c>
      <c r="K679" t="str">
        <f t="shared" si="42"/>
        <v>Pass</v>
      </c>
      <c r="L679" t="str" cm="1">
        <f t="array" ref="L679">_xlfn.IFS(I679&gt;=85, "Excellent",I679&gt;=70, "Good",I679&gt;=50, "Average",TRUE, "Poor")</f>
        <v>Good</v>
      </c>
      <c r="M679" s="2">
        <f t="shared" si="43"/>
        <v>76</v>
      </c>
    </row>
    <row r="680" spans="1:13" x14ac:dyDescent="0.25">
      <c r="A680" t="s">
        <v>9</v>
      </c>
      <c r="B680" t="s">
        <v>13</v>
      </c>
      <c r="C680" t="s">
        <v>11</v>
      </c>
      <c r="D680" t="s">
        <v>12</v>
      </c>
      <c r="E680" t="s">
        <v>4</v>
      </c>
      <c r="F680">
        <v>81</v>
      </c>
      <c r="G680">
        <v>75</v>
      </c>
      <c r="H680">
        <v>78</v>
      </c>
      <c r="I680" s="2">
        <f t="shared" si="40"/>
        <v>78</v>
      </c>
      <c r="J680">
        <f t="shared" si="41"/>
        <v>234</v>
      </c>
      <c r="K680" t="str">
        <f t="shared" si="42"/>
        <v>Pass</v>
      </c>
      <c r="L680" t="str" cm="1">
        <f t="array" ref="L680">_xlfn.IFS(I680&gt;=85, "Excellent",I680&gt;=70, "Good",I680&gt;=50, "Average",TRUE, "Poor")</f>
        <v>Good</v>
      </c>
      <c r="M680" s="2">
        <f t="shared" si="43"/>
        <v>78</v>
      </c>
    </row>
    <row r="681" spans="1:13" x14ac:dyDescent="0.25">
      <c r="A681" t="s">
        <v>9</v>
      </c>
      <c r="B681" t="s">
        <v>13</v>
      </c>
      <c r="C681" t="s">
        <v>6</v>
      </c>
      <c r="D681" t="s">
        <v>12</v>
      </c>
      <c r="E681" t="s">
        <v>4</v>
      </c>
      <c r="F681">
        <v>63</v>
      </c>
      <c r="G681">
        <v>61</v>
      </c>
      <c r="H681">
        <v>60</v>
      </c>
      <c r="I681" s="2">
        <f t="shared" si="40"/>
        <v>61.333333333333336</v>
      </c>
      <c r="J681">
        <f t="shared" si="41"/>
        <v>184</v>
      </c>
      <c r="K681" t="str">
        <f t="shared" si="42"/>
        <v>Pass</v>
      </c>
      <c r="L681" t="str" cm="1">
        <f t="array" ref="L681">_xlfn.IFS(I681&gt;=85, "Excellent",I681&gt;=70, "Good",I681&gt;=50, "Average",TRUE, "Poor")</f>
        <v>Average</v>
      </c>
      <c r="M681" s="2">
        <f t="shared" si="43"/>
        <v>61.3</v>
      </c>
    </row>
    <row r="682" spans="1:13" x14ac:dyDescent="0.25">
      <c r="A682" t="s">
        <v>0</v>
      </c>
      <c r="B682" t="s">
        <v>13</v>
      </c>
      <c r="C682" t="s">
        <v>14</v>
      </c>
      <c r="D682" t="s">
        <v>3</v>
      </c>
      <c r="E682" t="s">
        <v>4</v>
      </c>
      <c r="F682">
        <v>67</v>
      </c>
      <c r="G682">
        <v>72</v>
      </c>
      <c r="H682">
        <v>74</v>
      </c>
      <c r="I682" s="2">
        <f t="shared" si="40"/>
        <v>71</v>
      </c>
      <c r="J682">
        <f t="shared" si="41"/>
        <v>213</v>
      </c>
      <c r="K682" t="str">
        <f t="shared" si="42"/>
        <v>Pass</v>
      </c>
      <c r="L682" t="str" cm="1">
        <f t="array" ref="L682">_xlfn.IFS(I682&gt;=85, "Excellent",I682&gt;=70, "Good",I682&gt;=50, "Average",TRUE, "Poor")</f>
        <v>Good</v>
      </c>
      <c r="M682" s="2">
        <f t="shared" si="43"/>
        <v>71</v>
      </c>
    </row>
    <row r="683" spans="1:13" x14ac:dyDescent="0.25">
      <c r="A683" t="s">
        <v>9</v>
      </c>
      <c r="B683" t="s">
        <v>1</v>
      </c>
      <c r="C683" t="s">
        <v>14</v>
      </c>
      <c r="D683" t="s">
        <v>3</v>
      </c>
      <c r="E683" t="s">
        <v>4</v>
      </c>
      <c r="F683">
        <v>60</v>
      </c>
      <c r="G683">
        <v>68</v>
      </c>
      <c r="H683">
        <v>60</v>
      </c>
      <c r="I683" s="2">
        <f t="shared" si="40"/>
        <v>62.666666666666664</v>
      </c>
      <c r="J683">
        <f t="shared" si="41"/>
        <v>188</v>
      </c>
      <c r="K683" t="str">
        <f t="shared" si="42"/>
        <v>Pass</v>
      </c>
      <c r="L683" t="str" cm="1">
        <f t="array" ref="L683">_xlfn.IFS(I683&gt;=85, "Excellent",I683&gt;=70, "Good",I683&gt;=50, "Average",TRUE, "Poor")</f>
        <v>Average</v>
      </c>
      <c r="M683" s="2">
        <f t="shared" si="43"/>
        <v>62.7</v>
      </c>
    </row>
    <row r="684" spans="1:13" x14ac:dyDescent="0.25">
      <c r="A684" t="s">
        <v>9</v>
      </c>
      <c r="B684" t="s">
        <v>1</v>
      </c>
      <c r="C684" t="s">
        <v>14</v>
      </c>
      <c r="D684" t="s">
        <v>3</v>
      </c>
      <c r="E684" t="s">
        <v>4</v>
      </c>
      <c r="F684">
        <v>62</v>
      </c>
      <c r="G684">
        <v>55</v>
      </c>
      <c r="H684">
        <v>54</v>
      </c>
      <c r="I684" s="2">
        <f t="shared" si="40"/>
        <v>57</v>
      </c>
      <c r="J684">
        <f t="shared" si="41"/>
        <v>171</v>
      </c>
      <c r="K684" t="str">
        <f t="shared" si="42"/>
        <v>Pass</v>
      </c>
      <c r="L684" t="str" cm="1">
        <f t="array" ref="L684">_xlfn.IFS(I684&gt;=85, "Excellent",I684&gt;=70, "Good",I684&gt;=50, "Average",TRUE, "Poor")</f>
        <v>Average</v>
      </c>
      <c r="M684" s="2">
        <f t="shared" si="43"/>
        <v>57</v>
      </c>
    </row>
    <row r="685" spans="1:13" x14ac:dyDescent="0.25">
      <c r="A685" t="s">
        <v>0</v>
      </c>
      <c r="B685" t="s">
        <v>5</v>
      </c>
      <c r="C685" t="s">
        <v>15</v>
      </c>
      <c r="D685" t="s">
        <v>12</v>
      </c>
      <c r="E685" t="s">
        <v>7</v>
      </c>
      <c r="F685">
        <v>29</v>
      </c>
      <c r="G685">
        <v>40</v>
      </c>
      <c r="H685">
        <v>44</v>
      </c>
      <c r="I685" s="2">
        <f t="shared" si="40"/>
        <v>37.666666666666664</v>
      </c>
      <c r="J685">
        <f t="shared" si="41"/>
        <v>113</v>
      </c>
      <c r="K685" t="str">
        <f t="shared" si="42"/>
        <v>Fail</v>
      </c>
      <c r="L685" t="str" cm="1">
        <f t="array" ref="L685">_xlfn.IFS(I685&gt;=85, "Excellent",I685&gt;=70, "Good",I685&gt;=50, "Average",TRUE, "Poor")</f>
        <v>Poor</v>
      </c>
      <c r="M685" s="2">
        <f t="shared" si="43"/>
        <v>37.700000000000003</v>
      </c>
    </row>
    <row r="686" spans="1:13" x14ac:dyDescent="0.25">
      <c r="A686" t="s">
        <v>9</v>
      </c>
      <c r="B686" t="s">
        <v>1</v>
      </c>
      <c r="C686" t="s">
        <v>6</v>
      </c>
      <c r="D686" t="s">
        <v>3</v>
      </c>
      <c r="E686" t="s">
        <v>7</v>
      </c>
      <c r="F686">
        <v>62</v>
      </c>
      <c r="G686">
        <v>66</v>
      </c>
      <c r="H686">
        <v>68</v>
      </c>
      <c r="I686" s="2">
        <f t="shared" si="40"/>
        <v>65.333333333333329</v>
      </c>
      <c r="J686">
        <f t="shared" si="41"/>
        <v>196</v>
      </c>
      <c r="K686" t="str">
        <f t="shared" si="42"/>
        <v>Pass</v>
      </c>
      <c r="L686" t="str" cm="1">
        <f t="array" ref="L686">_xlfn.IFS(I686&gt;=85, "Excellent",I686&gt;=70, "Good",I686&gt;=50, "Average",TRUE, "Poor")</f>
        <v>Average</v>
      </c>
      <c r="M686" s="2">
        <f t="shared" si="43"/>
        <v>65.3</v>
      </c>
    </row>
    <row r="687" spans="1:13" x14ac:dyDescent="0.25">
      <c r="A687" t="s">
        <v>0</v>
      </c>
      <c r="B687" t="s">
        <v>16</v>
      </c>
      <c r="C687" t="s">
        <v>8</v>
      </c>
      <c r="D687" t="s">
        <v>3</v>
      </c>
      <c r="E687" t="s">
        <v>7</v>
      </c>
      <c r="F687">
        <v>94</v>
      </c>
      <c r="G687">
        <v>99</v>
      </c>
      <c r="H687">
        <v>100</v>
      </c>
      <c r="I687" s="2">
        <f t="shared" si="40"/>
        <v>97.666666666666671</v>
      </c>
      <c r="J687">
        <f t="shared" si="41"/>
        <v>293</v>
      </c>
      <c r="K687" t="str">
        <f t="shared" si="42"/>
        <v>Pass</v>
      </c>
      <c r="L687" t="str" cm="1">
        <f t="array" ref="L687">_xlfn.IFS(I687&gt;=85, "Excellent",I687&gt;=70, "Good",I687&gt;=50, "Average",TRUE, "Poor")</f>
        <v>Excellent</v>
      </c>
      <c r="M687" s="2">
        <f t="shared" si="43"/>
        <v>97.7</v>
      </c>
    </row>
    <row r="688" spans="1:13" x14ac:dyDescent="0.25">
      <c r="A688" t="s">
        <v>9</v>
      </c>
      <c r="B688" t="s">
        <v>16</v>
      </c>
      <c r="C688" t="s">
        <v>6</v>
      </c>
      <c r="D688" t="s">
        <v>3</v>
      </c>
      <c r="E688" t="s">
        <v>7</v>
      </c>
      <c r="F688">
        <v>85</v>
      </c>
      <c r="G688">
        <v>75</v>
      </c>
      <c r="H688">
        <v>68</v>
      </c>
      <c r="I688" s="2">
        <f t="shared" si="40"/>
        <v>76</v>
      </c>
      <c r="J688">
        <f t="shared" si="41"/>
        <v>228</v>
      </c>
      <c r="K688" t="str">
        <f t="shared" si="42"/>
        <v>Pass</v>
      </c>
      <c r="L688" t="str" cm="1">
        <f t="array" ref="L688">_xlfn.IFS(I688&gt;=85, "Excellent",I688&gt;=70, "Good",I688&gt;=50, "Average",TRUE, "Poor")</f>
        <v>Good</v>
      </c>
      <c r="M688" s="2">
        <f t="shared" si="43"/>
        <v>76</v>
      </c>
    </row>
    <row r="689" spans="1:13" x14ac:dyDescent="0.25">
      <c r="A689" t="s">
        <v>9</v>
      </c>
      <c r="B689" t="s">
        <v>13</v>
      </c>
      <c r="C689" t="s">
        <v>11</v>
      </c>
      <c r="D689" t="s">
        <v>12</v>
      </c>
      <c r="E689" t="s">
        <v>4</v>
      </c>
      <c r="F689">
        <v>77</v>
      </c>
      <c r="G689">
        <v>78</v>
      </c>
      <c r="H689">
        <v>73</v>
      </c>
      <c r="I689" s="2">
        <f t="shared" si="40"/>
        <v>76</v>
      </c>
      <c r="J689">
        <f t="shared" si="41"/>
        <v>228</v>
      </c>
      <c r="K689" t="str">
        <f t="shared" si="42"/>
        <v>Pass</v>
      </c>
      <c r="L689" t="str" cm="1">
        <f t="array" ref="L689">_xlfn.IFS(I689&gt;=85, "Excellent",I689&gt;=70, "Good",I689&gt;=50, "Average",TRUE, "Poor")</f>
        <v>Good</v>
      </c>
      <c r="M689" s="2">
        <f t="shared" si="43"/>
        <v>76</v>
      </c>
    </row>
    <row r="690" spans="1:13" x14ac:dyDescent="0.25">
      <c r="A690" t="s">
        <v>9</v>
      </c>
      <c r="B690" t="s">
        <v>10</v>
      </c>
      <c r="C690" t="s">
        <v>14</v>
      </c>
      <c r="D690" t="s">
        <v>12</v>
      </c>
      <c r="E690" t="s">
        <v>4</v>
      </c>
      <c r="F690">
        <v>53</v>
      </c>
      <c r="G690">
        <v>58</v>
      </c>
      <c r="H690">
        <v>44</v>
      </c>
      <c r="I690" s="2">
        <f t="shared" si="40"/>
        <v>51.666666666666664</v>
      </c>
      <c r="J690">
        <f t="shared" si="41"/>
        <v>155</v>
      </c>
      <c r="K690" t="str">
        <f t="shared" si="42"/>
        <v>Pass</v>
      </c>
      <c r="L690" t="str" cm="1">
        <f t="array" ref="L690">_xlfn.IFS(I690&gt;=85, "Excellent",I690&gt;=70, "Good",I690&gt;=50, "Average",TRUE, "Poor")</f>
        <v>Average</v>
      </c>
      <c r="M690" s="2">
        <f t="shared" si="43"/>
        <v>51.7</v>
      </c>
    </row>
    <row r="691" spans="1:13" x14ac:dyDescent="0.25">
      <c r="A691" t="s">
        <v>9</v>
      </c>
      <c r="B691" t="s">
        <v>16</v>
      </c>
      <c r="C691" t="s">
        <v>6</v>
      </c>
      <c r="D691" t="s">
        <v>12</v>
      </c>
      <c r="E691" t="s">
        <v>4</v>
      </c>
      <c r="F691">
        <v>93</v>
      </c>
      <c r="G691">
        <v>90</v>
      </c>
      <c r="H691">
        <v>83</v>
      </c>
      <c r="I691" s="2">
        <f t="shared" si="40"/>
        <v>88.666666666666671</v>
      </c>
      <c r="J691">
        <f t="shared" si="41"/>
        <v>266</v>
      </c>
      <c r="K691" t="str">
        <f t="shared" si="42"/>
        <v>Pass</v>
      </c>
      <c r="L691" t="str" cm="1">
        <f t="array" ref="L691">_xlfn.IFS(I691&gt;=85, "Excellent",I691&gt;=70, "Good",I691&gt;=50, "Average",TRUE, "Poor")</f>
        <v>Excellent</v>
      </c>
      <c r="M691" s="2">
        <f t="shared" si="43"/>
        <v>88.7</v>
      </c>
    </row>
    <row r="692" spans="1:13" x14ac:dyDescent="0.25">
      <c r="A692" t="s">
        <v>0</v>
      </c>
      <c r="B692" t="s">
        <v>5</v>
      </c>
      <c r="C692" t="s">
        <v>11</v>
      </c>
      <c r="D692" t="s">
        <v>3</v>
      </c>
      <c r="E692" t="s">
        <v>4</v>
      </c>
      <c r="F692">
        <v>49</v>
      </c>
      <c r="G692">
        <v>53</v>
      </c>
      <c r="H692">
        <v>53</v>
      </c>
      <c r="I692" s="2">
        <f t="shared" si="40"/>
        <v>51.666666666666664</v>
      </c>
      <c r="J692">
        <f t="shared" si="41"/>
        <v>155</v>
      </c>
      <c r="K692" t="str">
        <f t="shared" si="42"/>
        <v>Pass</v>
      </c>
      <c r="L692" t="str" cm="1">
        <f t="array" ref="L692">_xlfn.IFS(I692&gt;=85, "Excellent",I692&gt;=70, "Good",I692&gt;=50, "Average",TRUE, "Poor")</f>
        <v>Average</v>
      </c>
      <c r="M692" s="2">
        <f t="shared" si="43"/>
        <v>51.7</v>
      </c>
    </row>
    <row r="693" spans="1:13" x14ac:dyDescent="0.25">
      <c r="A693" t="s">
        <v>0</v>
      </c>
      <c r="B693" t="s">
        <v>16</v>
      </c>
      <c r="C693" t="s">
        <v>11</v>
      </c>
      <c r="D693" t="s">
        <v>12</v>
      </c>
      <c r="E693" t="s">
        <v>4</v>
      </c>
      <c r="F693">
        <v>73</v>
      </c>
      <c r="G693">
        <v>76</v>
      </c>
      <c r="H693">
        <v>78</v>
      </c>
      <c r="I693" s="2">
        <f t="shared" si="40"/>
        <v>75.666666666666671</v>
      </c>
      <c r="J693">
        <f t="shared" si="41"/>
        <v>227</v>
      </c>
      <c r="K693" t="str">
        <f t="shared" si="42"/>
        <v>Pass</v>
      </c>
      <c r="L693" t="str" cm="1">
        <f t="array" ref="L693">_xlfn.IFS(I693&gt;=85, "Excellent",I693&gt;=70, "Good",I693&gt;=50, "Average",TRUE, "Poor")</f>
        <v>Good</v>
      </c>
      <c r="M693" s="2">
        <f t="shared" si="43"/>
        <v>75.7</v>
      </c>
    </row>
    <row r="694" spans="1:13" x14ac:dyDescent="0.25">
      <c r="A694" t="s">
        <v>0</v>
      </c>
      <c r="B694" t="s">
        <v>5</v>
      </c>
      <c r="C694" t="s">
        <v>2</v>
      </c>
      <c r="D694" t="s">
        <v>12</v>
      </c>
      <c r="E694" t="s">
        <v>7</v>
      </c>
      <c r="F694">
        <v>66</v>
      </c>
      <c r="G694">
        <v>74</v>
      </c>
      <c r="H694">
        <v>81</v>
      </c>
      <c r="I694" s="2">
        <f t="shared" si="40"/>
        <v>73.666666666666671</v>
      </c>
      <c r="J694">
        <f t="shared" si="41"/>
        <v>221</v>
      </c>
      <c r="K694" t="str">
        <f t="shared" si="42"/>
        <v>Pass</v>
      </c>
      <c r="L694" t="str" cm="1">
        <f t="array" ref="L694">_xlfn.IFS(I694&gt;=85, "Excellent",I694&gt;=70, "Good",I694&gt;=50, "Average",TRUE, "Poor")</f>
        <v>Good</v>
      </c>
      <c r="M694" s="2">
        <f t="shared" si="43"/>
        <v>73.7</v>
      </c>
    </row>
    <row r="695" spans="1:13" x14ac:dyDescent="0.25">
      <c r="A695" t="s">
        <v>0</v>
      </c>
      <c r="B695" t="s">
        <v>13</v>
      </c>
      <c r="C695" t="s">
        <v>11</v>
      </c>
      <c r="D695" t="s">
        <v>3</v>
      </c>
      <c r="E695" t="s">
        <v>4</v>
      </c>
      <c r="F695">
        <v>77</v>
      </c>
      <c r="G695">
        <v>77</v>
      </c>
      <c r="H695">
        <v>73</v>
      </c>
      <c r="I695" s="2">
        <f t="shared" si="40"/>
        <v>75.666666666666671</v>
      </c>
      <c r="J695">
        <f t="shared" si="41"/>
        <v>227</v>
      </c>
      <c r="K695" t="str">
        <f t="shared" si="42"/>
        <v>Pass</v>
      </c>
      <c r="L695" t="str" cm="1">
        <f t="array" ref="L695">_xlfn.IFS(I695&gt;=85, "Excellent",I695&gt;=70, "Good",I695&gt;=50, "Average",TRUE, "Poor")</f>
        <v>Good</v>
      </c>
      <c r="M695" s="2">
        <f t="shared" si="43"/>
        <v>75.7</v>
      </c>
    </row>
    <row r="696" spans="1:13" x14ac:dyDescent="0.25">
      <c r="A696" t="s">
        <v>0</v>
      </c>
      <c r="B696" t="s">
        <v>5</v>
      </c>
      <c r="C696" t="s">
        <v>15</v>
      </c>
      <c r="D696" t="s">
        <v>3</v>
      </c>
      <c r="E696" t="s">
        <v>4</v>
      </c>
      <c r="F696">
        <v>49</v>
      </c>
      <c r="G696">
        <v>63</v>
      </c>
      <c r="H696">
        <v>56</v>
      </c>
      <c r="I696" s="2">
        <f t="shared" si="40"/>
        <v>56</v>
      </c>
      <c r="J696">
        <f t="shared" si="41"/>
        <v>168</v>
      </c>
      <c r="K696" t="str">
        <f t="shared" si="42"/>
        <v>Pass</v>
      </c>
      <c r="L696" t="str" cm="1">
        <f t="array" ref="L696">_xlfn.IFS(I696&gt;=85, "Excellent",I696&gt;=70, "Good",I696&gt;=50, "Average",TRUE, "Poor")</f>
        <v>Average</v>
      </c>
      <c r="M696" s="2">
        <f t="shared" si="43"/>
        <v>56</v>
      </c>
    </row>
    <row r="697" spans="1:13" x14ac:dyDescent="0.25">
      <c r="A697" t="s">
        <v>0</v>
      </c>
      <c r="B697" t="s">
        <v>13</v>
      </c>
      <c r="C697" t="s">
        <v>6</v>
      </c>
      <c r="D697" t="s">
        <v>12</v>
      </c>
      <c r="E697" t="s">
        <v>4</v>
      </c>
      <c r="F697">
        <v>79</v>
      </c>
      <c r="G697">
        <v>89</v>
      </c>
      <c r="H697">
        <v>86</v>
      </c>
      <c r="I697" s="2">
        <f t="shared" si="40"/>
        <v>84.666666666666671</v>
      </c>
      <c r="J697">
        <f t="shared" si="41"/>
        <v>254</v>
      </c>
      <c r="K697" t="str">
        <f t="shared" si="42"/>
        <v>Pass</v>
      </c>
      <c r="L697" t="str" cm="1">
        <f t="array" ref="L697">_xlfn.IFS(I697&gt;=85, "Excellent",I697&gt;=70, "Good",I697&gt;=50, "Average",TRUE, "Poor")</f>
        <v>Good</v>
      </c>
      <c r="M697" s="2">
        <f t="shared" si="43"/>
        <v>84.7</v>
      </c>
    </row>
    <row r="698" spans="1:13" x14ac:dyDescent="0.25">
      <c r="A698" t="s">
        <v>0</v>
      </c>
      <c r="B698" t="s">
        <v>5</v>
      </c>
      <c r="C698" t="s">
        <v>11</v>
      </c>
      <c r="D698" t="s">
        <v>3</v>
      </c>
      <c r="E698" t="s">
        <v>7</v>
      </c>
      <c r="F698">
        <v>75</v>
      </c>
      <c r="G698">
        <v>82</v>
      </c>
      <c r="H698">
        <v>90</v>
      </c>
      <c r="I698" s="2">
        <f t="shared" si="40"/>
        <v>82.333333333333329</v>
      </c>
      <c r="J698">
        <f t="shared" si="41"/>
        <v>247</v>
      </c>
      <c r="K698" t="str">
        <f t="shared" si="42"/>
        <v>Pass</v>
      </c>
      <c r="L698" t="str" cm="1">
        <f t="array" ref="L698">_xlfn.IFS(I698&gt;=85, "Excellent",I698&gt;=70, "Good",I698&gt;=50, "Average",TRUE, "Poor")</f>
        <v>Good</v>
      </c>
      <c r="M698" s="2">
        <f t="shared" si="43"/>
        <v>82.3</v>
      </c>
    </row>
    <row r="699" spans="1:13" x14ac:dyDescent="0.25">
      <c r="A699" t="s">
        <v>0</v>
      </c>
      <c r="B699" t="s">
        <v>10</v>
      </c>
      <c r="C699" t="s">
        <v>2</v>
      </c>
      <c r="D699" t="s">
        <v>3</v>
      </c>
      <c r="E699" t="s">
        <v>4</v>
      </c>
      <c r="F699">
        <v>59</v>
      </c>
      <c r="G699">
        <v>72</v>
      </c>
      <c r="H699">
        <v>70</v>
      </c>
      <c r="I699" s="2">
        <f t="shared" si="40"/>
        <v>67</v>
      </c>
      <c r="J699">
        <f t="shared" si="41"/>
        <v>201</v>
      </c>
      <c r="K699" t="str">
        <f t="shared" si="42"/>
        <v>Pass</v>
      </c>
      <c r="L699" t="str" cm="1">
        <f t="array" ref="L699">_xlfn.IFS(I699&gt;=85, "Excellent",I699&gt;=70, "Good",I699&gt;=50, "Average",TRUE, "Poor")</f>
        <v>Average</v>
      </c>
      <c r="M699" s="2">
        <f t="shared" si="43"/>
        <v>67</v>
      </c>
    </row>
    <row r="700" spans="1:13" x14ac:dyDescent="0.25">
      <c r="A700" t="s">
        <v>0</v>
      </c>
      <c r="B700" t="s">
        <v>13</v>
      </c>
      <c r="C700" t="s">
        <v>11</v>
      </c>
      <c r="D700" t="s">
        <v>3</v>
      </c>
      <c r="E700" t="s">
        <v>7</v>
      </c>
      <c r="F700">
        <v>57</v>
      </c>
      <c r="G700">
        <v>78</v>
      </c>
      <c r="H700">
        <v>79</v>
      </c>
      <c r="I700" s="2">
        <f t="shared" si="40"/>
        <v>71.333333333333329</v>
      </c>
      <c r="J700">
        <f t="shared" si="41"/>
        <v>214</v>
      </c>
      <c r="K700" t="str">
        <f t="shared" si="42"/>
        <v>Pass</v>
      </c>
      <c r="L700" t="str" cm="1">
        <f t="array" ref="L700">_xlfn.IFS(I700&gt;=85, "Excellent",I700&gt;=70, "Good",I700&gt;=50, "Average",TRUE, "Poor")</f>
        <v>Good</v>
      </c>
      <c r="M700" s="2">
        <f t="shared" si="43"/>
        <v>71.3</v>
      </c>
    </row>
    <row r="701" spans="1:13" x14ac:dyDescent="0.25">
      <c r="A701" t="s">
        <v>9</v>
      </c>
      <c r="B701" t="s">
        <v>5</v>
      </c>
      <c r="C701" t="s">
        <v>14</v>
      </c>
      <c r="D701" t="s">
        <v>12</v>
      </c>
      <c r="E701" t="s">
        <v>4</v>
      </c>
      <c r="F701">
        <v>66</v>
      </c>
      <c r="G701">
        <v>66</v>
      </c>
      <c r="H701">
        <v>59</v>
      </c>
      <c r="I701" s="2">
        <f t="shared" si="40"/>
        <v>63.666666666666664</v>
      </c>
      <c r="J701">
        <f t="shared" si="41"/>
        <v>191</v>
      </c>
      <c r="K701" t="str">
        <f t="shared" si="42"/>
        <v>Pass</v>
      </c>
      <c r="L701" t="str" cm="1">
        <f t="array" ref="L701">_xlfn.IFS(I701&gt;=85, "Excellent",I701&gt;=70, "Good",I701&gt;=50, "Average",TRUE, "Poor")</f>
        <v>Average</v>
      </c>
      <c r="M701" s="2">
        <f t="shared" si="43"/>
        <v>63.7</v>
      </c>
    </row>
    <row r="702" spans="1:13" x14ac:dyDescent="0.25">
      <c r="A702" t="s">
        <v>0</v>
      </c>
      <c r="B702" t="s">
        <v>16</v>
      </c>
      <c r="C702" t="s">
        <v>2</v>
      </c>
      <c r="D702" t="s">
        <v>3</v>
      </c>
      <c r="E702" t="s">
        <v>7</v>
      </c>
      <c r="F702">
        <v>79</v>
      </c>
      <c r="G702">
        <v>81</v>
      </c>
      <c r="H702">
        <v>82</v>
      </c>
      <c r="I702" s="2">
        <f t="shared" si="40"/>
        <v>80.666666666666671</v>
      </c>
      <c r="J702">
        <f t="shared" si="41"/>
        <v>242</v>
      </c>
      <c r="K702" t="str">
        <f t="shared" si="42"/>
        <v>Pass</v>
      </c>
      <c r="L702" t="str" cm="1">
        <f t="array" ref="L702">_xlfn.IFS(I702&gt;=85, "Excellent",I702&gt;=70, "Good",I702&gt;=50, "Average",TRUE, "Poor")</f>
        <v>Good</v>
      </c>
      <c r="M702" s="2">
        <f t="shared" si="43"/>
        <v>80.7</v>
      </c>
    </row>
    <row r="703" spans="1:13" x14ac:dyDescent="0.25">
      <c r="A703" t="s">
        <v>0</v>
      </c>
      <c r="B703" t="s">
        <v>1</v>
      </c>
      <c r="C703" t="s">
        <v>15</v>
      </c>
      <c r="D703" t="s">
        <v>3</v>
      </c>
      <c r="E703" t="s">
        <v>4</v>
      </c>
      <c r="F703">
        <v>57</v>
      </c>
      <c r="G703">
        <v>67</v>
      </c>
      <c r="H703">
        <v>72</v>
      </c>
      <c r="I703" s="2">
        <f t="shared" si="40"/>
        <v>65.333333333333329</v>
      </c>
      <c r="J703">
        <f t="shared" si="41"/>
        <v>196</v>
      </c>
      <c r="K703" t="str">
        <f t="shared" si="42"/>
        <v>Pass</v>
      </c>
      <c r="L703" t="str" cm="1">
        <f t="array" ref="L703">_xlfn.IFS(I703&gt;=85, "Excellent",I703&gt;=70, "Good",I703&gt;=50, "Average",TRUE, "Poor")</f>
        <v>Average</v>
      </c>
      <c r="M703" s="2">
        <f t="shared" si="43"/>
        <v>65.3</v>
      </c>
    </row>
    <row r="704" spans="1:13" x14ac:dyDescent="0.25">
      <c r="A704" t="s">
        <v>9</v>
      </c>
      <c r="B704" t="s">
        <v>10</v>
      </c>
      <c r="C704" t="s">
        <v>2</v>
      </c>
      <c r="D704" t="s">
        <v>3</v>
      </c>
      <c r="E704" t="s">
        <v>7</v>
      </c>
      <c r="F704">
        <v>87</v>
      </c>
      <c r="G704">
        <v>84</v>
      </c>
      <c r="H704">
        <v>87</v>
      </c>
      <c r="I704" s="2">
        <f t="shared" si="40"/>
        <v>86</v>
      </c>
      <c r="J704">
        <f t="shared" si="41"/>
        <v>258</v>
      </c>
      <c r="K704" t="str">
        <f t="shared" si="42"/>
        <v>Pass</v>
      </c>
      <c r="L704" t="str" cm="1">
        <f t="array" ref="L704">_xlfn.IFS(I704&gt;=85, "Excellent",I704&gt;=70, "Good",I704&gt;=50, "Average",TRUE, "Poor")</f>
        <v>Excellent</v>
      </c>
      <c r="M704" s="2">
        <f t="shared" si="43"/>
        <v>86</v>
      </c>
    </row>
    <row r="705" spans="1:13" x14ac:dyDescent="0.25">
      <c r="A705" t="s">
        <v>0</v>
      </c>
      <c r="B705" t="s">
        <v>13</v>
      </c>
      <c r="C705" t="s">
        <v>6</v>
      </c>
      <c r="D705" t="s">
        <v>3</v>
      </c>
      <c r="E705" t="s">
        <v>4</v>
      </c>
      <c r="F705">
        <v>63</v>
      </c>
      <c r="G705">
        <v>64</v>
      </c>
      <c r="H705">
        <v>67</v>
      </c>
      <c r="I705" s="2">
        <f t="shared" si="40"/>
        <v>64.666666666666671</v>
      </c>
      <c r="J705">
        <f t="shared" si="41"/>
        <v>194</v>
      </c>
      <c r="K705" t="str">
        <f t="shared" si="42"/>
        <v>Pass</v>
      </c>
      <c r="L705" t="str" cm="1">
        <f t="array" ref="L705">_xlfn.IFS(I705&gt;=85, "Excellent",I705&gt;=70, "Good",I705&gt;=50, "Average",TRUE, "Poor")</f>
        <v>Average</v>
      </c>
      <c r="M705" s="2">
        <f t="shared" si="43"/>
        <v>64.7</v>
      </c>
    </row>
    <row r="706" spans="1:13" x14ac:dyDescent="0.25">
      <c r="A706" t="s">
        <v>0</v>
      </c>
      <c r="B706" t="s">
        <v>1</v>
      </c>
      <c r="C706" t="s">
        <v>15</v>
      </c>
      <c r="D706" t="s">
        <v>12</v>
      </c>
      <c r="E706" t="s">
        <v>7</v>
      </c>
      <c r="F706">
        <v>59</v>
      </c>
      <c r="G706">
        <v>63</v>
      </c>
      <c r="H706">
        <v>64</v>
      </c>
      <c r="I706" s="2">
        <f t="shared" si="40"/>
        <v>62</v>
      </c>
      <c r="J706">
        <f t="shared" si="41"/>
        <v>186</v>
      </c>
      <c r="K706" t="str">
        <f t="shared" si="42"/>
        <v>Pass</v>
      </c>
      <c r="L706" t="str" cm="1">
        <f t="array" ref="L706">_xlfn.IFS(I706&gt;=85, "Excellent",I706&gt;=70, "Good",I706&gt;=50, "Average",TRUE, "Poor")</f>
        <v>Average</v>
      </c>
      <c r="M706" s="2">
        <f t="shared" si="43"/>
        <v>62</v>
      </c>
    </row>
    <row r="707" spans="1:13" x14ac:dyDescent="0.25">
      <c r="A707" t="s">
        <v>9</v>
      </c>
      <c r="B707" t="s">
        <v>10</v>
      </c>
      <c r="C707" t="s">
        <v>2</v>
      </c>
      <c r="D707" t="s">
        <v>12</v>
      </c>
      <c r="E707" t="s">
        <v>4</v>
      </c>
      <c r="F707">
        <v>62</v>
      </c>
      <c r="G707">
        <v>72</v>
      </c>
      <c r="H707">
        <v>65</v>
      </c>
      <c r="I707" s="2">
        <f t="shared" ref="I707:I770" si="44">AVERAGE(F707,G707,H707)</f>
        <v>66.333333333333329</v>
      </c>
      <c r="J707">
        <f t="shared" ref="J707:J770" si="45">SUM(F707,G707,H707)</f>
        <v>199</v>
      </c>
      <c r="K707" t="str">
        <f t="shared" ref="K707:K770" si="46">IF(I707&gt;=50, "Pass", "Fail")</f>
        <v>Pass</v>
      </c>
      <c r="L707" t="str" cm="1">
        <f t="array" ref="L707">_xlfn.IFS(I707&gt;=85, "Excellent",I707&gt;=70, "Good",I707&gt;=50, "Average",TRUE, "Poor")</f>
        <v>Average</v>
      </c>
      <c r="M707" s="2">
        <f t="shared" ref="M707:M770" si="47">ROUND(I707,1)</f>
        <v>66.3</v>
      </c>
    </row>
    <row r="708" spans="1:13" x14ac:dyDescent="0.25">
      <c r="A708" t="s">
        <v>9</v>
      </c>
      <c r="B708" t="s">
        <v>13</v>
      </c>
      <c r="C708" t="s">
        <v>14</v>
      </c>
      <c r="D708" t="s">
        <v>3</v>
      </c>
      <c r="E708" t="s">
        <v>4</v>
      </c>
      <c r="F708">
        <v>46</v>
      </c>
      <c r="G708">
        <v>34</v>
      </c>
      <c r="H708">
        <v>36</v>
      </c>
      <c r="I708" s="2">
        <f t="shared" si="44"/>
        <v>38.666666666666664</v>
      </c>
      <c r="J708">
        <f t="shared" si="45"/>
        <v>116</v>
      </c>
      <c r="K708" t="str">
        <f t="shared" si="46"/>
        <v>Fail</v>
      </c>
      <c r="L708" t="str" cm="1">
        <f t="array" ref="L708">_xlfn.IFS(I708&gt;=85, "Excellent",I708&gt;=70, "Good",I708&gt;=50, "Average",TRUE, "Poor")</f>
        <v>Poor</v>
      </c>
      <c r="M708" s="2">
        <f t="shared" si="47"/>
        <v>38.700000000000003</v>
      </c>
    </row>
    <row r="709" spans="1:13" x14ac:dyDescent="0.25">
      <c r="A709" t="s">
        <v>9</v>
      </c>
      <c r="B709" t="s">
        <v>5</v>
      </c>
      <c r="C709" t="s">
        <v>6</v>
      </c>
      <c r="D709" t="s">
        <v>3</v>
      </c>
      <c r="E709" t="s">
        <v>4</v>
      </c>
      <c r="F709">
        <v>66</v>
      </c>
      <c r="G709">
        <v>59</v>
      </c>
      <c r="H709">
        <v>52</v>
      </c>
      <c r="I709" s="2">
        <f t="shared" si="44"/>
        <v>59</v>
      </c>
      <c r="J709">
        <f t="shared" si="45"/>
        <v>177</v>
      </c>
      <c r="K709" t="str">
        <f t="shared" si="46"/>
        <v>Pass</v>
      </c>
      <c r="L709" t="str" cm="1">
        <f t="array" ref="L709">_xlfn.IFS(I709&gt;=85, "Excellent",I709&gt;=70, "Good",I709&gt;=50, "Average",TRUE, "Poor")</f>
        <v>Average</v>
      </c>
      <c r="M709" s="2">
        <f t="shared" si="47"/>
        <v>59</v>
      </c>
    </row>
    <row r="710" spans="1:13" x14ac:dyDescent="0.25">
      <c r="A710" t="s">
        <v>9</v>
      </c>
      <c r="B710" t="s">
        <v>13</v>
      </c>
      <c r="C710" t="s">
        <v>14</v>
      </c>
      <c r="D710" t="s">
        <v>3</v>
      </c>
      <c r="E710" t="s">
        <v>4</v>
      </c>
      <c r="F710">
        <v>89</v>
      </c>
      <c r="G710">
        <v>87</v>
      </c>
      <c r="H710">
        <v>79</v>
      </c>
      <c r="I710" s="2">
        <f t="shared" si="44"/>
        <v>85</v>
      </c>
      <c r="J710">
        <f t="shared" si="45"/>
        <v>255</v>
      </c>
      <c r="K710" t="str">
        <f t="shared" si="46"/>
        <v>Pass</v>
      </c>
      <c r="L710" t="str" cm="1">
        <f t="array" ref="L710">_xlfn.IFS(I710&gt;=85, "Excellent",I710&gt;=70, "Good",I710&gt;=50, "Average",TRUE, "Poor")</f>
        <v>Excellent</v>
      </c>
      <c r="M710" s="2">
        <f t="shared" si="47"/>
        <v>85</v>
      </c>
    </row>
    <row r="711" spans="1:13" x14ac:dyDescent="0.25">
      <c r="A711" t="s">
        <v>0</v>
      </c>
      <c r="B711" t="s">
        <v>13</v>
      </c>
      <c r="C711" t="s">
        <v>11</v>
      </c>
      <c r="D711" t="s">
        <v>12</v>
      </c>
      <c r="E711" t="s">
        <v>7</v>
      </c>
      <c r="F711">
        <v>42</v>
      </c>
      <c r="G711">
        <v>61</v>
      </c>
      <c r="H711">
        <v>58</v>
      </c>
      <c r="I711" s="2">
        <f t="shared" si="44"/>
        <v>53.666666666666664</v>
      </c>
      <c r="J711">
        <f t="shared" si="45"/>
        <v>161</v>
      </c>
      <c r="K711" t="str">
        <f t="shared" si="46"/>
        <v>Pass</v>
      </c>
      <c r="L711" t="str" cm="1">
        <f t="array" ref="L711">_xlfn.IFS(I711&gt;=85, "Excellent",I711&gt;=70, "Good",I711&gt;=50, "Average",TRUE, "Poor")</f>
        <v>Average</v>
      </c>
      <c r="M711" s="2">
        <f t="shared" si="47"/>
        <v>53.7</v>
      </c>
    </row>
    <row r="712" spans="1:13" x14ac:dyDescent="0.25">
      <c r="A712" t="s">
        <v>9</v>
      </c>
      <c r="B712" t="s">
        <v>5</v>
      </c>
      <c r="C712" t="s">
        <v>6</v>
      </c>
      <c r="D712" t="s">
        <v>3</v>
      </c>
      <c r="E712" t="s">
        <v>7</v>
      </c>
      <c r="F712">
        <v>93</v>
      </c>
      <c r="G712">
        <v>84</v>
      </c>
      <c r="H712">
        <v>90</v>
      </c>
      <c r="I712" s="2">
        <f t="shared" si="44"/>
        <v>89</v>
      </c>
      <c r="J712">
        <f t="shared" si="45"/>
        <v>267</v>
      </c>
      <c r="K712" t="str">
        <f t="shared" si="46"/>
        <v>Pass</v>
      </c>
      <c r="L712" t="str" cm="1">
        <f t="array" ref="L712">_xlfn.IFS(I712&gt;=85, "Excellent",I712&gt;=70, "Good",I712&gt;=50, "Average",TRUE, "Poor")</f>
        <v>Excellent</v>
      </c>
      <c r="M712" s="2">
        <f t="shared" si="47"/>
        <v>89</v>
      </c>
    </row>
    <row r="713" spans="1:13" x14ac:dyDescent="0.25">
      <c r="A713" t="s">
        <v>0</v>
      </c>
      <c r="B713" t="s">
        <v>16</v>
      </c>
      <c r="C713" t="s">
        <v>15</v>
      </c>
      <c r="D713" t="s">
        <v>3</v>
      </c>
      <c r="E713" t="s">
        <v>7</v>
      </c>
      <c r="F713">
        <v>80</v>
      </c>
      <c r="G713">
        <v>85</v>
      </c>
      <c r="H713">
        <v>85</v>
      </c>
      <c r="I713" s="2">
        <f t="shared" si="44"/>
        <v>83.333333333333329</v>
      </c>
      <c r="J713">
        <f t="shared" si="45"/>
        <v>250</v>
      </c>
      <c r="K713" t="str">
        <f t="shared" si="46"/>
        <v>Pass</v>
      </c>
      <c r="L713" t="str" cm="1">
        <f t="array" ref="L713">_xlfn.IFS(I713&gt;=85, "Excellent",I713&gt;=70, "Good",I713&gt;=50, "Average",TRUE, "Poor")</f>
        <v>Good</v>
      </c>
      <c r="M713" s="2">
        <f t="shared" si="47"/>
        <v>83.3</v>
      </c>
    </row>
    <row r="714" spans="1:13" x14ac:dyDescent="0.25">
      <c r="A714" t="s">
        <v>0</v>
      </c>
      <c r="B714" t="s">
        <v>13</v>
      </c>
      <c r="C714" t="s">
        <v>6</v>
      </c>
      <c r="D714" t="s">
        <v>3</v>
      </c>
      <c r="E714" t="s">
        <v>4</v>
      </c>
      <c r="F714">
        <v>98</v>
      </c>
      <c r="G714">
        <v>100</v>
      </c>
      <c r="H714">
        <v>99</v>
      </c>
      <c r="I714" s="2">
        <f t="shared" si="44"/>
        <v>99</v>
      </c>
      <c r="J714">
        <f t="shared" si="45"/>
        <v>297</v>
      </c>
      <c r="K714" t="str">
        <f t="shared" si="46"/>
        <v>Pass</v>
      </c>
      <c r="L714" t="str" cm="1">
        <f t="array" ref="L714">_xlfn.IFS(I714&gt;=85, "Excellent",I714&gt;=70, "Good",I714&gt;=50, "Average",TRUE, "Poor")</f>
        <v>Excellent</v>
      </c>
      <c r="M714" s="2">
        <f t="shared" si="47"/>
        <v>99</v>
      </c>
    </row>
    <row r="715" spans="1:13" x14ac:dyDescent="0.25">
      <c r="A715" t="s">
        <v>9</v>
      </c>
      <c r="B715" t="s">
        <v>13</v>
      </c>
      <c r="C715" t="s">
        <v>8</v>
      </c>
      <c r="D715" t="s">
        <v>3</v>
      </c>
      <c r="E715" t="s">
        <v>4</v>
      </c>
      <c r="F715">
        <v>81</v>
      </c>
      <c r="G715">
        <v>81</v>
      </c>
      <c r="H715">
        <v>84</v>
      </c>
      <c r="I715" s="2">
        <f t="shared" si="44"/>
        <v>82</v>
      </c>
      <c r="J715">
        <f t="shared" si="45"/>
        <v>246</v>
      </c>
      <c r="K715" t="str">
        <f t="shared" si="46"/>
        <v>Pass</v>
      </c>
      <c r="L715" t="str" cm="1">
        <f t="array" ref="L715">_xlfn.IFS(I715&gt;=85, "Excellent",I715&gt;=70, "Good",I715&gt;=50, "Average",TRUE, "Poor")</f>
        <v>Good</v>
      </c>
      <c r="M715" s="2">
        <f t="shared" si="47"/>
        <v>82</v>
      </c>
    </row>
    <row r="716" spans="1:13" x14ac:dyDescent="0.25">
      <c r="A716" t="s">
        <v>0</v>
      </c>
      <c r="B716" t="s">
        <v>1</v>
      </c>
      <c r="C716" t="s">
        <v>15</v>
      </c>
      <c r="D716" t="s">
        <v>3</v>
      </c>
      <c r="E716" t="s">
        <v>7</v>
      </c>
      <c r="F716">
        <v>60</v>
      </c>
      <c r="G716">
        <v>70</v>
      </c>
      <c r="H716">
        <v>74</v>
      </c>
      <c r="I716" s="2">
        <f t="shared" si="44"/>
        <v>68</v>
      </c>
      <c r="J716">
        <f t="shared" si="45"/>
        <v>204</v>
      </c>
      <c r="K716" t="str">
        <f t="shared" si="46"/>
        <v>Pass</v>
      </c>
      <c r="L716" t="str" cm="1">
        <f t="array" ref="L716">_xlfn.IFS(I716&gt;=85, "Excellent",I716&gt;=70, "Good",I716&gt;=50, "Average",TRUE, "Poor")</f>
        <v>Average</v>
      </c>
      <c r="M716" s="2">
        <f t="shared" si="47"/>
        <v>68</v>
      </c>
    </row>
    <row r="717" spans="1:13" x14ac:dyDescent="0.25">
      <c r="A717" t="s">
        <v>0</v>
      </c>
      <c r="B717" t="s">
        <v>1</v>
      </c>
      <c r="C717" t="s">
        <v>11</v>
      </c>
      <c r="D717" t="s">
        <v>12</v>
      </c>
      <c r="E717" t="s">
        <v>7</v>
      </c>
      <c r="F717">
        <v>76</v>
      </c>
      <c r="G717">
        <v>94</v>
      </c>
      <c r="H717">
        <v>87</v>
      </c>
      <c r="I717" s="2">
        <f t="shared" si="44"/>
        <v>85.666666666666671</v>
      </c>
      <c r="J717">
        <f t="shared" si="45"/>
        <v>257</v>
      </c>
      <c r="K717" t="str">
        <f t="shared" si="46"/>
        <v>Pass</v>
      </c>
      <c r="L717" t="str" cm="1">
        <f t="array" ref="L717">_xlfn.IFS(I717&gt;=85, "Excellent",I717&gt;=70, "Good",I717&gt;=50, "Average",TRUE, "Poor")</f>
        <v>Excellent</v>
      </c>
      <c r="M717" s="2">
        <f t="shared" si="47"/>
        <v>85.7</v>
      </c>
    </row>
    <row r="718" spans="1:13" x14ac:dyDescent="0.25">
      <c r="A718" t="s">
        <v>9</v>
      </c>
      <c r="B718" t="s">
        <v>5</v>
      </c>
      <c r="C718" t="s">
        <v>11</v>
      </c>
      <c r="D718" t="s">
        <v>3</v>
      </c>
      <c r="E718" t="s">
        <v>7</v>
      </c>
      <c r="F718">
        <v>73</v>
      </c>
      <c r="G718">
        <v>78</v>
      </c>
      <c r="H718">
        <v>72</v>
      </c>
      <c r="I718" s="2">
        <f t="shared" si="44"/>
        <v>74.333333333333329</v>
      </c>
      <c r="J718">
        <f t="shared" si="45"/>
        <v>223</v>
      </c>
      <c r="K718" t="str">
        <f t="shared" si="46"/>
        <v>Pass</v>
      </c>
      <c r="L718" t="str" cm="1">
        <f t="array" ref="L718">_xlfn.IFS(I718&gt;=85, "Excellent",I718&gt;=70, "Good",I718&gt;=50, "Average",TRUE, "Poor")</f>
        <v>Good</v>
      </c>
      <c r="M718" s="2">
        <f t="shared" si="47"/>
        <v>74.3</v>
      </c>
    </row>
    <row r="719" spans="1:13" x14ac:dyDescent="0.25">
      <c r="A719" t="s">
        <v>0</v>
      </c>
      <c r="B719" t="s">
        <v>5</v>
      </c>
      <c r="C719" t="s">
        <v>11</v>
      </c>
      <c r="D719" t="s">
        <v>3</v>
      </c>
      <c r="E719" t="s">
        <v>7</v>
      </c>
      <c r="F719">
        <v>96</v>
      </c>
      <c r="G719">
        <v>96</v>
      </c>
      <c r="H719">
        <v>99</v>
      </c>
      <c r="I719" s="2">
        <f t="shared" si="44"/>
        <v>97</v>
      </c>
      <c r="J719">
        <f t="shared" si="45"/>
        <v>291</v>
      </c>
      <c r="K719" t="str">
        <f t="shared" si="46"/>
        <v>Pass</v>
      </c>
      <c r="L719" t="str" cm="1">
        <f t="array" ref="L719">_xlfn.IFS(I719&gt;=85, "Excellent",I719&gt;=70, "Good",I719&gt;=50, "Average",TRUE, "Poor")</f>
        <v>Excellent</v>
      </c>
      <c r="M719" s="2">
        <f t="shared" si="47"/>
        <v>97</v>
      </c>
    </row>
    <row r="720" spans="1:13" x14ac:dyDescent="0.25">
      <c r="A720" t="s">
        <v>0</v>
      </c>
      <c r="B720" t="s">
        <v>5</v>
      </c>
      <c r="C720" t="s">
        <v>14</v>
      </c>
      <c r="D720" t="s">
        <v>3</v>
      </c>
      <c r="E720" t="s">
        <v>4</v>
      </c>
      <c r="F720">
        <v>76</v>
      </c>
      <c r="G720">
        <v>76</v>
      </c>
      <c r="H720">
        <v>74</v>
      </c>
      <c r="I720" s="2">
        <f t="shared" si="44"/>
        <v>75.333333333333329</v>
      </c>
      <c r="J720">
        <f t="shared" si="45"/>
        <v>226</v>
      </c>
      <c r="K720" t="str">
        <f t="shared" si="46"/>
        <v>Pass</v>
      </c>
      <c r="L720" t="str" cm="1">
        <f t="array" ref="L720">_xlfn.IFS(I720&gt;=85, "Excellent",I720&gt;=70, "Good",I720&gt;=50, "Average",TRUE, "Poor")</f>
        <v>Good</v>
      </c>
      <c r="M720" s="2">
        <f t="shared" si="47"/>
        <v>75.3</v>
      </c>
    </row>
    <row r="721" spans="1:13" x14ac:dyDescent="0.25">
      <c r="A721" t="s">
        <v>9</v>
      </c>
      <c r="B721" t="s">
        <v>16</v>
      </c>
      <c r="C721" t="s">
        <v>11</v>
      </c>
      <c r="D721" t="s">
        <v>12</v>
      </c>
      <c r="E721" t="s">
        <v>7</v>
      </c>
      <c r="F721">
        <v>91</v>
      </c>
      <c r="G721">
        <v>73</v>
      </c>
      <c r="H721">
        <v>80</v>
      </c>
      <c r="I721" s="2">
        <f t="shared" si="44"/>
        <v>81.333333333333329</v>
      </c>
      <c r="J721">
        <f t="shared" si="45"/>
        <v>244</v>
      </c>
      <c r="K721" t="str">
        <f t="shared" si="46"/>
        <v>Pass</v>
      </c>
      <c r="L721" t="str" cm="1">
        <f t="array" ref="L721">_xlfn.IFS(I721&gt;=85, "Excellent",I721&gt;=70, "Good",I721&gt;=50, "Average",TRUE, "Poor")</f>
        <v>Good</v>
      </c>
      <c r="M721" s="2">
        <f t="shared" si="47"/>
        <v>81.3</v>
      </c>
    </row>
    <row r="722" spans="1:13" x14ac:dyDescent="0.25">
      <c r="A722" t="s">
        <v>0</v>
      </c>
      <c r="B722" t="s">
        <v>5</v>
      </c>
      <c r="C722" t="s">
        <v>6</v>
      </c>
      <c r="D722" t="s">
        <v>12</v>
      </c>
      <c r="E722" t="s">
        <v>4</v>
      </c>
      <c r="F722">
        <v>62</v>
      </c>
      <c r="G722">
        <v>72</v>
      </c>
      <c r="H722">
        <v>70</v>
      </c>
      <c r="I722" s="2">
        <f t="shared" si="44"/>
        <v>68</v>
      </c>
      <c r="J722">
        <f t="shared" si="45"/>
        <v>204</v>
      </c>
      <c r="K722" t="str">
        <f t="shared" si="46"/>
        <v>Pass</v>
      </c>
      <c r="L722" t="str" cm="1">
        <f t="array" ref="L722">_xlfn.IFS(I722&gt;=85, "Excellent",I722&gt;=70, "Good",I722&gt;=50, "Average",TRUE, "Poor")</f>
        <v>Average</v>
      </c>
      <c r="M722" s="2">
        <f t="shared" si="47"/>
        <v>68</v>
      </c>
    </row>
    <row r="723" spans="1:13" x14ac:dyDescent="0.25">
      <c r="A723" t="s">
        <v>9</v>
      </c>
      <c r="B723" t="s">
        <v>13</v>
      </c>
      <c r="C723" t="s">
        <v>15</v>
      </c>
      <c r="D723" t="s">
        <v>12</v>
      </c>
      <c r="E723" t="s">
        <v>7</v>
      </c>
      <c r="F723">
        <v>55</v>
      </c>
      <c r="G723">
        <v>59</v>
      </c>
      <c r="H723">
        <v>59</v>
      </c>
      <c r="I723" s="2">
        <f t="shared" si="44"/>
        <v>57.666666666666664</v>
      </c>
      <c r="J723">
        <f t="shared" si="45"/>
        <v>173</v>
      </c>
      <c r="K723" t="str">
        <f t="shared" si="46"/>
        <v>Pass</v>
      </c>
      <c r="L723" t="str" cm="1">
        <f t="array" ref="L723">_xlfn.IFS(I723&gt;=85, "Excellent",I723&gt;=70, "Good",I723&gt;=50, "Average",TRUE, "Poor")</f>
        <v>Average</v>
      </c>
      <c r="M723" s="2">
        <f t="shared" si="47"/>
        <v>57.7</v>
      </c>
    </row>
    <row r="724" spans="1:13" x14ac:dyDescent="0.25">
      <c r="A724" t="s">
        <v>0</v>
      </c>
      <c r="B724" t="s">
        <v>1</v>
      </c>
      <c r="C724" t="s">
        <v>15</v>
      </c>
      <c r="D724" t="s">
        <v>12</v>
      </c>
      <c r="E724" t="s">
        <v>7</v>
      </c>
      <c r="F724">
        <v>74</v>
      </c>
      <c r="G724">
        <v>90</v>
      </c>
      <c r="H724">
        <v>88</v>
      </c>
      <c r="I724" s="2">
        <f t="shared" si="44"/>
        <v>84</v>
      </c>
      <c r="J724">
        <f t="shared" si="45"/>
        <v>252</v>
      </c>
      <c r="K724" t="str">
        <f t="shared" si="46"/>
        <v>Pass</v>
      </c>
      <c r="L724" t="str" cm="1">
        <f t="array" ref="L724">_xlfn.IFS(I724&gt;=85, "Excellent",I724&gt;=70, "Good",I724&gt;=50, "Average",TRUE, "Poor")</f>
        <v>Good</v>
      </c>
      <c r="M724" s="2">
        <f t="shared" si="47"/>
        <v>84</v>
      </c>
    </row>
    <row r="725" spans="1:13" x14ac:dyDescent="0.25">
      <c r="A725" t="s">
        <v>9</v>
      </c>
      <c r="B725" t="s">
        <v>5</v>
      </c>
      <c r="C725" t="s">
        <v>14</v>
      </c>
      <c r="D725" t="s">
        <v>3</v>
      </c>
      <c r="E725" t="s">
        <v>4</v>
      </c>
      <c r="F725">
        <v>50</v>
      </c>
      <c r="G725">
        <v>48</v>
      </c>
      <c r="H725">
        <v>42</v>
      </c>
      <c r="I725" s="2">
        <f t="shared" si="44"/>
        <v>46.666666666666664</v>
      </c>
      <c r="J725">
        <f t="shared" si="45"/>
        <v>140</v>
      </c>
      <c r="K725" t="str">
        <f t="shared" si="46"/>
        <v>Fail</v>
      </c>
      <c r="L725" t="str" cm="1">
        <f t="array" ref="L725">_xlfn.IFS(I725&gt;=85, "Excellent",I725&gt;=70, "Good",I725&gt;=50, "Average",TRUE, "Poor")</f>
        <v>Poor</v>
      </c>
      <c r="M725" s="2">
        <f t="shared" si="47"/>
        <v>46.7</v>
      </c>
    </row>
    <row r="726" spans="1:13" x14ac:dyDescent="0.25">
      <c r="A726" t="s">
        <v>9</v>
      </c>
      <c r="B726" t="s">
        <v>1</v>
      </c>
      <c r="C726" t="s">
        <v>6</v>
      </c>
      <c r="D726" t="s">
        <v>3</v>
      </c>
      <c r="E726" t="s">
        <v>4</v>
      </c>
      <c r="F726">
        <v>47</v>
      </c>
      <c r="G726">
        <v>43</v>
      </c>
      <c r="H726">
        <v>41</v>
      </c>
      <c r="I726" s="2">
        <f t="shared" si="44"/>
        <v>43.666666666666664</v>
      </c>
      <c r="J726">
        <f t="shared" si="45"/>
        <v>131</v>
      </c>
      <c r="K726" t="str">
        <f t="shared" si="46"/>
        <v>Fail</v>
      </c>
      <c r="L726" t="str" cm="1">
        <f t="array" ref="L726">_xlfn.IFS(I726&gt;=85, "Excellent",I726&gt;=70, "Good",I726&gt;=50, "Average",TRUE, "Poor")</f>
        <v>Poor</v>
      </c>
      <c r="M726" s="2">
        <f t="shared" si="47"/>
        <v>43.7</v>
      </c>
    </row>
    <row r="727" spans="1:13" x14ac:dyDescent="0.25">
      <c r="A727" t="s">
        <v>9</v>
      </c>
      <c r="B727" t="s">
        <v>16</v>
      </c>
      <c r="C727" t="s">
        <v>6</v>
      </c>
      <c r="D727" t="s">
        <v>3</v>
      </c>
      <c r="E727" t="s">
        <v>7</v>
      </c>
      <c r="F727">
        <v>81</v>
      </c>
      <c r="G727">
        <v>74</v>
      </c>
      <c r="H727">
        <v>71</v>
      </c>
      <c r="I727" s="2">
        <f t="shared" si="44"/>
        <v>75.333333333333329</v>
      </c>
      <c r="J727">
        <f t="shared" si="45"/>
        <v>226</v>
      </c>
      <c r="K727" t="str">
        <f t="shared" si="46"/>
        <v>Pass</v>
      </c>
      <c r="L727" t="str" cm="1">
        <f t="array" ref="L727">_xlfn.IFS(I727&gt;=85, "Excellent",I727&gt;=70, "Good",I727&gt;=50, "Average",TRUE, "Poor")</f>
        <v>Good</v>
      </c>
      <c r="M727" s="2">
        <f t="shared" si="47"/>
        <v>75.3</v>
      </c>
    </row>
    <row r="728" spans="1:13" x14ac:dyDescent="0.25">
      <c r="A728" t="s">
        <v>0</v>
      </c>
      <c r="B728" t="s">
        <v>16</v>
      </c>
      <c r="C728" t="s">
        <v>11</v>
      </c>
      <c r="D728" t="s">
        <v>3</v>
      </c>
      <c r="E728" t="s">
        <v>7</v>
      </c>
      <c r="F728">
        <v>65</v>
      </c>
      <c r="G728">
        <v>75</v>
      </c>
      <c r="H728">
        <v>77</v>
      </c>
      <c r="I728" s="2">
        <f t="shared" si="44"/>
        <v>72.333333333333329</v>
      </c>
      <c r="J728">
        <f t="shared" si="45"/>
        <v>217</v>
      </c>
      <c r="K728" t="str">
        <f t="shared" si="46"/>
        <v>Pass</v>
      </c>
      <c r="L728" t="str" cm="1">
        <f t="array" ref="L728">_xlfn.IFS(I728&gt;=85, "Excellent",I728&gt;=70, "Good",I728&gt;=50, "Average",TRUE, "Poor")</f>
        <v>Good</v>
      </c>
      <c r="M728" s="2">
        <f t="shared" si="47"/>
        <v>72.3</v>
      </c>
    </row>
    <row r="729" spans="1:13" x14ac:dyDescent="0.25">
      <c r="A729" t="s">
        <v>9</v>
      </c>
      <c r="B729" t="s">
        <v>16</v>
      </c>
      <c r="C729" t="s">
        <v>15</v>
      </c>
      <c r="D729" t="s">
        <v>3</v>
      </c>
      <c r="E729" t="s">
        <v>7</v>
      </c>
      <c r="F729">
        <v>68</v>
      </c>
      <c r="G729">
        <v>51</v>
      </c>
      <c r="H729">
        <v>57</v>
      </c>
      <c r="I729" s="2">
        <f t="shared" si="44"/>
        <v>58.666666666666664</v>
      </c>
      <c r="J729">
        <f t="shared" si="45"/>
        <v>176</v>
      </c>
      <c r="K729" t="str">
        <f t="shared" si="46"/>
        <v>Pass</v>
      </c>
      <c r="L729" t="str" cm="1">
        <f t="array" ref="L729">_xlfn.IFS(I729&gt;=85, "Excellent",I729&gt;=70, "Good",I729&gt;=50, "Average",TRUE, "Poor")</f>
        <v>Average</v>
      </c>
      <c r="M729" s="2">
        <f t="shared" si="47"/>
        <v>58.7</v>
      </c>
    </row>
    <row r="730" spans="1:13" x14ac:dyDescent="0.25">
      <c r="A730" t="s">
        <v>0</v>
      </c>
      <c r="B730" t="s">
        <v>13</v>
      </c>
      <c r="C730" t="s">
        <v>14</v>
      </c>
      <c r="D730" t="s">
        <v>12</v>
      </c>
      <c r="E730" t="s">
        <v>4</v>
      </c>
      <c r="F730">
        <v>73</v>
      </c>
      <c r="G730">
        <v>92</v>
      </c>
      <c r="H730">
        <v>84</v>
      </c>
      <c r="I730" s="2">
        <f t="shared" si="44"/>
        <v>83</v>
      </c>
      <c r="J730">
        <f t="shared" si="45"/>
        <v>249</v>
      </c>
      <c r="K730" t="str">
        <f t="shared" si="46"/>
        <v>Pass</v>
      </c>
      <c r="L730" t="str" cm="1">
        <f t="array" ref="L730">_xlfn.IFS(I730&gt;=85, "Excellent",I730&gt;=70, "Good",I730&gt;=50, "Average",TRUE, "Poor")</f>
        <v>Good</v>
      </c>
      <c r="M730" s="2">
        <f t="shared" si="47"/>
        <v>83</v>
      </c>
    </row>
    <row r="731" spans="1:13" x14ac:dyDescent="0.25">
      <c r="A731" t="s">
        <v>9</v>
      </c>
      <c r="B731" t="s">
        <v>5</v>
      </c>
      <c r="C731" t="s">
        <v>6</v>
      </c>
      <c r="D731" t="s">
        <v>3</v>
      </c>
      <c r="E731" t="s">
        <v>4</v>
      </c>
      <c r="F731">
        <v>53</v>
      </c>
      <c r="G731">
        <v>39</v>
      </c>
      <c r="H731">
        <v>37</v>
      </c>
      <c r="I731" s="2">
        <f t="shared" si="44"/>
        <v>43</v>
      </c>
      <c r="J731">
        <f t="shared" si="45"/>
        <v>129</v>
      </c>
      <c r="K731" t="str">
        <f t="shared" si="46"/>
        <v>Fail</v>
      </c>
      <c r="L731" t="str" cm="1">
        <f t="array" ref="L731">_xlfn.IFS(I731&gt;=85, "Excellent",I731&gt;=70, "Good",I731&gt;=50, "Average",TRUE, "Poor")</f>
        <v>Poor</v>
      </c>
      <c r="M731" s="2">
        <f t="shared" si="47"/>
        <v>43</v>
      </c>
    </row>
    <row r="732" spans="1:13" x14ac:dyDescent="0.25">
      <c r="A732" t="s">
        <v>0</v>
      </c>
      <c r="B732" t="s">
        <v>1</v>
      </c>
      <c r="C732" t="s">
        <v>11</v>
      </c>
      <c r="D732" t="s">
        <v>12</v>
      </c>
      <c r="E732" t="s">
        <v>7</v>
      </c>
      <c r="F732">
        <v>68</v>
      </c>
      <c r="G732">
        <v>77</v>
      </c>
      <c r="H732">
        <v>80</v>
      </c>
      <c r="I732" s="2">
        <f t="shared" si="44"/>
        <v>75</v>
      </c>
      <c r="J732">
        <f t="shared" si="45"/>
        <v>225</v>
      </c>
      <c r="K732" t="str">
        <f t="shared" si="46"/>
        <v>Pass</v>
      </c>
      <c r="L732" t="str" cm="1">
        <f t="array" ref="L732">_xlfn.IFS(I732&gt;=85, "Excellent",I732&gt;=70, "Good",I732&gt;=50, "Average",TRUE, "Poor")</f>
        <v>Good</v>
      </c>
      <c r="M732" s="2">
        <f t="shared" si="47"/>
        <v>75</v>
      </c>
    </row>
    <row r="733" spans="1:13" x14ac:dyDescent="0.25">
      <c r="A733" t="s">
        <v>9</v>
      </c>
      <c r="B733" t="s">
        <v>10</v>
      </c>
      <c r="C733" t="s">
        <v>15</v>
      </c>
      <c r="D733" t="s">
        <v>12</v>
      </c>
      <c r="E733" t="s">
        <v>4</v>
      </c>
      <c r="F733">
        <v>55</v>
      </c>
      <c r="G733">
        <v>46</v>
      </c>
      <c r="H733">
        <v>43</v>
      </c>
      <c r="I733" s="2">
        <f t="shared" si="44"/>
        <v>48</v>
      </c>
      <c r="J733">
        <f t="shared" si="45"/>
        <v>144</v>
      </c>
      <c r="K733" t="str">
        <f t="shared" si="46"/>
        <v>Fail</v>
      </c>
      <c r="L733" t="str" cm="1">
        <f t="array" ref="L733">_xlfn.IFS(I733&gt;=85, "Excellent",I733&gt;=70, "Good",I733&gt;=50, "Average",TRUE, "Poor")</f>
        <v>Poor</v>
      </c>
      <c r="M733" s="2">
        <f t="shared" si="47"/>
        <v>48</v>
      </c>
    </row>
    <row r="734" spans="1:13" x14ac:dyDescent="0.25">
      <c r="A734" t="s">
        <v>0</v>
      </c>
      <c r="B734" t="s">
        <v>5</v>
      </c>
      <c r="C734" t="s">
        <v>6</v>
      </c>
      <c r="D734" t="s">
        <v>3</v>
      </c>
      <c r="E734" t="s">
        <v>7</v>
      </c>
      <c r="F734">
        <v>87</v>
      </c>
      <c r="G734">
        <v>89</v>
      </c>
      <c r="H734">
        <v>94</v>
      </c>
      <c r="I734" s="2">
        <f t="shared" si="44"/>
        <v>90</v>
      </c>
      <c r="J734">
        <f t="shared" si="45"/>
        <v>270</v>
      </c>
      <c r="K734" t="str">
        <f t="shared" si="46"/>
        <v>Pass</v>
      </c>
      <c r="L734" t="str" cm="1">
        <f t="array" ref="L734">_xlfn.IFS(I734&gt;=85, "Excellent",I734&gt;=70, "Good",I734&gt;=50, "Average",TRUE, "Poor")</f>
        <v>Excellent</v>
      </c>
      <c r="M734" s="2">
        <f t="shared" si="47"/>
        <v>90</v>
      </c>
    </row>
    <row r="735" spans="1:13" x14ac:dyDescent="0.25">
      <c r="A735" t="s">
        <v>9</v>
      </c>
      <c r="B735" t="s">
        <v>13</v>
      </c>
      <c r="C735" t="s">
        <v>15</v>
      </c>
      <c r="D735" t="s">
        <v>3</v>
      </c>
      <c r="E735" t="s">
        <v>4</v>
      </c>
      <c r="F735">
        <v>55</v>
      </c>
      <c r="G735">
        <v>47</v>
      </c>
      <c r="H735">
        <v>44</v>
      </c>
      <c r="I735" s="2">
        <f t="shared" si="44"/>
        <v>48.666666666666664</v>
      </c>
      <c r="J735">
        <f t="shared" si="45"/>
        <v>146</v>
      </c>
      <c r="K735" t="str">
        <f t="shared" si="46"/>
        <v>Fail</v>
      </c>
      <c r="L735" t="str" cm="1">
        <f t="array" ref="L735">_xlfn.IFS(I735&gt;=85, "Excellent",I735&gt;=70, "Good",I735&gt;=50, "Average",TRUE, "Poor")</f>
        <v>Poor</v>
      </c>
      <c r="M735" s="2">
        <f t="shared" si="47"/>
        <v>48.7</v>
      </c>
    </row>
    <row r="736" spans="1:13" x14ac:dyDescent="0.25">
      <c r="A736" t="s">
        <v>0</v>
      </c>
      <c r="B736" t="s">
        <v>16</v>
      </c>
      <c r="C736" t="s">
        <v>6</v>
      </c>
      <c r="D736" t="s">
        <v>12</v>
      </c>
      <c r="E736" t="s">
        <v>4</v>
      </c>
      <c r="F736">
        <v>53</v>
      </c>
      <c r="G736">
        <v>58</v>
      </c>
      <c r="H736">
        <v>57</v>
      </c>
      <c r="I736" s="2">
        <f t="shared" si="44"/>
        <v>56</v>
      </c>
      <c r="J736">
        <f t="shared" si="45"/>
        <v>168</v>
      </c>
      <c r="K736" t="str">
        <f t="shared" si="46"/>
        <v>Pass</v>
      </c>
      <c r="L736" t="str" cm="1">
        <f t="array" ref="L736">_xlfn.IFS(I736&gt;=85, "Excellent",I736&gt;=70, "Good",I736&gt;=50, "Average",TRUE, "Poor")</f>
        <v>Average</v>
      </c>
      <c r="M736" s="2">
        <f t="shared" si="47"/>
        <v>56</v>
      </c>
    </row>
    <row r="737" spans="1:13" x14ac:dyDescent="0.25">
      <c r="A737" t="s">
        <v>9</v>
      </c>
      <c r="B737" t="s">
        <v>5</v>
      </c>
      <c r="C737" t="s">
        <v>8</v>
      </c>
      <c r="D737" t="s">
        <v>3</v>
      </c>
      <c r="E737" t="s">
        <v>4</v>
      </c>
      <c r="F737">
        <v>67</v>
      </c>
      <c r="G737">
        <v>57</v>
      </c>
      <c r="H737">
        <v>59</v>
      </c>
      <c r="I737" s="2">
        <f t="shared" si="44"/>
        <v>61</v>
      </c>
      <c r="J737">
        <f t="shared" si="45"/>
        <v>183</v>
      </c>
      <c r="K737" t="str">
        <f t="shared" si="46"/>
        <v>Pass</v>
      </c>
      <c r="L737" t="str" cm="1">
        <f t="array" ref="L737">_xlfn.IFS(I737&gt;=85, "Excellent",I737&gt;=70, "Good",I737&gt;=50, "Average",TRUE, "Poor")</f>
        <v>Average</v>
      </c>
      <c r="M737" s="2">
        <f t="shared" si="47"/>
        <v>61</v>
      </c>
    </row>
    <row r="738" spans="1:13" x14ac:dyDescent="0.25">
      <c r="A738" t="s">
        <v>9</v>
      </c>
      <c r="B738" t="s">
        <v>5</v>
      </c>
      <c r="C738" t="s">
        <v>11</v>
      </c>
      <c r="D738" t="s">
        <v>3</v>
      </c>
      <c r="E738" t="s">
        <v>4</v>
      </c>
      <c r="F738">
        <v>92</v>
      </c>
      <c r="G738">
        <v>79</v>
      </c>
      <c r="H738">
        <v>84</v>
      </c>
      <c r="I738" s="2">
        <f t="shared" si="44"/>
        <v>85</v>
      </c>
      <c r="J738">
        <f t="shared" si="45"/>
        <v>255</v>
      </c>
      <c r="K738" t="str">
        <f t="shared" si="46"/>
        <v>Pass</v>
      </c>
      <c r="L738" t="str" cm="1">
        <f t="array" ref="L738">_xlfn.IFS(I738&gt;=85, "Excellent",I738&gt;=70, "Good",I738&gt;=50, "Average",TRUE, "Poor")</f>
        <v>Excellent</v>
      </c>
      <c r="M738" s="2">
        <f t="shared" si="47"/>
        <v>85</v>
      </c>
    </row>
    <row r="739" spans="1:13" x14ac:dyDescent="0.25">
      <c r="A739" t="s">
        <v>0</v>
      </c>
      <c r="B739" t="s">
        <v>1</v>
      </c>
      <c r="C739" t="s">
        <v>6</v>
      </c>
      <c r="D739" t="s">
        <v>12</v>
      </c>
      <c r="E739" t="s">
        <v>7</v>
      </c>
      <c r="F739">
        <v>53</v>
      </c>
      <c r="G739">
        <v>66</v>
      </c>
      <c r="H739">
        <v>73</v>
      </c>
      <c r="I739" s="2">
        <f t="shared" si="44"/>
        <v>64</v>
      </c>
      <c r="J739">
        <f t="shared" si="45"/>
        <v>192</v>
      </c>
      <c r="K739" t="str">
        <f t="shared" si="46"/>
        <v>Pass</v>
      </c>
      <c r="L739" t="str" cm="1">
        <f t="array" ref="L739">_xlfn.IFS(I739&gt;=85, "Excellent",I739&gt;=70, "Good",I739&gt;=50, "Average",TRUE, "Poor")</f>
        <v>Average</v>
      </c>
      <c r="M739" s="2">
        <f t="shared" si="47"/>
        <v>64</v>
      </c>
    </row>
    <row r="740" spans="1:13" x14ac:dyDescent="0.25">
      <c r="A740" t="s">
        <v>9</v>
      </c>
      <c r="B740" t="s">
        <v>13</v>
      </c>
      <c r="C740" t="s">
        <v>11</v>
      </c>
      <c r="D740" t="s">
        <v>3</v>
      </c>
      <c r="E740" t="s">
        <v>4</v>
      </c>
      <c r="F740">
        <v>81</v>
      </c>
      <c r="G740">
        <v>71</v>
      </c>
      <c r="H740">
        <v>73</v>
      </c>
      <c r="I740" s="2">
        <f t="shared" si="44"/>
        <v>75</v>
      </c>
      <c r="J740">
        <f t="shared" si="45"/>
        <v>225</v>
      </c>
      <c r="K740" t="str">
        <f t="shared" si="46"/>
        <v>Pass</v>
      </c>
      <c r="L740" t="str" cm="1">
        <f t="array" ref="L740">_xlfn.IFS(I740&gt;=85, "Excellent",I740&gt;=70, "Good",I740&gt;=50, "Average",TRUE, "Poor")</f>
        <v>Good</v>
      </c>
      <c r="M740" s="2">
        <f t="shared" si="47"/>
        <v>75</v>
      </c>
    </row>
    <row r="741" spans="1:13" x14ac:dyDescent="0.25">
      <c r="A741" t="s">
        <v>9</v>
      </c>
      <c r="B741" t="s">
        <v>5</v>
      </c>
      <c r="C741" t="s">
        <v>14</v>
      </c>
      <c r="D741" t="s">
        <v>12</v>
      </c>
      <c r="E741" t="s">
        <v>4</v>
      </c>
      <c r="F741">
        <v>61</v>
      </c>
      <c r="G741">
        <v>60</v>
      </c>
      <c r="H741">
        <v>55</v>
      </c>
      <c r="I741" s="2">
        <f t="shared" si="44"/>
        <v>58.666666666666664</v>
      </c>
      <c r="J741">
        <f t="shared" si="45"/>
        <v>176</v>
      </c>
      <c r="K741" t="str">
        <f t="shared" si="46"/>
        <v>Pass</v>
      </c>
      <c r="L741" t="str" cm="1">
        <f t="array" ref="L741">_xlfn.IFS(I741&gt;=85, "Excellent",I741&gt;=70, "Good",I741&gt;=50, "Average",TRUE, "Poor")</f>
        <v>Average</v>
      </c>
      <c r="M741" s="2">
        <f t="shared" si="47"/>
        <v>58.7</v>
      </c>
    </row>
    <row r="742" spans="1:13" x14ac:dyDescent="0.25">
      <c r="A742" t="s">
        <v>9</v>
      </c>
      <c r="B742" t="s">
        <v>13</v>
      </c>
      <c r="C742" t="s">
        <v>2</v>
      </c>
      <c r="D742" t="s">
        <v>3</v>
      </c>
      <c r="E742" t="s">
        <v>4</v>
      </c>
      <c r="F742">
        <v>80</v>
      </c>
      <c r="G742">
        <v>73</v>
      </c>
      <c r="H742">
        <v>72</v>
      </c>
      <c r="I742" s="2">
        <f t="shared" si="44"/>
        <v>75</v>
      </c>
      <c r="J742">
        <f t="shared" si="45"/>
        <v>225</v>
      </c>
      <c r="K742" t="str">
        <f t="shared" si="46"/>
        <v>Pass</v>
      </c>
      <c r="L742" t="str" cm="1">
        <f t="array" ref="L742">_xlfn.IFS(I742&gt;=85, "Excellent",I742&gt;=70, "Good",I742&gt;=50, "Average",TRUE, "Poor")</f>
        <v>Good</v>
      </c>
      <c r="M742" s="2">
        <f t="shared" si="47"/>
        <v>75</v>
      </c>
    </row>
    <row r="743" spans="1:13" x14ac:dyDescent="0.25">
      <c r="A743" t="s">
        <v>0</v>
      </c>
      <c r="B743" t="s">
        <v>10</v>
      </c>
      <c r="C743" t="s">
        <v>11</v>
      </c>
      <c r="D743" t="s">
        <v>12</v>
      </c>
      <c r="E743" t="s">
        <v>4</v>
      </c>
      <c r="F743">
        <v>37</v>
      </c>
      <c r="G743">
        <v>57</v>
      </c>
      <c r="H743">
        <v>56</v>
      </c>
      <c r="I743" s="2">
        <f t="shared" si="44"/>
        <v>50</v>
      </c>
      <c r="J743">
        <f t="shared" si="45"/>
        <v>150</v>
      </c>
      <c r="K743" t="str">
        <f t="shared" si="46"/>
        <v>Pass</v>
      </c>
      <c r="L743" t="str" cm="1">
        <f t="array" ref="L743">_xlfn.IFS(I743&gt;=85, "Excellent",I743&gt;=70, "Good",I743&gt;=50, "Average",TRUE, "Poor")</f>
        <v>Average</v>
      </c>
      <c r="M743" s="2">
        <f t="shared" si="47"/>
        <v>50</v>
      </c>
    </row>
    <row r="744" spans="1:13" x14ac:dyDescent="0.25">
      <c r="A744" t="s">
        <v>0</v>
      </c>
      <c r="B744" t="s">
        <v>5</v>
      </c>
      <c r="C744" t="s">
        <v>14</v>
      </c>
      <c r="D744" t="s">
        <v>3</v>
      </c>
      <c r="E744" t="s">
        <v>4</v>
      </c>
      <c r="F744">
        <v>81</v>
      </c>
      <c r="G744">
        <v>84</v>
      </c>
      <c r="H744">
        <v>82</v>
      </c>
      <c r="I744" s="2">
        <f t="shared" si="44"/>
        <v>82.333333333333329</v>
      </c>
      <c r="J744">
        <f t="shared" si="45"/>
        <v>247</v>
      </c>
      <c r="K744" t="str">
        <f t="shared" si="46"/>
        <v>Pass</v>
      </c>
      <c r="L744" t="str" cm="1">
        <f t="array" ref="L744">_xlfn.IFS(I744&gt;=85, "Excellent",I744&gt;=70, "Good",I744&gt;=50, "Average",TRUE, "Poor")</f>
        <v>Good</v>
      </c>
      <c r="M744" s="2">
        <f t="shared" si="47"/>
        <v>82.3</v>
      </c>
    </row>
    <row r="745" spans="1:13" x14ac:dyDescent="0.25">
      <c r="A745" t="s">
        <v>0</v>
      </c>
      <c r="B745" t="s">
        <v>5</v>
      </c>
      <c r="C745" t="s">
        <v>11</v>
      </c>
      <c r="D745" t="s">
        <v>3</v>
      </c>
      <c r="E745" t="s">
        <v>7</v>
      </c>
      <c r="F745">
        <v>59</v>
      </c>
      <c r="G745">
        <v>73</v>
      </c>
      <c r="H745">
        <v>72</v>
      </c>
      <c r="I745" s="2">
        <f t="shared" si="44"/>
        <v>68</v>
      </c>
      <c r="J745">
        <f t="shared" si="45"/>
        <v>204</v>
      </c>
      <c r="K745" t="str">
        <f t="shared" si="46"/>
        <v>Pass</v>
      </c>
      <c r="L745" t="str" cm="1">
        <f t="array" ref="L745">_xlfn.IFS(I745&gt;=85, "Excellent",I745&gt;=70, "Good",I745&gt;=50, "Average",TRUE, "Poor")</f>
        <v>Average</v>
      </c>
      <c r="M745" s="2">
        <f t="shared" si="47"/>
        <v>68</v>
      </c>
    </row>
    <row r="746" spans="1:13" x14ac:dyDescent="0.25">
      <c r="A746" t="s">
        <v>9</v>
      </c>
      <c r="B746" t="s">
        <v>1</v>
      </c>
      <c r="C746" t="s">
        <v>6</v>
      </c>
      <c r="D746" t="s">
        <v>12</v>
      </c>
      <c r="E746" t="s">
        <v>4</v>
      </c>
      <c r="F746">
        <v>55</v>
      </c>
      <c r="G746">
        <v>55</v>
      </c>
      <c r="H746">
        <v>47</v>
      </c>
      <c r="I746" s="2">
        <f t="shared" si="44"/>
        <v>52.333333333333336</v>
      </c>
      <c r="J746">
        <f t="shared" si="45"/>
        <v>157</v>
      </c>
      <c r="K746" t="str">
        <f t="shared" si="46"/>
        <v>Pass</v>
      </c>
      <c r="L746" t="str" cm="1">
        <f t="array" ref="L746">_xlfn.IFS(I746&gt;=85, "Excellent",I746&gt;=70, "Good",I746&gt;=50, "Average",TRUE, "Poor")</f>
        <v>Average</v>
      </c>
      <c r="M746" s="2">
        <f t="shared" si="47"/>
        <v>52.3</v>
      </c>
    </row>
    <row r="747" spans="1:13" x14ac:dyDescent="0.25">
      <c r="A747" t="s">
        <v>9</v>
      </c>
      <c r="B747" t="s">
        <v>13</v>
      </c>
      <c r="C747" t="s">
        <v>11</v>
      </c>
      <c r="D747" t="s">
        <v>3</v>
      </c>
      <c r="E747" t="s">
        <v>4</v>
      </c>
      <c r="F747">
        <v>72</v>
      </c>
      <c r="G747">
        <v>79</v>
      </c>
      <c r="H747">
        <v>74</v>
      </c>
      <c r="I747" s="2">
        <f t="shared" si="44"/>
        <v>75</v>
      </c>
      <c r="J747">
        <f t="shared" si="45"/>
        <v>225</v>
      </c>
      <c r="K747" t="str">
        <f t="shared" si="46"/>
        <v>Pass</v>
      </c>
      <c r="L747" t="str" cm="1">
        <f t="array" ref="L747">_xlfn.IFS(I747&gt;=85, "Excellent",I747&gt;=70, "Good",I747&gt;=50, "Average",TRUE, "Poor")</f>
        <v>Good</v>
      </c>
      <c r="M747" s="2">
        <f t="shared" si="47"/>
        <v>75</v>
      </c>
    </row>
    <row r="748" spans="1:13" x14ac:dyDescent="0.25">
      <c r="A748" t="s">
        <v>9</v>
      </c>
      <c r="B748" t="s">
        <v>13</v>
      </c>
      <c r="C748" t="s">
        <v>14</v>
      </c>
      <c r="D748" t="s">
        <v>3</v>
      </c>
      <c r="E748" t="s">
        <v>4</v>
      </c>
      <c r="F748">
        <v>69</v>
      </c>
      <c r="G748">
        <v>75</v>
      </c>
      <c r="H748">
        <v>71</v>
      </c>
      <c r="I748" s="2">
        <f t="shared" si="44"/>
        <v>71.666666666666671</v>
      </c>
      <c r="J748">
        <f t="shared" si="45"/>
        <v>215</v>
      </c>
      <c r="K748" t="str">
        <f t="shared" si="46"/>
        <v>Pass</v>
      </c>
      <c r="L748" t="str" cm="1">
        <f t="array" ref="L748">_xlfn.IFS(I748&gt;=85, "Excellent",I748&gt;=70, "Good",I748&gt;=50, "Average",TRUE, "Poor")</f>
        <v>Good</v>
      </c>
      <c r="M748" s="2">
        <f t="shared" si="47"/>
        <v>71.7</v>
      </c>
    </row>
    <row r="749" spans="1:13" x14ac:dyDescent="0.25">
      <c r="A749" t="s">
        <v>9</v>
      </c>
      <c r="B749" t="s">
        <v>5</v>
      </c>
      <c r="C749" t="s">
        <v>6</v>
      </c>
      <c r="D749" t="s">
        <v>3</v>
      </c>
      <c r="E749" t="s">
        <v>4</v>
      </c>
      <c r="F749">
        <v>69</v>
      </c>
      <c r="G749">
        <v>64</v>
      </c>
      <c r="H749">
        <v>68</v>
      </c>
      <c r="I749" s="2">
        <f t="shared" si="44"/>
        <v>67</v>
      </c>
      <c r="J749">
        <f t="shared" si="45"/>
        <v>201</v>
      </c>
      <c r="K749" t="str">
        <f t="shared" si="46"/>
        <v>Pass</v>
      </c>
      <c r="L749" t="str" cm="1">
        <f t="array" ref="L749">_xlfn.IFS(I749&gt;=85, "Excellent",I749&gt;=70, "Good",I749&gt;=50, "Average",TRUE, "Poor")</f>
        <v>Average</v>
      </c>
      <c r="M749" s="2">
        <f t="shared" si="47"/>
        <v>67</v>
      </c>
    </row>
    <row r="750" spans="1:13" x14ac:dyDescent="0.25">
      <c r="A750" t="s">
        <v>0</v>
      </c>
      <c r="B750" t="s">
        <v>5</v>
      </c>
      <c r="C750" t="s">
        <v>2</v>
      </c>
      <c r="D750" t="s">
        <v>12</v>
      </c>
      <c r="E750" t="s">
        <v>4</v>
      </c>
      <c r="F750">
        <v>50</v>
      </c>
      <c r="G750">
        <v>60</v>
      </c>
      <c r="H750">
        <v>59</v>
      </c>
      <c r="I750" s="2">
        <f t="shared" si="44"/>
        <v>56.333333333333336</v>
      </c>
      <c r="J750">
        <f t="shared" si="45"/>
        <v>169</v>
      </c>
      <c r="K750" t="str">
        <f t="shared" si="46"/>
        <v>Pass</v>
      </c>
      <c r="L750" t="str" cm="1">
        <f t="array" ref="L750">_xlfn.IFS(I750&gt;=85, "Excellent",I750&gt;=70, "Good",I750&gt;=50, "Average",TRUE, "Poor")</f>
        <v>Average</v>
      </c>
      <c r="M750" s="2">
        <f t="shared" si="47"/>
        <v>56.3</v>
      </c>
    </row>
    <row r="751" spans="1:13" x14ac:dyDescent="0.25">
      <c r="A751" t="s">
        <v>9</v>
      </c>
      <c r="B751" t="s">
        <v>1</v>
      </c>
      <c r="C751" t="s">
        <v>6</v>
      </c>
      <c r="D751" t="s">
        <v>3</v>
      </c>
      <c r="E751" t="s">
        <v>7</v>
      </c>
      <c r="F751">
        <v>87</v>
      </c>
      <c r="G751">
        <v>84</v>
      </c>
      <c r="H751">
        <v>86</v>
      </c>
      <c r="I751" s="2">
        <f t="shared" si="44"/>
        <v>85.666666666666671</v>
      </c>
      <c r="J751">
        <f t="shared" si="45"/>
        <v>257</v>
      </c>
      <c r="K751" t="str">
        <f t="shared" si="46"/>
        <v>Pass</v>
      </c>
      <c r="L751" t="str" cm="1">
        <f t="array" ref="L751">_xlfn.IFS(I751&gt;=85, "Excellent",I751&gt;=70, "Good",I751&gt;=50, "Average",TRUE, "Poor")</f>
        <v>Excellent</v>
      </c>
      <c r="M751" s="2">
        <f t="shared" si="47"/>
        <v>85.7</v>
      </c>
    </row>
    <row r="752" spans="1:13" x14ac:dyDescent="0.25">
      <c r="A752" t="s">
        <v>9</v>
      </c>
      <c r="B752" t="s">
        <v>13</v>
      </c>
      <c r="C752" t="s">
        <v>15</v>
      </c>
      <c r="D752" t="s">
        <v>3</v>
      </c>
      <c r="E752" t="s">
        <v>7</v>
      </c>
      <c r="F752">
        <v>71</v>
      </c>
      <c r="G752">
        <v>69</v>
      </c>
      <c r="H752">
        <v>68</v>
      </c>
      <c r="I752" s="2">
        <f t="shared" si="44"/>
        <v>69.333333333333329</v>
      </c>
      <c r="J752">
        <f t="shared" si="45"/>
        <v>208</v>
      </c>
      <c r="K752" t="str">
        <f t="shared" si="46"/>
        <v>Pass</v>
      </c>
      <c r="L752" t="str" cm="1">
        <f t="array" ref="L752">_xlfn.IFS(I752&gt;=85, "Excellent",I752&gt;=70, "Good",I752&gt;=50, "Average",TRUE, "Poor")</f>
        <v>Average</v>
      </c>
      <c r="M752" s="2">
        <f t="shared" si="47"/>
        <v>69.3</v>
      </c>
    </row>
    <row r="753" spans="1:13" x14ac:dyDescent="0.25">
      <c r="A753" t="s">
        <v>9</v>
      </c>
      <c r="B753" t="s">
        <v>16</v>
      </c>
      <c r="C753" t="s">
        <v>6</v>
      </c>
      <c r="D753" t="s">
        <v>3</v>
      </c>
      <c r="E753" t="s">
        <v>4</v>
      </c>
      <c r="F753">
        <v>68</v>
      </c>
      <c r="G753">
        <v>72</v>
      </c>
      <c r="H753">
        <v>65</v>
      </c>
      <c r="I753" s="2">
        <f t="shared" si="44"/>
        <v>68.333333333333329</v>
      </c>
      <c r="J753">
        <f t="shared" si="45"/>
        <v>205</v>
      </c>
      <c r="K753" t="str">
        <f t="shared" si="46"/>
        <v>Pass</v>
      </c>
      <c r="L753" t="str" cm="1">
        <f t="array" ref="L753">_xlfn.IFS(I753&gt;=85, "Excellent",I753&gt;=70, "Good",I753&gt;=50, "Average",TRUE, "Poor")</f>
        <v>Average</v>
      </c>
      <c r="M753" s="2">
        <f t="shared" si="47"/>
        <v>68.3</v>
      </c>
    </row>
    <row r="754" spans="1:13" x14ac:dyDescent="0.25">
      <c r="A754" t="s">
        <v>9</v>
      </c>
      <c r="B754" t="s">
        <v>5</v>
      </c>
      <c r="C754" t="s">
        <v>8</v>
      </c>
      <c r="D754" t="s">
        <v>12</v>
      </c>
      <c r="E754" t="s">
        <v>7</v>
      </c>
      <c r="F754">
        <v>79</v>
      </c>
      <c r="G754">
        <v>77</v>
      </c>
      <c r="H754">
        <v>75</v>
      </c>
      <c r="I754" s="2">
        <f t="shared" si="44"/>
        <v>77</v>
      </c>
      <c r="J754">
        <f t="shared" si="45"/>
        <v>231</v>
      </c>
      <c r="K754" t="str">
        <f t="shared" si="46"/>
        <v>Pass</v>
      </c>
      <c r="L754" t="str" cm="1">
        <f t="array" ref="L754">_xlfn.IFS(I754&gt;=85, "Excellent",I754&gt;=70, "Good",I754&gt;=50, "Average",TRUE, "Poor")</f>
        <v>Good</v>
      </c>
      <c r="M754" s="2">
        <f t="shared" si="47"/>
        <v>77</v>
      </c>
    </row>
    <row r="755" spans="1:13" x14ac:dyDescent="0.25">
      <c r="A755" t="s">
        <v>0</v>
      </c>
      <c r="B755" t="s">
        <v>5</v>
      </c>
      <c r="C755" t="s">
        <v>15</v>
      </c>
      <c r="D755" t="s">
        <v>3</v>
      </c>
      <c r="E755" t="s">
        <v>7</v>
      </c>
      <c r="F755">
        <v>77</v>
      </c>
      <c r="G755">
        <v>90</v>
      </c>
      <c r="H755">
        <v>85</v>
      </c>
      <c r="I755" s="2">
        <f t="shared" si="44"/>
        <v>84</v>
      </c>
      <c r="J755">
        <f t="shared" si="45"/>
        <v>252</v>
      </c>
      <c r="K755" t="str">
        <f t="shared" si="46"/>
        <v>Pass</v>
      </c>
      <c r="L755" t="str" cm="1">
        <f t="array" ref="L755">_xlfn.IFS(I755&gt;=85, "Excellent",I755&gt;=70, "Good",I755&gt;=50, "Average",TRUE, "Poor")</f>
        <v>Good</v>
      </c>
      <c r="M755" s="2">
        <f t="shared" si="47"/>
        <v>84</v>
      </c>
    </row>
    <row r="756" spans="1:13" x14ac:dyDescent="0.25">
      <c r="A756" t="s">
        <v>9</v>
      </c>
      <c r="B756" t="s">
        <v>5</v>
      </c>
      <c r="C756" t="s">
        <v>11</v>
      </c>
      <c r="D756" t="s">
        <v>12</v>
      </c>
      <c r="E756" t="s">
        <v>4</v>
      </c>
      <c r="F756">
        <v>58</v>
      </c>
      <c r="G756">
        <v>55</v>
      </c>
      <c r="H756">
        <v>53</v>
      </c>
      <c r="I756" s="2">
        <f t="shared" si="44"/>
        <v>55.333333333333336</v>
      </c>
      <c r="J756">
        <f t="shared" si="45"/>
        <v>166</v>
      </c>
      <c r="K756" t="str">
        <f t="shared" si="46"/>
        <v>Pass</v>
      </c>
      <c r="L756" t="str" cm="1">
        <f t="array" ref="L756">_xlfn.IFS(I756&gt;=85, "Excellent",I756&gt;=70, "Good",I756&gt;=50, "Average",TRUE, "Poor")</f>
        <v>Average</v>
      </c>
      <c r="M756" s="2">
        <f t="shared" si="47"/>
        <v>55.3</v>
      </c>
    </row>
    <row r="757" spans="1:13" x14ac:dyDescent="0.25">
      <c r="A757" t="s">
        <v>0</v>
      </c>
      <c r="B757" t="s">
        <v>16</v>
      </c>
      <c r="C757" t="s">
        <v>11</v>
      </c>
      <c r="D757" t="s">
        <v>3</v>
      </c>
      <c r="E757" t="s">
        <v>4</v>
      </c>
      <c r="F757">
        <v>84</v>
      </c>
      <c r="G757">
        <v>95</v>
      </c>
      <c r="H757">
        <v>92</v>
      </c>
      <c r="I757" s="2">
        <f t="shared" si="44"/>
        <v>90.333333333333329</v>
      </c>
      <c r="J757">
        <f t="shared" si="45"/>
        <v>271</v>
      </c>
      <c r="K757" t="str">
        <f t="shared" si="46"/>
        <v>Pass</v>
      </c>
      <c r="L757" t="str" cm="1">
        <f t="array" ref="L757">_xlfn.IFS(I757&gt;=85, "Excellent",I757&gt;=70, "Good",I757&gt;=50, "Average",TRUE, "Poor")</f>
        <v>Excellent</v>
      </c>
      <c r="M757" s="2">
        <f t="shared" si="47"/>
        <v>90.3</v>
      </c>
    </row>
    <row r="758" spans="1:13" x14ac:dyDescent="0.25">
      <c r="A758" t="s">
        <v>9</v>
      </c>
      <c r="B758" t="s">
        <v>13</v>
      </c>
      <c r="C758" t="s">
        <v>6</v>
      </c>
      <c r="D758" t="s">
        <v>3</v>
      </c>
      <c r="E758" t="s">
        <v>4</v>
      </c>
      <c r="F758">
        <v>55</v>
      </c>
      <c r="G758">
        <v>58</v>
      </c>
      <c r="H758">
        <v>52</v>
      </c>
      <c r="I758" s="2">
        <f t="shared" si="44"/>
        <v>55</v>
      </c>
      <c r="J758">
        <f t="shared" si="45"/>
        <v>165</v>
      </c>
      <c r="K758" t="str">
        <f t="shared" si="46"/>
        <v>Pass</v>
      </c>
      <c r="L758" t="str" cm="1">
        <f t="array" ref="L758">_xlfn.IFS(I758&gt;=85, "Excellent",I758&gt;=70, "Good",I758&gt;=50, "Average",TRUE, "Poor")</f>
        <v>Average</v>
      </c>
      <c r="M758" s="2">
        <f t="shared" si="47"/>
        <v>55</v>
      </c>
    </row>
    <row r="759" spans="1:13" x14ac:dyDescent="0.25">
      <c r="A759" t="s">
        <v>9</v>
      </c>
      <c r="B759" t="s">
        <v>16</v>
      </c>
      <c r="C759" t="s">
        <v>2</v>
      </c>
      <c r="D759" t="s">
        <v>12</v>
      </c>
      <c r="E759" t="s">
        <v>7</v>
      </c>
      <c r="F759">
        <v>70</v>
      </c>
      <c r="G759">
        <v>68</v>
      </c>
      <c r="H759">
        <v>72</v>
      </c>
      <c r="I759" s="2">
        <f t="shared" si="44"/>
        <v>70</v>
      </c>
      <c r="J759">
        <f t="shared" si="45"/>
        <v>210</v>
      </c>
      <c r="K759" t="str">
        <f t="shared" si="46"/>
        <v>Pass</v>
      </c>
      <c r="L759" t="str" cm="1">
        <f t="array" ref="L759">_xlfn.IFS(I759&gt;=85, "Excellent",I759&gt;=70, "Good",I759&gt;=50, "Average",TRUE, "Poor")</f>
        <v>Good</v>
      </c>
      <c r="M759" s="2">
        <f t="shared" si="47"/>
        <v>70</v>
      </c>
    </row>
    <row r="760" spans="1:13" x14ac:dyDescent="0.25">
      <c r="A760" t="s">
        <v>0</v>
      </c>
      <c r="B760" t="s">
        <v>13</v>
      </c>
      <c r="C760" t="s">
        <v>6</v>
      </c>
      <c r="D760" t="s">
        <v>12</v>
      </c>
      <c r="E760" t="s">
        <v>7</v>
      </c>
      <c r="F760">
        <v>52</v>
      </c>
      <c r="G760">
        <v>59</v>
      </c>
      <c r="H760">
        <v>65</v>
      </c>
      <c r="I760" s="2">
        <f t="shared" si="44"/>
        <v>58.666666666666664</v>
      </c>
      <c r="J760">
        <f t="shared" si="45"/>
        <v>176</v>
      </c>
      <c r="K760" t="str">
        <f t="shared" si="46"/>
        <v>Pass</v>
      </c>
      <c r="L760" t="str" cm="1">
        <f t="array" ref="L760">_xlfn.IFS(I760&gt;=85, "Excellent",I760&gt;=70, "Good",I760&gt;=50, "Average",TRUE, "Poor")</f>
        <v>Average</v>
      </c>
      <c r="M760" s="2">
        <f t="shared" si="47"/>
        <v>58.7</v>
      </c>
    </row>
    <row r="761" spans="1:13" x14ac:dyDescent="0.25">
      <c r="A761" t="s">
        <v>9</v>
      </c>
      <c r="B761" t="s">
        <v>1</v>
      </c>
      <c r="C761" t="s">
        <v>6</v>
      </c>
      <c r="D761" t="s">
        <v>3</v>
      </c>
      <c r="E761" t="s">
        <v>7</v>
      </c>
      <c r="F761">
        <v>69</v>
      </c>
      <c r="G761">
        <v>77</v>
      </c>
      <c r="H761">
        <v>77</v>
      </c>
      <c r="I761" s="2">
        <f t="shared" si="44"/>
        <v>74.333333333333329</v>
      </c>
      <c r="J761">
        <f t="shared" si="45"/>
        <v>223</v>
      </c>
      <c r="K761" t="str">
        <f t="shared" si="46"/>
        <v>Pass</v>
      </c>
      <c r="L761" t="str" cm="1">
        <f t="array" ref="L761">_xlfn.IFS(I761&gt;=85, "Excellent",I761&gt;=70, "Good",I761&gt;=50, "Average",TRUE, "Poor")</f>
        <v>Good</v>
      </c>
      <c r="M761" s="2">
        <f t="shared" si="47"/>
        <v>74.3</v>
      </c>
    </row>
    <row r="762" spans="1:13" x14ac:dyDescent="0.25">
      <c r="A762" t="s">
        <v>0</v>
      </c>
      <c r="B762" t="s">
        <v>5</v>
      </c>
      <c r="C762" t="s">
        <v>14</v>
      </c>
      <c r="D762" t="s">
        <v>12</v>
      </c>
      <c r="E762" t="s">
        <v>4</v>
      </c>
      <c r="F762">
        <v>53</v>
      </c>
      <c r="G762">
        <v>72</v>
      </c>
      <c r="H762">
        <v>64</v>
      </c>
      <c r="I762" s="2">
        <f t="shared" si="44"/>
        <v>63</v>
      </c>
      <c r="J762">
        <f t="shared" si="45"/>
        <v>189</v>
      </c>
      <c r="K762" t="str">
        <f t="shared" si="46"/>
        <v>Pass</v>
      </c>
      <c r="L762" t="str" cm="1">
        <f t="array" ref="L762">_xlfn.IFS(I762&gt;=85, "Excellent",I762&gt;=70, "Good",I762&gt;=50, "Average",TRUE, "Poor")</f>
        <v>Average</v>
      </c>
      <c r="M762" s="2">
        <f t="shared" si="47"/>
        <v>63</v>
      </c>
    </row>
    <row r="763" spans="1:13" x14ac:dyDescent="0.25">
      <c r="A763" t="s">
        <v>0</v>
      </c>
      <c r="B763" t="s">
        <v>13</v>
      </c>
      <c r="C763" t="s">
        <v>15</v>
      </c>
      <c r="D763" t="s">
        <v>3</v>
      </c>
      <c r="E763" t="s">
        <v>4</v>
      </c>
      <c r="F763">
        <v>48</v>
      </c>
      <c r="G763">
        <v>58</v>
      </c>
      <c r="H763">
        <v>54</v>
      </c>
      <c r="I763" s="2">
        <f t="shared" si="44"/>
        <v>53.333333333333336</v>
      </c>
      <c r="J763">
        <f t="shared" si="45"/>
        <v>160</v>
      </c>
      <c r="K763" t="str">
        <f t="shared" si="46"/>
        <v>Pass</v>
      </c>
      <c r="L763" t="str" cm="1">
        <f t="array" ref="L763">_xlfn.IFS(I763&gt;=85, "Excellent",I763&gt;=70, "Good",I763&gt;=50, "Average",TRUE, "Poor")</f>
        <v>Average</v>
      </c>
      <c r="M763" s="2">
        <f t="shared" si="47"/>
        <v>53.3</v>
      </c>
    </row>
    <row r="764" spans="1:13" x14ac:dyDescent="0.25">
      <c r="A764" t="s">
        <v>9</v>
      </c>
      <c r="B764" t="s">
        <v>13</v>
      </c>
      <c r="C764" t="s">
        <v>15</v>
      </c>
      <c r="D764" t="s">
        <v>3</v>
      </c>
      <c r="E764" t="s">
        <v>7</v>
      </c>
      <c r="F764">
        <v>78</v>
      </c>
      <c r="G764">
        <v>81</v>
      </c>
      <c r="H764">
        <v>86</v>
      </c>
      <c r="I764" s="2">
        <f t="shared" si="44"/>
        <v>81.666666666666671</v>
      </c>
      <c r="J764">
        <f t="shared" si="45"/>
        <v>245</v>
      </c>
      <c r="K764" t="str">
        <f t="shared" si="46"/>
        <v>Pass</v>
      </c>
      <c r="L764" t="str" cm="1">
        <f t="array" ref="L764">_xlfn.IFS(I764&gt;=85, "Excellent",I764&gt;=70, "Good",I764&gt;=50, "Average",TRUE, "Poor")</f>
        <v>Good</v>
      </c>
      <c r="M764" s="2">
        <f t="shared" si="47"/>
        <v>81.7</v>
      </c>
    </row>
    <row r="765" spans="1:13" x14ac:dyDescent="0.25">
      <c r="A765" t="s">
        <v>0</v>
      </c>
      <c r="B765" t="s">
        <v>1</v>
      </c>
      <c r="C765" t="s">
        <v>14</v>
      </c>
      <c r="D765" t="s">
        <v>3</v>
      </c>
      <c r="E765" t="s">
        <v>4</v>
      </c>
      <c r="F765">
        <v>62</v>
      </c>
      <c r="G765">
        <v>62</v>
      </c>
      <c r="H765">
        <v>63</v>
      </c>
      <c r="I765" s="2">
        <f t="shared" si="44"/>
        <v>62.333333333333336</v>
      </c>
      <c r="J765">
        <f t="shared" si="45"/>
        <v>187</v>
      </c>
      <c r="K765" t="str">
        <f t="shared" si="46"/>
        <v>Pass</v>
      </c>
      <c r="L765" t="str" cm="1">
        <f t="array" ref="L765">_xlfn.IFS(I765&gt;=85, "Excellent",I765&gt;=70, "Good",I765&gt;=50, "Average",TRUE, "Poor")</f>
        <v>Average</v>
      </c>
      <c r="M765" s="2">
        <f t="shared" si="47"/>
        <v>62.3</v>
      </c>
    </row>
    <row r="766" spans="1:13" x14ac:dyDescent="0.25">
      <c r="A766" t="s">
        <v>9</v>
      </c>
      <c r="B766" t="s">
        <v>13</v>
      </c>
      <c r="C766" t="s">
        <v>6</v>
      </c>
      <c r="D766" t="s">
        <v>3</v>
      </c>
      <c r="E766" t="s">
        <v>4</v>
      </c>
      <c r="F766">
        <v>60</v>
      </c>
      <c r="G766">
        <v>63</v>
      </c>
      <c r="H766">
        <v>59</v>
      </c>
      <c r="I766" s="2">
        <f t="shared" si="44"/>
        <v>60.666666666666664</v>
      </c>
      <c r="J766">
        <f t="shared" si="45"/>
        <v>182</v>
      </c>
      <c r="K766" t="str">
        <f t="shared" si="46"/>
        <v>Pass</v>
      </c>
      <c r="L766" t="str" cm="1">
        <f t="array" ref="L766">_xlfn.IFS(I766&gt;=85, "Excellent",I766&gt;=70, "Good",I766&gt;=50, "Average",TRUE, "Poor")</f>
        <v>Average</v>
      </c>
      <c r="M766" s="2">
        <f t="shared" si="47"/>
        <v>60.7</v>
      </c>
    </row>
    <row r="767" spans="1:13" x14ac:dyDescent="0.25">
      <c r="A767" t="s">
        <v>0</v>
      </c>
      <c r="B767" t="s">
        <v>1</v>
      </c>
      <c r="C767" t="s">
        <v>14</v>
      </c>
      <c r="D767" t="s">
        <v>3</v>
      </c>
      <c r="E767" t="s">
        <v>4</v>
      </c>
      <c r="F767">
        <v>74</v>
      </c>
      <c r="G767">
        <v>72</v>
      </c>
      <c r="H767">
        <v>72</v>
      </c>
      <c r="I767" s="2">
        <f t="shared" si="44"/>
        <v>72.666666666666671</v>
      </c>
      <c r="J767">
        <f t="shared" si="45"/>
        <v>218</v>
      </c>
      <c r="K767" t="str">
        <f t="shared" si="46"/>
        <v>Pass</v>
      </c>
      <c r="L767" t="str" cm="1">
        <f t="array" ref="L767">_xlfn.IFS(I767&gt;=85, "Excellent",I767&gt;=70, "Good",I767&gt;=50, "Average",TRUE, "Poor")</f>
        <v>Good</v>
      </c>
      <c r="M767" s="2">
        <f t="shared" si="47"/>
        <v>72.7</v>
      </c>
    </row>
    <row r="768" spans="1:13" x14ac:dyDescent="0.25">
      <c r="A768" t="s">
        <v>0</v>
      </c>
      <c r="B768" t="s">
        <v>5</v>
      </c>
      <c r="C768" t="s">
        <v>14</v>
      </c>
      <c r="D768" t="s">
        <v>3</v>
      </c>
      <c r="E768" t="s">
        <v>7</v>
      </c>
      <c r="F768">
        <v>58</v>
      </c>
      <c r="G768">
        <v>75</v>
      </c>
      <c r="H768">
        <v>77</v>
      </c>
      <c r="I768" s="2">
        <f t="shared" si="44"/>
        <v>70</v>
      </c>
      <c r="J768">
        <f t="shared" si="45"/>
        <v>210</v>
      </c>
      <c r="K768" t="str">
        <f t="shared" si="46"/>
        <v>Pass</v>
      </c>
      <c r="L768" t="str" cm="1">
        <f t="array" ref="L768">_xlfn.IFS(I768&gt;=85, "Excellent",I768&gt;=70, "Good",I768&gt;=50, "Average",TRUE, "Poor")</f>
        <v>Good</v>
      </c>
      <c r="M768" s="2">
        <f t="shared" si="47"/>
        <v>70</v>
      </c>
    </row>
    <row r="769" spans="1:13" x14ac:dyDescent="0.25">
      <c r="A769" t="s">
        <v>9</v>
      </c>
      <c r="B769" t="s">
        <v>1</v>
      </c>
      <c r="C769" t="s">
        <v>14</v>
      </c>
      <c r="D769" t="s">
        <v>3</v>
      </c>
      <c r="E769" t="s">
        <v>7</v>
      </c>
      <c r="F769">
        <v>76</v>
      </c>
      <c r="G769">
        <v>62</v>
      </c>
      <c r="H769">
        <v>60</v>
      </c>
      <c r="I769" s="2">
        <f t="shared" si="44"/>
        <v>66</v>
      </c>
      <c r="J769">
        <f t="shared" si="45"/>
        <v>198</v>
      </c>
      <c r="K769" t="str">
        <f t="shared" si="46"/>
        <v>Pass</v>
      </c>
      <c r="L769" t="str" cm="1">
        <f t="array" ref="L769">_xlfn.IFS(I769&gt;=85, "Excellent",I769&gt;=70, "Good",I769&gt;=50, "Average",TRUE, "Poor")</f>
        <v>Average</v>
      </c>
      <c r="M769" s="2">
        <f t="shared" si="47"/>
        <v>66</v>
      </c>
    </row>
    <row r="770" spans="1:13" x14ac:dyDescent="0.25">
      <c r="A770" t="s">
        <v>0</v>
      </c>
      <c r="B770" t="s">
        <v>13</v>
      </c>
      <c r="C770" t="s">
        <v>15</v>
      </c>
      <c r="D770" t="s">
        <v>3</v>
      </c>
      <c r="E770" t="s">
        <v>4</v>
      </c>
      <c r="F770">
        <v>68</v>
      </c>
      <c r="G770">
        <v>71</v>
      </c>
      <c r="H770">
        <v>75</v>
      </c>
      <c r="I770" s="2">
        <f t="shared" si="44"/>
        <v>71.333333333333329</v>
      </c>
      <c r="J770">
        <f t="shared" si="45"/>
        <v>214</v>
      </c>
      <c r="K770" t="str">
        <f t="shared" si="46"/>
        <v>Pass</v>
      </c>
      <c r="L770" t="str" cm="1">
        <f t="array" ref="L770">_xlfn.IFS(I770&gt;=85, "Excellent",I770&gt;=70, "Good",I770&gt;=50, "Average",TRUE, "Poor")</f>
        <v>Good</v>
      </c>
      <c r="M770" s="2">
        <f t="shared" si="47"/>
        <v>71.3</v>
      </c>
    </row>
    <row r="771" spans="1:13" x14ac:dyDescent="0.25">
      <c r="A771" t="s">
        <v>9</v>
      </c>
      <c r="B771" t="s">
        <v>10</v>
      </c>
      <c r="C771" t="s">
        <v>6</v>
      </c>
      <c r="D771" t="s">
        <v>12</v>
      </c>
      <c r="E771" t="s">
        <v>4</v>
      </c>
      <c r="F771">
        <v>58</v>
      </c>
      <c r="G771">
        <v>60</v>
      </c>
      <c r="H771">
        <v>57</v>
      </c>
      <c r="I771" s="2">
        <f t="shared" ref="I771:I834" si="48">AVERAGE(F771,G771,H771)</f>
        <v>58.333333333333336</v>
      </c>
      <c r="J771">
        <f t="shared" ref="J771:J834" si="49">SUM(F771,G771,H771)</f>
        <v>175</v>
      </c>
      <c r="K771" t="str">
        <f t="shared" ref="K771:K834" si="50">IF(I771&gt;=50, "Pass", "Fail")</f>
        <v>Pass</v>
      </c>
      <c r="L771" t="str" cm="1">
        <f t="array" ref="L771">_xlfn.IFS(I771&gt;=85, "Excellent",I771&gt;=70, "Good",I771&gt;=50, "Average",TRUE, "Poor")</f>
        <v>Average</v>
      </c>
      <c r="M771" s="2">
        <f t="shared" ref="M771:M834" si="51">ROUND(I771,1)</f>
        <v>58.3</v>
      </c>
    </row>
    <row r="772" spans="1:13" x14ac:dyDescent="0.25">
      <c r="A772" t="s">
        <v>9</v>
      </c>
      <c r="B772" t="s">
        <v>1</v>
      </c>
      <c r="C772" t="s">
        <v>14</v>
      </c>
      <c r="D772" t="s">
        <v>3</v>
      </c>
      <c r="E772" t="s">
        <v>4</v>
      </c>
      <c r="F772">
        <v>52</v>
      </c>
      <c r="G772">
        <v>48</v>
      </c>
      <c r="H772">
        <v>49</v>
      </c>
      <c r="I772" s="2">
        <f t="shared" si="48"/>
        <v>49.666666666666664</v>
      </c>
      <c r="J772">
        <f t="shared" si="49"/>
        <v>149</v>
      </c>
      <c r="K772" t="str">
        <f t="shared" si="50"/>
        <v>Fail</v>
      </c>
      <c r="L772" t="str" cm="1">
        <f t="array" ref="L772">_xlfn.IFS(I772&gt;=85, "Excellent",I772&gt;=70, "Good",I772&gt;=50, "Average",TRUE, "Poor")</f>
        <v>Poor</v>
      </c>
      <c r="M772" s="2">
        <f t="shared" si="51"/>
        <v>49.7</v>
      </c>
    </row>
    <row r="773" spans="1:13" x14ac:dyDescent="0.25">
      <c r="A773" t="s">
        <v>9</v>
      </c>
      <c r="B773" t="s">
        <v>13</v>
      </c>
      <c r="C773" t="s">
        <v>2</v>
      </c>
      <c r="D773" t="s">
        <v>3</v>
      </c>
      <c r="E773" t="s">
        <v>4</v>
      </c>
      <c r="F773">
        <v>75</v>
      </c>
      <c r="G773">
        <v>73</v>
      </c>
      <c r="H773">
        <v>74</v>
      </c>
      <c r="I773" s="2">
        <f t="shared" si="48"/>
        <v>74</v>
      </c>
      <c r="J773">
        <f t="shared" si="49"/>
        <v>222</v>
      </c>
      <c r="K773" t="str">
        <f t="shared" si="50"/>
        <v>Pass</v>
      </c>
      <c r="L773" t="str" cm="1">
        <f t="array" ref="L773">_xlfn.IFS(I773&gt;=85, "Excellent",I773&gt;=70, "Good",I773&gt;=50, "Average",TRUE, "Poor")</f>
        <v>Good</v>
      </c>
      <c r="M773" s="2">
        <f t="shared" si="51"/>
        <v>74</v>
      </c>
    </row>
    <row r="774" spans="1:13" x14ac:dyDescent="0.25">
      <c r="A774" t="s">
        <v>0</v>
      </c>
      <c r="B774" t="s">
        <v>1</v>
      </c>
      <c r="C774" t="s">
        <v>15</v>
      </c>
      <c r="D774" t="s">
        <v>12</v>
      </c>
      <c r="E774" t="s">
        <v>7</v>
      </c>
      <c r="F774">
        <v>52</v>
      </c>
      <c r="G774">
        <v>67</v>
      </c>
      <c r="H774">
        <v>72</v>
      </c>
      <c r="I774" s="2">
        <f t="shared" si="48"/>
        <v>63.666666666666664</v>
      </c>
      <c r="J774">
        <f t="shared" si="49"/>
        <v>191</v>
      </c>
      <c r="K774" t="str">
        <f t="shared" si="50"/>
        <v>Pass</v>
      </c>
      <c r="L774" t="str" cm="1">
        <f t="array" ref="L774">_xlfn.IFS(I774&gt;=85, "Excellent",I774&gt;=70, "Good",I774&gt;=50, "Average",TRUE, "Poor")</f>
        <v>Average</v>
      </c>
      <c r="M774" s="2">
        <f t="shared" si="51"/>
        <v>63.7</v>
      </c>
    </row>
    <row r="775" spans="1:13" x14ac:dyDescent="0.25">
      <c r="A775" t="s">
        <v>0</v>
      </c>
      <c r="B775" t="s">
        <v>5</v>
      </c>
      <c r="C775" t="s">
        <v>2</v>
      </c>
      <c r="D775" t="s">
        <v>12</v>
      </c>
      <c r="E775" t="s">
        <v>4</v>
      </c>
      <c r="F775">
        <v>62</v>
      </c>
      <c r="G775">
        <v>78</v>
      </c>
      <c r="H775">
        <v>79</v>
      </c>
      <c r="I775" s="2">
        <f t="shared" si="48"/>
        <v>73</v>
      </c>
      <c r="J775">
        <f t="shared" si="49"/>
        <v>219</v>
      </c>
      <c r="K775" t="str">
        <f t="shared" si="50"/>
        <v>Pass</v>
      </c>
      <c r="L775" t="str" cm="1">
        <f t="array" ref="L775">_xlfn.IFS(I775&gt;=85, "Excellent",I775&gt;=70, "Good",I775&gt;=50, "Average",TRUE, "Poor")</f>
        <v>Good</v>
      </c>
      <c r="M775" s="2">
        <f t="shared" si="51"/>
        <v>73</v>
      </c>
    </row>
    <row r="776" spans="1:13" x14ac:dyDescent="0.25">
      <c r="A776" t="s">
        <v>9</v>
      </c>
      <c r="B776" t="s">
        <v>1</v>
      </c>
      <c r="C776" t="s">
        <v>6</v>
      </c>
      <c r="D776" t="s">
        <v>3</v>
      </c>
      <c r="E776" t="s">
        <v>4</v>
      </c>
      <c r="F776">
        <v>66</v>
      </c>
      <c r="G776">
        <v>65</v>
      </c>
      <c r="H776">
        <v>60</v>
      </c>
      <c r="I776" s="2">
        <f t="shared" si="48"/>
        <v>63.666666666666664</v>
      </c>
      <c r="J776">
        <f t="shared" si="49"/>
        <v>191</v>
      </c>
      <c r="K776" t="str">
        <f t="shared" si="50"/>
        <v>Pass</v>
      </c>
      <c r="L776" t="str" cm="1">
        <f t="array" ref="L776">_xlfn.IFS(I776&gt;=85, "Excellent",I776&gt;=70, "Good",I776&gt;=50, "Average",TRUE, "Poor")</f>
        <v>Average</v>
      </c>
      <c r="M776" s="2">
        <f t="shared" si="51"/>
        <v>63.7</v>
      </c>
    </row>
    <row r="777" spans="1:13" x14ac:dyDescent="0.25">
      <c r="A777" t="s">
        <v>0</v>
      </c>
      <c r="B777" t="s">
        <v>1</v>
      </c>
      <c r="C777" t="s">
        <v>15</v>
      </c>
      <c r="D777" t="s">
        <v>12</v>
      </c>
      <c r="E777" t="s">
        <v>4</v>
      </c>
      <c r="F777">
        <v>49</v>
      </c>
      <c r="G777">
        <v>58</v>
      </c>
      <c r="H777">
        <v>55</v>
      </c>
      <c r="I777" s="2">
        <f t="shared" si="48"/>
        <v>54</v>
      </c>
      <c r="J777">
        <f t="shared" si="49"/>
        <v>162</v>
      </c>
      <c r="K777" t="str">
        <f t="shared" si="50"/>
        <v>Pass</v>
      </c>
      <c r="L777" t="str" cm="1">
        <f t="array" ref="L777">_xlfn.IFS(I777&gt;=85, "Excellent",I777&gt;=70, "Good",I777&gt;=50, "Average",TRUE, "Poor")</f>
        <v>Average</v>
      </c>
      <c r="M777" s="2">
        <f t="shared" si="51"/>
        <v>54</v>
      </c>
    </row>
    <row r="778" spans="1:13" x14ac:dyDescent="0.25">
      <c r="A778" t="s">
        <v>0</v>
      </c>
      <c r="B778" t="s">
        <v>1</v>
      </c>
      <c r="C778" t="s">
        <v>14</v>
      </c>
      <c r="D778" t="s">
        <v>3</v>
      </c>
      <c r="E778" t="s">
        <v>4</v>
      </c>
      <c r="F778">
        <v>66</v>
      </c>
      <c r="G778">
        <v>72</v>
      </c>
      <c r="H778">
        <v>70</v>
      </c>
      <c r="I778" s="2">
        <f t="shared" si="48"/>
        <v>69.333333333333329</v>
      </c>
      <c r="J778">
        <f t="shared" si="49"/>
        <v>208</v>
      </c>
      <c r="K778" t="str">
        <f t="shared" si="50"/>
        <v>Pass</v>
      </c>
      <c r="L778" t="str" cm="1">
        <f t="array" ref="L778">_xlfn.IFS(I778&gt;=85, "Excellent",I778&gt;=70, "Good",I778&gt;=50, "Average",TRUE, "Poor")</f>
        <v>Average</v>
      </c>
      <c r="M778" s="2">
        <f t="shared" si="51"/>
        <v>69.3</v>
      </c>
    </row>
    <row r="779" spans="1:13" x14ac:dyDescent="0.25">
      <c r="A779" t="s">
        <v>0</v>
      </c>
      <c r="B779" t="s">
        <v>5</v>
      </c>
      <c r="C779" t="s">
        <v>6</v>
      </c>
      <c r="D779" t="s">
        <v>12</v>
      </c>
      <c r="E779" t="s">
        <v>4</v>
      </c>
      <c r="F779">
        <v>35</v>
      </c>
      <c r="G779">
        <v>44</v>
      </c>
      <c r="H779">
        <v>43</v>
      </c>
      <c r="I779" s="2">
        <f t="shared" si="48"/>
        <v>40.666666666666664</v>
      </c>
      <c r="J779">
        <f t="shared" si="49"/>
        <v>122</v>
      </c>
      <c r="K779" t="str">
        <f t="shared" si="50"/>
        <v>Fail</v>
      </c>
      <c r="L779" t="str" cm="1">
        <f t="array" ref="L779">_xlfn.IFS(I779&gt;=85, "Excellent",I779&gt;=70, "Good",I779&gt;=50, "Average",TRUE, "Poor")</f>
        <v>Poor</v>
      </c>
      <c r="M779" s="2">
        <f t="shared" si="51"/>
        <v>40.700000000000003</v>
      </c>
    </row>
    <row r="780" spans="1:13" x14ac:dyDescent="0.25">
      <c r="A780" t="s">
        <v>0</v>
      </c>
      <c r="B780" t="s">
        <v>10</v>
      </c>
      <c r="C780" t="s">
        <v>6</v>
      </c>
      <c r="D780" t="s">
        <v>3</v>
      </c>
      <c r="E780" t="s">
        <v>7</v>
      </c>
      <c r="F780">
        <v>72</v>
      </c>
      <c r="G780">
        <v>79</v>
      </c>
      <c r="H780">
        <v>82</v>
      </c>
      <c r="I780" s="2">
        <f t="shared" si="48"/>
        <v>77.666666666666671</v>
      </c>
      <c r="J780">
        <f t="shared" si="49"/>
        <v>233</v>
      </c>
      <c r="K780" t="str">
        <f t="shared" si="50"/>
        <v>Pass</v>
      </c>
      <c r="L780" t="str" cm="1">
        <f t="array" ref="L780">_xlfn.IFS(I780&gt;=85, "Excellent",I780&gt;=70, "Good",I780&gt;=50, "Average",TRUE, "Poor")</f>
        <v>Good</v>
      </c>
      <c r="M780" s="2">
        <f t="shared" si="51"/>
        <v>77.7</v>
      </c>
    </row>
    <row r="781" spans="1:13" x14ac:dyDescent="0.25">
      <c r="A781" t="s">
        <v>9</v>
      </c>
      <c r="B781" t="s">
        <v>16</v>
      </c>
      <c r="C781" t="s">
        <v>11</v>
      </c>
      <c r="D781" t="s">
        <v>3</v>
      </c>
      <c r="E781" t="s">
        <v>7</v>
      </c>
      <c r="F781">
        <v>94</v>
      </c>
      <c r="G781">
        <v>85</v>
      </c>
      <c r="H781">
        <v>82</v>
      </c>
      <c r="I781" s="2">
        <f t="shared" si="48"/>
        <v>87</v>
      </c>
      <c r="J781">
        <f t="shared" si="49"/>
        <v>261</v>
      </c>
      <c r="K781" t="str">
        <f t="shared" si="50"/>
        <v>Pass</v>
      </c>
      <c r="L781" t="str" cm="1">
        <f t="array" ref="L781">_xlfn.IFS(I781&gt;=85, "Excellent",I781&gt;=70, "Good",I781&gt;=50, "Average",TRUE, "Poor")</f>
        <v>Excellent</v>
      </c>
      <c r="M781" s="2">
        <f t="shared" si="51"/>
        <v>87</v>
      </c>
    </row>
    <row r="782" spans="1:13" x14ac:dyDescent="0.25">
      <c r="A782" t="s">
        <v>0</v>
      </c>
      <c r="B782" t="s">
        <v>13</v>
      </c>
      <c r="C782" t="s">
        <v>11</v>
      </c>
      <c r="D782" t="s">
        <v>12</v>
      </c>
      <c r="E782" t="s">
        <v>4</v>
      </c>
      <c r="F782">
        <v>46</v>
      </c>
      <c r="G782">
        <v>56</v>
      </c>
      <c r="H782">
        <v>57</v>
      </c>
      <c r="I782" s="2">
        <f t="shared" si="48"/>
        <v>53</v>
      </c>
      <c r="J782">
        <f t="shared" si="49"/>
        <v>159</v>
      </c>
      <c r="K782" t="str">
        <f t="shared" si="50"/>
        <v>Pass</v>
      </c>
      <c r="L782" t="str" cm="1">
        <f t="array" ref="L782">_xlfn.IFS(I782&gt;=85, "Excellent",I782&gt;=70, "Good",I782&gt;=50, "Average",TRUE, "Poor")</f>
        <v>Average</v>
      </c>
      <c r="M782" s="2">
        <f t="shared" si="51"/>
        <v>53</v>
      </c>
    </row>
    <row r="783" spans="1:13" x14ac:dyDescent="0.25">
      <c r="A783" t="s">
        <v>0</v>
      </c>
      <c r="B783" t="s">
        <v>1</v>
      </c>
      <c r="C783" t="s">
        <v>8</v>
      </c>
      <c r="D783" t="s">
        <v>3</v>
      </c>
      <c r="E783" t="s">
        <v>4</v>
      </c>
      <c r="F783">
        <v>77</v>
      </c>
      <c r="G783">
        <v>90</v>
      </c>
      <c r="H783">
        <v>84</v>
      </c>
      <c r="I783" s="2">
        <f t="shared" si="48"/>
        <v>83.666666666666671</v>
      </c>
      <c r="J783">
        <f t="shared" si="49"/>
        <v>251</v>
      </c>
      <c r="K783" t="str">
        <f t="shared" si="50"/>
        <v>Pass</v>
      </c>
      <c r="L783" t="str" cm="1">
        <f t="array" ref="L783">_xlfn.IFS(I783&gt;=85, "Excellent",I783&gt;=70, "Good",I783&gt;=50, "Average",TRUE, "Poor")</f>
        <v>Good</v>
      </c>
      <c r="M783" s="2">
        <f t="shared" si="51"/>
        <v>83.7</v>
      </c>
    </row>
    <row r="784" spans="1:13" x14ac:dyDescent="0.25">
      <c r="A784" t="s">
        <v>0</v>
      </c>
      <c r="B784" t="s">
        <v>1</v>
      </c>
      <c r="C784" t="s">
        <v>14</v>
      </c>
      <c r="D784" t="s">
        <v>12</v>
      </c>
      <c r="E784" t="s">
        <v>7</v>
      </c>
      <c r="F784">
        <v>76</v>
      </c>
      <c r="G784">
        <v>85</v>
      </c>
      <c r="H784">
        <v>82</v>
      </c>
      <c r="I784" s="2">
        <f t="shared" si="48"/>
        <v>81</v>
      </c>
      <c r="J784">
        <f t="shared" si="49"/>
        <v>243</v>
      </c>
      <c r="K784" t="str">
        <f t="shared" si="50"/>
        <v>Pass</v>
      </c>
      <c r="L784" t="str" cm="1">
        <f t="array" ref="L784">_xlfn.IFS(I784&gt;=85, "Excellent",I784&gt;=70, "Good",I784&gt;=50, "Average",TRUE, "Poor")</f>
        <v>Good</v>
      </c>
      <c r="M784" s="2">
        <f t="shared" si="51"/>
        <v>81</v>
      </c>
    </row>
    <row r="785" spans="1:13" x14ac:dyDescent="0.25">
      <c r="A785" t="s">
        <v>0</v>
      </c>
      <c r="B785" t="s">
        <v>5</v>
      </c>
      <c r="C785" t="s">
        <v>11</v>
      </c>
      <c r="D785" t="s">
        <v>3</v>
      </c>
      <c r="E785" t="s">
        <v>7</v>
      </c>
      <c r="F785">
        <v>52</v>
      </c>
      <c r="G785">
        <v>59</v>
      </c>
      <c r="H785">
        <v>62</v>
      </c>
      <c r="I785" s="2">
        <f t="shared" si="48"/>
        <v>57.666666666666664</v>
      </c>
      <c r="J785">
        <f t="shared" si="49"/>
        <v>173</v>
      </c>
      <c r="K785" t="str">
        <f t="shared" si="50"/>
        <v>Pass</v>
      </c>
      <c r="L785" t="str" cm="1">
        <f t="array" ref="L785">_xlfn.IFS(I785&gt;=85, "Excellent",I785&gt;=70, "Good",I785&gt;=50, "Average",TRUE, "Poor")</f>
        <v>Average</v>
      </c>
      <c r="M785" s="2">
        <f t="shared" si="51"/>
        <v>57.7</v>
      </c>
    </row>
    <row r="786" spans="1:13" x14ac:dyDescent="0.25">
      <c r="A786" t="s">
        <v>9</v>
      </c>
      <c r="B786" t="s">
        <v>5</v>
      </c>
      <c r="C786" t="s">
        <v>2</v>
      </c>
      <c r="D786" t="s">
        <v>3</v>
      </c>
      <c r="E786" t="s">
        <v>7</v>
      </c>
      <c r="F786">
        <v>91</v>
      </c>
      <c r="G786">
        <v>81</v>
      </c>
      <c r="H786">
        <v>79</v>
      </c>
      <c r="I786" s="2">
        <f t="shared" si="48"/>
        <v>83.666666666666671</v>
      </c>
      <c r="J786">
        <f t="shared" si="49"/>
        <v>251</v>
      </c>
      <c r="K786" t="str">
        <f t="shared" si="50"/>
        <v>Pass</v>
      </c>
      <c r="L786" t="str" cm="1">
        <f t="array" ref="L786">_xlfn.IFS(I786&gt;=85, "Excellent",I786&gt;=70, "Good",I786&gt;=50, "Average",TRUE, "Poor")</f>
        <v>Good</v>
      </c>
      <c r="M786" s="2">
        <f t="shared" si="51"/>
        <v>83.7</v>
      </c>
    </row>
    <row r="787" spans="1:13" x14ac:dyDescent="0.25">
      <c r="A787" t="s">
        <v>0</v>
      </c>
      <c r="B787" t="s">
        <v>1</v>
      </c>
      <c r="C787" t="s">
        <v>15</v>
      </c>
      <c r="D787" t="s">
        <v>3</v>
      </c>
      <c r="E787" t="s">
        <v>7</v>
      </c>
      <c r="F787">
        <v>32</v>
      </c>
      <c r="G787">
        <v>51</v>
      </c>
      <c r="H787">
        <v>44</v>
      </c>
      <c r="I787" s="2">
        <f t="shared" si="48"/>
        <v>42.333333333333336</v>
      </c>
      <c r="J787">
        <f t="shared" si="49"/>
        <v>127</v>
      </c>
      <c r="K787" t="str">
        <f t="shared" si="50"/>
        <v>Fail</v>
      </c>
      <c r="L787" t="str" cm="1">
        <f t="array" ref="L787">_xlfn.IFS(I787&gt;=85, "Excellent",I787&gt;=70, "Good",I787&gt;=50, "Average",TRUE, "Poor")</f>
        <v>Poor</v>
      </c>
      <c r="M787" s="2">
        <f t="shared" si="51"/>
        <v>42.3</v>
      </c>
    </row>
    <row r="788" spans="1:13" x14ac:dyDescent="0.25">
      <c r="A788" t="s">
        <v>0</v>
      </c>
      <c r="B788" t="s">
        <v>16</v>
      </c>
      <c r="C788" t="s">
        <v>15</v>
      </c>
      <c r="D788" t="s">
        <v>12</v>
      </c>
      <c r="E788" t="s">
        <v>4</v>
      </c>
      <c r="F788">
        <v>72</v>
      </c>
      <c r="G788">
        <v>79</v>
      </c>
      <c r="H788">
        <v>77</v>
      </c>
      <c r="I788" s="2">
        <f t="shared" si="48"/>
        <v>76</v>
      </c>
      <c r="J788">
        <f t="shared" si="49"/>
        <v>228</v>
      </c>
      <c r="K788" t="str">
        <f t="shared" si="50"/>
        <v>Pass</v>
      </c>
      <c r="L788" t="str" cm="1">
        <f t="array" ref="L788">_xlfn.IFS(I788&gt;=85, "Excellent",I788&gt;=70, "Good",I788&gt;=50, "Average",TRUE, "Poor")</f>
        <v>Good</v>
      </c>
      <c r="M788" s="2">
        <f t="shared" si="51"/>
        <v>76</v>
      </c>
    </row>
    <row r="789" spans="1:13" x14ac:dyDescent="0.25">
      <c r="A789" t="s">
        <v>0</v>
      </c>
      <c r="B789" t="s">
        <v>1</v>
      </c>
      <c r="C789" t="s">
        <v>6</v>
      </c>
      <c r="D789" t="s">
        <v>3</v>
      </c>
      <c r="E789" t="s">
        <v>4</v>
      </c>
      <c r="F789">
        <v>19</v>
      </c>
      <c r="G789">
        <v>38</v>
      </c>
      <c r="H789">
        <v>32</v>
      </c>
      <c r="I789" s="2">
        <f t="shared" si="48"/>
        <v>29.666666666666668</v>
      </c>
      <c r="J789">
        <f t="shared" si="49"/>
        <v>89</v>
      </c>
      <c r="K789" t="str">
        <f t="shared" si="50"/>
        <v>Fail</v>
      </c>
      <c r="L789" t="str" cm="1">
        <f t="array" ref="L789">_xlfn.IFS(I789&gt;=85, "Excellent",I789&gt;=70, "Good",I789&gt;=50, "Average",TRUE, "Poor")</f>
        <v>Poor</v>
      </c>
      <c r="M789" s="2">
        <f t="shared" si="51"/>
        <v>29.7</v>
      </c>
    </row>
    <row r="790" spans="1:13" x14ac:dyDescent="0.25">
      <c r="A790" t="s">
        <v>9</v>
      </c>
      <c r="B790" t="s">
        <v>5</v>
      </c>
      <c r="C790" t="s">
        <v>11</v>
      </c>
      <c r="D790" t="s">
        <v>12</v>
      </c>
      <c r="E790" t="s">
        <v>4</v>
      </c>
      <c r="F790">
        <v>68</v>
      </c>
      <c r="G790">
        <v>65</v>
      </c>
      <c r="H790">
        <v>61</v>
      </c>
      <c r="I790" s="2">
        <f t="shared" si="48"/>
        <v>64.666666666666671</v>
      </c>
      <c r="J790">
        <f t="shared" si="49"/>
        <v>194</v>
      </c>
      <c r="K790" t="str">
        <f t="shared" si="50"/>
        <v>Pass</v>
      </c>
      <c r="L790" t="str" cm="1">
        <f t="array" ref="L790">_xlfn.IFS(I790&gt;=85, "Excellent",I790&gt;=70, "Good",I790&gt;=50, "Average",TRUE, "Poor")</f>
        <v>Average</v>
      </c>
      <c r="M790" s="2">
        <f t="shared" si="51"/>
        <v>64.7</v>
      </c>
    </row>
    <row r="791" spans="1:13" x14ac:dyDescent="0.25">
      <c r="A791" t="s">
        <v>0</v>
      </c>
      <c r="B791" t="s">
        <v>5</v>
      </c>
      <c r="C791" t="s">
        <v>8</v>
      </c>
      <c r="D791" t="s">
        <v>12</v>
      </c>
      <c r="E791" t="s">
        <v>4</v>
      </c>
      <c r="F791">
        <v>52</v>
      </c>
      <c r="G791">
        <v>65</v>
      </c>
      <c r="H791">
        <v>61</v>
      </c>
      <c r="I791" s="2">
        <f t="shared" si="48"/>
        <v>59.333333333333336</v>
      </c>
      <c r="J791">
        <f t="shared" si="49"/>
        <v>178</v>
      </c>
      <c r="K791" t="str">
        <f t="shared" si="50"/>
        <v>Pass</v>
      </c>
      <c r="L791" t="str" cm="1">
        <f t="array" ref="L791">_xlfn.IFS(I791&gt;=85, "Excellent",I791&gt;=70, "Good",I791&gt;=50, "Average",TRUE, "Poor")</f>
        <v>Average</v>
      </c>
      <c r="M791" s="2">
        <f t="shared" si="51"/>
        <v>59.3</v>
      </c>
    </row>
    <row r="792" spans="1:13" x14ac:dyDescent="0.25">
      <c r="A792" t="s">
        <v>0</v>
      </c>
      <c r="B792" t="s">
        <v>1</v>
      </c>
      <c r="C792" t="s">
        <v>14</v>
      </c>
      <c r="D792" t="s">
        <v>3</v>
      </c>
      <c r="E792" t="s">
        <v>4</v>
      </c>
      <c r="F792">
        <v>48</v>
      </c>
      <c r="G792">
        <v>62</v>
      </c>
      <c r="H792">
        <v>60</v>
      </c>
      <c r="I792" s="2">
        <f t="shared" si="48"/>
        <v>56.666666666666664</v>
      </c>
      <c r="J792">
        <f t="shared" si="49"/>
        <v>170</v>
      </c>
      <c r="K792" t="str">
        <f t="shared" si="50"/>
        <v>Pass</v>
      </c>
      <c r="L792" t="str" cm="1">
        <f t="array" ref="L792">_xlfn.IFS(I792&gt;=85, "Excellent",I792&gt;=70, "Good",I792&gt;=50, "Average",TRUE, "Poor")</f>
        <v>Average</v>
      </c>
      <c r="M792" s="2">
        <f t="shared" si="51"/>
        <v>56.7</v>
      </c>
    </row>
    <row r="793" spans="1:13" x14ac:dyDescent="0.25">
      <c r="A793" t="s">
        <v>0</v>
      </c>
      <c r="B793" t="s">
        <v>13</v>
      </c>
      <c r="C793" t="s">
        <v>6</v>
      </c>
      <c r="D793" t="s">
        <v>12</v>
      </c>
      <c r="E793" t="s">
        <v>4</v>
      </c>
      <c r="F793">
        <v>60</v>
      </c>
      <c r="G793">
        <v>66</v>
      </c>
      <c r="H793">
        <v>70</v>
      </c>
      <c r="I793" s="2">
        <f t="shared" si="48"/>
        <v>65.333333333333329</v>
      </c>
      <c r="J793">
        <f t="shared" si="49"/>
        <v>196</v>
      </c>
      <c r="K793" t="str">
        <f t="shared" si="50"/>
        <v>Pass</v>
      </c>
      <c r="L793" t="str" cm="1">
        <f t="array" ref="L793">_xlfn.IFS(I793&gt;=85, "Excellent",I793&gt;=70, "Good",I793&gt;=50, "Average",TRUE, "Poor")</f>
        <v>Average</v>
      </c>
      <c r="M793" s="2">
        <f t="shared" si="51"/>
        <v>65.3</v>
      </c>
    </row>
    <row r="794" spans="1:13" x14ac:dyDescent="0.25">
      <c r="A794" t="s">
        <v>9</v>
      </c>
      <c r="B794" t="s">
        <v>13</v>
      </c>
      <c r="C794" t="s">
        <v>14</v>
      </c>
      <c r="D794" t="s">
        <v>12</v>
      </c>
      <c r="E794" t="s">
        <v>4</v>
      </c>
      <c r="F794">
        <v>66</v>
      </c>
      <c r="G794">
        <v>74</v>
      </c>
      <c r="H794">
        <v>69</v>
      </c>
      <c r="I794" s="2">
        <f t="shared" si="48"/>
        <v>69.666666666666671</v>
      </c>
      <c r="J794">
        <f t="shared" si="49"/>
        <v>209</v>
      </c>
      <c r="K794" t="str">
        <f t="shared" si="50"/>
        <v>Pass</v>
      </c>
      <c r="L794" t="str" cm="1">
        <f t="array" ref="L794">_xlfn.IFS(I794&gt;=85, "Excellent",I794&gt;=70, "Good",I794&gt;=50, "Average",TRUE, "Poor")</f>
        <v>Average</v>
      </c>
      <c r="M794" s="2">
        <f t="shared" si="51"/>
        <v>69.7</v>
      </c>
    </row>
    <row r="795" spans="1:13" x14ac:dyDescent="0.25">
      <c r="A795" t="s">
        <v>9</v>
      </c>
      <c r="B795" t="s">
        <v>16</v>
      </c>
      <c r="C795" t="s">
        <v>15</v>
      </c>
      <c r="D795" t="s">
        <v>3</v>
      </c>
      <c r="E795" t="s">
        <v>7</v>
      </c>
      <c r="F795">
        <v>89</v>
      </c>
      <c r="G795">
        <v>84</v>
      </c>
      <c r="H795">
        <v>77</v>
      </c>
      <c r="I795" s="2">
        <f t="shared" si="48"/>
        <v>83.333333333333329</v>
      </c>
      <c r="J795">
        <f t="shared" si="49"/>
        <v>250</v>
      </c>
      <c r="K795" t="str">
        <f t="shared" si="50"/>
        <v>Pass</v>
      </c>
      <c r="L795" t="str" cm="1">
        <f t="array" ref="L795">_xlfn.IFS(I795&gt;=85, "Excellent",I795&gt;=70, "Good",I795&gt;=50, "Average",TRUE, "Poor")</f>
        <v>Good</v>
      </c>
      <c r="M795" s="2">
        <f t="shared" si="51"/>
        <v>83.3</v>
      </c>
    </row>
    <row r="796" spans="1:13" x14ac:dyDescent="0.25">
      <c r="A796" t="s">
        <v>0</v>
      </c>
      <c r="B796" t="s">
        <v>1</v>
      </c>
      <c r="C796" t="s">
        <v>14</v>
      </c>
      <c r="D796" t="s">
        <v>3</v>
      </c>
      <c r="E796" t="s">
        <v>4</v>
      </c>
      <c r="F796">
        <v>42</v>
      </c>
      <c r="G796">
        <v>52</v>
      </c>
      <c r="H796">
        <v>51</v>
      </c>
      <c r="I796" s="2">
        <f t="shared" si="48"/>
        <v>48.333333333333336</v>
      </c>
      <c r="J796">
        <f t="shared" si="49"/>
        <v>145</v>
      </c>
      <c r="K796" t="str">
        <f t="shared" si="50"/>
        <v>Fail</v>
      </c>
      <c r="L796" t="str" cm="1">
        <f t="array" ref="L796">_xlfn.IFS(I796&gt;=85, "Excellent",I796&gt;=70, "Good",I796&gt;=50, "Average",TRUE, "Poor")</f>
        <v>Poor</v>
      </c>
      <c r="M796" s="2">
        <f t="shared" si="51"/>
        <v>48.3</v>
      </c>
    </row>
    <row r="797" spans="1:13" x14ac:dyDescent="0.25">
      <c r="A797" t="s">
        <v>0</v>
      </c>
      <c r="B797" t="s">
        <v>16</v>
      </c>
      <c r="C797" t="s">
        <v>11</v>
      </c>
      <c r="D797" t="s">
        <v>12</v>
      </c>
      <c r="E797" t="s">
        <v>7</v>
      </c>
      <c r="F797">
        <v>57</v>
      </c>
      <c r="G797">
        <v>68</v>
      </c>
      <c r="H797">
        <v>73</v>
      </c>
      <c r="I797" s="2">
        <f t="shared" si="48"/>
        <v>66</v>
      </c>
      <c r="J797">
        <f t="shared" si="49"/>
        <v>198</v>
      </c>
      <c r="K797" t="str">
        <f t="shared" si="50"/>
        <v>Pass</v>
      </c>
      <c r="L797" t="str" cm="1">
        <f t="array" ref="L797">_xlfn.IFS(I797&gt;=85, "Excellent",I797&gt;=70, "Good",I797&gt;=50, "Average",TRUE, "Poor")</f>
        <v>Average</v>
      </c>
      <c r="M797" s="2">
        <f t="shared" si="51"/>
        <v>66</v>
      </c>
    </row>
    <row r="798" spans="1:13" x14ac:dyDescent="0.25">
      <c r="A798" t="s">
        <v>9</v>
      </c>
      <c r="B798" t="s">
        <v>13</v>
      </c>
      <c r="C798" t="s">
        <v>14</v>
      </c>
      <c r="D798" t="s">
        <v>3</v>
      </c>
      <c r="E798" t="s">
        <v>4</v>
      </c>
      <c r="F798">
        <v>70</v>
      </c>
      <c r="G798">
        <v>70</v>
      </c>
      <c r="H798">
        <v>70</v>
      </c>
      <c r="I798" s="2">
        <f t="shared" si="48"/>
        <v>70</v>
      </c>
      <c r="J798">
        <f t="shared" si="49"/>
        <v>210</v>
      </c>
      <c r="K798" t="str">
        <f t="shared" si="50"/>
        <v>Pass</v>
      </c>
      <c r="L798" t="str" cm="1">
        <f t="array" ref="L798">_xlfn.IFS(I798&gt;=85, "Excellent",I798&gt;=70, "Good",I798&gt;=50, "Average",TRUE, "Poor")</f>
        <v>Good</v>
      </c>
      <c r="M798" s="2">
        <f t="shared" si="51"/>
        <v>70</v>
      </c>
    </row>
    <row r="799" spans="1:13" x14ac:dyDescent="0.25">
      <c r="A799" t="s">
        <v>0</v>
      </c>
      <c r="B799" t="s">
        <v>16</v>
      </c>
      <c r="C799" t="s">
        <v>11</v>
      </c>
      <c r="D799" t="s">
        <v>12</v>
      </c>
      <c r="E799" t="s">
        <v>4</v>
      </c>
      <c r="F799">
        <v>70</v>
      </c>
      <c r="G799">
        <v>84</v>
      </c>
      <c r="H799">
        <v>81</v>
      </c>
      <c r="I799" s="2">
        <f t="shared" si="48"/>
        <v>78.333333333333329</v>
      </c>
      <c r="J799">
        <f t="shared" si="49"/>
        <v>235</v>
      </c>
      <c r="K799" t="str">
        <f t="shared" si="50"/>
        <v>Pass</v>
      </c>
      <c r="L799" t="str" cm="1">
        <f t="array" ref="L799">_xlfn.IFS(I799&gt;=85, "Excellent",I799&gt;=70, "Good",I799&gt;=50, "Average",TRUE, "Poor")</f>
        <v>Good</v>
      </c>
      <c r="M799" s="2">
        <f t="shared" si="51"/>
        <v>78.3</v>
      </c>
    </row>
    <row r="800" spans="1:13" x14ac:dyDescent="0.25">
      <c r="A800" t="s">
        <v>9</v>
      </c>
      <c r="B800" t="s">
        <v>16</v>
      </c>
      <c r="C800" t="s">
        <v>6</v>
      </c>
      <c r="D800" t="s">
        <v>3</v>
      </c>
      <c r="E800" t="s">
        <v>4</v>
      </c>
      <c r="F800">
        <v>69</v>
      </c>
      <c r="G800">
        <v>60</v>
      </c>
      <c r="H800">
        <v>54</v>
      </c>
      <c r="I800" s="2">
        <f t="shared" si="48"/>
        <v>61</v>
      </c>
      <c r="J800">
        <f t="shared" si="49"/>
        <v>183</v>
      </c>
      <c r="K800" t="str">
        <f t="shared" si="50"/>
        <v>Pass</v>
      </c>
      <c r="L800" t="str" cm="1">
        <f t="array" ref="L800">_xlfn.IFS(I800&gt;=85, "Excellent",I800&gt;=70, "Good",I800&gt;=50, "Average",TRUE, "Poor")</f>
        <v>Average</v>
      </c>
      <c r="M800" s="2">
        <f t="shared" si="51"/>
        <v>61</v>
      </c>
    </row>
    <row r="801" spans="1:13" x14ac:dyDescent="0.25">
      <c r="A801" t="s">
        <v>0</v>
      </c>
      <c r="B801" t="s">
        <v>5</v>
      </c>
      <c r="C801" t="s">
        <v>11</v>
      </c>
      <c r="D801" t="s">
        <v>3</v>
      </c>
      <c r="E801" t="s">
        <v>4</v>
      </c>
      <c r="F801">
        <v>52</v>
      </c>
      <c r="G801">
        <v>55</v>
      </c>
      <c r="H801">
        <v>57</v>
      </c>
      <c r="I801" s="2">
        <f t="shared" si="48"/>
        <v>54.666666666666664</v>
      </c>
      <c r="J801">
        <f t="shared" si="49"/>
        <v>164</v>
      </c>
      <c r="K801" t="str">
        <f t="shared" si="50"/>
        <v>Pass</v>
      </c>
      <c r="L801" t="str" cm="1">
        <f t="array" ref="L801">_xlfn.IFS(I801&gt;=85, "Excellent",I801&gt;=70, "Good",I801&gt;=50, "Average",TRUE, "Poor")</f>
        <v>Average</v>
      </c>
      <c r="M801" s="2">
        <f t="shared" si="51"/>
        <v>54.7</v>
      </c>
    </row>
    <row r="802" spans="1:13" x14ac:dyDescent="0.25">
      <c r="A802" t="s">
        <v>9</v>
      </c>
      <c r="B802" t="s">
        <v>5</v>
      </c>
      <c r="C802" t="s">
        <v>15</v>
      </c>
      <c r="D802" t="s">
        <v>3</v>
      </c>
      <c r="E802" t="s">
        <v>7</v>
      </c>
      <c r="F802">
        <v>67</v>
      </c>
      <c r="G802">
        <v>73</v>
      </c>
      <c r="H802">
        <v>68</v>
      </c>
      <c r="I802" s="2">
        <f t="shared" si="48"/>
        <v>69.333333333333329</v>
      </c>
      <c r="J802">
        <f t="shared" si="49"/>
        <v>208</v>
      </c>
      <c r="K802" t="str">
        <f t="shared" si="50"/>
        <v>Pass</v>
      </c>
      <c r="L802" t="str" cm="1">
        <f t="array" ref="L802">_xlfn.IFS(I802&gt;=85, "Excellent",I802&gt;=70, "Good",I802&gt;=50, "Average",TRUE, "Poor")</f>
        <v>Average</v>
      </c>
      <c r="M802" s="2">
        <f t="shared" si="51"/>
        <v>69.3</v>
      </c>
    </row>
    <row r="803" spans="1:13" x14ac:dyDescent="0.25">
      <c r="A803" t="s">
        <v>9</v>
      </c>
      <c r="B803" t="s">
        <v>5</v>
      </c>
      <c r="C803" t="s">
        <v>15</v>
      </c>
      <c r="D803" t="s">
        <v>3</v>
      </c>
      <c r="E803" t="s">
        <v>7</v>
      </c>
      <c r="F803">
        <v>76</v>
      </c>
      <c r="G803">
        <v>80</v>
      </c>
      <c r="H803">
        <v>73</v>
      </c>
      <c r="I803" s="2">
        <f t="shared" si="48"/>
        <v>76.333333333333329</v>
      </c>
      <c r="J803">
        <f t="shared" si="49"/>
        <v>229</v>
      </c>
      <c r="K803" t="str">
        <f t="shared" si="50"/>
        <v>Pass</v>
      </c>
      <c r="L803" t="str" cm="1">
        <f t="array" ref="L803">_xlfn.IFS(I803&gt;=85, "Excellent",I803&gt;=70, "Good",I803&gt;=50, "Average",TRUE, "Poor")</f>
        <v>Good</v>
      </c>
      <c r="M803" s="2">
        <f t="shared" si="51"/>
        <v>76.3</v>
      </c>
    </row>
    <row r="804" spans="1:13" x14ac:dyDescent="0.25">
      <c r="A804" t="s">
        <v>0</v>
      </c>
      <c r="B804" t="s">
        <v>16</v>
      </c>
      <c r="C804" t="s">
        <v>11</v>
      </c>
      <c r="D804" t="s">
        <v>3</v>
      </c>
      <c r="E804" t="s">
        <v>4</v>
      </c>
      <c r="F804">
        <v>87</v>
      </c>
      <c r="G804">
        <v>94</v>
      </c>
      <c r="H804">
        <v>95</v>
      </c>
      <c r="I804" s="2">
        <f t="shared" si="48"/>
        <v>92</v>
      </c>
      <c r="J804">
        <f t="shared" si="49"/>
        <v>276</v>
      </c>
      <c r="K804" t="str">
        <f t="shared" si="50"/>
        <v>Pass</v>
      </c>
      <c r="L804" t="str" cm="1">
        <f t="array" ref="L804">_xlfn.IFS(I804&gt;=85, "Excellent",I804&gt;=70, "Good",I804&gt;=50, "Average",TRUE, "Poor")</f>
        <v>Excellent</v>
      </c>
      <c r="M804" s="2">
        <f t="shared" si="51"/>
        <v>92</v>
      </c>
    </row>
    <row r="805" spans="1:13" x14ac:dyDescent="0.25">
      <c r="A805" t="s">
        <v>0</v>
      </c>
      <c r="B805" t="s">
        <v>1</v>
      </c>
      <c r="C805" t="s">
        <v>6</v>
      </c>
      <c r="D805" t="s">
        <v>3</v>
      </c>
      <c r="E805" t="s">
        <v>4</v>
      </c>
      <c r="F805">
        <v>82</v>
      </c>
      <c r="G805">
        <v>85</v>
      </c>
      <c r="H805">
        <v>87</v>
      </c>
      <c r="I805" s="2">
        <f t="shared" si="48"/>
        <v>84.666666666666671</v>
      </c>
      <c r="J805">
        <f t="shared" si="49"/>
        <v>254</v>
      </c>
      <c r="K805" t="str">
        <f t="shared" si="50"/>
        <v>Pass</v>
      </c>
      <c r="L805" t="str" cm="1">
        <f t="array" ref="L805">_xlfn.IFS(I805&gt;=85, "Excellent",I805&gt;=70, "Good",I805&gt;=50, "Average",TRUE, "Poor")</f>
        <v>Good</v>
      </c>
      <c r="M805" s="2">
        <f t="shared" si="51"/>
        <v>84.7</v>
      </c>
    </row>
    <row r="806" spans="1:13" x14ac:dyDescent="0.25">
      <c r="A806" t="s">
        <v>0</v>
      </c>
      <c r="B806" t="s">
        <v>5</v>
      </c>
      <c r="C806" t="s">
        <v>6</v>
      </c>
      <c r="D806" t="s">
        <v>3</v>
      </c>
      <c r="E806" t="s">
        <v>4</v>
      </c>
      <c r="F806">
        <v>73</v>
      </c>
      <c r="G806">
        <v>76</v>
      </c>
      <c r="H806">
        <v>78</v>
      </c>
      <c r="I806" s="2">
        <f t="shared" si="48"/>
        <v>75.666666666666671</v>
      </c>
      <c r="J806">
        <f t="shared" si="49"/>
        <v>227</v>
      </c>
      <c r="K806" t="str">
        <f t="shared" si="50"/>
        <v>Pass</v>
      </c>
      <c r="L806" t="str" cm="1">
        <f t="array" ref="L806">_xlfn.IFS(I806&gt;=85, "Excellent",I806&gt;=70, "Good",I806&gt;=50, "Average",TRUE, "Poor")</f>
        <v>Good</v>
      </c>
      <c r="M806" s="2">
        <f t="shared" si="51"/>
        <v>75.7</v>
      </c>
    </row>
    <row r="807" spans="1:13" x14ac:dyDescent="0.25">
      <c r="A807" t="s">
        <v>9</v>
      </c>
      <c r="B807" t="s">
        <v>10</v>
      </c>
      <c r="C807" t="s">
        <v>6</v>
      </c>
      <c r="D807" t="s">
        <v>12</v>
      </c>
      <c r="E807" t="s">
        <v>4</v>
      </c>
      <c r="F807">
        <v>75</v>
      </c>
      <c r="G807">
        <v>81</v>
      </c>
      <c r="H807">
        <v>74</v>
      </c>
      <c r="I807" s="2">
        <f t="shared" si="48"/>
        <v>76.666666666666671</v>
      </c>
      <c r="J807">
        <f t="shared" si="49"/>
        <v>230</v>
      </c>
      <c r="K807" t="str">
        <f t="shared" si="50"/>
        <v>Pass</v>
      </c>
      <c r="L807" t="str" cm="1">
        <f t="array" ref="L807">_xlfn.IFS(I807&gt;=85, "Excellent",I807&gt;=70, "Good",I807&gt;=50, "Average",TRUE, "Poor")</f>
        <v>Good</v>
      </c>
      <c r="M807" s="2">
        <f t="shared" si="51"/>
        <v>76.7</v>
      </c>
    </row>
    <row r="808" spans="1:13" x14ac:dyDescent="0.25">
      <c r="A808" t="s">
        <v>0</v>
      </c>
      <c r="B808" t="s">
        <v>13</v>
      </c>
      <c r="C808" t="s">
        <v>6</v>
      </c>
      <c r="D808" t="s">
        <v>12</v>
      </c>
      <c r="E808" t="s">
        <v>4</v>
      </c>
      <c r="F808">
        <v>64</v>
      </c>
      <c r="G808">
        <v>74</v>
      </c>
      <c r="H808">
        <v>75</v>
      </c>
      <c r="I808" s="2">
        <f t="shared" si="48"/>
        <v>71</v>
      </c>
      <c r="J808">
        <f t="shared" si="49"/>
        <v>213</v>
      </c>
      <c r="K808" t="str">
        <f t="shared" si="50"/>
        <v>Pass</v>
      </c>
      <c r="L808" t="str" cm="1">
        <f t="array" ref="L808">_xlfn.IFS(I808&gt;=85, "Excellent",I808&gt;=70, "Good",I808&gt;=50, "Average",TRUE, "Poor")</f>
        <v>Good</v>
      </c>
      <c r="M808" s="2">
        <f t="shared" si="51"/>
        <v>71</v>
      </c>
    </row>
    <row r="809" spans="1:13" x14ac:dyDescent="0.25">
      <c r="A809" t="s">
        <v>0</v>
      </c>
      <c r="B809" t="s">
        <v>16</v>
      </c>
      <c r="C809" t="s">
        <v>14</v>
      </c>
      <c r="D809" t="s">
        <v>12</v>
      </c>
      <c r="E809" t="s">
        <v>4</v>
      </c>
      <c r="F809">
        <v>41</v>
      </c>
      <c r="G809">
        <v>45</v>
      </c>
      <c r="H809">
        <v>40</v>
      </c>
      <c r="I809" s="2">
        <f t="shared" si="48"/>
        <v>42</v>
      </c>
      <c r="J809">
        <f t="shared" si="49"/>
        <v>126</v>
      </c>
      <c r="K809" t="str">
        <f t="shared" si="50"/>
        <v>Fail</v>
      </c>
      <c r="L809" t="str" cm="1">
        <f t="array" ref="L809">_xlfn.IFS(I809&gt;=85, "Excellent",I809&gt;=70, "Good",I809&gt;=50, "Average",TRUE, "Poor")</f>
        <v>Poor</v>
      </c>
      <c r="M809" s="2">
        <f t="shared" si="51"/>
        <v>42</v>
      </c>
    </row>
    <row r="810" spans="1:13" x14ac:dyDescent="0.25">
      <c r="A810" t="s">
        <v>9</v>
      </c>
      <c r="B810" t="s">
        <v>5</v>
      </c>
      <c r="C810" t="s">
        <v>14</v>
      </c>
      <c r="D810" t="s">
        <v>3</v>
      </c>
      <c r="E810" t="s">
        <v>4</v>
      </c>
      <c r="F810">
        <v>90</v>
      </c>
      <c r="G810">
        <v>75</v>
      </c>
      <c r="H810">
        <v>69</v>
      </c>
      <c r="I810" s="2">
        <f t="shared" si="48"/>
        <v>78</v>
      </c>
      <c r="J810">
        <f t="shared" si="49"/>
        <v>234</v>
      </c>
      <c r="K810" t="str">
        <f t="shared" si="50"/>
        <v>Pass</v>
      </c>
      <c r="L810" t="str" cm="1">
        <f t="array" ref="L810">_xlfn.IFS(I810&gt;=85, "Excellent",I810&gt;=70, "Good",I810&gt;=50, "Average",TRUE, "Poor")</f>
        <v>Good</v>
      </c>
      <c r="M810" s="2">
        <f t="shared" si="51"/>
        <v>78</v>
      </c>
    </row>
    <row r="811" spans="1:13" x14ac:dyDescent="0.25">
      <c r="A811" t="s">
        <v>9</v>
      </c>
      <c r="B811" t="s">
        <v>1</v>
      </c>
      <c r="C811" t="s">
        <v>2</v>
      </c>
      <c r="D811" t="s">
        <v>3</v>
      </c>
      <c r="E811" t="s">
        <v>4</v>
      </c>
      <c r="F811">
        <v>59</v>
      </c>
      <c r="G811">
        <v>54</v>
      </c>
      <c r="H811">
        <v>51</v>
      </c>
      <c r="I811" s="2">
        <f t="shared" si="48"/>
        <v>54.666666666666664</v>
      </c>
      <c r="J811">
        <f t="shared" si="49"/>
        <v>164</v>
      </c>
      <c r="K811" t="str">
        <f t="shared" si="50"/>
        <v>Pass</v>
      </c>
      <c r="L811" t="str" cm="1">
        <f t="array" ref="L811">_xlfn.IFS(I811&gt;=85, "Excellent",I811&gt;=70, "Good",I811&gt;=50, "Average",TRUE, "Poor")</f>
        <v>Average</v>
      </c>
      <c r="M811" s="2">
        <f t="shared" si="51"/>
        <v>54.7</v>
      </c>
    </row>
    <row r="812" spans="1:13" x14ac:dyDescent="0.25">
      <c r="A812" t="s">
        <v>9</v>
      </c>
      <c r="B812" t="s">
        <v>10</v>
      </c>
      <c r="C812" t="s">
        <v>15</v>
      </c>
      <c r="D812" t="s">
        <v>3</v>
      </c>
      <c r="E812" t="s">
        <v>4</v>
      </c>
      <c r="F812">
        <v>51</v>
      </c>
      <c r="G812">
        <v>31</v>
      </c>
      <c r="H812">
        <v>36</v>
      </c>
      <c r="I812" s="2">
        <f t="shared" si="48"/>
        <v>39.333333333333336</v>
      </c>
      <c r="J812">
        <f t="shared" si="49"/>
        <v>118</v>
      </c>
      <c r="K812" t="str">
        <f t="shared" si="50"/>
        <v>Fail</v>
      </c>
      <c r="L812" t="str" cm="1">
        <f t="array" ref="L812">_xlfn.IFS(I812&gt;=85, "Excellent",I812&gt;=70, "Good",I812&gt;=50, "Average",TRUE, "Poor")</f>
        <v>Poor</v>
      </c>
      <c r="M812" s="2">
        <f t="shared" si="51"/>
        <v>39.299999999999997</v>
      </c>
    </row>
    <row r="813" spans="1:13" x14ac:dyDescent="0.25">
      <c r="A813" t="s">
        <v>9</v>
      </c>
      <c r="B813" t="s">
        <v>10</v>
      </c>
      <c r="C813" t="s">
        <v>14</v>
      </c>
      <c r="D813" t="s">
        <v>12</v>
      </c>
      <c r="E813" t="s">
        <v>4</v>
      </c>
      <c r="F813">
        <v>45</v>
      </c>
      <c r="G813">
        <v>47</v>
      </c>
      <c r="H813">
        <v>49</v>
      </c>
      <c r="I813" s="2">
        <f t="shared" si="48"/>
        <v>47</v>
      </c>
      <c r="J813">
        <f t="shared" si="49"/>
        <v>141</v>
      </c>
      <c r="K813" t="str">
        <f t="shared" si="50"/>
        <v>Fail</v>
      </c>
      <c r="L813" t="str" cm="1">
        <f t="array" ref="L813">_xlfn.IFS(I813&gt;=85, "Excellent",I813&gt;=70, "Good",I813&gt;=50, "Average",TRUE, "Poor")</f>
        <v>Poor</v>
      </c>
      <c r="M813" s="2">
        <f t="shared" si="51"/>
        <v>47</v>
      </c>
    </row>
    <row r="814" spans="1:13" x14ac:dyDescent="0.25">
      <c r="A814" t="s">
        <v>0</v>
      </c>
      <c r="B814" t="s">
        <v>5</v>
      </c>
      <c r="C814" t="s">
        <v>8</v>
      </c>
      <c r="D814" t="s">
        <v>3</v>
      </c>
      <c r="E814" t="s">
        <v>7</v>
      </c>
      <c r="F814">
        <v>54</v>
      </c>
      <c r="G814">
        <v>64</v>
      </c>
      <c r="H814">
        <v>67</v>
      </c>
      <c r="I814" s="2">
        <f t="shared" si="48"/>
        <v>61.666666666666664</v>
      </c>
      <c r="J814">
        <f t="shared" si="49"/>
        <v>185</v>
      </c>
      <c r="K814" t="str">
        <f t="shared" si="50"/>
        <v>Pass</v>
      </c>
      <c r="L814" t="str" cm="1">
        <f t="array" ref="L814">_xlfn.IFS(I814&gt;=85, "Excellent",I814&gt;=70, "Good",I814&gt;=50, "Average",TRUE, "Poor")</f>
        <v>Average</v>
      </c>
      <c r="M814" s="2">
        <f t="shared" si="51"/>
        <v>61.7</v>
      </c>
    </row>
    <row r="815" spans="1:13" x14ac:dyDescent="0.25">
      <c r="A815" t="s">
        <v>9</v>
      </c>
      <c r="B815" t="s">
        <v>16</v>
      </c>
      <c r="C815" t="s">
        <v>15</v>
      </c>
      <c r="D815" t="s">
        <v>3</v>
      </c>
      <c r="E815" t="s">
        <v>7</v>
      </c>
      <c r="F815">
        <v>87</v>
      </c>
      <c r="G815">
        <v>84</v>
      </c>
      <c r="H815">
        <v>76</v>
      </c>
      <c r="I815" s="2">
        <f t="shared" si="48"/>
        <v>82.333333333333329</v>
      </c>
      <c r="J815">
        <f t="shared" si="49"/>
        <v>247</v>
      </c>
      <c r="K815" t="str">
        <f t="shared" si="50"/>
        <v>Pass</v>
      </c>
      <c r="L815" t="str" cm="1">
        <f t="array" ref="L815">_xlfn.IFS(I815&gt;=85, "Excellent",I815&gt;=70, "Good",I815&gt;=50, "Average",TRUE, "Poor")</f>
        <v>Good</v>
      </c>
      <c r="M815" s="2">
        <f t="shared" si="51"/>
        <v>82.3</v>
      </c>
    </row>
    <row r="816" spans="1:13" x14ac:dyDescent="0.25">
      <c r="A816" t="s">
        <v>0</v>
      </c>
      <c r="B816" t="s">
        <v>5</v>
      </c>
      <c r="C816" t="s">
        <v>14</v>
      </c>
      <c r="D816" t="s">
        <v>3</v>
      </c>
      <c r="E816" t="s">
        <v>4</v>
      </c>
      <c r="F816">
        <v>72</v>
      </c>
      <c r="G816">
        <v>80</v>
      </c>
      <c r="H816">
        <v>83</v>
      </c>
      <c r="I816" s="2">
        <f t="shared" si="48"/>
        <v>78.333333333333329</v>
      </c>
      <c r="J816">
        <f t="shared" si="49"/>
        <v>235</v>
      </c>
      <c r="K816" t="str">
        <f t="shared" si="50"/>
        <v>Pass</v>
      </c>
      <c r="L816" t="str" cm="1">
        <f t="array" ref="L816">_xlfn.IFS(I816&gt;=85, "Excellent",I816&gt;=70, "Good",I816&gt;=50, "Average",TRUE, "Poor")</f>
        <v>Good</v>
      </c>
      <c r="M816" s="2">
        <f t="shared" si="51"/>
        <v>78.3</v>
      </c>
    </row>
    <row r="817" spans="1:13" x14ac:dyDescent="0.25">
      <c r="A817" t="s">
        <v>9</v>
      </c>
      <c r="B817" t="s">
        <v>1</v>
      </c>
      <c r="C817" t="s">
        <v>15</v>
      </c>
      <c r="D817" t="s">
        <v>3</v>
      </c>
      <c r="E817" t="s">
        <v>7</v>
      </c>
      <c r="F817">
        <v>94</v>
      </c>
      <c r="G817">
        <v>86</v>
      </c>
      <c r="H817">
        <v>87</v>
      </c>
      <c r="I817" s="2">
        <f t="shared" si="48"/>
        <v>89</v>
      </c>
      <c r="J817">
        <f t="shared" si="49"/>
        <v>267</v>
      </c>
      <c r="K817" t="str">
        <f t="shared" si="50"/>
        <v>Pass</v>
      </c>
      <c r="L817" t="str" cm="1">
        <f t="array" ref="L817">_xlfn.IFS(I817&gt;=85, "Excellent",I817&gt;=70, "Good",I817&gt;=50, "Average",TRUE, "Poor")</f>
        <v>Excellent</v>
      </c>
      <c r="M817" s="2">
        <f t="shared" si="51"/>
        <v>89</v>
      </c>
    </row>
    <row r="818" spans="1:13" x14ac:dyDescent="0.25">
      <c r="A818" t="s">
        <v>0</v>
      </c>
      <c r="B818" t="s">
        <v>10</v>
      </c>
      <c r="C818" t="s">
        <v>2</v>
      </c>
      <c r="D818" t="s">
        <v>3</v>
      </c>
      <c r="E818" t="s">
        <v>4</v>
      </c>
      <c r="F818">
        <v>45</v>
      </c>
      <c r="G818">
        <v>59</v>
      </c>
      <c r="H818">
        <v>64</v>
      </c>
      <c r="I818" s="2">
        <f t="shared" si="48"/>
        <v>56</v>
      </c>
      <c r="J818">
        <f t="shared" si="49"/>
        <v>168</v>
      </c>
      <c r="K818" t="str">
        <f t="shared" si="50"/>
        <v>Pass</v>
      </c>
      <c r="L818" t="str" cm="1">
        <f t="array" ref="L818">_xlfn.IFS(I818&gt;=85, "Excellent",I818&gt;=70, "Good",I818&gt;=50, "Average",TRUE, "Poor")</f>
        <v>Average</v>
      </c>
      <c r="M818" s="2">
        <f t="shared" si="51"/>
        <v>56</v>
      </c>
    </row>
    <row r="819" spans="1:13" x14ac:dyDescent="0.25">
      <c r="A819" t="s">
        <v>9</v>
      </c>
      <c r="B819" t="s">
        <v>13</v>
      </c>
      <c r="C819" t="s">
        <v>2</v>
      </c>
      <c r="D819" t="s">
        <v>12</v>
      </c>
      <c r="E819" t="s">
        <v>7</v>
      </c>
      <c r="F819">
        <v>61</v>
      </c>
      <c r="G819">
        <v>70</v>
      </c>
      <c r="H819">
        <v>76</v>
      </c>
      <c r="I819" s="2">
        <f t="shared" si="48"/>
        <v>69</v>
      </c>
      <c r="J819">
        <f t="shared" si="49"/>
        <v>207</v>
      </c>
      <c r="K819" t="str">
        <f t="shared" si="50"/>
        <v>Pass</v>
      </c>
      <c r="L819" t="str" cm="1">
        <f t="array" ref="L819">_xlfn.IFS(I819&gt;=85, "Excellent",I819&gt;=70, "Good",I819&gt;=50, "Average",TRUE, "Poor")</f>
        <v>Average</v>
      </c>
      <c r="M819" s="2">
        <f t="shared" si="51"/>
        <v>69</v>
      </c>
    </row>
    <row r="820" spans="1:13" x14ac:dyDescent="0.25">
      <c r="A820" t="s">
        <v>0</v>
      </c>
      <c r="B820" t="s">
        <v>1</v>
      </c>
      <c r="C820" t="s">
        <v>14</v>
      </c>
      <c r="D820" t="s">
        <v>12</v>
      </c>
      <c r="E820" t="s">
        <v>4</v>
      </c>
      <c r="F820">
        <v>60</v>
      </c>
      <c r="G820">
        <v>72</v>
      </c>
      <c r="H820">
        <v>68</v>
      </c>
      <c r="I820" s="2">
        <f t="shared" si="48"/>
        <v>66.666666666666671</v>
      </c>
      <c r="J820">
        <f t="shared" si="49"/>
        <v>200</v>
      </c>
      <c r="K820" t="str">
        <f t="shared" si="50"/>
        <v>Pass</v>
      </c>
      <c r="L820" t="str" cm="1">
        <f t="array" ref="L820">_xlfn.IFS(I820&gt;=85, "Excellent",I820&gt;=70, "Good",I820&gt;=50, "Average",TRUE, "Poor")</f>
        <v>Average</v>
      </c>
      <c r="M820" s="2">
        <f t="shared" si="51"/>
        <v>66.7</v>
      </c>
    </row>
    <row r="821" spans="1:13" x14ac:dyDescent="0.25">
      <c r="A821" t="s">
        <v>0</v>
      </c>
      <c r="B821" t="s">
        <v>5</v>
      </c>
      <c r="C821" t="s">
        <v>15</v>
      </c>
      <c r="D821" t="s">
        <v>3</v>
      </c>
      <c r="E821" t="s">
        <v>4</v>
      </c>
      <c r="F821">
        <v>77</v>
      </c>
      <c r="G821">
        <v>91</v>
      </c>
      <c r="H821">
        <v>88</v>
      </c>
      <c r="I821" s="2">
        <f t="shared" si="48"/>
        <v>85.333333333333329</v>
      </c>
      <c r="J821">
        <f t="shared" si="49"/>
        <v>256</v>
      </c>
      <c r="K821" t="str">
        <f t="shared" si="50"/>
        <v>Pass</v>
      </c>
      <c r="L821" t="str" cm="1">
        <f t="array" ref="L821">_xlfn.IFS(I821&gt;=85, "Excellent",I821&gt;=70, "Good",I821&gt;=50, "Average",TRUE, "Poor")</f>
        <v>Excellent</v>
      </c>
      <c r="M821" s="2">
        <f t="shared" si="51"/>
        <v>85.3</v>
      </c>
    </row>
    <row r="822" spans="1:13" x14ac:dyDescent="0.25">
      <c r="A822" t="s">
        <v>0</v>
      </c>
      <c r="B822" t="s">
        <v>10</v>
      </c>
      <c r="C822" t="s">
        <v>15</v>
      </c>
      <c r="D822" t="s">
        <v>3</v>
      </c>
      <c r="E822" t="s">
        <v>7</v>
      </c>
      <c r="F822">
        <v>85</v>
      </c>
      <c r="G822">
        <v>90</v>
      </c>
      <c r="H822">
        <v>92</v>
      </c>
      <c r="I822" s="2">
        <f t="shared" si="48"/>
        <v>89</v>
      </c>
      <c r="J822">
        <f t="shared" si="49"/>
        <v>267</v>
      </c>
      <c r="K822" t="str">
        <f t="shared" si="50"/>
        <v>Pass</v>
      </c>
      <c r="L822" t="str" cm="1">
        <f t="array" ref="L822">_xlfn.IFS(I822&gt;=85, "Excellent",I822&gt;=70, "Good",I822&gt;=50, "Average",TRUE, "Poor")</f>
        <v>Excellent</v>
      </c>
      <c r="M822" s="2">
        <f t="shared" si="51"/>
        <v>89</v>
      </c>
    </row>
    <row r="823" spans="1:13" x14ac:dyDescent="0.25">
      <c r="A823" t="s">
        <v>0</v>
      </c>
      <c r="B823" t="s">
        <v>13</v>
      </c>
      <c r="C823" t="s">
        <v>2</v>
      </c>
      <c r="D823" t="s">
        <v>12</v>
      </c>
      <c r="E823" t="s">
        <v>4</v>
      </c>
      <c r="F823">
        <v>78</v>
      </c>
      <c r="G823">
        <v>90</v>
      </c>
      <c r="H823">
        <v>93</v>
      </c>
      <c r="I823" s="2">
        <f t="shared" si="48"/>
        <v>87</v>
      </c>
      <c r="J823">
        <f t="shared" si="49"/>
        <v>261</v>
      </c>
      <c r="K823" t="str">
        <f t="shared" si="50"/>
        <v>Pass</v>
      </c>
      <c r="L823" t="str" cm="1">
        <f t="array" ref="L823">_xlfn.IFS(I823&gt;=85, "Excellent",I823&gt;=70, "Good",I823&gt;=50, "Average",TRUE, "Poor")</f>
        <v>Excellent</v>
      </c>
      <c r="M823" s="2">
        <f t="shared" si="51"/>
        <v>87</v>
      </c>
    </row>
    <row r="824" spans="1:13" x14ac:dyDescent="0.25">
      <c r="A824" t="s">
        <v>9</v>
      </c>
      <c r="B824" t="s">
        <v>16</v>
      </c>
      <c r="C824" t="s">
        <v>6</v>
      </c>
      <c r="D824" t="s">
        <v>12</v>
      </c>
      <c r="E824" t="s">
        <v>7</v>
      </c>
      <c r="F824">
        <v>49</v>
      </c>
      <c r="G824">
        <v>52</v>
      </c>
      <c r="H824">
        <v>51</v>
      </c>
      <c r="I824" s="2">
        <f t="shared" si="48"/>
        <v>50.666666666666664</v>
      </c>
      <c r="J824">
        <f t="shared" si="49"/>
        <v>152</v>
      </c>
      <c r="K824" t="str">
        <f t="shared" si="50"/>
        <v>Pass</v>
      </c>
      <c r="L824" t="str" cm="1">
        <f t="array" ref="L824">_xlfn.IFS(I824&gt;=85, "Excellent",I824&gt;=70, "Good",I824&gt;=50, "Average",TRUE, "Poor")</f>
        <v>Average</v>
      </c>
      <c r="M824" s="2">
        <f t="shared" si="51"/>
        <v>50.7</v>
      </c>
    </row>
    <row r="825" spans="1:13" x14ac:dyDescent="0.25">
      <c r="A825" t="s">
        <v>0</v>
      </c>
      <c r="B825" t="s">
        <v>1</v>
      </c>
      <c r="C825" t="s">
        <v>14</v>
      </c>
      <c r="D825" t="s">
        <v>12</v>
      </c>
      <c r="E825" t="s">
        <v>4</v>
      </c>
      <c r="F825">
        <v>71</v>
      </c>
      <c r="G825">
        <v>87</v>
      </c>
      <c r="H825">
        <v>82</v>
      </c>
      <c r="I825" s="2">
        <f t="shared" si="48"/>
        <v>80</v>
      </c>
      <c r="J825">
        <f t="shared" si="49"/>
        <v>240</v>
      </c>
      <c r="K825" t="str">
        <f t="shared" si="50"/>
        <v>Pass</v>
      </c>
      <c r="L825" t="str" cm="1">
        <f t="array" ref="L825">_xlfn.IFS(I825&gt;=85, "Excellent",I825&gt;=70, "Good",I825&gt;=50, "Average",TRUE, "Poor")</f>
        <v>Good</v>
      </c>
      <c r="M825" s="2">
        <f t="shared" si="51"/>
        <v>80</v>
      </c>
    </row>
    <row r="826" spans="1:13" x14ac:dyDescent="0.25">
      <c r="A826" t="s">
        <v>0</v>
      </c>
      <c r="B826" t="s">
        <v>5</v>
      </c>
      <c r="C826" t="s">
        <v>15</v>
      </c>
      <c r="D826" t="s">
        <v>12</v>
      </c>
      <c r="E826" t="s">
        <v>4</v>
      </c>
      <c r="F826">
        <v>48</v>
      </c>
      <c r="G826">
        <v>58</v>
      </c>
      <c r="H826">
        <v>52</v>
      </c>
      <c r="I826" s="2">
        <f t="shared" si="48"/>
        <v>52.666666666666664</v>
      </c>
      <c r="J826">
        <f t="shared" si="49"/>
        <v>158</v>
      </c>
      <c r="K826" t="str">
        <f t="shared" si="50"/>
        <v>Pass</v>
      </c>
      <c r="L826" t="str" cm="1">
        <f t="array" ref="L826">_xlfn.IFS(I826&gt;=85, "Excellent",I826&gt;=70, "Good",I826&gt;=50, "Average",TRUE, "Poor")</f>
        <v>Average</v>
      </c>
      <c r="M826" s="2">
        <f t="shared" si="51"/>
        <v>52.7</v>
      </c>
    </row>
    <row r="827" spans="1:13" x14ac:dyDescent="0.25">
      <c r="A827" t="s">
        <v>9</v>
      </c>
      <c r="B827" t="s">
        <v>5</v>
      </c>
      <c r="C827" t="s">
        <v>14</v>
      </c>
      <c r="D827" t="s">
        <v>3</v>
      </c>
      <c r="E827" t="s">
        <v>4</v>
      </c>
      <c r="F827">
        <v>62</v>
      </c>
      <c r="G827">
        <v>67</v>
      </c>
      <c r="H827">
        <v>58</v>
      </c>
      <c r="I827" s="2">
        <f t="shared" si="48"/>
        <v>62.333333333333336</v>
      </c>
      <c r="J827">
        <f t="shared" si="49"/>
        <v>187</v>
      </c>
      <c r="K827" t="str">
        <f t="shared" si="50"/>
        <v>Pass</v>
      </c>
      <c r="L827" t="str" cm="1">
        <f t="array" ref="L827">_xlfn.IFS(I827&gt;=85, "Excellent",I827&gt;=70, "Good",I827&gt;=50, "Average",TRUE, "Poor")</f>
        <v>Average</v>
      </c>
      <c r="M827" s="2">
        <f t="shared" si="51"/>
        <v>62.3</v>
      </c>
    </row>
    <row r="828" spans="1:13" x14ac:dyDescent="0.25">
      <c r="A828" t="s">
        <v>0</v>
      </c>
      <c r="B828" t="s">
        <v>5</v>
      </c>
      <c r="C828" t="s">
        <v>11</v>
      </c>
      <c r="D828" t="s">
        <v>12</v>
      </c>
      <c r="E828" t="s">
        <v>7</v>
      </c>
      <c r="F828">
        <v>56</v>
      </c>
      <c r="G828">
        <v>68</v>
      </c>
      <c r="H828">
        <v>70</v>
      </c>
      <c r="I828" s="2">
        <f t="shared" si="48"/>
        <v>64.666666666666671</v>
      </c>
      <c r="J828">
        <f t="shared" si="49"/>
        <v>194</v>
      </c>
      <c r="K828" t="str">
        <f t="shared" si="50"/>
        <v>Pass</v>
      </c>
      <c r="L828" t="str" cm="1">
        <f t="array" ref="L828">_xlfn.IFS(I828&gt;=85, "Excellent",I828&gt;=70, "Good",I828&gt;=50, "Average",TRUE, "Poor")</f>
        <v>Average</v>
      </c>
      <c r="M828" s="2">
        <f t="shared" si="51"/>
        <v>64.7</v>
      </c>
    </row>
    <row r="829" spans="1:13" x14ac:dyDescent="0.25">
      <c r="A829" t="s">
        <v>0</v>
      </c>
      <c r="B829" t="s">
        <v>5</v>
      </c>
      <c r="C829" t="s">
        <v>15</v>
      </c>
      <c r="D829" t="s">
        <v>3</v>
      </c>
      <c r="E829" t="s">
        <v>4</v>
      </c>
      <c r="F829">
        <v>65</v>
      </c>
      <c r="G829">
        <v>69</v>
      </c>
      <c r="H829">
        <v>76</v>
      </c>
      <c r="I829" s="2">
        <f t="shared" si="48"/>
        <v>70</v>
      </c>
      <c r="J829">
        <f t="shared" si="49"/>
        <v>210</v>
      </c>
      <c r="K829" t="str">
        <f t="shared" si="50"/>
        <v>Pass</v>
      </c>
      <c r="L829" t="str" cm="1">
        <f t="array" ref="L829">_xlfn.IFS(I829&gt;=85, "Excellent",I829&gt;=70, "Good",I829&gt;=50, "Average",TRUE, "Poor")</f>
        <v>Good</v>
      </c>
      <c r="M829" s="2">
        <f t="shared" si="51"/>
        <v>70</v>
      </c>
    </row>
    <row r="830" spans="1:13" x14ac:dyDescent="0.25">
      <c r="A830" t="s">
        <v>0</v>
      </c>
      <c r="B830" t="s">
        <v>13</v>
      </c>
      <c r="C830" t="s">
        <v>15</v>
      </c>
      <c r="D830" t="s">
        <v>12</v>
      </c>
      <c r="E830" t="s">
        <v>7</v>
      </c>
      <c r="F830">
        <v>69</v>
      </c>
      <c r="G830">
        <v>86</v>
      </c>
      <c r="H830">
        <v>81</v>
      </c>
      <c r="I830" s="2">
        <f t="shared" si="48"/>
        <v>78.666666666666671</v>
      </c>
      <c r="J830">
        <f t="shared" si="49"/>
        <v>236</v>
      </c>
      <c r="K830" t="str">
        <f t="shared" si="50"/>
        <v>Pass</v>
      </c>
      <c r="L830" t="str" cm="1">
        <f t="array" ref="L830">_xlfn.IFS(I830&gt;=85, "Excellent",I830&gt;=70, "Good",I830&gt;=50, "Average",TRUE, "Poor")</f>
        <v>Good</v>
      </c>
      <c r="M830" s="2">
        <f t="shared" si="51"/>
        <v>78.7</v>
      </c>
    </row>
    <row r="831" spans="1:13" x14ac:dyDescent="0.25">
      <c r="A831" t="s">
        <v>9</v>
      </c>
      <c r="B831" t="s">
        <v>1</v>
      </c>
      <c r="C831" t="s">
        <v>15</v>
      </c>
      <c r="D831" t="s">
        <v>3</v>
      </c>
      <c r="E831" t="s">
        <v>4</v>
      </c>
      <c r="F831">
        <v>68</v>
      </c>
      <c r="G831">
        <v>54</v>
      </c>
      <c r="H831">
        <v>53</v>
      </c>
      <c r="I831" s="2">
        <f t="shared" si="48"/>
        <v>58.333333333333336</v>
      </c>
      <c r="J831">
        <f t="shared" si="49"/>
        <v>175</v>
      </c>
      <c r="K831" t="str">
        <f t="shared" si="50"/>
        <v>Pass</v>
      </c>
      <c r="L831" t="str" cm="1">
        <f t="array" ref="L831">_xlfn.IFS(I831&gt;=85, "Excellent",I831&gt;=70, "Good",I831&gt;=50, "Average",TRUE, "Poor")</f>
        <v>Average</v>
      </c>
      <c r="M831" s="2">
        <f t="shared" si="51"/>
        <v>58.3</v>
      </c>
    </row>
    <row r="832" spans="1:13" x14ac:dyDescent="0.25">
      <c r="A832" t="s">
        <v>0</v>
      </c>
      <c r="B832" t="s">
        <v>10</v>
      </c>
      <c r="C832" t="s">
        <v>6</v>
      </c>
      <c r="D832" t="s">
        <v>12</v>
      </c>
      <c r="E832" t="s">
        <v>4</v>
      </c>
      <c r="F832">
        <v>61</v>
      </c>
      <c r="G832">
        <v>60</v>
      </c>
      <c r="H832">
        <v>57</v>
      </c>
      <c r="I832" s="2">
        <f t="shared" si="48"/>
        <v>59.333333333333336</v>
      </c>
      <c r="J832">
        <f t="shared" si="49"/>
        <v>178</v>
      </c>
      <c r="K832" t="str">
        <f t="shared" si="50"/>
        <v>Pass</v>
      </c>
      <c r="L832" t="str" cm="1">
        <f t="array" ref="L832">_xlfn.IFS(I832&gt;=85, "Excellent",I832&gt;=70, "Good",I832&gt;=50, "Average",TRUE, "Poor")</f>
        <v>Average</v>
      </c>
      <c r="M832" s="2">
        <f t="shared" si="51"/>
        <v>59.3</v>
      </c>
    </row>
    <row r="833" spans="1:13" x14ac:dyDescent="0.25">
      <c r="A833" t="s">
        <v>0</v>
      </c>
      <c r="B833" t="s">
        <v>5</v>
      </c>
      <c r="C833" t="s">
        <v>2</v>
      </c>
      <c r="D833" t="s">
        <v>12</v>
      </c>
      <c r="E833" t="s">
        <v>7</v>
      </c>
      <c r="F833">
        <v>74</v>
      </c>
      <c r="G833">
        <v>86</v>
      </c>
      <c r="H833">
        <v>89</v>
      </c>
      <c r="I833" s="2">
        <f t="shared" si="48"/>
        <v>83</v>
      </c>
      <c r="J833">
        <f t="shared" si="49"/>
        <v>249</v>
      </c>
      <c r="K833" t="str">
        <f t="shared" si="50"/>
        <v>Pass</v>
      </c>
      <c r="L833" t="str" cm="1">
        <f t="array" ref="L833">_xlfn.IFS(I833&gt;=85, "Excellent",I833&gt;=70, "Good",I833&gt;=50, "Average",TRUE, "Poor")</f>
        <v>Good</v>
      </c>
      <c r="M833" s="2">
        <f t="shared" si="51"/>
        <v>83</v>
      </c>
    </row>
    <row r="834" spans="1:13" x14ac:dyDescent="0.25">
      <c r="A834" t="s">
        <v>9</v>
      </c>
      <c r="B834" t="s">
        <v>10</v>
      </c>
      <c r="C834" t="s">
        <v>2</v>
      </c>
      <c r="D834" t="s">
        <v>3</v>
      </c>
      <c r="E834" t="s">
        <v>4</v>
      </c>
      <c r="F834">
        <v>64</v>
      </c>
      <c r="G834">
        <v>60</v>
      </c>
      <c r="H834">
        <v>58</v>
      </c>
      <c r="I834" s="2">
        <f t="shared" si="48"/>
        <v>60.666666666666664</v>
      </c>
      <c r="J834">
        <f t="shared" si="49"/>
        <v>182</v>
      </c>
      <c r="K834" t="str">
        <f t="shared" si="50"/>
        <v>Pass</v>
      </c>
      <c r="L834" t="str" cm="1">
        <f t="array" ref="L834">_xlfn.IFS(I834&gt;=85, "Excellent",I834&gt;=70, "Good",I834&gt;=50, "Average",TRUE, "Poor")</f>
        <v>Average</v>
      </c>
      <c r="M834" s="2">
        <f t="shared" si="51"/>
        <v>60.7</v>
      </c>
    </row>
    <row r="835" spans="1:13" x14ac:dyDescent="0.25">
      <c r="A835" t="s">
        <v>0</v>
      </c>
      <c r="B835" t="s">
        <v>1</v>
      </c>
      <c r="C835" t="s">
        <v>14</v>
      </c>
      <c r="D835" t="s">
        <v>3</v>
      </c>
      <c r="E835" t="s">
        <v>7</v>
      </c>
      <c r="F835">
        <v>77</v>
      </c>
      <c r="G835">
        <v>82</v>
      </c>
      <c r="H835">
        <v>89</v>
      </c>
      <c r="I835" s="2">
        <f t="shared" ref="I835:I898" si="52">AVERAGE(F835,G835,H835)</f>
        <v>82.666666666666671</v>
      </c>
      <c r="J835">
        <f t="shared" ref="J835:J898" si="53">SUM(F835,G835,H835)</f>
        <v>248</v>
      </c>
      <c r="K835" t="str">
        <f t="shared" ref="K835:K898" si="54">IF(I835&gt;=50, "Pass", "Fail")</f>
        <v>Pass</v>
      </c>
      <c r="L835" t="str" cm="1">
        <f t="array" ref="L835">_xlfn.IFS(I835&gt;=85, "Excellent",I835&gt;=70, "Good",I835&gt;=50, "Average",TRUE, "Poor")</f>
        <v>Good</v>
      </c>
      <c r="M835" s="2">
        <f t="shared" ref="M835:M898" si="55">ROUND(I835,1)</f>
        <v>82.7</v>
      </c>
    </row>
    <row r="836" spans="1:13" x14ac:dyDescent="0.25">
      <c r="A836" t="s">
        <v>9</v>
      </c>
      <c r="B836" t="s">
        <v>1</v>
      </c>
      <c r="C836" t="s">
        <v>6</v>
      </c>
      <c r="D836" t="s">
        <v>3</v>
      </c>
      <c r="E836" t="s">
        <v>4</v>
      </c>
      <c r="F836">
        <v>58</v>
      </c>
      <c r="G836">
        <v>50</v>
      </c>
      <c r="H836">
        <v>45</v>
      </c>
      <c r="I836" s="2">
        <f t="shared" si="52"/>
        <v>51</v>
      </c>
      <c r="J836">
        <f t="shared" si="53"/>
        <v>153</v>
      </c>
      <c r="K836" t="str">
        <f t="shared" si="54"/>
        <v>Pass</v>
      </c>
      <c r="L836" t="str" cm="1">
        <f t="array" ref="L836">_xlfn.IFS(I836&gt;=85, "Excellent",I836&gt;=70, "Good",I836&gt;=50, "Average",TRUE, "Poor")</f>
        <v>Average</v>
      </c>
      <c r="M836" s="2">
        <f t="shared" si="55"/>
        <v>51</v>
      </c>
    </row>
    <row r="837" spans="1:13" x14ac:dyDescent="0.25">
      <c r="A837" t="s">
        <v>0</v>
      </c>
      <c r="B837" t="s">
        <v>5</v>
      </c>
      <c r="C837" t="s">
        <v>14</v>
      </c>
      <c r="D837" t="s">
        <v>3</v>
      </c>
      <c r="E837" t="s">
        <v>7</v>
      </c>
      <c r="F837">
        <v>60</v>
      </c>
      <c r="G837">
        <v>64</v>
      </c>
      <c r="H837">
        <v>74</v>
      </c>
      <c r="I837" s="2">
        <f t="shared" si="52"/>
        <v>66</v>
      </c>
      <c r="J837">
        <f t="shared" si="53"/>
        <v>198</v>
      </c>
      <c r="K837" t="str">
        <f t="shared" si="54"/>
        <v>Pass</v>
      </c>
      <c r="L837" t="str" cm="1">
        <f t="array" ref="L837">_xlfn.IFS(I837&gt;=85, "Excellent",I837&gt;=70, "Good",I837&gt;=50, "Average",TRUE, "Poor")</f>
        <v>Average</v>
      </c>
      <c r="M837" s="2">
        <f t="shared" si="55"/>
        <v>66</v>
      </c>
    </row>
    <row r="838" spans="1:13" x14ac:dyDescent="0.25">
      <c r="A838" t="s">
        <v>9</v>
      </c>
      <c r="B838" t="s">
        <v>16</v>
      </c>
      <c r="C838" t="s">
        <v>14</v>
      </c>
      <c r="D838" t="s">
        <v>3</v>
      </c>
      <c r="E838" t="s">
        <v>4</v>
      </c>
      <c r="F838">
        <v>73</v>
      </c>
      <c r="G838">
        <v>64</v>
      </c>
      <c r="H838">
        <v>57</v>
      </c>
      <c r="I838" s="2">
        <f t="shared" si="52"/>
        <v>64.666666666666671</v>
      </c>
      <c r="J838">
        <f t="shared" si="53"/>
        <v>194</v>
      </c>
      <c r="K838" t="str">
        <f t="shared" si="54"/>
        <v>Pass</v>
      </c>
      <c r="L838" t="str" cm="1">
        <f t="array" ref="L838">_xlfn.IFS(I838&gt;=85, "Excellent",I838&gt;=70, "Good",I838&gt;=50, "Average",TRUE, "Poor")</f>
        <v>Average</v>
      </c>
      <c r="M838" s="2">
        <f t="shared" si="55"/>
        <v>64.7</v>
      </c>
    </row>
    <row r="839" spans="1:13" x14ac:dyDescent="0.25">
      <c r="A839" t="s">
        <v>0</v>
      </c>
      <c r="B839" t="s">
        <v>10</v>
      </c>
      <c r="C839" t="s">
        <v>14</v>
      </c>
      <c r="D839" t="s">
        <v>3</v>
      </c>
      <c r="E839" t="s">
        <v>7</v>
      </c>
      <c r="F839">
        <v>75</v>
      </c>
      <c r="G839">
        <v>82</v>
      </c>
      <c r="H839">
        <v>79</v>
      </c>
      <c r="I839" s="2">
        <f t="shared" si="52"/>
        <v>78.666666666666671</v>
      </c>
      <c r="J839">
        <f t="shared" si="53"/>
        <v>236</v>
      </c>
      <c r="K839" t="str">
        <f t="shared" si="54"/>
        <v>Pass</v>
      </c>
      <c r="L839" t="str" cm="1">
        <f t="array" ref="L839">_xlfn.IFS(I839&gt;=85, "Excellent",I839&gt;=70, "Good",I839&gt;=50, "Average",TRUE, "Poor")</f>
        <v>Good</v>
      </c>
      <c r="M839" s="2">
        <f t="shared" si="55"/>
        <v>78.7</v>
      </c>
    </row>
    <row r="840" spans="1:13" x14ac:dyDescent="0.25">
      <c r="A840" t="s">
        <v>9</v>
      </c>
      <c r="B840" t="s">
        <v>1</v>
      </c>
      <c r="C840" t="s">
        <v>11</v>
      </c>
      <c r="D840" t="s">
        <v>12</v>
      </c>
      <c r="E840" t="s">
        <v>7</v>
      </c>
      <c r="F840">
        <v>58</v>
      </c>
      <c r="G840">
        <v>57</v>
      </c>
      <c r="H840">
        <v>53</v>
      </c>
      <c r="I840" s="2">
        <f t="shared" si="52"/>
        <v>56</v>
      </c>
      <c r="J840">
        <f t="shared" si="53"/>
        <v>168</v>
      </c>
      <c r="K840" t="str">
        <f t="shared" si="54"/>
        <v>Pass</v>
      </c>
      <c r="L840" t="str" cm="1">
        <f t="array" ref="L840">_xlfn.IFS(I840&gt;=85, "Excellent",I840&gt;=70, "Good",I840&gt;=50, "Average",TRUE, "Poor")</f>
        <v>Average</v>
      </c>
      <c r="M840" s="2">
        <f t="shared" si="55"/>
        <v>56</v>
      </c>
    </row>
    <row r="841" spans="1:13" x14ac:dyDescent="0.25">
      <c r="A841" t="s">
        <v>0</v>
      </c>
      <c r="B841" t="s">
        <v>5</v>
      </c>
      <c r="C841" t="s">
        <v>11</v>
      </c>
      <c r="D841" t="s">
        <v>3</v>
      </c>
      <c r="E841" t="s">
        <v>4</v>
      </c>
      <c r="F841">
        <v>66</v>
      </c>
      <c r="G841">
        <v>77</v>
      </c>
      <c r="H841">
        <v>73</v>
      </c>
      <c r="I841" s="2">
        <f t="shared" si="52"/>
        <v>72</v>
      </c>
      <c r="J841">
        <f t="shared" si="53"/>
        <v>216</v>
      </c>
      <c r="K841" t="str">
        <f t="shared" si="54"/>
        <v>Pass</v>
      </c>
      <c r="L841" t="str" cm="1">
        <f t="array" ref="L841">_xlfn.IFS(I841&gt;=85, "Excellent",I841&gt;=70, "Good",I841&gt;=50, "Average",TRUE, "Poor")</f>
        <v>Good</v>
      </c>
      <c r="M841" s="2">
        <f t="shared" si="55"/>
        <v>72</v>
      </c>
    </row>
    <row r="842" spans="1:13" x14ac:dyDescent="0.25">
      <c r="A842" t="s">
        <v>0</v>
      </c>
      <c r="B842" t="s">
        <v>13</v>
      </c>
      <c r="C842" t="s">
        <v>14</v>
      </c>
      <c r="D842" t="s">
        <v>12</v>
      </c>
      <c r="E842" t="s">
        <v>4</v>
      </c>
      <c r="F842">
        <v>39</v>
      </c>
      <c r="G842">
        <v>52</v>
      </c>
      <c r="H842">
        <v>46</v>
      </c>
      <c r="I842" s="2">
        <f t="shared" si="52"/>
        <v>45.666666666666664</v>
      </c>
      <c r="J842">
        <f t="shared" si="53"/>
        <v>137</v>
      </c>
      <c r="K842" t="str">
        <f t="shared" si="54"/>
        <v>Fail</v>
      </c>
      <c r="L842" t="str" cm="1">
        <f t="array" ref="L842">_xlfn.IFS(I842&gt;=85, "Excellent",I842&gt;=70, "Good",I842&gt;=50, "Average",TRUE, "Poor")</f>
        <v>Poor</v>
      </c>
      <c r="M842" s="2">
        <f t="shared" si="55"/>
        <v>45.7</v>
      </c>
    </row>
    <row r="843" spans="1:13" x14ac:dyDescent="0.25">
      <c r="A843" t="s">
        <v>9</v>
      </c>
      <c r="B843" t="s">
        <v>5</v>
      </c>
      <c r="C843" t="s">
        <v>15</v>
      </c>
      <c r="D843" t="s">
        <v>3</v>
      </c>
      <c r="E843" t="s">
        <v>4</v>
      </c>
      <c r="F843">
        <v>64</v>
      </c>
      <c r="G843">
        <v>58</v>
      </c>
      <c r="H843">
        <v>51</v>
      </c>
      <c r="I843" s="2">
        <f t="shared" si="52"/>
        <v>57.666666666666664</v>
      </c>
      <c r="J843">
        <f t="shared" si="53"/>
        <v>173</v>
      </c>
      <c r="K843" t="str">
        <f t="shared" si="54"/>
        <v>Pass</v>
      </c>
      <c r="L843" t="str" cm="1">
        <f t="array" ref="L843">_xlfn.IFS(I843&gt;=85, "Excellent",I843&gt;=70, "Good",I843&gt;=50, "Average",TRUE, "Poor")</f>
        <v>Average</v>
      </c>
      <c r="M843" s="2">
        <f t="shared" si="55"/>
        <v>57.7</v>
      </c>
    </row>
    <row r="844" spans="1:13" x14ac:dyDescent="0.25">
      <c r="A844" t="s">
        <v>0</v>
      </c>
      <c r="B844" t="s">
        <v>1</v>
      </c>
      <c r="C844" t="s">
        <v>14</v>
      </c>
      <c r="D844" t="s">
        <v>12</v>
      </c>
      <c r="E844" t="s">
        <v>7</v>
      </c>
      <c r="F844">
        <v>23</v>
      </c>
      <c r="G844">
        <v>44</v>
      </c>
      <c r="H844">
        <v>36</v>
      </c>
      <c r="I844" s="2">
        <f t="shared" si="52"/>
        <v>34.333333333333336</v>
      </c>
      <c r="J844">
        <f t="shared" si="53"/>
        <v>103</v>
      </c>
      <c r="K844" t="str">
        <f t="shared" si="54"/>
        <v>Fail</v>
      </c>
      <c r="L844" t="str" cm="1">
        <f t="array" ref="L844">_xlfn.IFS(I844&gt;=85, "Excellent",I844&gt;=70, "Good",I844&gt;=50, "Average",TRUE, "Poor")</f>
        <v>Poor</v>
      </c>
      <c r="M844" s="2">
        <f t="shared" si="55"/>
        <v>34.299999999999997</v>
      </c>
    </row>
    <row r="845" spans="1:13" x14ac:dyDescent="0.25">
      <c r="A845" t="s">
        <v>9</v>
      </c>
      <c r="B845" t="s">
        <v>1</v>
      </c>
      <c r="C845" t="s">
        <v>6</v>
      </c>
      <c r="D845" t="s">
        <v>12</v>
      </c>
      <c r="E845" t="s">
        <v>7</v>
      </c>
      <c r="F845">
        <v>74</v>
      </c>
      <c r="G845">
        <v>77</v>
      </c>
      <c r="H845">
        <v>76</v>
      </c>
      <c r="I845" s="2">
        <f t="shared" si="52"/>
        <v>75.666666666666671</v>
      </c>
      <c r="J845">
        <f t="shared" si="53"/>
        <v>227</v>
      </c>
      <c r="K845" t="str">
        <f t="shared" si="54"/>
        <v>Pass</v>
      </c>
      <c r="L845" t="str" cm="1">
        <f t="array" ref="L845">_xlfn.IFS(I845&gt;=85, "Excellent",I845&gt;=70, "Good",I845&gt;=50, "Average",TRUE, "Poor")</f>
        <v>Good</v>
      </c>
      <c r="M845" s="2">
        <f t="shared" si="55"/>
        <v>75.7</v>
      </c>
    </row>
    <row r="846" spans="1:13" x14ac:dyDescent="0.25">
      <c r="A846" t="s">
        <v>0</v>
      </c>
      <c r="B846" t="s">
        <v>13</v>
      </c>
      <c r="C846" t="s">
        <v>15</v>
      </c>
      <c r="D846" t="s">
        <v>12</v>
      </c>
      <c r="E846" t="s">
        <v>7</v>
      </c>
      <c r="F846">
        <v>40</v>
      </c>
      <c r="G846">
        <v>65</v>
      </c>
      <c r="H846">
        <v>64</v>
      </c>
      <c r="I846" s="2">
        <f t="shared" si="52"/>
        <v>56.333333333333336</v>
      </c>
      <c r="J846">
        <f t="shared" si="53"/>
        <v>169</v>
      </c>
      <c r="K846" t="str">
        <f t="shared" si="54"/>
        <v>Pass</v>
      </c>
      <c r="L846" t="str" cm="1">
        <f t="array" ref="L846">_xlfn.IFS(I846&gt;=85, "Excellent",I846&gt;=70, "Good",I846&gt;=50, "Average",TRUE, "Poor")</f>
        <v>Average</v>
      </c>
      <c r="M846" s="2">
        <f t="shared" si="55"/>
        <v>56.3</v>
      </c>
    </row>
    <row r="847" spans="1:13" x14ac:dyDescent="0.25">
      <c r="A847" t="s">
        <v>9</v>
      </c>
      <c r="B847" t="s">
        <v>16</v>
      </c>
      <c r="C847" t="s">
        <v>8</v>
      </c>
      <c r="D847" t="s">
        <v>3</v>
      </c>
      <c r="E847" t="s">
        <v>4</v>
      </c>
      <c r="F847">
        <v>90</v>
      </c>
      <c r="G847">
        <v>85</v>
      </c>
      <c r="H847">
        <v>84</v>
      </c>
      <c r="I847" s="2">
        <f t="shared" si="52"/>
        <v>86.333333333333329</v>
      </c>
      <c r="J847">
        <f t="shared" si="53"/>
        <v>259</v>
      </c>
      <c r="K847" t="str">
        <f t="shared" si="54"/>
        <v>Pass</v>
      </c>
      <c r="L847" t="str" cm="1">
        <f t="array" ref="L847">_xlfn.IFS(I847&gt;=85, "Excellent",I847&gt;=70, "Good",I847&gt;=50, "Average",TRUE, "Poor")</f>
        <v>Excellent</v>
      </c>
      <c r="M847" s="2">
        <f t="shared" si="55"/>
        <v>86.3</v>
      </c>
    </row>
    <row r="848" spans="1:13" x14ac:dyDescent="0.25">
      <c r="A848" t="s">
        <v>9</v>
      </c>
      <c r="B848" t="s">
        <v>5</v>
      </c>
      <c r="C848" t="s">
        <v>8</v>
      </c>
      <c r="D848" t="s">
        <v>3</v>
      </c>
      <c r="E848" t="s">
        <v>7</v>
      </c>
      <c r="F848">
        <v>91</v>
      </c>
      <c r="G848">
        <v>85</v>
      </c>
      <c r="H848">
        <v>85</v>
      </c>
      <c r="I848" s="2">
        <f t="shared" si="52"/>
        <v>87</v>
      </c>
      <c r="J848">
        <f t="shared" si="53"/>
        <v>261</v>
      </c>
      <c r="K848" t="str">
        <f t="shared" si="54"/>
        <v>Pass</v>
      </c>
      <c r="L848" t="str" cm="1">
        <f t="array" ref="L848">_xlfn.IFS(I848&gt;=85, "Excellent",I848&gt;=70, "Good",I848&gt;=50, "Average",TRUE, "Poor")</f>
        <v>Excellent</v>
      </c>
      <c r="M848" s="2">
        <f t="shared" si="55"/>
        <v>87</v>
      </c>
    </row>
    <row r="849" spans="1:13" x14ac:dyDescent="0.25">
      <c r="A849" t="s">
        <v>9</v>
      </c>
      <c r="B849" t="s">
        <v>13</v>
      </c>
      <c r="C849" t="s">
        <v>14</v>
      </c>
      <c r="D849" t="s">
        <v>3</v>
      </c>
      <c r="E849" t="s">
        <v>4</v>
      </c>
      <c r="F849">
        <v>64</v>
      </c>
      <c r="G849">
        <v>54</v>
      </c>
      <c r="H849">
        <v>50</v>
      </c>
      <c r="I849" s="2">
        <f t="shared" si="52"/>
        <v>56</v>
      </c>
      <c r="J849">
        <f t="shared" si="53"/>
        <v>168</v>
      </c>
      <c r="K849" t="str">
        <f t="shared" si="54"/>
        <v>Pass</v>
      </c>
      <c r="L849" t="str" cm="1">
        <f t="array" ref="L849">_xlfn.IFS(I849&gt;=85, "Excellent",I849&gt;=70, "Good",I849&gt;=50, "Average",TRUE, "Poor")</f>
        <v>Average</v>
      </c>
      <c r="M849" s="2">
        <f t="shared" si="55"/>
        <v>56</v>
      </c>
    </row>
    <row r="850" spans="1:13" x14ac:dyDescent="0.25">
      <c r="A850" t="s">
        <v>0</v>
      </c>
      <c r="B850" t="s">
        <v>5</v>
      </c>
      <c r="C850" t="s">
        <v>14</v>
      </c>
      <c r="D850" t="s">
        <v>3</v>
      </c>
      <c r="E850" t="s">
        <v>4</v>
      </c>
      <c r="F850">
        <v>59</v>
      </c>
      <c r="G850">
        <v>72</v>
      </c>
      <c r="H850">
        <v>68</v>
      </c>
      <c r="I850" s="2">
        <f t="shared" si="52"/>
        <v>66.333333333333329</v>
      </c>
      <c r="J850">
        <f t="shared" si="53"/>
        <v>199</v>
      </c>
      <c r="K850" t="str">
        <f t="shared" si="54"/>
        <v>Pass</v>
      </c>
      <c r="L850" t="str" cm="1">
        <f t="array" ref="L850">_xlfn.IFS(I850&gt;=85, "Excellent",I850&gt;=70, "Good",I850&gt;=50, "Average",TRUE, "Poor")</f>
        <v>Average</v>
      </c>
      <c r="M850" s="2">
        <f t="shared" si="55"/>
        <v>66.3</v>
      </c>
    </row>
    <row r="851" spans="1:13" x14ac:dyDescent="0.25">
      <c r="A851" t="s">
        <v>9</v>
      </c>
      <c r="B851" t="s">
        <v>13</v>
      </c>
      <c r="C851" t="s">
        <v>11</v>
      </c>
      <c r="D851" t="s">
        <v>3</v>
      </c>
      <c r="E851" t="s">
        <v>4</v>
      </c>
      <c r="F851">
        <v>80</v>
      </c>
      <c r="G851">
        <v>75</v>
      </c>
      <c r="H851">
        <v>69</v>
      </c>
      <c r="I851" s="2">
        <f t="shared" si="52"/>
        <v>74.666666666666671</v>
      </c>
      <c r="J851">
        <f t="shared" si="53"/>
        <v>224</v>
      </c>
      <c r="K851" t="str">
        <f t="shared" si="54"/>
        <v>Pass</v>
      </c>
      <c r="L851" t="str" cm="1">
        <f t="array" ref="L851">_xlfn.IFS(I851&gt;=85, "Excellent",I851&gt;=70, "Good",I851&gt;=50, "Average",TRUE, "Poor")</f>
        <v>Good</v>
      </c>
      <c r="M851" s="2">
        <f t="shared" si="55"/>
        <v>74.7</v>
      </c>
    </row>
    <row r="852" spans="1:13" x14ac:dyDescent="0.25">
      <c r="A852" t="s">
        <v>9</v>
      </c>
      <c r="B852" t="s">
        <v>5</v>
      </c>
      <c r="C852" t="s">
        <v>8</v>
      </c>
      <c r="D852" t="s">
        <v>3</v>
      </c>
      <c r="E852" t="s">
        <v>4</v>
      </c>
      <c r="F852">
        <v>71</v>
      </c>
      <c r="G852">
        <v>67</v>
      </c>
      <c r="H852">
        <v>67</v>
      </c>
      <c r="I852" s="2">
        <f t="shared" si="52"/>
        <v>68.333333333333329</v>
      </c>
      <c r="J852">
        <f t="shared" si="53"/>
        <v>205</v>
      </c>
      <c r="K852" t="str">
        <f t="shared" si="54"/>
        <v>Pass</v>
      </c>
      <c r="L852" t="str" cm="1">
        <f t="array" ref="L852">_xlfn.IFS(I852&gt;=85, "Excellent",I852&gt;=70, "Good",I852&gt;=50, "Average",TRUE, "Poor")</f>
        <v>Average</v>
      </c>
      <c r="M852" s="2">
        <f t="shared" si="55"/>
        <v>68.3</v>
      </c>
    </row>
    <row r="853" spans="1:13" x14ac:dyDescent="0.25">
      <c r="A853" t="s">
        <v>0</v>
      </c>
      <c r="B853" t="s">
        <v>10</v>
      </c>
      <c r="C853" t="s">
        <v>14</v>
      </c>
      <c r="D853" t="s">
        <v>3</v>
      </c>
      <c r="E853" t="s">
        <v>4</v>
      </c>
      <c r="F853">
        <v>61</v>
      </c>
      <c r="G853">
        <v>68</v>
      </c>
      <c r="H853">
        <v>63</v>
      </c>
      <c r="I853" s="2">
        <f t="shared" si="52"/>
        <v>64</v>
      </c>
      <c r="J853">
        <f t="shared" si="53"/>
        <v>192</v>
      </c>
      <c r="K853" t="str">
        <f t="shared" si="54"/>
        <v>Pass</v>
      </c>
      <c r="L853" t="str" cm="1">
        <f t="array" ref="L853">_xlfn.IFS(I853&gt;=85, "Excellent",I853&gt;=70, "Good",I853&gt;=50, "Average",TRUE, "Poor")</f>
        <v>Average</v>
      </c>
      <c r="M853" s="2">
        <f t="shared" si="55"/>
        <v>64</v>
      </c>
    </row>
    <row r="854" spans="1:13" x14ac:dyDescent="0.25">
      <c r="A854" t="s">
        <v>0</v>
      </c>
      <c r="B854" t="s">
        <v>16</v>
      </c>
      <c r="C854" t="s">
        <v>6</v>
      </c>
      <c r="D854" t="s">
        <v>3</v>
      </c>
      <c r="E854" t="s">
        <v>4</v>
      </c>
      <c r="F854">
        <v>87</v>
      </c>
      <c r="G854">
        <v>85</v>
      </c>
      <c r="H854">
        <v>93</v>
      </c>
      <c r="I854" s="2">
        <f t="shared" si="52"/>
        <v>88.333333333333329</v>
      </c>
      <c r="J854">
        <f t="shared" si="53"/>
        <v>265</v>
      </c>
      <c r="K854" t="str">
        <f t="shared" si="54"/>
        <v>Pass</v>
      </c>
      <c r="L854" t="str" cm="1">
        <f t="array" ref="L854">_xlfn.IFS(I854&gt;=85, "Excellent",I854&gt;=70, "Good",I854&gt;=50, "Average",TRUE, "Poor")</f>
        <v>Excellent</v>
      </c>
      <c r="M854" s="2">
        <f t="shared" si="55"/>
        <v>88.3</v>
      </c>
    </row>
    <row r="855" spans="1:13" x14ac:dyDescent="0.25">
      <c r="A855" t="s">
        <v>9</v>
      </c>
      <c r="B855" t="s">
        <v>16</v>
      </c>
      <c r="C855" t="s">
        <v>15</v>
      </c>
      <c r="D855" t="s">
        <v>3</v>
      </c>
      <c r="E855" t="s">
        <v>4</v>
      </c>
      <c r="F855">
        <v>82</v>
      </c>
      <c r="G855">
        <v>67</v>
      </c>
      <c r="H855">
        <v>61</v>
      </c>
      <c r="I855" s="2">
        <f t="shared" si="52"/>
        <v>70</v>
      </c>
      <c r="J855">
        <f t="shared" si="53"/>
        <v>210</v>
      </c>
      <c r="K855" t="str">
        <f t="shared" si="54"/>
        <v>Pass</v>
      </c>
      <c r="L855" t="str" cm="1">
        <f t="array" ref="L855">_xlfn.IFS(I855&gt;=85, "Excellent",I855&gt;=70, "Good",I855&gt;=50, "Average",TRUE, "Poor")</f>
        <v>Good</v>
      </c>
      <c r="M855" s="2">
        <f t="shared" si="55"/>
        <v>70</v>
      </c>
    </row>
    <row r="856" spans="1:13" x14ac:dyDescent="0.25">
      <c r="A856" t="s">
        <v>9</v>
      </c>
      <c r="B856" t="s">
        <v>5</v>
      </c>
      <c r="C856" t="s">
        <v>15</v>
      </c>
      <c r="D856" t="s">
        <v>3</v>
      </c>
      <c r="E856" t="s">
        <v>4</v>
      </c>
      <c r="F856">
        <v>62</v>
      </c>
      <c r="G856">
        <v>64</v>
      </c>
      <c r="H856">
        <v>55</v>
      </c>
      <c r="I856" s="2">
        <f t="shared" si="52"/>
        <v>60.333333333333336</v>
      </c>
      <c r="J856">
        <f t="shared" si="53"/>
        <v>181</v>
      </c>
      <c r="K856" t="str">
        <f t="shared" si="54"/>
        <v>Pass</v>
      </c>
      <c r="L856" t="str" cm="1">
        <f t="array" ref="L856">_xlfn.IFS(I856&gt;=85, "Excellent",I856&gt;=70, "Good",I856&gt;=50, "Average",TRUE, "Poor")</f>
        <v>Average</v>
      </c>
      <c r="M856" s="2">
        <f t="shared" si="55"/>
        <v>60.3</v>
      </c>
    </row>
    <row r="857" spans="1:13" x14ac:dyDescent="0.25">
      <c r="A857" t="s">
        <v>0</v>
      </c>
      <c r="B857" t="s">
        <v>1</v>
      </c>
      <c r="C857" t="s">
        <v>2</v>
      </c>
      <c r="D857" t="s">
        <v>3</v>
      </c>
      <c r="E857" t="s">
        <v>4</v>
      </c>
      <c r="F857">
        <v>97</v>
      </c>
      <c r="G857">
        <v>97</v>
      </c>
      <c r="H857">
        <v>96</v>
      </c>
      <c r="I857" s="2">
        <f t="shared" si="52"/>
        <v>96.666666666666671</v>
      </c>
      <c r="J857">
        <f t="shared" si="53"/>
        <v>290</v>
      </c>
      <c r="K857" t="str">
        <f t="shared" si="54"/>
        <v>Pass</v>
      </c>
      <c r="L857" t="str" cm="1">
        <f t="array" ref="L857">_xlfn.IFS(I857&gt;=85, "Excellent",I857&gt;=70, "Good",I857&gt;=50, "Average",TRUE, "Poor")</f>
        <v>Excellent</v>
      </c>
      <c r="M857" s="2">
        <f t="shared" si="55"/>
        <v>96.7</v>
      </c>
    </row>
    <row r="858" spans="1:13" x14ac:dyDescent="0.25">
      <c r="A858" t="s">
        <v>9</v>
      </c>
      <c r="B858" t="s">
        <v>1</v>
      </c>
      <c r="C858" t="s">
        <v>6</v>
      </c>
      <c r="D858" t="s">
        <v>12</v>
      </c>
      <c r="E858" t="s">
        <v>4</v>
      </c>
      <c r="F858">
        <v>75</v>
      </c>
      <c r="G858">
        <v>68</v>
      </c>
      <c r="H858">
        <v>65</v>
      </c>
      <c r="I858" s="2">
        <f t="shared" si="52"/>
        <v>69.333333333333329</v>
      </c>
      <c r="J858">
        <f t="shared" si="53"/>
        <v>208</v>
      </c>
      <c r="K858" t="str">
        <f t="shared" si="54"/>
        <v>Pass</v>
      </c>
      <c r="L858" t="str" cm="1">
        <f t="array" ref="L858">_xlfn.IFS(I858&gt;=85, "Excellent",I858&gt;=70, "Good",I858&gt;=50, "Average",TRUE, "Poor")</f>
        <v>Average</v>
      </c>
      <c r="M858" s="2">
        <f t="shared" si="55"/>
        <v>69.3</v>
      </c>
    </row>
    <row r="859" spans="1:13" x14ac:dyDescent="0.25">
      <c r="A859" t="s">
        <v>0</v>
      </c>
      <c r="B859" t="s">
        <v>5</v>
      </c>
      <c r="C859" t="s">
        <v>2</v>
      </c>
      <c r="D859" t="s">
        <v>3</v>
      </c>
      <c r="E859" t="s">
        <v>4</v>
      </c>
      <c r="F859">
        <v>65</v>
      </c>
      <c r="G859">
        <v>79</v>
      </c>
      <c r="H859">
        <v>81</v>
      </c>
      <c r="I859" s="2">
        <f t="shared" si="52"/>
        <v>75</v>
      </c>
      <c r="J859">
        <f t="shared" si="53"/>
        <v>225</v>
      </c>
      <c r="K859" t="str">
        <f t="shared" si="54"/>
        <v>Pass</v>
      </c>
      <c r="L859" t="str" cm="1">
        <f t="array" ref="L859">_xlfn.IFS(I859&gt;=85, "Excellent",I859&gt;=70, "Good",I859&gt;=50, "Average",TRUE, "Poor")</f>
        <v>Good</v>
      </c>
      <c r="M859" s="2">
        <f t="shared" si="55"/>
        <v>75</v>
      </c>
    </row>
    <row r="860" spans="1:13" x14ac:dyDescent="0.25">
      <c r="A860" t="s">
        <v>9</v>
      </c>
      <c r="B860" t="s">
        <v>1</v>
      </c>
      <c r="C860" t="s">
        <v>14</v>
      </c>
      <c r="D860" t="s">
        <v>3</v>
      </c>
      <c r="E860" t="s">
        <v>7</v>
      </c>
      <c r="F860">
        <v>52</v>
      </c>
      <c r="G860">
        <v>49</v>
      </c>
      <c r="H860">
        <v>46</v>
      </c>
      <c r="I860" s="2">
        <f t="shared" si="52"/>
        <v>49</v>
      </c>
      <c r="J860">
        <f t="shared" si="53"/>
        <v>147</v>
      </c>
      <c r="K860" t="str">
        <f t="shared" si="54"/>
        <v>Fail</v>
      </c>
      <c r="L860" t="str" cm="1">
        <f t="array" ref="L860">_xlfn.IFS(I860&gt;=85, "Excellent",I860&gt;=70, "Good",I860&gt;=50, "Average",TRUE, "Poor")</f>
        <v>Poor</v>
      </c>
      <c r="M860" s="2">
        <f t="shared" si="55"/>
        <v>49</v>
      </c>
    </row>
    <row r="861" spans="1:13" x14ac:dyDescent="0.25">
      <c r="A861" t="s">
        <v>9</v>
      </c>
      <c r="B861" t="s">
        <v>5</v>
      </c>
      <c r="C861" t="s">
        <v>11</v>
      </c>
      <c r="D861" t="s">
        <v>12</v>
      </c>
      <c r="E861" t="s">
        <v>4</v>
      </c>
      <c r="F861">
        <v>87</v>
      </c>
      <c r="G861">
        <v>73</v>
      </c>
      <c r="H861">
        <v>72</v>
      </c>
      <c r="I861" s="2">
        <f t="shared" si="52"/>
        <v>77.333333333333329</v>
      </c>
      <c r="J861">
        <f t="shared" si="53"/>
        <v>232</v>
      </c>
      <c r="K861" t="str">
        <f t="shared" si="54"/>
        <v>Pass</v>
      </c>
      <c r="L861" t="str" cm="1">
        <f t="array" ref="L861">_xlfn.IFS(I861&gt;=85, "Excellent",I861&gt;=70, "Good",I861&gt;=50, "Average",TRUE, "Poor")</f>
        <v>Good</v>
      </c>
      <c r="M861" s="2">
        <f t="shared" si="55"/>
        <v>77.3</v>
      </c>
    </row>
    <row r="862" spans="1:13" x14ac:dyDescent="0.25">
      <c r="A862" t="s">
        <v>0</v>
      </c>
      <c r="B862" t="s">
        <v>5</v>
      </c>
      <c r="C862" t="s">
        <v>11</v>
      </c>
      <c r="D862" t="s">
        <v>3</v>
      </c>
      <c r="E862" t="s">
        <v>4</v>
      </c>
      <c r="F862">
        <v>53</v>
      </c>
      <c r="G862">
        <v>62</v>
      </c>
      <c r="H862">
        <v>53</v>
      </c>
      <c r="I862" s="2">
        <f t="shared" si="52"/>
        <v>56</v>
      </c>
      <c r="J862">
        <f t="shared" si="53"/>
        <v>168</v>
      </c>
      <c r="K862" t="str">
        <f t="shared" si="54"/>
        <v>Pass</v>
      </c>
      <c r="L862" t="str" cm="1">
        <f t="array" ref="L862">_xlfn.IFS(I862&gt;=85, "Excellent",I862&gt;=70, "Good",I862&gt;=50, "Average",TRUE, "Poor")</f>
        <v>Average</v>
      </c>
      <c r="M862" s="2">
        <f t="shared" si="55"/>
        <v>56</v>
      </c>
    </row>
    <row r="863" spans="1:13" x14ac:dyDescent="0.25">
      <c r="A863" t="s">
        <v>0</v>
      </c>
      <c r="B863" t="s">
        <v>16</v>
      </c>
      <c r="C863" t="s">
        <v>8</v>
      </c>
      <c r="D863" t="s">
        <v>12</v>
      </c>
      <c r="E863" t="s">
        <v>4</v>
      </c>
      <c r="F863">
        <v>81</v>
      </c>
      <c r="G863">
        <v>86</v>
      </c>
      <c r="H863">
        <v>87</v>
      </c>
      <c r="I863" s="2">
        <f t="shared" si="52"/>
        <v>84.666666666666671</v>
      </c>
      <c r="J863">
        <f t="shared" si="53"/>
        <v>254</v>
      </c>
      <c r="K863" t="str">
        <f t="shared" si="54"/>
        <v>Pass</v>
      </c>
      <c r="L863" t="str" cm="1">
        <f t="array" ref="L863">_xlfn.IFS(I863&gt;=85, "Excellent",I863&gt;=70, "Good",I863&gt;=50, "Average",TRUE, "Poor")</f>
        <v>Good</v>
      </c>
      <c r="M863" s="2">
        <f t="shared" si="55"/>
        <v>84.7</v>
      </c>
    </row>
    <row r="864" spans="1:13" x14ac:dyDescent="0.25">
      <c r="A864" t="s">
        <v>9</v>
      </c>
      <c r="B864" t="s">
        <v>13</v>
      </c>
      <c r="C864" t="s">
        <v>2</v>
      </c>
      <c r="D864" t="s">
        <v>12</v>
      </c>
      <c r="E864" t="s">
        <v>7</v>
      </c>
      <c r="F864">
        <v>39</v>
      </c>
      <c r="G864">
        <v>42</v>
      </c>
      <c r="H864">
        <v>38</v>
      </c>
      <c r="I864" s="2">
        <f t="shared" si="52"/>
        <v>39.666666666666664</v>
      </c>
      <c r="J864">
        <f t="shared" si="53"/>
        <v>119</v>
      </c>
      <c r="K864" t="str">
        <f t="shared" si="54"/>
        <v>Fail</v>
      </c>
      <c r="L864" t="str" cm="1">
        <f t="array" ref="L864">_xlfn.IFS(I864&gt;=85, "Excellent",I864&gt;=70, "Good",I864&gt;=50, "Average",TRUE, "Poor")</f>
        <v>Poor</v>
      </c>
      <c r="M864" s="2">
        <f t="shared" si="55"/>
        <v>39.700000000000003</v>
      </c>
    </row>
    <row r="865" spans="1:13" x14ac:dyDescent="0.25">
      <c r="A865" t="s">
        <v>0</v>
      </c>
      <c r="B865" t="s">
        <v>5</v>
      </c>
      <c r="C865" t="s">
        <v>6</v>
      </c>
      <c r="D865" t="s">
        <v>3</v>
      </c>
      <c r="E865" t="s">
        <v>7</v>
      </c>
      <c r="F865">
        <v>71</v>
      </c>
      <c r="G865">
        <v>71</v>
      </c>
      <c r="H865">
        <v>80</v>
      </c>
      <c r="I865" s="2">
        <f t="shared" si="52"/>
        <v>74</v>
      </c>
      <c r="J865">
        <f t="shared" si="53"/>
        <v>222</v>
      </c>
      <c r="K865" t="str">
        <f t="shared" si="54"/>
        <v>Pass</v>
      </c>
      <c r="L865" t="str" cm="1">
        <f t="array" ref="L865">_xlfn.IFS(I865&gt;=85, "Excellent",I865&gt;=70, "Good",I865&gt;=50, "Average",TRUE, "Poor")</f>
        <v>Good</v>
      </c>
      <c r="M865" s="2">
        <f t="shared" si="55"/>
        <v>74</v>
      </c>
    </row>
    <row r="866" spans="1:13" x14ac:dyDescent="0.25">
      <c r="A866" t="s">
        <v>9</v>
      </c>
      <c r="B866" t="s">
        <v>5</v>
      </c>
      <c r="C866" t="s">
        <v>11</v>
      </c>
      <c r="D866" t="s">
        <v>3</v>
      </c>
      <c r="E866" t="s">
        <v>4</v>
      </c>
      <c r="F866">
        <v>97</v>
      </c>
      <c r="G866">
        <v>93</v>
      </c>
      <c r="H866">
        <v>91</v>
      </c>
      <c r="I866" s="2">
        <f t="shared" si="52"/>
        <v>93.666666666666671</v>
      </c>
      <c r="J866">
        <f t="shared" si="53"/>
        <v>281</v>
      </c>
      <c r="K866" t="str">
        <f t="shared" si="54"/>
        <v>Pass</v>
      </c>
      <c r="L866" t="str" cm="1">
        <f t="array" ref="L866">_xlfn.IFS(I866&gt;=85, "Excellent",I866&gt;=70, "Good",I866&gt;=50, "Average",TRUE, "Poor")</f>
        <v>Excellent</v>
      </c>
      <c r="M866" s="2">
        <f t="shared" si="55"/>
        <v>93.7</v>
      </c>
    </row>
    <row r="867" spans="1:13" x14ac:dyDescent="0.25">
      <c r="A867" t="s">
        <v>9</v>
      </c>
      <c r="B867" t="s">
        <v>13</v>
      </c>
      <c r="C867" t="s">
        <v>6</v>
      </c>
      <c r="D867" t="s">
        <v>3</v>
      </c>
      <c r="E867" t="s">
        <v>7</v>
      </c>
      <c r="F867">
        <v>82</v>
      </c>
      <c r="G867">
        <v>82</v>
      </c>
      <c r="H867">
        <v>88</v>
      </c>
      <c r="I867" s="2">
        <f t="shared" si="52"/>
        <v>84</v>
      </c>
      <c r="J867">
        <f t="shared" si="53"/>
        <v>252</v>
      </c>
      <c r="K867" t="str">
        <f t="shared" si="54"/>
        <v>Pass</v>
      </c>
      <c r="L867" t="str" cm="1">
        <f t="array" ref="L867">_xlfn.IFS(I867&gt;=85, "Excellent",I867&gt;=70, "Good",I867&gt;=50, "Average",TRUE, "Poor")</f>
        <v>Good</v>
      </c>
      <c r="M867" s="2">
        <f t="shared" si="55"/>
        <v>84</v>
      </c>
    </row>
    <row r="868" spans="1:13" x14ac:dyDescent="0.25">
      <c r="A868" t="s">
        <v>9</v>
      </c>
      <c r="B868" t="s">
        <v>5</v>
      </c>
      <c r="C868" t="s">
        <v>14</v>
      </c>
      <c r="D868" t="s">
        <v>12</v>
      </c>
      <c r="E868" t="s">
        <v>4</v>
      </c>
      <c r="F868">
        <v>59</v>
      </c>
      <c r="G868">
        <v>53</v>
      </c>
      <c r="H868">
        <v>52</v>
      </c>
      <c r="I868" s="2">
        <f t="shared" si="52"/>
        <v>54.666666666666664</v>
      </c>
      <c r="J868">
        <f t="shared" si="53"/>
        <v>164</v>
      </c>
      <c r="K868" t="str">
        <f t="shared" si="54"/>
        <v>Pass</v>
      </c>
      <c r="L868" t="str" cm="1">
        <f t="array" ref="L868">_xlfn.IFS(I868&gt;=85, "Excellent",I868&gt;=70, "Good",I868&gt;=50, "Average",TRUE, "Poor")</f>
        <v>Average</v>
      </c>
      <c r="M868" s="2">
        <f t="shared" si="55"/>
        <v>54.7</v>
      </c>
    </row>
    <row r="869" spans="1:13" x14ac:dyDescent="0.25">
      <c r="A869" t="s">
        <v>9</v>
      </c>
      <c r="B869" t="s">
        <v>1</v>
      </c>
      <c r="C869" t="s">
        <v>11</v>
      </c>
      <c r="D869" t="s">
        <v>3</v>
      </c>
      <c r="E869" t="s">
        <v>4</v>
      </c>
      <c r="F869">
        <v>61</v>
      </c>
      <c r="G869">
        <v>42</v>
      </c>
      <c r="H869">
        <v>41</v>
      </c>
      <c r="I869" s="2">
        <f t="shared" si="52"/>
        <v>48</v>
      </c>
      <c r="J869">
        <f t="shared" si="53"/>
        <v>144</v>
      </c>
      <c r="K869" t="str">
        <f t="shared" si="54"/>
        <v>Fail</v>
      </c>
      <c r="L869" t="str" cm="1">
        <f t="array" ref="L869">_xlfn.IFS(I869&gt;=85, "Excellent",I869&gt;=70, "Good",I869&gt;=50, "Average",TRUE, "Poor")</f>
        <v>Poor</v>
      </c>
      <c r="M869" s="2">
        <f t="shared" si="55"/>
        <v>48</v>
      </c>
    </row>
    <row r="870" spans="1:13" x14ac:dyDescent="0.25">
      <c r="A870" t="s">
        <v>9</v>
      </c>
      <c r="B870" t="s">
        <v>16</v>
      </c>
      <c r="C870" t="s">
        <v>11</v>
      </c>
      <c r="D870" t="s">
        <v>12</v>
      </c>
      <c r="E870" t="s">
        <v>7</v>
      </c>
      <c r="F870">
        <v>78</v>
      </c>
      <c r="G870">
        <v>74</v>
      </c>
      <c r="H870">
        <v>72</v>
      </c>
      <c r="I870" s="2">
        <f t="shared" si="52"/>
        <v>74.666666666666671</v>
      </c>
      <c r="J870">
        <f t="shared" si="53"/>
        <v>224</v>
      </c>
      <c r="K870" t="str">
        <f t="shared" si="54"/>
        <v>Pass</v>
      </c>
      <c r="L870" t="str" cm="1">
        <f t="array" ref="L870">_xlfn.IFS(I870&gt;=85, "Excellent",I870&gt;=70, "Good",I870&gt;=50, "Average",TRUE, "Poor")</f>
        <v>Good</v>
      </c>
      <c r="M870" s="2">
        <f t="shared" si="55"/>
        <v>74.7</v>
      </c>
    </row>
    <row r="871" spans="1:13" x14ac:dyDescent="0.25">
      <c r="A871" t="s">
        <v>9</v>
      </c>
      <c r="B871" t="s">
        <v>5</v>
      </c>
      <c r="C871" t="s">
        <v>11</v>
      </c>
      <c r="D871" t="s">
        <v>12</v>
      </c>
      <c r="E871" t="s">
        <v>4</v>
      </c>
      <c r="F871">
        <v>49</v>
      </c>
      <c r="G871">
        <v>51</v>
      </c>
      <c r="H871">
        <v>51</v>
      </c>
      <c r="I871" s="2">
        <f t="shared" si="52"/>
        <v>50.333333333333336</v>
      </c>
      <c r="J871">
        <f t="shared" si="53"/>
        <v>151</v>
      </c>
      <c r="K871" t="str">
        <f t="shared" si="54"/>
        <v>Pass</v>
      </c>
      <c r="L871" t="str" cm="1">
        <f t="array" ref="L871">_xlfn.IFS(I871&gt;=85, "Excellent",I871&gt;=70, "Good",I871&gt;=50, "Average",TRUE, "Poor")</f>
        <v>Average</v>
      </c>
      <c r="M871" s="2">
        <f t="shared" si="55"/>
        <v>50.3</v>
      </c>
    </row>
    <row r="872" spans="1:13" x14ac:dyDescent="0.25">
      <c r="A872" t="s">
        <v>9</v>
      </c>
      <c r="B872" t="s">
        <v>1</v>
      </c>
      <c r="C872" t="s">
        <v>14</v>
      </c>
      <c r="D872" t="s">
        <v>3</v>
      </c>
      <c r="E872" t="s">
        <v>4</v>
      </c>
      <c r="F872">
        <v>59</v>
      </c>
      <c r="G872">
        <v>58</v>
      </c>
      <c r="H872">
        <v>47</v>
      </c>
      <c r="I872" s="2">
        <f t="shared" si="52"/>
        <v>54.666666666666664</v>
      </c>
      <c r="J872">
        <f t="shared" si="53"/>
        <v>164</v>
      </c>
      <c r="K872" t="str">
        <f t="shared" si="54"/>
        <v>Pass</v>
      </c>
      <c r="L872" t="str" cm="1">
        <f t="array" ref="L872">_xlfn.IFS(I872&gt;=85, "Excellent",I872&gt;=70, "Good",I872&gt;=50, "Average",TRUE, "Poor")</f>
        <v>Average</v>
      </c>
      <c r="M872" s="2">
        <f t="shared" si="55"/>
        <v>54.7</v>
      </c>
    </row>
    <row r="873" spans="1:13" x14ac:dyDescent="0.25">
      <c r="A873" t="s">
        <v>0</v>
      </c>
      <c r="B873" t="s">
        <v>5</v>
      </c>
      <c r="C873" t="s">
        <v>6</v>
      </c>
      <c r="D873" t="s">
        <v>3</v>
      </c>
      <c r="E873" t="s">
        <v>7</v>
      </c>
      <c r="F873">
        <v>70</v>
      </c>
      <c r="G873">
        <v>72</v>
      </c>
      <c r="H873">
        <v>76</v>
      </c>
      <c r="I873" s="2">
        <f t="shared" si="52"/>
        <v>72.666666666666671</v>
      </c>
      <c r="J873">
        <f t="shared" si="53"/>
        <v>218</v>
      </c>
      <c r="K873" t="str">
        <f t="shared" si="54"/>
        <v>Pass</v>
      </c>
      <c r="L873" t="str" cm="1">
        <f t="array" ref="L873">_xlfn.IFS(I873&gt;=85, "Excellent",I873&gt;=70, "Good",I873&gt;=50, "Average",TRUE, "Poor")</f>
        <v>Good</v>
      </c>
      <c r="M873" s="2">
        <f t="shared" si="55"/>
        <v>72.7</v>
      </c>
    </row>
    <row r="874" spans="1:13" x14ac:dyDescent="0.25">
      <c r="A874" t="s">
        <v>9</v>
      </c>
      <c r="B874" t="s">
        <v>1</v>
      </c>
      <c r="C874" t="s">
        <v>11</v>
      </c>
      <c r="D874" t="s">
        <v>3</v>
      </c>
      <c r="E874" t="s">
        <v>7</v>
      </c>
      <c r="F874">
        <v>82</v>
      </c>
      <c r="G874">
        <v>84</v>
      </c>
      <c r="H874">
        <v>78</v>
      </c>
      <c r="I874" s="2">
        <f t="shared" si="52"/>
        <v>81.333333333333329</v>
      </c>
      <c r="J874">
        <f t="shared" si="53"/>
        <v>244</v>
      </c>
      <c r="K874" t="str">
        <f t="shared" si="54"/>
        <v>Pass</v>
      </c>
      <c r="L874" t="str" cm="1">
        <f t="array" ref="L874">_xlfn.IFS(I874&gt;=85, "Excellent",I874&gt;=70, "Good",I874&gt;=50, "Average",TRUE, "Poor")</f>
        <v>Good</v>
      </c>
      <c r="M874" s="2">
        <f t="shared" si="55"/>
        <v>81.3</v>
      </c>
    </row>
    <row r="875" spans="1:13" x14ac:dyDescent="0.25">
      <c r="A875" t="s">
        <v>9</v>
      </c>
      <c r="B875" t="s">
        <v>16</v>
      </c>
      <c r="C875" t="s">
        <v>11</v>
      </c>
      <c r="D875" t="s">
        <v>12</v>
      </c>
      <c r="E875" t="s">
        <v>4</v>
      </c>
      <c r="F875">
        <v>90</v>
      </c>
      <c r="G875">
        <v>90</v>
      </c>
      <c r="H875">
        <v>82</v>
      </c>
      <c r="I875" s="2">
        <f t="shared" si="52"/>
        <v>87.333333333333329</v>
      </c>
      <c r="J875">
        <f t="shared" si="53"/>
        <v>262</v>
      </c>
      <c r="K875" t="str">
        <f t="shared" si="54"/>
        <v>Pass</v>
      </c>
      <c r="L875" t="str" cm="1">
        <f t="array" ref="L875">_xlfn.IFS(I875&gt;=85, "Excellent",I875&gt;=70, "Good",I875&gt;=50, "Average",TRUE, "Poor")</f>
        <v>Excellent</v>
      </c>
      <c r="M875" s="2">
        <f t="shared" si="55"/>
        <v>87.3</v>
      </c>
    </row>
    <row r="876" spans="1:13" x14ac:dyDescent="0.25">
      <c r="A876" t="s">
        <v>0</v>
      </c>
      <c r="B876" t="s">
        <v>5</v>
      </c>
      <c r="C876" t="s">
        <v>2</v>
      </c>
      <c r="D876" t="s">
        <v>12</v>
      </c>
      <c r="E876" t="s">
        <v>4</v>
      </c>
      <c r="F876">
        <v>43</v>
      </c>
      <c r="G876">
        <v>62</v>
      </c>
      <c r="H876">
        <v>61</v>
      </c>
      <c r="I876" s="2">
        <f t="shared" si="52"/>
        <v>55.333333333333336</v>
      </c>
      <c r="J876">
        <f t="shared" si="53"/>
        <v>166</v>
      </c>
      <c r="K876" t="str">
        <f t="shared" si="54"/>
        <v>Pass</v>
      </c>
      <c r="L876" t="str" cm="1">
        <f t="array" ref="L876">_xlfn.IFS(I876&gt;=85, "Excellent",I876&gt;=70, "Good",I876&gt;=50, "Average",TRUE, "Poor")</f>
        <v>Average</v>
      </c>
      <c r="M876" s="2">
        <f t="shared" si="55"/>
        <v>55.3</v>
      </c>
    </row>
    <row r="877" spans="1:13" x14ac:dyDescent="0.25">
      <c r="A877" t="s">
        <v>9</v>
      </c>
      <c r="B877" t="s">
        <v>5</v>
      </c>
      <c r="C877" t="s">
        <v>6</v>
      </c>
      <c r="D877" t="s">
        <v>12</v>
      </c>
      <c r="E877" t="s">
        <v>4</v>
      </c>
      <c r="F877">
        <v>80</v>
      </c>
      <c r="G877">
        <v>64</v>
      </c>
      <c r="H877">
        <v>66</v>
      </c>
      <c r="I877" s="2">
        <f t="shared" si="52"/>
        <v>70</v>
      </c>
      <c r="J877">
        <f t="shared" si="53"/>
        <v>210</v>
      </c>
      <c r="K877" t="str">
        <f t="shared" si="54"/>
        <v>Pass</v>
      </c>
      <c r="L877" t="str" cm="1">
        <f t="array" ref="L877">_xlfn.IFS(I877&gt;=85, "Excellent",I877&gt;=70, "Good",I877&gt;=50, "Average",TRUE, "Poor")</f>
        <v>Good</v>
      </c>
      <c r="M877" s="2">
        <f t="shared" si="55"/>
        <v>70</v>
      </c>
    </row>
    <row r="878" spans="1:13" x14ac:dyDescent="0.25">
      <c r="A878" t="s">
        <v>9</v>
      </c>
      <c r="B878" t="s">
        <v>13</v>
      </c>
      <c r="C878" t="s">
        <v>6</v>
      </c>
      <c r="D878" t="s">
        <v>3</v>
      </c>
      <c r="E878" t="s">
        <v>4</v>
      </c>
      <c r="F878">
        <v>81</v>
      </c>
      <c r="G878">
        <v>82</v>
      </c>
      <c r="H878">
        <v>84</v>
      </c>
      <c r="I878" s="2">
        <f t="shared" si="52"/>
        <v>82.333333333333329</v>
      </c>
      <c r="J878">
        <f t="shared" si="53"/>
        <v>247</v>
      </c>
      <c r="K878" t="str">
        <f t="shared" si="54"/>
        <v>Pass</v>
      </c>
      <c r="L878" t="str" cm="1">
        <f t="array" ref="L878">_xlfn.IFS(I878&gt;=85, "Excellent",I878&gt;=70, "Good",I878&gt;=50, "Average",TRUE, "Poor")</f>
        <v>Good</v>
      </c>
      <c r="M878" s="2">
        <f t="shared" si="55"/>
        <v>82.3</v>
      </c>
    </row>
    <row r="879" spans="1:13" x14ac:dyDescent="0.25">
      <c r="A879" t="s">
        <v>9</v>
      </c>
      <c r="B879" t="s">
        <v>5</v>
      </c>
      <c r="C879" t="s">
        <v>15</v>
      </c>
      <c r="D879" t="s">
        <v>3</v>
      </c>
      <c r="E879" t="s">
        <v>4</v>
      </c>
      <c r="F879">
        <v>57</v>
      </c>
      <c r="G879">
        <v>61</v>
      </c>
      <c r="H879">
        <v>54</v>
      </c>
      <c r="I879" s="2">
        <f t="shared" si="52"/>
        <v>57.333333333333336</v>
      </c>
      <c r="J879">
        <f t="shared" si="53"/>
        <v>172</v>
      </c>
      <c r="K879" t="str">
        <f t="shared" si="54"/>
        <v>Pass</v>
      </c>
      <c r="L879" t="str" cm="1">
        <f t="array" ref="L879">_xlfn.IFS(I879&gt;=85, "Excellent",I879&gt;=70, "Good",I879&gt;=50, "Average",TRUE, "Poor")</f>
        <v>Average</v>
      </c>
      <c r="M879" s="2">
        <f t="shared" si="55"/>
        <v>57.3</v>
      </c>
    </row>
    <row r="880" spans="1:13" x14ac:dyDescent="0.25">
      <c r="A880" t="s">
        <v>0</v>
      </c>
      <c r="B880" t="s">
        <v>13</v>
      </c>
      <c r="C880" t="s">
        <v>15</v>
      </c>
      <c r="D880" t="s">
        <v>3</v>
      </c>
      <c r="E880" t="s">
        <v>4</v>
      </c>
      <c r="F880">
        <v>59</v>
      </c>
      <c r="G880">
        <v>72</v>
      </c>
      <c r="H880">
        <v>80</v>
      </c>
      <c r="I880" s="2">
        <f t="shared" si="52"/>
        <v>70.333333333333329</v>
      </c>
      <c r="J880">
        <f t="shared" si="53"/>
        <v>211</v>
      </c>
      <c r="K880" t="str">
        <f t="shared" si="54"/>
        <v>Pass</v>
      </c>
      <c r="L880" t="str" cm="1">
        <f t="array" ref="L880">_xlfn.IFS(I880&gt;=85, "Excellent",I880&gt;=70, "Good",I880&gt;=50, "Average",TRUE, "Poor")</f>
        <v>Good</v>
      </c>
      <c r="M880" s="2">
        <f t="shared" si="55"/>
        <v>70.3</v>
      </c>
    </row>
    <row r="881" spans="1:13" x14ac:dyDescent="0.25">
      <c r="A881" t="s">
        <v>0</v>
      </c>
      <c r="B881" t="s">
        <v>13</v>
      </c>
      <c r="C881" t="s">
        <v>11</v>
      </c>
      <c r="D881" t="s">
        <v>3</v>
      </c>
      <c r="E881" t="s">
        <v>4</v>
      </c>
      <c r="F881">
        <v>64</v>
      </c>
      <c r="G881">
        <v>76</v>
      </c>
      <c r="H881">
        <v>74</v>
      </c>
      <c r="I881" s="2">
        <f t="shared" si="52"/>
        <v>71.333333333333329</v>
      </c>
      <c r="J881">
        <f t="shared" si="53"/>
        <v>214</v>
      </c>
      <c r="K881" t="str">
        <f t="shared" si="54"/>
        <v>Pass</v>
      </c>
      <c r="L881" t="str" cm="1">
        <f t="array" ref="L881">_xlfn.IFS(I881&gt;=85, "Excellent",I881&gt;=70, "Good",I881&gt;=50, "Average",TRUE, "Poor")</f>
        <v>Good</v>
      </c>
      <c r="M881" s="2">
        <f t="shared" si="55"/>
        <v>71.3</v>
      </c>
    </row>
    <row r="882" spans="1:13" x14ac:dyDescent="0.25">
      <c r="A882" t="s">
        <v>9</v>
      </c>
      <c r="B882" t="s">
        <v>5</v>
      </c>
      <c r="C882" t="s">
        <v>2</v>
      </c>
      <c r="D882" t="s">
        <v>3</v>
      </c>
      <c r="E882" t="s">
        <v>7</v>
      </c>
      <c r="F882">
        <v>63</v>
      </c>
      <c r="G882">
        <v>64</v>
      </c>
      <c r="H882">
        <v>66</v>
      </c>
      <c r="I882" s="2">
        <f t="shared" si="52"/>
        <v>64.333333333333329</v>
      </c>
      <c r="J882">
        <f t="shared" si="53"/>
        <v>193</v>
      </c>
      <c r="K882" t="str">
        <f t="shared" si="54"/>
        <v>Pass</v>
      </c>
      <c r="L882" t="str" cm="1">
        <f t="array" ref="L882">_xlfn.IFS(I882&gt;=85, "Excellent",I882&gt;=70, "Good",I882&gt;=50, "Average",TRUE, "Poor")</f>
        <v>Average</v>
      </c>
      <c r="M882" s="2">
        <f t="shared" si="55"/>
        <v>64.3</v>
      </c>
    </row>
    <row r="883" spans="1:13" x14ac:dyDescent="0.25">
      <c r="A883" t="s">
        <v>0</v>
      </c>
      <c r="B883" t="s">
        <v>16</v>
      </c>
      <c r="C883" t="s">
        <v>2</v>
      </c>
      <c r="D883" t="s">
        <v>3</v>
      </c>
      <c r="E883" t="s">
        <v>7</v>
      </c>
      <c r="F883">
        <v>71</v>
      </c>
      <c r="G883">
        <v>70</v>
      </c>
      <c r="H883">
        <v>70</v>
      </c>
      <c r="I883" s="2">
        <f t="shared" si="52"/>
        <v>70.333333333333329</v>
      </c>
      <c r="J883">
        <f t="shared" si="53"/>
        <v>211</v>
      </c>
      <c r="K883" t="str">
        <f t="shared" si="54"/>
        <v>Pass</v>
      </c>
      <c r="L883" t="str" cm="1">
        <f t="array" ref="L883">_xlfn.IFS(I883&gt;=85, "Excellent",I883&gt;=70, "Good",I883&gt;=50, "Average",TRUE, "Poor")</f>
        <v>Good</v>
      </c>
      <c r="M883" s="2">
        <f t="shared" si="55"/>
        <v>70.3</v>
      </c>
    </row>
    <row r="884" spans="1:13" x14ac:dyDescent="0.25">
      <c r="A884" t="s">
        <v>0</v>
      </c>
      <c r="B884" t="s">
        <v>1</v>
      </c>
      <c r="C884" t="s">
        <v>14</v>
      </c>
      <c r="D884" t="s">
        <v>12</v>
      </c>
      <c r="E884" t="s">
        <v>4</v>
      </c>
      <c r="F884">
        <v>64</v>
      </c>
      <c r="G884">
        <v>73</v>
      </c>
      <c r="H884">
        <v>71</v>
      </c>
      <c r="I884" s="2">
        <f t="shared" si="52"/>
        <v>69.333333333333329</v>
      </c>
      <c r="J884">
        <f t="shared" si="53"/>
        <v>208</v>
      </c>
      <c r="K884" t="str">
        <f t="shared" si="54"/>
        <v>Pass</v>
      </c>
      <c r="L884" t="str" cm="1">
        <f t="array" ref="L884">_xlfn.IFS(I884&gt;=85, "Excellent",I884&gt;=70, "Good",I884&gt;=50, "Average",TRUE, "Poor")</f>
        <v>Average</v>
      </c>
      <c r="M884" s="2">
        <f t="shared" si="55"/>
        <v>69.3</v>
      </c>
    </row>
    <row r="885" spans="1:13" x14ac:dyDescent="0.25">
      <c r="A885" t="s">
        <v>9</v>
      </c>
      <c r="B885" t="s">
        <v>13</v>
      </c>
      <c r="C885" t="s">
        <v>2</v>
      </c>
      <c r="D885" t="s">
        <v>12</v>
      </c>
      <c r="E885" t="s">
        <v>4</v>
      </c>
      <c r="F885">
        <v>55</v>
      </c>
      <c r="G885">
        <v>46</v>
      </c>
      <c r="H885">
        <v>44</v>
      </c>
      <c r="I885" s="2">
        <f t="shared" si="52"/>
        <v>48.333333333333336</v>
      </c>
      <c r="J885">
        <f t="shared" si="53"/>
        <v>145</v>
      </c>
      <c r="K885" t="str">
        <f t="shared" si="54"/>
        <v>Fail</v>
      </c>
      <c r="L885" t="str" cm="1">
        <f t="array" ref="L885">_xlfn.IFS(I885&gt;=85, "Excellent",I885&gt;=70, "Good",I885&gt;=50, "Average",TRUE, "Poor")</f>
        <v>Poor</v>
      </c>
      <c r="M885" s="2">
        <f t="shared" si="55"/>
        <v>48.3</v>
      </c>
    </row>
    <row r="886" spans="1:13" x14ac:dyDescent="0.25">
      <c r="A886" t="s">
        <v>0</v>
      </c>
      <c r="B886" t="s">
        <v>16</v>
      </c>
      <c r="C886" t="s">
        <v>11</v>
      </c>
      <c r="D886" t="s">
        <v>3</v>
      </c>
      <c r="E886" t="s">
        <v>4</v>
      </c>
      <c r="F886">
        <v>51</v>
      </c>
      <c r="G886">
        <v>51</v>
      </c>
      <c r="H886">
        <v>54</v>
      </c>
      <c r="I886" s="2">
        <f t="shared" si="52"/>
        <v>52</v>
      </c>
      <c r="J886">
        <f t="shared" si="53"/>
        <v>156</v>
      </c>
      <c r="K886" t="str">
        <f t="shared" si="54"/>
        <v>Pass</v>
      </c>
      <c r="L886" t="str" cm="1">
        <f t="array" ref="L886">_xlfn.IFS(I886&gt;=85, "Excellent",I886&gt;=70, "Good",I886&gt;=50, "Average",TRUE, "Poor")</f>
        <v>Average</v>
      </c>
      <c r="M886" s="2">
        <f t="shared" si="55"/>
        <v>52</v>
      </c>
    </row>
    <row r="887" spans="1:13" x14ac:dyDescent="0.25">
      <c r="A887" t="s">
        <v>0</v>
      </c>
      <c r="B887" t="s">
        <v>5</v>
      </c>
      <c r="C887" t="s">
        <v>11</v>
      </c>
      <c r="D887" t="s">
        <v>3</v>
      </c>
      <c r="E887" t="s">
        <v>7</v>
      </c>
      <c r="F887">
        <v>62</v>
      </c>
      <c r="G887">
        <v>76</v>
      </c>
      <c r="H887">
        <v>80</v>
      </c>
      <c r="I887" s="2">
        <f t="shared" si="52"/>
        <v>72.666666666666671</v>
      </c>
      <c r="J887">
        <f t="shared" si="53"/>
        <v>218</v>
      </c>
      <c r="K887" t="str">
        <f t="shared" si="54"/>
        <v>Pass</v>
      </c>
      <c r="L887" t="str" cm="1">
        <f t="array" ref="L887">_xlfn.IFS(I887&gt;=85, "Excellent",I887&gt;=70, "Good",I887&gt;=50, "Average",TRUE, "Poor")</f>
        <v>Good</v>
      </c>
      <c r="M887" s="2">
        <f t="shared" si="55"/>
        <v>72.7</v>
      </c>
    </row>
    <row r="888" spans="1:13" x14ac:dyDescent="0.25">
      <c r="A888" t="s">
        <v>0</v>
      </c>
      <c r="B888" t="s">
        <v>16</v>
      </c>
      <c r="C888" t="s">
        <v>11</v>
      </c>
      <c r="D888" t="s">
        <v>3</v>
      </c>
      <c r="E888" t="s">
        <v>7</v>
      </c>
      <c r="F888">
        <v>93</v>
      </c>
      <c r="G888">
        <v>100</v>
      </c>
      <c r="H888">
        <v>95</v>
      </c>
      <c r="I888" s="2">
        <f t="shared" si="52"/>
        <v>96</v>
      </c>
      <c r="J888">
        <f t="shared" si="53"/>
        <v>288</v>
      </c>
      <c r="K888" t="str">
        <f t="shared" si="54"/>
        <v>Pass</v>
      </c>
      <c r="L888" t="str" cm="1">
        <f t="array" ref="L888">_xlfn.IFS(I888&gt;=85, "Excellent",I888&gt;=70, "Good",I888&gt;=50, "Average",TRUE, "Poor")</f>
        <v>Excellent</v>
      </c>
      <c r="M888" s="2">
        <f t="shared" si="55"/>
        <v>96</v>
      </c>
    </row>
    <row r="889" spans="1:13" x14ac:dyDescent="0.25">
      <c r="A889" t="s">
        <v>9</v>
      </c>
      <c r="B889" t="s">
        <v>5</v>
      </c>
      <c r="C889" t="s">
        <v>14</v>
      </c>
      <c r="D889" t="s">
        <v>12</v>
      </c>
      <c r="E889" t="s">
        <v>4</v>
      </c>
      <c r="F889">
        <v>54</v>
      </c>
      <c r="G889">
        <v>72</v>
      </c>
      <c r="H889">
        <v>59</v>
      </c>
      <c r="I889" s="2">
        <f t="shared" si="52"/>
        <v>61.666666666666664</v>
      </c>
      <c r="J889">
        <f t="shared" si="53"/>
        <v>185</v>
      </c>
      <c r="K889" t="str">
        <f t="shared" si="54"/>
        <v>Pass</v>
      </c>
      <c r="L889" t="str" cm="1">
        <f t="array" ref="L889">_xlfn.IFS(I889&gt;=85, "Excellent",I889&gt;=70, "Good",I889&gt;=50, "Average",TRUE, "Poor")</f>
        <v>Average</v>
      </c>
      <c r="M889" s="2">
        <f t="shared" si="55"/>
        <v>61.7</v>
      </c>
    </row>
    <row r="890" spans="1:13" x14ac:dyDescent="0.25">
      <c r="A890" t="s">
        <v>0</v>
      </c>
      <c r="B890" t="s">
        <v>13</v>
      </c>
      <c r="C890" t="s">
        <v>6</v>
      </c>
      <c r="D890" t="s">
        <v>12</v>
      </c>
      <c r="E890" t="s">
        <v>4</v>
      </c>
      <c r="F890">
        <v>69</v>
      </c>
      <c r="G890">
        <v>65</v>
      </c>
      <c r="H890">
        <v>74</v>
      </c>
      <c r="I890" s="2">
        <f t="shared" si="52"/>
        <v>69.333333333333329</v>
      </c>
      <c r="J890">
        <f t="shared" si="53"/>
        <v>208</v>
      </c>
      <c r="K890" t="str">
        <f t="shared" si="54"/>
        <v>Pass</v>
      </c>
      <c r="L890" t="str" cm="1">
        <f t="array" ref="L890">_xlfn.IFS(I890&gt;=85, "Excellent",I890&gt;=70, "Good",I890&gt;=50, "Average",TRUE, "Poor")</f>
        <v>Average</v>
      </c>
      <c r="M890" s="2">
        <f t="shared" si="55"/>
        <v>69.3</v>
      </c>
    </row>
    <row r="891" spans="1:13" x14ac:dyDescent="0.25">
      <c r="A891" t="s">
        <v>9</v>
      </c>
      <c r="B891" t="s">
        <v>13</v>
      </c>
      <c r="C891" t="s">
        <v>14</v>
      </c>
      <c r="D891" t="s">
        <v>12</v>
      </c>
      <c r="E891" t="s">
        <v>4</v>
      </c>
      <c r="F891">
        <v>44</v>
      </c>
      <c r="G891">
        <v>51</v>
      </c>
      <c r="H891">
        <v>48</v>
      </c>
      <c r="I891" s="2">
        <f t="shared" si="52"/>
        <v>47.666666666666664</v>
      </c>
      <c r="J891">
        <f t="shared" si="53"/>
        <v>143</v>
      </c>
      <c r="K891" t="str">
        <f t="shared" si="54"/>
        <v>Fail</v>
      </c>
      <c r="L891" t="str" cm="1">
        <f t="array" ref="L891">_xlfn.IFS(I891&gt;=85, "Excellent",I891&gt;=70, "Good",I891&gt;=50, "Average",TRUE, "Poor")</f>
        <v>Poor</v>
      </c>
      <c r="M891" s="2">
        <f t="shared" si="55"/>
        <v>47.7</v>
      </c>
    </row>
    <row r="892" spans="1:13" x14ac:dyDescent="0.25">
      <c r="A892" t="s">
        <v>0</v>
      </c>
      <c r="B892" t="s">
        <v>16</v>
      </c>
      <c r="C892" t="s">
        <v>6</v>
      </c>
      <c r="D892" t="s">
        <v>3</v>
      </c>
      <c r="E892" t="s">
        <v>7</v>
      </c>
      <c r="F892">
        <v>86</v>
      </c>
      <c r="G892">
        <v>85</v>
      </c>
      <c r="H892">
        <v>91</v>
      </c>
      <c r="I892" s="2">
        <f t="shared" si="52"/>
        <v>87.333333333333329</v>
      </c>
      <c r="J892">
        <f t="shared" si="53"/>
        <v>262</v>
      </c>
      <c r="K892" t="str">
        <f t="shared" si="54"/>
        <v>Pass</v>
      </c>
      <c r="L892" t="str" cm="1">
        <f t="array" ref="L892">_xlfn.IFS(I892&gt;=85, "Excellent",I892&gt;=70, "Good",I892&gt;=50, "Average",TRUE, "Poor")</f>
        <v>Excellent</v>
      </c>
      <c r="M892" s="2">
        <f t="shared" si="55"/>
        <v>87.3</v>
      </c>
    </row>
    <row r="893" spans="1:13" x14ac:dyDescent="0.25">
      <c r="A893" t="s">
        <v>0</v>
      </c>
      <c r="B893" t="s">
        <v>16</v>
      </c>
      <c r="C893" t="s">
        <v>11</v>
      </c>
      <c r="D893" t="s">
        <v>3</v>
      </c>
      <c r="E893" t="s">
        <v>4</v>
      </c>
      <c r="F893">
        <v>85</v>
      </c>
      <c r="G893">
        <v>92</v>
      </c>
      <c r="H893">
        <v>85</v>
      </c>
      <c r="I893" s="2">
        <f t="shared" si="52"/>
        <v>87.333333333333329</v>
      </c>
      <c r="J893">
        <f t="shared" si="53"/>
        <v>262</v>
      </c>
      <c r="K893" t="str">
        <f t="shared" si="54"/>
        <v>Pass</v>
      </c>
      <c r="L893" t="str" cm="1">
        <f t="array" ref="L893">_xlfn.IFS(I893&gt;=85, "Excellent",I893&gt;=70, "Good",I893&gt;=50, "Average",TRUE, "Poor")</f>
        <v>Excellent</v>
      </c>
      <c r="M893" s="2">
        <f t="shared" si="55"/>
        <v>87.3</v>
      </c>
    </row>
    <row r="894" spans="1:13" x14ac:dyDescent="0.25">
      <c r="A894" t="s">
        <v>0</v>
      </c>
      <c r="B894" t="s">
        <v>10</v>
      </c>
      <c r="C894" t="s">
        <v>8</v>
      </c>
      <c r="D894" t="s">
        <v>12</v>
      </c>
      <c r="E894" t="s">
        <v>4</v>
      </c>
      <c r="F894">
        <v>50</v>
      </c>
      <c r="G894">
        <v>67</v>
      </c>
      <c r="H894">
        <v>73</v>
      </c>
      <c r="I894" s="2">
        <f t="shared" si="52"/>
        <v>63.333333333333336</v>
      </c>
      <c r="J894">
        <f t="shared" si="53"/>
        <v>190</v>
      </c>
      <c r="K894" t="str">
        <f t="shared" si="54"/>
        <v>Pass</v>
      </c>
      <c r="L894" t="str" cm="1">
        <f t="array" ref="L894">_xlfn.IFS(I894&gt;=85, "Excellent",I894&gt;=70, "Good",I894&gt;=50, "Average",TRUE, "Poor")</f>
        <v>Average</v>
      </c>
      <c r="M894" s="2">
        <f t="shared" si="55"/>
        <v>63.3</v>
      </c>
    </row>
    <row r="895" spans="1:13" x14ac:dyDescent="0.25">
      <c r="A895" t="s">
        <v>9</v>
      </c>
      <c r="B895" t="s">
        <v>13</v>
      </c>
      <c r="C895" t="s">
        <v>15</v>
      </c>
      <c r="D895" t="s">
        <v>3</v>
      </c>
      <c r="E895" t="s">
        <v>7</v>
      </c>
      <c r="F895">
        <v>88</v>
      </c>
      <c r="G895">
        <v>74</v>
      </c>
      <c r="H895">
        <v>75</v>
      </c>
      <c r="I895" s="2">
        <f t="shared" si="52"/>
        <v>79</v>
      </c>
      <c r="J895">
        <f t="shared" si="53"/>
        <v>237</v>
      </c>
      <c r="K895" t="str">
        <f t="shared" si="54"/>
        <v>Pass</v>
      </c>
      <c r="L895" t="str" cm="1">
        <f t="array" ref="L895">_xlfn.IFS(I895&gt;=85, "Excellent",I895&gt;=70, "Good",I895&gt;=50, "Average",TRUE, "Poor")</f>
        <v>Good</v>
      </c>
      <c r="M895" s="2">
        <f t="shared" si="55"/>
        <v>79</v>
      </c>
    </row>
    <row r="896" spans="1:13" x14ac:dyDescent="0.25">
      <c r="A896" t="s">
        <v>0</v>
      </c>
      <c r="B896" t="s">
        <v>16</v>
      </c>
      <c r="C896" t="s">
        <v>11</v>
      </c>
      <c r="D896" t="s">
        <v>3</v>
      </c>
      <c r="E896" t="s">
        <v>4</v>
      </c>
      <c r="F896">
        <v>59</v>
      </c>
      <c r="G896">
        <v>62</v>
      </c>
      <c r="H896">
        <v>69</v>
      </c>
      <c r="I896" s="2">
        <f t="shared" si="52"/>
        <v>63.333333333333336</v>
      </c>
      <c r="J896">
        <f t="shared" si="53"/>
        <v>190</v>
      </c>
      <c r="K896" t="str">
        <f t="shared" si="54"/>
        <v>Pass</v>
      </c>
      <c r="L896" t="str" cm="1">
        <f t="array" ref="L896">_xlfn.IFS(I896&gt;=85, "Excellent",I896&gt;=70, "Good",I896&gt;=50, "Average",TRUE, "Poor")</f>
        <v>Average</v>
      </c>
      <c r="M896" s="2">
        <f t="shared" si="55"/>
        <v>63.3</v>
      </c>
    </row>
    <row r="897" spans="1:13" x14ac:dyDescent="0.25">
      <c r="A897" t="s">
        <v>0</v>
      </c>
      <c r="B897" t="s">
        <v>16</v>
      </c>
      <c r="C897" t="s">
        <v>15</v>
      </c>
      <c r="D897" t="s">
        <v>12</v>
      </c>
      <c r="E897" t="s">
        <v>4</v>
      </c>
      <c r="F897">
        <v>32</v>
      </c>
      <c r="G897">
        <v>34</v>
      </c>
      <c r="H897">
        <v>38</v>
      </c>
      <c r="I897" s="2">
        <f t="shared" si="52"/>
        <v>34.666666666666664</v>
      </c>
      <c r="J897">
        <f t="shared" si="53"/>
        <v>104</v>
      </c>
      <c r="K897" t="str">
        <f t="shared" si="54"/>
        <v>Fail</v>
      </c>
      <c r="L897" t="str" cm="1">
        <f t="array" ref="L897">_xlfn.IFS(I897&gt;=85, "Excellent",I897&gt;=70, "Good",I897&gt;=50, "Average",TRUE, "Poor")</f>
        <v>Poor</v>
      </c>
      <c r="M897" s="2">
        <f t="shared" si="55"/>
        <v>34.700000000000003</v>
      </c>
    </row>
    <row r="898" spans="1:13" x14ac:dyDescent="0.25">
      <c r="A898" t="s">
        <v>9</v>
      </c>
      <c r="B898" t="s">
        <v>1</v>
      </c>
      <c r="C898" t="s">
        <v>14</v>
      </c>
      <c r="D898" t="s">
        <v>12</v>
      </c>
      <c r="E898" t="s">
        <v>4</v>
      </c>
      <c r="F898">
        <v>36</v>
      </c>
      <c r="G898">
        <v>29</v>
      </c>
      <c r="H898">
        <v>27</v>
      </c>
      <c r="I898" s="2">
        <f t="shared" si="52"/>
        <v>30.666666666666668</v>
      </c>
      <c r="J898">
        <f t="shared" si="53"/>
        <v>92</v>
      </c>
      <c r="K898" t="str">
        <f t="shared" si="54"/>
        <v>Fail</v>
      </c>
      <c r="L898" t="str" cm="1">
        <f t="array" ref="L898">_xlfn.IFS(I898&gt;=85, "Excellent",I898&gt;=70, "Good",I898&gt;=50, "Average",TRUE, "Poor")</f>
        <v>Poor</v>
      </c>
      <c r="M898" s="2">
        <f t="shared" si="55"/>
        <v>30.7</v>
      </c>
    </row>
    <row r="899" spans="1:13" x14ac:dyDescent="0.25">
      <c r="A899" t="s">
        <v>0</v>
      </c>
      <c r="B899" t="s">
        <v>1</v>
      </c>
      <c r="C899" t="s">
        <v>15</v>
      </c>
      <c r="D899" t="s">
        <v>12</v>
      </c>
      <c r="E899" t="s">
        <v>7</v>
      </c>
      <c r="F899">
        <v>63</v>
      </c>
      <c r="G899">
        <v>78</v>
      </c>
      <c r="H899">
        <v>79</v>
      </c>
      <c r="I899" s="2">
        <f t="shared" ref="I899:I962" si="56">AVERAGE(F899,G899,H899)</f>
        <v>73.333333333333329</v>
      </c>
      <c r="J899">
        <f t="shared" ref="J899:J962" si="57">SUM(F899,G899,H899)</f>
        <v>220</v>
      </c>
      <c r="K899" t="str">
        <f t="shared" ref="K899:K962" si="58">IF(I899&gt;=50, "Pass", "Fail")</f>
        <v>Pass</v>
      </c>
      <c r="L899" t="str" cm="1">
        <f t="array" ref="L899">_xlfn.IFS(I899&gt;=85, "Excellent",I899&gt;=70, "Good",I899&gt;=50, "Average",TRUE, "Poor")</f>
        <v>Good</v>
      </c>
      <c r="M899" s="2">
        <f t="shared" ref="M899:M962" si="59">ROUND(I899,1)</f>
        <v>73.3</v>
      </c>
    </row>
    <row r="900" spans="1:13" x14ac:dyDescent="0.25">
      <c r="A900" t="s">
        <v>9</v>
      </c>
      <c r="B900" t="s">
        <v>13</v>
      </c>
      <c r="C900" t="s">
        <v>11</v>
      </c>
      <c r="D900" t="s">
        <v>3</v>
      </c>
      <c r="E900" t="s">
        <v>7</v>
      </c>
      <c r="F900">
        <v>67</v>
      </c>
      <c r="G900">
        <v>54</v>
      </c>
      <c r="H900">
        <v>63</v>
      </c>
      <c r="I900" s="2">
        <f t="shared" si="56"/>
        <v>61.333333333333336</v>
      </c>
      <c r="J900">
        <f t="shared" si="57"/>
        <v>184</v>
      </c>
      <c r="K900" t="str">
        <f t="shared" si="58"/>
        <v>Pass</v>
      </c>
      <c r="L900" t="str" cm="1">
        <f t="array" ref="L900">_xlfn.IFS(I900&gt;=85, "Excellent",I900&gt;=70, "Good",I900&gt;=50, "Average",TRUE, "Poor")</f>
        <v>Average</v>
      </c>
      <c r="M900" s="2">
        <f t="shared" si="59"/>
        <v>61.3</v>
      </c>
    </row>
    <row r="901" spans="1:13" x14ac:dyDescent="0.25">
      <c r="A901" t="s">
        <v>0</v>
      </c>
      <c r="B901" t="s">
        <v>13</v>
      </c>
      <c r="C901" t="s">
        <v>15</v>
      </c>
      <c r="D901" t="s">
        <v>3</v>
      </c>
      <c r="E901" t="s">
        <v>7</v>
      </c>
      <c r="F901">
        <v>65</v>
      </c>
      <c r="G901">
        <v>78</v>
      </c>
      <c r="H901">
        <v>82</v>
      </c>
      <c r="I901" s="2">
        <f t="shared" si="56"/>
        <v>75</v>
      </c>
      <c r="J901">
        <f t="shared" si="57"/>
        <v>225</v>
      </c>
      <c r="K901" t="str">
        <f t="shared" si="58"/>
        <v>Pass</v>
      </c>
      <c r="L901" t="str" cm="1">
        <f t="array" ref="L901">_xlfn.IFS(I901&gt;=85, "Excellent",I901&gt;=70, "Good",I901&gt;=50, "Average",TRUE, "Poor")</f>
        <v>Good</v>
      </c>
      <c r="M901" s="2">
        <f t="shared" si="59"/>
        <v>75</v>
      </c>
    </row>
    <row r="902" spans="1:13" x14ac:dyDescent="0.25">
      <c r="A902" t="s">
        <v>9</v>
      </c>
      <c r="B902" t="s">
        <v>13</v>
      </c>
      <c r="C902" t="s">
        <v>8</v>
      </c>
      <c r="D902" t="s">
        <v>3</v>
      </c>
      <c r="E902" t="s">
        <v>4</v>
      </c>
      <c r="F902">
        <v>85</v>
      </c>
      <c r="G902">
        <v>84</v>
      </c>
      <c r="H902">
        <v>89</v>
      </c>
      <c r="I902" s="2">
        <f t="shared" si="56"/>
        <v>86</v>
      </c>
      <c r="J902">
        <f t="shared" si="57"/>
        <v>258</v>
      </c>
      <c r="K902" t="str">
        <f t="shared" si="58"/>
        <v>Pass</v>
      </c>
      <c r="L902" t="str" cm="1">
        <f t="array" ref="L902">_xlfn.IFS(I902&gt;=85, "Excellent",I902&gt;=70, "Good",I902&gt;=50, "Average",TRUE, "Poor")</f>
        <v>Excellent</v>
      </c>
      <c r="M902" s="2">
        <f t="shared" si="59"/>
        <v>86</v>
      </c>
    </row>
    <row r="903" spans="1:13" x14ac:dyDescent="0.25">
      <c r="A903" t="s">
        <v>0</v>
      </c>
      <c r="B903" t="s">
        <v>5</v>
      </c>
      <c r="C903" t="s">
        <v>8</v>
      </c>
      <c r="D903" t="s">
        <v>3</v>
      </c>
      <c r="E903" t="s">
        <v>4</v>
      </c>
      <c r="F903">
        <v>73</v>
      </c>
      <c r="G903">
        <v>78</v>
      </c>
      <c r="H903">
        <v>74</v>
      </c>
      <c r="I903" s="2">
        <f t="shared" si="56"/>
        <v>75</v>
      </c>
      <c r="J903">
        <f t="shared" si="57"/>
        <v>225</v>
      </c>
      <c r="K903" t="str">
        <f t="shared" si="58"/>
        <v>Pass</v>
      </c>
      <c r="L903" t="str" cm="1">
        <f t="array" ref="L903">_xlfn.IFS(I903&gt;=85, "Excellent",I903&gt;=70, "Good",I903&gt;=50, "Average",TRUE, "Poor")</f>
        <v>Good</v>
      </c>
      <c r="M903" s="2">
        <f t="shared" si="59"/>
        <v>75</v>
      </c>
    </row>
    <row r="904" spans="1:13" x14ac:dyDescent="0.25">
      <c r="A904" t="s">
        <v>0</v>
      </c>
      <c r="B904" t="s">
        <v>10</v>
      </c>
      <c r="C904" t="s">
        <v>14</v>
      </c>
      <c r="D904" t="s">
        <v>12</v>
      </c>
      <c r="E904" t="s">
        <v>7</v>
      </c>
      <c r="F904">
        <v>34</v>
      </c>
      <c r="G904">
        <v>48</v>
      </c>
      <c r="H904">
        <v>41</v>
      </c>
      <c r="I904" s="2">
        <f t="shared" si="56"/>
        <v>41</v>
      </c>
      <c r="J904">
        <f t="shared" si="57"/>
        <v>123</v>
      </c>
      <c r="K904" t="str">
        <f t="shared" si="58"/>
        <v>Fail</v>
      </c>
      <c r="L904" t="str" cm="1">
        <f t="array" ref="L904">_xlfn.IFS(I904&gt;=85, "Excellent",I904&gt;=70, "Good",I904&gt;=50, "Average",TRUE, "Poor")</f>
        <v>Poor</v>
      </c>
      <c r="M904" s="2">
        <f t="shared" si="59"/>
        <v>41</v>
      </c>
    </row>
    <row r="905" spans="1:13" x14ac:dyDescent="0.25">
      <c r="A905" t="s">
        <v>0</v>
      </c>
      <c r="B905" t="s">
        <v>13</v>
      </c>
      <c r="C905" t="s">
        <v>2</v>
      </c>
      <c r="D905" t="s">
        <v>12</v>
      </c>
      <c r="E905" t="s">
        <v>7</v>
      </c>
      <c r="F905">
        <v>93</v>
      </c>
      <c r="G905">
        <v>100</v>
      </c>
      <c r="H905">
        <v>100</v>
      </c>
      <c r="I905" s="2">
        <f t="shared" si="56"/>
        <v>97.666666666666671</v>
      </c>
      <c r="J905">
        <f t="shared" si="57"/>
        <v>293</v>
      </c>
      <c r="K905" t="str">
        <f t="shared" si="58"/>
        <v>Pass</v>
      </c>
      <c r="L905" t="str" cm="1">
        <f t="array" ref="L905">_xlfn.IFS(I905&gt;=85, "Excellent",I905&gt;=70, "Good",I905&gt;=50, "Average",TRUE, "Poor")</f>
        <v>Excellent</v>
      </c>
      <c r="M905" s="2">
        <f t="shared" si="59"/>
        <v>97.7</v>
      </c>
    </row>
    <row r="906" spans="1:13" x14ac:dyDescent="0.25">
      <c r="A906" t="s">
        <v>0</v>
      </c>
      <c r="B906" t="s">
        <v>13</v>
      </c>
      <c r="C906" t="s">
        <v>15</v>
      </c>
      <c r="D906" t="s">
        <v>12</v>
      </c>
      <c r="E906" t="s">
        <v>4</v>
      </c>
      <c r="F906">
        <v>67</v>
      </c>
      <c r="G906">
        <v>84</v>
      </c>
      <c r="H906">
        <v>84</v>
      </c>
      <c r="I906" s="2">
        <f t="shared" si="56"/>
        <v>78.333333333333329</v>
      </c>
      <c r="J906">
        <f t="shared" si="57"/>
        <v>235</v>
      </c>
      <c r="K906" t="str">
        <f t="shared" si="58"/>
        <v>Pass</v>
      </c>
      <c r="L906" t="str" cm="1">
        <f t="array" ref="L906">_xlfn.IFS(I906&gt;=85, "Excellent",I906&gt;=70, "Good",I906&gt;=50, "Average",TRUE, "Poor")</f>
        <v>Good</v>
      </c>
      <c r="M906" s="2">
        <f t="shared" si="59"/>
        <v>78.3</v>
      </c>
    </row>
    <row r="907" spans="1:13" x14ac:dyDescent="0.25">
      <c r="A907" t="s">
        <v>9</v>
      </c>
      <c r="B907" t="s">
        <v>13</v>
      </c>
      <c r="C907" t="s">
        <v>6</v>
      </c>
      <c r="D907" t="s">
        <v>3</v>
      </c>
      <c r="E907" t="s">
        <v>4</v>
      </c>
      <c r="F907">
        <v>88</v>
      </c>
      <c r="G907">
        <v>77</v>
      </c>
      <c r="H907">
        <v>77</v>
      </c>
      <c r="I907" s="2">
        <f t="shared" si="56"/>
        <v>80.666666666666671</v>
      </c>
      <c r="J907">
        <f t="shared" si="57"/>
        <v>242</v>
      </c>
      <c r="K907" t="str">
        <f t="shared" si="58"/>
        <v>Pass</v>
      </c>
      <c r="L907" t="str" cm="1">
        <f t="array" ref="L907">_xlfn.IFS(I907&gt;=85, "Excellent",I907&gt;=70, "Good",I907&gt;=50, "Average",TRUE, "Poor")</f>
        <v>Good</v>
      </c>
      <c r="M907" s="2">
        <f t="shared" si="59"/>
        <v>80.7</v>
      </c>
    </row>
    <row r="908" spans="1:13" x14ac:dyDescent="0.25">
      <c r="A908" t="s">
        <v>9</v>
      </c>
      <c r="B908" t="s">
        <v>1</v>
      </c>
      <c r="C908" t="s">
        <v>14</v>
      </c>
      <c r="D908" t="s">
        <v>3</v>
      </c>
      <c r="E908" t="s">
        <v>4</v>
      </c>
      <c r="F908">
        <v>57</v>
      </c>
      <c r="G908">
        <v>48</v>
      </c>
      <c r="H908">
        <v>51</v>
      </c>
      <c r="I908" s="2">
        <f t="shared" si="56"/>
        <v>52</v>
      </c>
      <c r="J908">
        <f t="shared" si="57"/>
        <v>156</v>
      </c>
      <c r="K908" t="str">
        <f t="shared" si="58"/>
        <v>Pass</v>
      </c>
      <c r="L908" t="str" cm="1">
        <f t="array" ref="L908">_xlfn.IFS(I908&gt;=85, "Excellent",I908&gt;=70, "Good",I908&gt;=50, "Average",TRUE, "Poor")</f>
        <v>Average</v>
      </c>
      <c r="M908" s="2">
        <f t="shared" si="59"/>
        <v>52</v>
      </c>
    </row>
    <row r="909" spans="1:13" x14ac:dyDescent="0.25">
      <c r="A909" t="s">
        <v>0</v>
      </c>
      <c r="B909" t="s">
        <v>13</v>
      </c>
      <c r="C909" t="s">
        <v>6</v>
      </c>
      <c r="D909" t="s">
        <v>3</v>
      </c>
      <c r="E909" t="s">
        <v>7</v>
      </c>
      <c r="F909">
        <v>79</v>
      </c>
      <c r="G909">
        <v>84</v>
      </c>
      <c r="H909">
        <v>91</v>
      </c>
      <c r="I909" s="2">
        <f t="shared" si="56"/>
        <v>84.666666666666671</v>
      </c>
      <c r="J909">
        <f t="shared" si="57"/>
        <v>254</v>
      </c>
      <c r="K909" t="str">
        <f t="shared" si="58"/>
        <v>Pass</v>
      </c>
      <c r="L909" t="str" cm="1">
        <f t="array" ref="L909">_xlfn.IFS(I909&gt;=85, "Excellent",I909&gt;=70, "Good",I909&gt;=50, "Average",TRUE, "Poor")</f>
        <v>Good</v>
      </c>
      <c r="M909" s="2">
        <f t="shared" si="59"/>
        <v>84.7</v>
      </c>
    </row>
    <row r="910" spans="1:13" x14ac:dyDescent="0.25">
      <c r="A910" t="s">
        <v>0</v>
      </c>
      <c r="B910" t="s">
        <v>5</v>
      </c>
      <c r="C910" t="s">
        <v>2</v>
      </c>
      <c r="D910" t="s">
        <v>12</v>
      </c>
      <c r="E910" t="s">
        <v>4</v>
      </c>
      <c r="F910">
        <v>67</v>
      </c>
      <c r="G910">
        <v>75</v>
      </c>
      <c r="H910">
        <v>72</v>
      </c>
      <c r="I910" s="2">
        <f t="shared" si="56"/>
        <v>71.333333333333329</v>
      </c>
      <c r="J910">
        <f t="shared" si="57"/>
        <v>214</v>
      </c>
      <c r="K910" t="str">
        <f t="shared" si="58"/>
        <v>Pass</v>
      </c>
      <c r="L910" t="str" cm="1">
        <f t="array" ref="L910">_xlfn.IFS(I910&gt;=85, "Excellent",I910&gt;=70, "Good",I910&gt;=50, "Average",TRUE, "Poor")</f>
        <v>Good</v>
      </c>
      <c r="M910" s="2">
        <f t="shared" si="59"/>
        <v>71.3</v>
      </c>
    </row>
    <row r="911" spans="1:13" x14ac:dyDescent="0.25">
      <c r="A911" t="s">
        <v>9</v>
      </c>
      <c r="B911" t="s">
        <v>16</v>
      </c>
      <c r="C911" t="s">
        <v>2</v>
      </c>
      <c r="D911" t="s">
        <v>3</v>
      </c>
      <c r="E911" t="s">
        <v>7</v>
      </c>
      <c r="F911">
        <v>70</v>
      </c>
      <c r="G911">
        <v>64</v>
      </c>
      <c r="H911">
        <v>70</v>
      </c>
      <c r="I911" s="2">
        <f t="shared" si="56"/>
        <v>68</v>
      </c>
      <c r="J911">
        <f t="shared" si="57"/>
        <v>204</v>
      </c>
      <c r="K911" t="str">
        <f t="shared" si="58"/>
        <v>Pass</v>
      </c>
      <c r="L911" t="str" cm="1">
        <f t="array" ref="L911">_xlfn.IFS(I911&gt;=85, "Excellent",I911&gt;=70, "Good",I911&gt;=50, "Average",TRUE, "Poor")</f>
        <v>Average</v>
      </c>
      <c r="M911" s="2">
        <f t="shared" si="59"/>
        <v>68</v>
      </c>
    </row>
    <row r="912" spans="1:13" x14ac:dyDescent="0.25">
      <c r="A912" t="s">
        <v>9</v>
      </c>
      <c r="B912" t="s">
        <v>13</v>
      </c>
      <c r="C912" t="s">
        <v>2</v>
      </c>
      <c r="D912" t="s">
        <v>12</v>
      </c>
      <c r="E912" t="s">
        <v>4</v>
      </c>
      <c r="F912">
        <v>50</v>
      </c>
      <c r="G912">
        <v>42</v>
      </c>
      <c r="H912">
        <v>48</v>
      </c>
      <c r="I912" s="2">
        <f t="shared" si="56"/>
        <v>46.666666666666664</v>
      </c>
      <c r="J912">
        <f t="shared" si="57"/>
        <v>140</v>
      </c>
      <c r="K912" t="str">
        <f t="shared" si="58"/>
        <v>Fail</v>
      </c>
      <c r="L912" t="str" cm="1">
        <f t="array" ref="L912">_xlfn.IFS(I912&gt;=85, "Excellent",I912&gt;=70, "Good",I912&gt;=50, "Average",TRUE, "Poor")</f>
        <v>Poor</v>
      </c>
      <c r="M912" s="2">
        <f t="shared" si="59"/>
        <v>46.7</v>
      </c>
    </row>
    <row r="913" spans="1:13" x14ac:dyDescent="0.25">
      <c r="A913" t="s">
        <v>0</v>
      </c>
      <c r="B913" t="s">
        <v>10</v>
      </c>
      <c r="C913" t="s">
        <v>6</v>
      </c>
      <c r="D913" t="s">
        <v>3</v>
      </c>
      <c r="E913" t="s">
        <v>4</v>
      </c>
      <c r="F913">
        <v>69</v>
      </c>
      <c r="G913">
        <v>84</v>
      </c>
      <c r="H913">
        <v>82</v>
      </c>
      <c r="I913" s="2">
        <f t="shared" si="56"/>
        <v>78.333333333333329</v>
      </c>
      <c r="J913">
        <f t="shared" si="57"/>
        <v>235</v>
      </c>
      <c r="K913" t="str">
        <f t="shared" si="58"/>
        <v>Pass</v>
      </c>
      <c r="L913" t="str" cm="1">
        <f t="array" ref="L913">_xlfn.IFS(I913&gt;=85, "Excellent",I913&gt;=70, "Good",I913&gt;=50, "Average",TRUE, "Poor")</f>
        <v>Good</v>
      </c>
      <c r="M913" s="2">
        <f t="shared" si="59"/>
        <v>78.3</v>
      </c>
    </row>
    <row r="914" spans="1:13" x14ac:dyDescent="0.25">
      <c r="A914" t="s">
        <v>0</v>
      </c>
      <c r="B914" t="s">
        <v>5</v>
      </c>
      <c r="C914" t="s">
        <v>2</v>
      </c>
      <c r="D914" t="s">
        <v>3</v>
      </c>
      <c r="E914" t="s">
        <v>7</v>
      </c>
      <c r="F914">
        <v>52</v>
      </c>
      <c r="G914">
        <v>61</v>
      </c>
      <c r="H914">
        <v>66</v>
      </c>
      <c r="I914" s="2">
        <f t="shared" si="56"/>
        <v>59.666666666666664</v>
      </c>
      <c r="J914">
        <f t="shared" si="57"/>
        <v>179</v>
      </c>
      <c r="K914" t="str">
        <f t="shared" si="58"/>
        <v>Pass</v>
      </c>
      <c r="L914" t="str" cm="1">
        <f t="array" ref="L914">_xlfn.IFS(I914&gt;=85, "Excellent",I914&gt;=70, "Good",I914&gt;=50, "Average",TRUE, "Poor")</f>
        <v>Average</v>
      </c>
      <c r="M914" s="2">
        <f t="shared" si="59"/>
        <v>59.7</v>
      </c>
    </row>
    <row r="915" spans="1:13" x14ac:dyDescent="0.25">
      <c r="A915" t="s">
        <v>0</v>
      </c>
      <c r="B915" t="s">
        <v>5</v>
      </c>
      <c r="C915" t="s">
        <v>2</v>
      </c>
      <c r="D915" t="s">
        <v>12</v>
      </c>
      <c r="E915" t="s">
        <v>7</v>
      </c>
      <c r="F915">
        <v>47</v>
      </c>
      <c r="G915">
        <v>62</v>
      </c>
      <c r="H915">
        <v>66</v>
      </c>
      <c r="I915" s="2">
        <f t="shared" si="56"/>
        <v>58.333333333333336</v>
      </c>
      <c r="J915">
        <f t="shared" si="57"/>
        <v>175</v>
      </c>
      <c r="K915" t="str">
        <f t="shared" si="58"/>
        <v>Pass</v>
      </c>
      <c r="L915" t="str" cm="1">
        <f t="array" ref="L915">_xlfn.IFS(I915&gt;=85, "Excellent",I915&gt;=70, "Good",I915&gt;=50, "Average",TRUE, "Poor")</f>
        <v>Average</v>
      </c>
      <c r="M915" s="2">
        <f t="shared" si="59"/>
        <v>58.3</v>
      </c>
    </row>
    <row r="916" spans="1:13" x14ac:dyDescent="0.25">
      <c r="A916" t="s">
        <v>0</v>
      </c>
      <c r="B916" t="s">
        <v>1</v>
      </c>
      <c r="C916" t="s">
        <v>11</v>
      </c>
      <c r="D916" t="s">
        <v>12</v>
      </c>
      <c r="E916" t="s">
        <v>4</v>
      </c>
      <c r="F916">
        <v>46</v>
      </c>
      <c r="G916">
        <v>61</v>
      </c>
      <c r="H916">
        <v>55</v>
      </c>
      <c r="I916" s="2">
        <f t="shared" si="56"/>
        <v>54</v>
      </c>
      <c r="J916">
        <f t="shared" si="57"/>
        <v>162</v>
      </c>
      <c r="K916" t="str">
        <f t="shared" si="58"/>
        <v>Pass</v>
      </c>
      <c r="L916" t="str" cm="1">
        <f t="array" ref="L916">_xlfn.IFS(I916&gt;=85, "Excellent",I916&gt;=70, "Good",I916&gt;=50, "Average",TRUE, "Poor")</f>
        <v>Average</v>
      </c>
      <c r="M916" s="2">
        <f t="shared" si="59"/>
        <v>54</v>
      </c>
    </row>
    <row r="917" spans="1:13" x14ac:dyDescent="0.25">
      <c r="A917" t="s">
        <v>0</v>
      </c>
      <c r="B917" t="s">
        <v>16</v>
      </c>
      <c r="C917" t="s">
        <v>6</v>
      </c>
      <c r="D917" t="s">
        <v>3</v>
      </c>
      <c r="E917" t="s">
        <v>4</v>
      </c>
      <c r="F917">
        <v>68</v>
      </c>
      <c r="G917">
        <v>70</v>
      </c>
      <c r="H917">
        <v>66</v>
      </c>
      <c r="I917" s="2">
        <f t="shared" si="56"/>
        <v>68</v>
      </c>
      <c r="J917">
        <f t="shared" si="57"/>
        <v>204</v>
      </c>
      <c r="K917" t="str">
        <f t="shared" si="58"/>
        <v>Pass</v>
      </c>
      <c r="L917" t="str" cm="1">
        <f t="array" ref="L917">_xlfn.IFS(I917&gt;=85, "Excellent",I917&gt;=70, "Good",I917&gt;=50, "Average",TRUE, "Poor")</f>
        <v>Average</v>
      </c>
      <c r="M917" s="2">
        <f t="shared" si="59"/>
        <v>68</v>
      </c>
    </row>
    <row r="918" spans="1:13" x14ac:dyDescent="0.25">
      <c r="A918" t="s">
        <v>9</v>
      </c>
      <c r="B918" t="s">
        <v>16</v>
      </c>
      <c r="C918" t="s">
        <v>2</v>
      </c>
      <c r="D918" t="s">
        <v>3</v>
      </c>
      <c r="E918" t="s">
        <v>7</v>
      </c>
      <c r="F918">
        <v>100</v>
      </c>
      <c r="G918">
        <v>100</v>
      </c>
      <c r="H918">
        <v>100</v>
      </c>
      <c r="I918" s="2">
        <f t="shared" si="56"/>
        <v>100</v>
      </c>
      <c r="J918">
        <f t="shared" si="57"/>
        <v>300</v>
      </c>
      <c r="K918" t="str">
        <f t="shared" si="58"/>
        <v>Pass</v>
      </c>
      <c r="L918" t="str" cm="1">
        <f t="array" ref="L918">_xlfn.IFS(I918&gt;=85, "Excellent",I918&gt;=70, "Good",I918&gt;=50, "Average",TRUE, "Poor")</f>
        <v>Excellent</v>
      </c>
      <c r="M918" s="2">
        <f t="shared" si="59"/>
        <v>100</v>
      </c>
    </row>
    <row r="919" spans="1:13" x14ac:dyDescent="0.25">
      <c r="A919" t="s">
        <v>0</v>
      </c>
      <c r="B919" t="s">
        <v>5</v>
      </c>
      <c r="C919" t="s">
        <v>14</v>
      </c>
      <c r="D919" t="s">
        <v>3</v>
      </c>
      <c r="E919" t="s">
        <v>4</v>
      </c>
      <c r="F919">
        <v>44</v>
      </c>
      <c r="G919">
        <v>61</v>
      </c>
      <c r="H919">
        <v>52</v>
      </c>
      <c r="I919" s="2">
        <f t="shared" si="56"/>
        <v>52.333333333333336</v>
      </c>
      <c r="J919">
        <f t="shared" si="57"/>
        <v>157</v>
      </c>
      <c r="K919" t="str">
        <f t="shared" si="58"/>
        <v>Pass</v>
      </c>
      <c r="L919" t="str" cm="1">
        <f t="array" ref="L919">_xlfn.IFS(I919&gt;=85, "Excellent",I919&gt;=70, "Good",I919&gt;=50, "Average",TRUE, "Poor")</f>
        <v>Average</v>
      </c>
      <c r="M919" s="2">
        <f t="shared" si="59"/>
        <v>52.3</v>
      </c>
    </row>
    <row r="920" spans="1:13" x14ac:dyDescent="0.25">
      <c r="A920" t="s">
        <v>0</v>
      </c>
      <c r="B920" t="s">
        <v>5</v>
      </c>
      <c r="C920" t="s">
        <v>11</v>
      </c>
      <c r="D920" t="s">
        <v>3</v>
      </c>
      <c r="E920" t="s">
        <v>7</v>
      </c>
      <c r="F920">
        <v>57</v>
      </c>
      <c r="G920">
        <v>77</v>
      </c>
      <c r="H920">
        <v>80</v>
      </c>
      <c r="I920" s="2">
        <f t="shared" si="56"/>
        <v>71.333333333333329</v>
      </c>
      <c r="J920">
        <f t="shared" si="57"/>
        <v>214</v>
      </c>
      <c r="K920" t="str">
        <f t="shared" si="58"/>
        <v>Pass</v>
      </c>
      <c r="L920" t="str" cm="1">
        <f t="array" ref="L920">_xlfn.IFS(I920&gt;=85, "Excellent",I920&gt;=70, "Good",I920&gt;=50, "Average",TRUE, "Poor")</f>
        <v>Good</v>
      </c>
      <c r="M920" s="2">
        <f t="shared" si="59"/>
        <v>71.3</v>
      </c>
    </row>
    <row r="921" spans="1:13" x14ac:dyDescent="0.25">
      <c r="A921" t="s">
        <v>9</v>
      </c>
      <c r="B921" t="s">
        <v>1</v>
      </c>
      <c r="C921" t="s">
        <v>6</v>
      </c>
      <c r="D921" t="s">
        <v>3</v>
      </c>
      <c r="E921" t="s">
        <v>7</v>
      </c>
      <c r="F921">
        <v>91</v>
      </c>
      <c r="G921">
        <v>96</v>
      </c>
      <c r="H921">
        <v>91</v>
      </c>
      <c r="I921" s="2">
        <f t="shared" si="56"/>
        <v>92.666666666666671</v>
      </c>
      <c r="J921">
        <f t="shared" si="57"/>
        <v>278</v>
      </c>
      <c r="K921" t="str">
        <f t="shared" si="58"/>
        <v>Pass</v>
      </c>
      <c r="L921" t="str" cm="1">
        <f t="array" ref="L921">_xlfn.IFS(I921&gt;=85, "Excellent",I921&gt;=70, "Good",I921&gt;=50, "Average",TRUE, "Poor")</f>
        <v>Excellent</v>
      </c>
      <c r="M921" s="2">
        <f t="shared" si="59"/>
        <v>92.7</v>
      </c>
    </row>
    <row r="922" spans="1:13" x14ac:dyDescent="0.25">
      <c r="A922" t="s">
        <v>9</v>
      </c>
      <c r="B922" t="s">
        <v>13</v>
      </c>
      <c r="C922" t="s">
        <v>14</v>
      </c>
      <c r="D922" t="s">
        <v>12</v>
      </c>
      <c r="E922" t="s">
        <v>4</v>
      </c>
      <c r="F922">
        <v>69</v>
      </c>
      <c r="G922">
        <v>70</v>
      </c>
      <c r="H922">
        <v>67</v>
      </c>
      <c r="I922" s="2">
        <f t="shared" si="56"/>
        <v>68.666666666666671</v>
      </c>
      <c r="J922">
        <f t="shared" si="57"/>
        <v>206</v>
      </c>
      <c r="K922" t="str">
        <f t="shared" si="58"/>
        <v>Pass</v>
      </c>
      <c r="L922" t="str" cm="1">
        <f t="array" ref="L922">_xlfn.IFS(I922&gt;=85, "Excellent",I922&gt;=70, "Good",I922&gt;=50, "Average",TRUE, "Poor")</f>
        <v>Average</v>
      </c>
      <c r="M922" s="2">
        <f t="shared" si="59"/>
        <v>68.7</v>
      </c>
    </row>
    <row r="923" spans="1:13" x14ac:dyDescent="0.25">
      <c r="A923" t="s">
        <v>0</v>
      </c>
      <c r="B923" t="s">
        <v>5</v>
      </c>
      <c r="C923" t="s">
        <v>14</v>
      </c>
      <c r="D923" t="s">
        <v>12</v>
      </c>
      <c r="E923" t="s">
        <v>4</v>
      </c>
      <c r="F923">
        <v>35</v>
      </c>
      <c r="G923">
        <v>53</v>
      </c>
      <c r="H923">
        <v>46</v>
      </c>
      <c r="I923" s="2">
        <f t="shared" si="56"/>
        <v>44.666666666666664</v>
      </c>
      <c r="J923">
        <f t="shared" si="57"/>
        <v>134</v>
      </c>
      <c r="K923" t="str">
        <f t="shared" si="58"/>
        <v>Fail</v>
      </c>
      <c r="L923" t="str" cm="1">
        <f t="array" ref="L923">_xlfn.IFS(I923&gt;=85, "Excellent",I923&gt;=70, "Good",I923&gt;=50, "Average",TRUE, "Poor")</f>
        <v>Poor</v>
      </c>
      <c r="M923" s="2">
        <f t="shared" si="59"/>
        <v>44.7</v>
      </c>
    </row>
    <row r="924" spans="1:13" x14ac:dyDescent="0.25">
      <c r="A924" t="s">
        <v>9</v>
      </c>
      <c r="B924" t="s">
        <v>13</v>
      </c>
      <c r="C924" t="s">
        <v>14</v>
      </c>
      <c r="D924" t="s">
        <v>3</v>
      </c>
      <c r="E924" t="s">
        <v>4</v>
      </c>
      <c r="F924">
        <v>72</v>
      </c>
      <c r="G924">
        <v>66</v>
      </c>
      <c r="H924">
        <v>66</v>
      </c>
      <c r="I924" s="2">
        <f t="shared" si="56"/>
        <v>68</v>
      </c>
      <c r="J924">
        <f t="shared" si="57"/>
        <v>204</v>
      </c>
      <c r="K924" t="str">
        <f t="shared" si="58"/>
        <v>Pass</v>
      </c>
      <c r="L924" t="str" cm="1">
        <f t="array" ref="L924">_xlfn.IFS(I924&gt;=85, "Excellent",I924&gt;=70, "Good",I924&gt;=50, "Average",TRUE, "Poor")</f>
        <v>Average</v>
      </c>
      <c r="M924" s="2">
        <f t="shared" si="59"/>
        <v>68</v>
      </c>
    </row>
    <row r="925" spans="1:13" x14ac:dyDescent="0.25">
      <c r="A925" t="s">
        <v>0</v>
      </c>
      <c r="B925" t="s">
        <v>1</v>
      </c>
      <c r="C925" t="s">
        <v>11</v>
      </c>
      <c r="D925" t="s">
        <v>12</v>
      </c>
      <c r="E925" t="s">
        <v>4</v>
      </c>
      <c r="F925">
        <v>54</v>
      </c>
      <c r="G925">
        <v>65</v>
      </c>
      <c r="H925">
        <v>65</v>
      </c>
      <c r="I925" s="2">
        <f t="shared" si="56"/>
        <v>61.333333333333336</v>
      </c>
      <c r="J925">
        <f t="shared" si="57"/>
        <v>184</v>
      </c>
      <c r="K925" t="str">
        <f t="shared" si="58"/>
        <v>Pass</v>
      </c>
      <c r="L925" t="str" cm="1">
        <f t="array" ref="L925">_xlfn.IFS(I925&gt;=85, "Excellent",I925&gt;=70, "Good",I925&gt;=50, "Average",TRUE, "Poor")</f>
        <v>Average</v>
      </c>
      <c r="M925" s="2">
        <f t="shared" si="59"/>
        <v>61.3</v>
      </c>
    </row>
    <row r="926" spans="1:13" x14ac:dyDescent="0.25">
      <c r="A926" t="s">
        <v>9</v>
      </c>
      <c r="B926" t="s">
        <v>13</v>
      </c>
      <c r="C926" t="s">
        <v>14</v>
      </c>
      <c r="D926" t="s">
        <v>12</v>
      </c>
      <c r="E926" t="s">
        <v>4</v>
      </c>
      <c r="F926">
        <v>74</v>
      </c>
      <c r="G926">
        <v>70</v>
      </c>
      <c r="H926">
        <v>69</v>
      </c>
      <c r="I926" s="2">
        <f t="shared" si="56"/>
        <v>71</v>
      </c>
      <c r="J926">
        <f t="shared" si="57"/>
        <v>213</v>
      </c>
      <c r="K926" t="str">
        <f t="shared" si="58"/>
        <v>Pass</v>
      </c>
      <c r="L926" t="str" cm="1">
        <f t="array" ref="L926">_xlfn.IFS(I926&gt;=85, "Excellent",I926&gt;=70, "Good",I926&gt;=50, "Average",TRUE, "Poor")</f>
        <v>Good</v>
      </c>
      <c r="M926" s="2">
        <f t="shared" si="59"/>
        <v>71</v>
      </c>
    </row>
    <row r="927" spans="1:13" x14ac:dyDescent="0.25">
      <c r="A927" t="s">
        <v>9</v>
      </c>
      <c r="B927" t="s">
        <v>16</v>
      </c>
      <c r="C927" t="s">
        <v>15</v>
      </c>
      <c r="D927" t="s">
        <v>3</v>
      </c>
      <c r="E927" t="s">
        <v>7</v>
      </c>
      <c r="F927">
        <v>74</v>
      </c>
      <c r="G927">
        <v>64</v>
      </c>
      <c r="H927">
        <v>60</v>
      </c>
      <c r="I927" s="2">
        <f t="shared" si="56"/>
        <v>66</v>
      </c>
      <c r="J927">
        <f t="shared" si="57"/>
        <v>198</v>
      </c>
      <c r="K927" t="str">
        <f t="shared" si="58"/>
        <v>Pass</v>
      </c>
      <c r="L927" t="str" cm="1">
        <f t="array" ref="L927">_xlfn.IFS(I927&gt;=85, "Excellent",I927&gt;=70, "Good",I927&gt;=50, "Average",TRUE, "Poor")</f>
        <v>Average</v>
      </c>
      <c r="M927" s="2">
        <f t="shared" si="59"/>
        <v>66</v>
      </c>
    </row>
    <row r="928" spans="1:13" x14ac:dyDescent="0.25">
      <c r="A928" t="s">
        <v>9</v>
      </c>
      <c r="B928" t="s">
        <v>16</v>
      </c>
      <c r="C928" t="s">
        <v>11</v>
      </c>
      <c r="D928" t="s">
        <v>12</v>
      </c>
      <c r="E928" t="s">
        <v>4</v>
      </c>
      <c r="F928">
        <v>64</v>
      </c>
      <c r="G928">
        <v>56</v>
      </c>
      <c r="H928">
        <v>52</v>
      </c>
      <c r="I928" s="2">
        <f t="shared" si="56"/>
        <v>57.333333333333336</v>
      </c>
      <c r="J928">
        <f t="shared" si="57"/>
        <v>172</v>
      </c>
      <c r="K928" t="str">
        <f t="shared" si="58"/>
        <v>Pass</v>
      </c>
      <c r="L928" t="str" cm="1">
        <f t="array" ref="L928">_xlfn.IFS(I928&gt;=85, "Excellent",I928&gt;=70, "Good",I928&gt;=50, "Average",TRUE, "Poor")</f>
        <v>Average</v>
      </c>
      <c r="M928" s="2">
        <f t="shared" si="59"/>
        <v>57.3</v>
      </c>
    </row>
    <row r="929" spans="1:13" x14ac:dyDescent="0.25">
      <c r="A929" t="s">
        <v>0</v>
      </c>
      <c r="B929" t="s">
        <v>13</v>
      </c>
      <c r="C929" t="s">
        <v>14</v>
      </c>
      <c r="D929" t="s">
        <v>12</v>
      </c>
      <c r="E929" t="s">
        <v>7</v>
      </c>
      <c r="F929">
        <v>65</v>
      </c>
      <c r="G929">
        <v>61</v>
      </c>
      <c r="H929">
        <v>71</v>
      </c>
      <c r="I929" s="2">
        <f t="shared" si="56"/>
        <v>65.666666666666671</v>
      </c>
      <c r="J929">
        <f t="shared" si="57"/>
        <v>197</v>
      </c>
      <c r="K929" t="str">
        <f t="shared" si="58"/>
        <v>Pass</v>
      </c>
      <c r="L929" t="str" cm="1">
        <f t="array" ref="L929">_xlfn.IFS(I929&gt;=85, "Excellent",I929&gt;=70, "Good",I929&gt;=50, "Average",TRUE, "Poor")</f>
        <v>Average</v>
      </c>
      <c r="M929" s="2">
        <f t="shared" si="59"/>
        <v>65.7</v>
      </c>
    </row>
    <row r="930" spans="1:13" x14ac:dyDescent="0.25">
      <c r="A930" t="s">
        <v>9</v>
      </c>
      <c r="B930" t="s">
        <v>16</v>
      </c>
      <c r="C930" t="s">
        <v>11</v>
      </c>
      <c r="D930" t="s">
        <v>12</v>
      </c>
      <c r="E930" t="s">
        <v>7</v>
      </c>
      <c r="F930">
        <v>46</v>
      </c>
      <c r="G930">
        <v>43</v>
      </c>
      <c r="H930">
        <v>44</v>
      </c>
      <c r="I930" s="2">
        <f t="shared" si="56"/>
        <v>44.333333333333336</v>
      </c>
      <c r="J930">
        <f t="shared" si="57"/>
        <v>133</v>
      </c>
      <c r="K930" t="str">
        <f t="shared" si="58"/>
        <v>Fail</v>
      </c>
      <c r="L930" t="str" cm="1">
        <f t="array" ref="L930">_xlfn.IFS(I930&gt;=85, "Excellent",I930&gt;=70, "Good",I930&gt;=50, "Average",TRUE, "Poor")</f>
        <v>Poor</v>
      </c>
      <c r="M930" s="2">
        <f t="shared" si="59"/>
        <v>44.3</v>
      </c>
    </row>
    <row r="931" spans="1:13" x14ac:dyDescent="0.25">
      <c r="A931" t="s">
        <v>0</v>
      </c>
      <c r="B931" t="s">
        <v>5</v>
      </c>
      <c r="C931" t="s">
        <v>15</v>
      </c>
      <c r="D931" t="s">
        <v>12</v>
      </c>
      <c r="E931" t="s">
        <v>4</v>
      </c>
      <c r="F931">
        <v>48</v>
      </c>
      <c r="G931">
        <v>56</v>
      </c>
      <c r="H931">
        <v>51</v>
      </c>
      <c r="I931" s="2">
        <f t="shared" si="56"/>
        <v>51.666666666666664</v>
      </c>
      <c r="J931">
        <f t="shared" si="57"/>
        <v>155</v>
      </c>
      <c r="K931" t="str">
        <f t="shared" si="58"/>
        <v>Pass</v>
      </c>
      <c r="L931" t="str" cm="1">
        <f t="array" ref="L931">_xlfn.IFS(I931&gt;=85, "Excellent",I931&gt;=70, "Good",I931&gt;=50, "Average",TRUE, "Poor")</f>
        <v>Average</v>
      </c>
      <c r="M931" s="2">
        <f t="shared" si="59"/>
        <v>51.7</v>
      </c>
    </row>
    <row r="932" spans="1:13" x14ac:dyDescent="0.25">
      <c r="A932" t="s">
        <v>9</v>
      </c>
      <c r="B932" t="s">
        <v>5</v>
      </c>
      <c r="C932" t="s">
        <v>6</v>
      </c>
      <c r="D932" t="s">
        <v>12</v>
      </c>
      <c r="E932" t="s">
        <v>7</v>
      </c>
      <c r="F932">
        <v>67</v>
      </c>
      <c r="G932">
        <v>74</v>
      </c>
      <c r="H932">
        <v>70</v>
      </c>
      <c r="I932" s="2">
        <f t="shared" si="56"/>
        <v>70.333333333333329</v>
      </c>
      <c r="J932">
        <f t="shared" si="57"/>
        <v>211</v>
      </c>
      <c r="K932" t="str">
        <f t="shared" si="58"/>
        <v>Pass</v>
      </c>
      <c r="L932" t="str" cm="1">
        <f t="array" ref="L932">_xlfn.IFS(I932&gt;=85, "Excellent",I932&gt;=70, "Good",I932&gt;=50, "Average",TRUE, "Poor")</f>
        <v>Good</v>
      </c>
      <c r="M932" s="2">
        <f t="shared" si="59"/>
        <v>70.3</v>
      </c>
    </row>
    <row r="933" spans="1:13" x14ac:dyDescent="0.25">
      <c r="A933" t="s">
        <v>9</v>
      </c>
      <c r="B933" t="s">
        <v>13</v>
      </c>
      <c r="C933" t="s">
        <v>6</v>
      </c>
      <c r="D933" t="s">
        <v>12</v>
      </c>
      <c r="E933" t="s">
        <v>4</v>
      </c>
      <c r="F933">
        <v>62</v>
      </c>
      <c r="G933">
        <v>57</v>
      </c>
      <c r="H933">
        <v>62</v>
      </c>
      <c r="I933" s="2">
        <f t="shared" si="56"/>
        <v>60.333333333333336</v>
      </c>
      <c r="J933">
        <f t="shared" si="57"/>
        <v>181</v>
      </c>
      <c r="K933" t="str">
        <f t="shared" si="58"/>
        <v>Pass</v>
      </c>
      <c r="L933" t="str" cm="1">
        <f t="array" ref="L933">_xlfn.IFS(I933&gt;=85, "Excellent",I933&gt;=70, "Good",I933&gt;=50, "Average",TRUE, "Poor")</f>
        <v>Average</v>
      </c>
      <c r="M933" s="2">
        <f t="shared" si="59"/>
        <v>60.3</v>
      </c>
    </row>
    <row r="934" spans="1:13" x14ac:dyDescent="0.25">
      <c r="A934" t="s">
        <v>9</v>
      </c>
      <c r="B934" t="s">
        <v>13</v>
      </c>
      <c r="C934" t="s">
        <v>11</v>
      </c>
      <c r="D934" t="s">
        <v>12</v>
      </c>
      <c r="E934" t="s">
        <v>7</v>
      </c>
      <c r="F934">
        <v>61</v>
      </c>
      <c r="G934">
        <v>71</v>
      </c>
      <c r="H934">
        <v>73</v>
      </c>
      <c r="I934" s="2">
        <f t="shared" si="56"/>
        <v>68.333333333333329</v>
      </c>
      <c r="J934">
        <f t="shared" si="57"/>
        <v>205</v>
      </c>
      <c r="K934" t="str">
        <f t="shared" si="58"/>
        <v>Pass</v>
      </c>
      <c r="L934" t="str" cm="1">
        <f t="array" ref="L934">_xlfn.IFS(I934&gt;=85, "Excellent",I934&gt;=70, "Good",I934&gt;=50, "Average",TRUE, "Poor")</f>
        <v>Average</v>
      </c>
      <c r="M934" s="2">
        <f t="shared" si="59"/>
        <v>68.3</v>
      </c>
    </row>
    <row r="935" spans="1:13" x14ac:dyDescent="0.25">
      <c r="A935" t="s">
        <v>9</v>
      </c>
      <c r="B935" t="s">
        <v>5</v>
      </c>
      <c r="C935" t="s">
        <v>2</v>
      </c>
      <c r="D935" t="s">
        <v>12</v>
      </c>
      <c r="E935" t="s">
        <v>7</v>
      </c>
      <c r="F935">
        <v>70</v>
      </c>
      <c r="G935">
        <v>75</v>
      </c>
      <c r="H935">
        <v>74</v>
      </c>
      <c r="I935" s="2">
        <f t="shared" si="56"/>
        <v>73</v>
      </c>
      <c r="J935">
        <f t="shared" si="57"/>
        <v>219</v>
      </c>
      <c r="K935" t="str">
        <f t="shared" si="58"/>
        <v>Pass</v>
      </c>
      <c r="L935" t="str" cm="1">
        <f t="array" ref="L935">_xlfn.IFS(I935&gt;=85, "Excellent",I935&gt;=70, "Good",I935&gt;=50, "Average",TRUE, "Poor")</f>
        <v>Good</v>
      </c>
      <c r="M935" s="2">
        <f t="shared" si="59"/>
        <v>73</v>
      </c>
    </row>
    <row r="936" spans="1:13" x14ac:dyDescent="0.25">
      <c r="A936" t="s">
        <v>9</v>
      </c>
      <c r="B936" t="s">
        <v>5</v>
      </c>
      <c r="C936" t="s">
        <v>11</v>
      </c>
      <c r="D936" t="s">
        <v>3</v>
      </c>
      <c r="E936" t="s">
        <v>7</v>
      </c>
      <c r="F936">
        <v>98</v>
      </c>
      <c r="G936">
        <v>87</v>
      </c>
      <c r="H936">
        <v>90</v>
      </c>
      <c r="I936" s="2">
        <f t="shared" si="56"/>
        <v>91.666666666666671</v>
      </c>
      <c r="J936">
        <f t="shared" si="57"/>
        <v>275</v>
      </c>
      <c r="K936" t="str">
        <f t="shared" si="58"/>
        <v>Pass</v>
      </c>
      <c r="L936" t="str" cm="1">
        <f t="array" ref="L936">_xlfn.IFS(I936&gt;=85, "Excellent",I936&gt;=70, "Good",I936&gt;=50, "Average",TRUE, "Poor")</f>
        <v>Excellent</v>
      </c>
      <c r="M936" s="2">
        <f t="shared" si="59"/>
        <v>91.7</v>
      </c>
    </row>
    <row r="937" spans="1:13" x14ac:dyDescent="0.25">
      <c r="A937" t="s">
        <v>9</v>
      </c>
      <c r="B937" t="s">
        <v>13</v>
      </c>
      <c r="C937" t="s">
        <v>6</v>
      </c>
      <c r="D937" t="s">
        <v>12</v>
      </c>
      <c r="E937" t="s">
        <v>4</v>
      </c>
      <c r="F937">
        <v>70</v>
      </c>
      <c r="G937">
        <v>63</v>
      </c>
      <c r="H937">
        <v>58</v>
      </c>
      <c r="I937" s="2">
        <f t="shared" si="56"/>
        <v>63.666666666666664</v>
      </c>
      <c r="J937">
        <f t="shared" si="57"/>
        <v>191</v>
      </c>
      <c r="K937" t="str">
        <f t="shared" si="58"/>
        <v>Pass</v>
      </c>
      <c r="L937" t="str" cm="1">
        <f t="array" ref="L937">_xlfn.IFS(I937&gt;=85, "Excellent",I937&gt;=70, "Good",I937&gt;=50, "Average",TRUE, "Poor")</f>
        <v>Average</v>
      </c>
      <c r="M937" s="2">
        <f t="shared" si="59"/>
        <v>63.7</v>
      </c>
    </row>
    <row r="938" spans="1:13" x14ac:dyDescent="0.25">
      <c r="A938" t="s">
        <v>9</v>
      </c>
      <c r="B938" t="s">
        <v>10</v>
      </c>
      <c r="C938" t="s">
        <v>11</v>
      </c>
      <c r="D938" t="s">
        <v>3</v>
      </c>
      <c r="E938" t="s">
        <v>4</v>
      </c>
      <c r="F938">
        <v>67</v>
      </c>
      <c r="G938">
        <v>57</v>
      </c>
      <c r="H938">
        <v>53</v>
      </c>
      <c r="I938" s="2">
        <f t="shared" si="56"/>
        <v>59</v>
      </c>
      <c r="J938">
        <f t="shared" si="57"/>
        <v>177</v>
      </c>
      <c r="K938" t="str">
        <f t="shared" si="58"/>
        <v>Pass</v>
      </c>
      <c r="L938" t="str" cm="1">
        <f t="array" ref="L938">_xlfn.IFS(I938&gt;=85, "Excellent",I938&gt;=70, "Good",I938&gt;=50, "Average",TRUE, "Poor")</f>
        <v>Average</v>
      </c>
      <c r="M938" s="2">
        <f t="shared" si="59"/>
        <v>59</v>
      </c>
    </row>
    <row r="939" spans="1:13" x14ac:dyDescent="0.25">
      <c r="A939" t="s">
        <v>0</v>
      </c>
      <c r="B939" t="s">
        <v>16</v>
      </c>
      <c r="C939" t="s">
        <v>14</v>
      </c>
      <c r="D939" t="s">
        <v>12</v>
      </c>
      <c r="E939" t="s">
        <v>4</v>
      </c>
      <c r="F939">
        <v>57</v>
      </c>
      <c r="G939">
        <v>58</v>
      </c>
      <c r="H939">
        <v>57</v>
      </c>
      <c r="I939" s="2">
        <f t="shared" si="56"/>
        <v>57.333333333333336</v>
      </c>
      <c r="J939">
        <f t="shared" si="57"/>
        <v>172</v>
      </c>
      <c r="K939" t="str">
        <f t="shared" si="58"/>
        <v>Pass</v>
      </c>
      <c r="L939" t="str" cm="1">
        <f t="array" ref="L939">_xlfn.IFS(I939&gt;=85, "Excellent",I939&gt;=70, "Good",I939&gt;=50, "Average",TRUE, "Poor")</f>
        <v>Average</v>
      </c>
      <c r="M939" s="2">
        <f t="shared" si="59"/>
        <v>57.3</v>
      </c>
    </row>
    <row r="940" spans="1:13" x14ac:dyDescent="0.25">
      <c r="A940" t="s">
        <v>9</v>
      </c>
      <c r="B940" t="s">
        <v>13</v>
      </c>
      <c r="C940" t="s">
        <v>6</v>
      </c>
      <c r="D940" t="s">
        <v>3</v>
      </c>
      <c r="E940" t="s">
        <v>7</v>
      </c>
      <c r="F940">
        <v>85</v>
      </c>
      <c r="G940">
        <v>81</v>
      </c>
      <c r="H940">
        <v>85</v>
      </c>
      <c r="I940" s="2">
        <f t="shared" si="56"/>
        <v>83.666666666666671</v>
      </c>
      <c r="J940">
        <f t="shared" si="57"/>
        <v>251</v>
      </c>
      <c r="K940" t="str">
        <f t="shared" si="58"/>
        <v>Pass</v>
      </c>
      <c r="L940" t="str" cm="1">
        <f t="array" ref="L940">_xlfn.IFS(I940&gt;=85, "Excellent",I940&gt;=70, "Good",I940&gt;=50, "Average",TRUE, "Poor")</f>
        <v>Good</v>
      </c>
      <c r="M940" s="2">
        <f t="shared" si="59"/>
        <v>83.7</v>
      </c>
    </row>
    <row r="941" spans="1:13" x14ac:dyDescent="0.25">
      <c r="A941" t="s">
        <v>9</v>
      </c>
      <c r="B941" t="s">
        <v>13</v>
      </c>
      <c r="C941" t="s">
        <v>15</v>
      </c>
      <c r="D941" t="s">
        <v>3</v>
      </c>
      <c r="E941" t="s">
        <v>7</v>
      </c>
      <c r="F941">
        <v>77</v>
      </c>
      <c r="G941">
        <v>68</v>
      </c>
      <c r="H941">
        <v>69</v>
      </c>
      <c r="I941" s="2">
        <f t="shared" si="56"/>
        <v>71.333333333333329</v>
      </c>
      <c r="J941">
        <f t="shared" si="57"/>
        <v>214</v>
      </c>
      <c r="K941" t="str">
        <f t="shared" si="58"/>
        <v>Pass</v>
      </c>
      <c r="L941" t="str" cm="1">
        <f t="array" ref="L941">_xlfn.IFS(I941&gt;=85, "Excellent",I941&gt;=70, "Good",I941&gt;=50, "Average",TRUE, "Poor")</f>
        <v>Good</v>
      </c>
      <c r="M941" s="2">
        <f t="shared" si="59"/>
        <v>71.3</v>
      </c>
    </row>
    <row r="942" spans="1:13" x14ac:dyDescent="0.25">
      <c r="A942" t="s">
        <v>9</v>
      </c>
      <c r="B942" t="s">
        <v>5</v>
      </c>
      <c r="C942" t="s">
        <v>8</v>
      </c>
      <c r="D942" t="s">
        <v>12</v>
      </c>
      <c r="E942" t="s">
        <v>7</v>
      </c>
      <c r="F942">
        <v>72</v>
      </c>
      <c r="G942">
        <v>66</v>
      </c>
      <c r="H942">
        <v>72</v>
      </c>
      <c r="I942" s="2">
        <f t="shared" si="56"/>
        <v>70</v>
      </c>
      <c r="J942">
        <f t="shared" si="57"/>
        <v>210</v>
      </c>
      <c r="K942" t="str">
        <f t="shared" si="58"/>
        <v>Pass</v>
      </c>
      <c r="L942" t="str" cm="1">
        <f t="array" ref="L942">_xlfn.IFS(I942&gt;=85, "Excellent",I942&gt;=70, "Good",I942&gt;=50, "Average",TRUE, "Poor")</f>
        <v>Good</v>
      </c>
      <c r="M942" s="2">
        <f t="shared" si="59"/>
        <v>70</v>
      </c>
    </row>
    <row r="943" spans="1:13" x14ac:dyDescent="0.25">
      <c r="A943" t="s">
        <v>0</v>
      </c>
      <c r="B943" t="s">
        <v>13</v>
      </c>
      <c r="C943" t="s">
        <v>8</v>
      </c>
      <c r="D943" t="s">
        <v>3</v>
      </c>
      <c r="E943" t="s">
        <v>4</v>
      </c>
      <c r="F943">
        <v>78</v>
      </c>
      <c r="G943">
        <v>91</v>
      </c>
      <c r="H943">
        <v>96</v>
      </c>
      <c r="I943" s="2">
        <f t="shared" si="56"/>
        <v>88.333333333333329</v>
      </c>
      <c r="J943">
        <f t="shared" si="57"/>
        <v>265</v>
      </c>
      <c r="K943" t="str">
        <f t="shared" si="58"/>
        <v>Pass</v>
      </c>
      <c r="L943" t="str" cm="1">
        <f t="array" ref="L943">_xlfn.IFS(I943&gt;=85, "Excellent",I943&gt;=70, "Good",I943&gt;=50, "Average",TRUE, "Poor")</f>
        <v>Excellent</v>
      </c>
      <c r="M943" s="2">
        <f t="shared" si="59"/>
        <v>88.3</v>
      </c>
    </row>
    <row r="944" spans="1:13" x14ac:dyDescent="0.25">
      <c r="A944" t="s">
        <v>9</v>
      </c>
      <c r="B944" t="s">
        <v>5</v>
      </c>
      <c r="C944" t="s">
        <v>14</v>
      </c>
      <c r="D944" t="s">
        <v>3</v>
      </c>
      <c r="E944" t="s">
        <v>4</v>
      </c>
      <c r="F944">
        <v>81</v>
      </c>
      <c r="G944">
        <v>66</v>
      </c>
      <c r="H944">
        <v>64</v>
      </c>
      <c r="I944" s="2">
        <f t="shared" si="56"/>
        <v>70.333333333333329</v>
      </c>
      <c r="J944">
        <f t="shared" si="57"/>
        <v>211</v>
      </c>
      <c r="K944" t="str">
        <f t="shared" si="58"/>
        <v>Pass</v>
      </c>
      <c r="L944" t="str" cm="1">
        <f t="array" ref="L944">_xlfn.IFS(I944&gt;=85, "Excellent",I944&gt;=70, "Good",I944&gt;=50, "Average",TRUE, "Poor")</f>
        <v>Good</v>
      </c>
      <c r="M944" s="2">
        <f t="shared" si="59"/>
        <v>70.3</v>
      </c>
    </row>
    <row r="945" spans="1:13" x14ac:dyDescent="0.25">
      <c r="A945" t="s">
        <v>9</v>
      </c>
      <c r="B945" t="s">
        <v>10</v>
      </c>
      <c r="C945" t="s">
        <v>15</v>
      </c>
      <c r="D945" t="s">
        <v>12</v>
      </c>
      <c r="E945" t="s">
        <v>7</v>
      </c>
      <c r="F945">
        <v>61</v>
      </c>
      <c r="G945">
        <v>62</v>
      </c>
      <c r="H945">
        <v>61</v>
      </c>
      <c r="I945" s="2">
        <f t="shared" si="56"/>
        <v>61.333333333333336</v>
      </c>
      <c r="J945">
        <f t="shared" si="57"/>
        <v>184</v>
      </c>
      <c r="K945" t="str">
        <f t="shared" si="58"/>
        <v>Pass</v>
      </c>
      <c r="L945" t="str" cm="1">
        <f t="array" ref="L945">_xlfn.IFS(I945&gt;=85, "Excellent",I945&gt;=70, "Good",I945&gt;=50, "Average",TRUE, "Poor")</f>
        <v>Average</v>
      </c>
      <c r="M945" s="2">
        <f t="shared" si="59"/>
        <v>61.3</v>
      </c>
    </row>
    <row r="946" spans="1:13" x14ac:dyDescent="0.25">
      <c r="A946" t="s">
        <v>0</v>
      </c>
      <c r="B946" t="s">
        <v>1</v>
      </c>
      <c r="C946" t="s">
        <v>14</v>
      </c>
      <c r="D946" t="s">
        <v>3</v>
      </c>
      <c r="E946" t="s">
        <v>4</v>
      </c>
      <c r="F946">
        <v>58</v>
      </c>
      <c r="G946">
        <v>68</v>
      </c>
      <c r="H946">
        <v>61</v>
      </c>
      <c r="I946" s="2">
        <f t="shared" si="56"/>
        <v>62.333333333333336</v>
      </c>
      <c r="J946">
        <f t="shared" si="57"/>
        <v>187</v>
      </c>
      <c r="K946" t="str">
        <f t="shared" si="58"/>
        <v>Pass</v>
      </c>
      <c r="L946" t="str" cm="1">
        <f t="array" ref="L946">_xlfn.IFS(I946&gt;=85, "Excellent",I946&gt;=70, "Good",I946&gt;=50, "Average",TRUE, "Poor")</f>
        <v>Average</v>
      </c>
      <c r="M946" s="2">
        <f t="shared" si="59"/>
        <v>62.3</v>
      </c>
    </row>
    <row r="947" spans="1:13" x14ac:dyDescent="0.25">
      <c r="A947" t="s">
        <v>0</v>
      </c>
      <c r="B947" t="s">
        <v>5</v>
      </c>
      <c r="C947" t="s">
        <v>11</v>
      </c>
      <c r="D947" t="s">
        <v>3</v>
      </c>
      <c r="E947" t="s">
        <v>4</v>
      </c>
      <c r="F947">
        <v>54</v>
      </c>
      <c r="G947">
        <v>61</v>
      </c>
      <c r="H947">
        <v>58</v>
      </c>
      <c r="I947" s="2">
        <f t="shared" si="56"/>
        <v>57.666666666666664</v>
      </c>
      <c r="J947">
        <f t="shared" si="57"/>
        <v>173</v>
      </c>
      <c r="K947" t="str">
        <f t="shared" si="58"/>
        <v>Pass</v>
      </c>
      <c r="L947" t="str" cm="1">
        <f t="array" ref="L947">_xlfn.IFS(I947&gt;=85, "Excellent",I947&gt;=70, "Good",I947&gt;=50, "Average",TRUE, "Poor")</f>
        <v>Average</v>
      </c>
      <c r="M947" s="2">
        <f t="shared" si="59"/>
        <v>57.7</v>
      </c>
    </row>
    <row r="948" spans="1:13" x14ac:dyDescent="0.25">
      <c r="A948" t="s">
        <v>9</v>
      </c>
      <c r="B948" t="s">
        <v>1</v>
      </c>
      <c r="C948" t="s">
        <v>14</v>
      </c>
      <c r="D948" t="s">
        <v>3</v>
      </c>
      <c r="E948" t="s">
        <v>4</v>
      </c>
      <c r="F948">
        <v>82</v>
      </c>
      <c r="G948">
        <v>82</v>
      </c>
      <c r="H948">
        <v>80</v>
      </c>
      <c r="I948" s="2">
        <f t="shared" si="56"/>
        <v>81.333333333333329</v>
      </c>
      <c r="J948">
        <f t="shared" si="57"/>
        <v>244</v>
      </c>
      <c r="K948" t="str">
        <f t="shared" si="58"/>
        <v>Pass</v>
      </c>
      <c r="L948" t="str" cm="1">
        <f t="array" ref="L948">_xlfn.IFS(I948&gt;=85, "Excellent",I948&gt;=70, "Good",I948&gt;=50, "Average",TRUE, "Poor")</f>
        <v>Good</v>
      </c>
      <c r="M948" s="2">
        <f t="shared" si="59"/>
        <v>81.3</v>
      </c>
    </row>
    <row r="949" spans="1:13" x14ac:dyDescent="0.25">
      <c r="A949" t="s">
        <v>0</v>
      </c>
      <c r="B949" t="s">
        <v>13</v>
      </c>
      <c r="C949" t="s">
        <v>6</v>
      </c>
      <c r="D949" t="s">
        <v>12</v>
      </c>
      <c r="E949" t="s">
        <v>4</v>
      </c>
      <c r="F949">
        <v>49</v>
      </c>
      <c r="G949">
        <v>58</v>
      </c>
      <c r="H949">
        <v>60</v>
      </c>
      <c r="I949" s="2">
        <f t="shared" si="56"/>
        <v>55.666666666666664</v>
      </c>
      <c r="J949">
        <f t="shared" si="57"/>
        <v>167</v>
      </c>
      <c r="K949" t="str">
        <f t="shared" si="58"/>
        <v>Pass</v>
      </c>
      <c r="L949" t="str" cm="1">
        <f t="array" ref="L949">_xlfn.IFS(I949&gt;=85, "Excellent",I949&gt;=70, "Good",I949&gt;=50, "Average",TRUE, "Poor")</f>
        <v>Average</v>
      </c>
      <c r="M949" s="2">
        <f t="shared" si="59"/>
        <v>55.7</v>
      </c>
    </row>
    <row r="950" spans="1:13" x14ac:dyDescent="0.25">
      <c r="A950" t="s">
        <v>9</v>
      </c>
      <c r="B950" t="s">
        <v>1</v>
      </c>
      <c r="C950" t="s">
        <v>15</v>
      </c>
      <c r="D950" t="s">
        <v>12</v>
      </c>
      <c r="E950" t="s">
        <v>7</v>
      </c>
      <c r="F950">
        <v>49</v>
      </c>
      <c r="G950">
        <v>50</v>
      </c>
      <c r="H950">
        <v>52</v>
      </c>
      <c r="I950" s="2">
        <f t="shared" si="56"/>
        <v>50.333333333333336</v>
      </c>
      <c r="J950">
        <f t="shared" si="57"/>
        <v>151</v>
      </c>
      <c r="K950" t="str">
        <f t="shared" si="58"/>
        <v>Pass</v>
      </c>
      <c r="L950" t="str" cm="1">
        <f t="array" ref="L950">_xlfn.IFS(I950&gt;=85, "Excellent",I950&gt;=70, "Good",I950&gt;=50, "Average",TRUE, "Poor")</f>
        <v>Average</v>
      </c>
      <c r="M950" s="2">
        <f t="shared" si="59"/>
        <v>50.3</v>
      </c>
    </row>
    <row r="951" spans="1:13" x14ac:dyDescent="0.25">
      <c r="A951" t="s">
        <v>0</v>
      </c>
      <c r="B951" t="s">
        <v>16</v>
      </c>
      <c r="C951" t="s">
        <v>14</v>
      </c>
      <c r="D951" t="s">
        <v>12</v>
      </c>
      <c r="E951" t="s">
        <v>7</v>
      </c>
      <c r="F951">
        <v>57</v>
      </c>
      <c r="G951">
        <v>75</v>
      </c>
      <c r="H951">
        <v>73</v>
      </c>
      <c r="I951" s="2">
        <f t="shared" si="56"/>
        <v>68.333333333333329</v>
      </c>
      <c r="J951">
        <f t="shared" si="57"/>
        <v>205</v>
      </c>
      <c r="K951" t="str">
        <f t="shared" si="58"/>
        <v>Pass</v>
      </c>
      <c r="L951" t="str" cm="1">
        <f t="array" ref="L951">_xlfn.IFS(I951&gt;=85, "Excellent",I951&gt;=70, "Good",I951&gt;=50, "Average",TRUE, "Poor")</f>
        <v>Average</v>
      </c>
      <c r="M951" s="2">
        <f t="shared" si="59"/>
        <v>68.3</v>
      </c>
    </row>
    <row r="952" spans="1:13" x14ac:dyDescent="0.25">
      <c r="A952" t="s">
        <v>9</v>
      </c>
      <c r="B952" t="s">
        <v>16</v>
      </c>
      <c r="C952" t="s">
        <v>14</v>
      </c>
      <c r="D952" t="s">
        <v>3</v>
      </c>
      <c r="E952" t="s">
        <v>4</v>
      </c>
      <c r="F952">
        <v>94</v>
      </c>
      <c r="G952">
        <v>73</v>
      </c>
      <c r="H952">
        <v>71</v>
      </c>
      <c r="I952" s="2">
        <f t="shared" si="56"/>
        <v>79.333333333333329</v>
      </c>
      <c r="J952">
        <f t="shared" si="57"/>
        <v>238</v>
      </c>
      <c r="K952" t="str">
        <f t="shared" si="58"/>
        <v>Pass</v>
      </c>
      <c r="L952" t="str" cm="1">
        <f t="array" ref="L952">_xlfn.IFS(I952&gt;=85, "Excellent",I952&gt;=70, "Good",I952&gt;=50, "Average",TRUE, "Poor")</f>
        <v>Good</v>
      </c>
      <c r="M952" s="2">
        <f t="shared" si="59"/>
        <v>79.3</v>
      </c>
    </row>
    <row r="953" spans="1:13" x14ac:dyDescent="0.25">
      <c r="A953" t="s">
        <v>0</v>
      </c>
      <c r="B953" t="s">
        <v>13</v>
      </c>
      <c r="C953" t="s">
        <v>6</v>
      </c>
      <c r="D953" t="s">
        <v>3</v>
      </c>
      <c r="E953" t="s">
        <v>7</v>
      </c>
      <c r="F953">
        <v>75</v>
      </c>
      <c r="G953">
        <v>77</v>
      </c>
      <c r="H953">
        <v>83</v>
      </c>
      <c r="I953" s="2">
        <f t="shared" si="56"/>
        <v>78.333333333333329</v>
      </c>
      <c r="J953">
        <f t="shared" si="57"/>
        <v>235</v>
      </c>
      <c r="K953" t="str">
        <f t="shared" si="58"/>
        <v>Pass</v>
      </c>
      <c r="L953" t="str" cm="1">
        <f t="array" ref="L953">_xlfn.IFS(I953&gt;=85, "Excellent",I953&gt;=70, "Good",I953&gt;=50, "Average",TRUE, "Poor")</f>
        <v>Good</v>
      </c>
      <c r="M953" s="2">
        <f t="shared" si="59"/>
        <v>78.3</v>
      </c>
    </row>
    <row r="954" spans="1:13" x14ac:dyDescent="0.25">
      <c r="A954" t="s">
        <v>0</v>
      </c>
      <c r="B954" t="s">
        <v>16</v>
      </c>
      <c r="C954" t="s">
        <v>15</v>
      </c>
      <c r="D954" t="s">
        <v>12</v>
      </c>
      <c r="E954" t="s">
        <v>4</v>
      </c>
      <c r="F954">
        <v>74</v>
      </c>
      <c r="G954">
        <v>74</v>
      </c>
      <c r="H954">
        <v>72</v>
      </c>
      <c r="I954" s="2">
        <f t="shared" si="56"/>
        <v>73.333333333333329</v>
      </c>
      <c r="J954">
        <f t="shared" si="57"/>
        <v>220</v>
      </c>
      <c r="K954" t="str">
        <f t="shared" si="58"/>
        <v>Pass</v>
      </c>
      <c r="L954" t="str" cm="1">
        <f t="array" ref="L954">_xlfn.IFS(I954&gt;=85, "Excellent",I954&gt;=70, "Good",I954&gt;=50, "Average",TRUE, "Poor")</f>
        <v>Good</v>
      </c>
      <c r="M954" s="2">
        <f t="shared" si="59"/>
        <v>73.3</v>
      </c>
    </row>
    <row r="955" spans="1:13" x14ac:dyDescent="0.25">
      <c r="A955" t="s">
        <v>9</v>
      </c>
      <c r="B955" t="s">
        <v>5</v>
      </c>
      <c r="C955" t="s">
        <v>14</v>
      </c>
      <c r="D955" t="s">
        <v>3</v>
      </c>
      <c r="E955" t="s">
        <v>7</v>
      </c>
      <c r="F955">
        <v>58</v>
      </c>
      <c r="G955">
        <v>52</v>
      </c>
      <c r="H955">
        <v>54</v>
      </c>
      <c r="I955" s="2">
        <f t="shared" si="56"/>
        <v>54.666666666666664</v>
      </c>
      <c r="J955">
        <f t="shared" si="57"/>
        <v>164</v>
      </c>
      <c r="K955" t="str">
        <f t="shared" si="58"/>
        <v>Pass</v>
      </c>
      <c r="L955" t="str" cm="1">
        <f t="array" ref="L955">_xlfn.IFS(I955&gt;=85, "Excellent",I955&gt;=70, "Good",I955&gt;=50, "Average",TRUE, "Poor")</f>
        <v>Average</v>
      </c>
      <c r="M955" s="2">
        <f t="shared" si="59"/>
        <v>54.7</v>
      </c>
    </row>
    <row r="956" spans="1:13" x14ac:dyDescent="0.25">
      <c r="A956" t="s">
        <v>0</v>
      </c>
      <c r="B956" t="s">
        <v>5</v>
      </c>
      <c r="C956" t="s">
        <v>6</v>
      </c>
      <c r="D956" t="s">
        <v>3</v>
      </c>
      <c r="E956" t="s">
        <v>4</v>
      </c>
      <c r="F956">
        <v>62</v>
      </c>
      <c r="G956">
        <v>69</v>
      </c>
      <c r="H956">
        <v>69</v>
      </c>
      <c r="I956" s="2">
        <f t="shared" si="56"/>
        <v>66.666666666666671</v>
      </c>
      <c r="J956">
        <f t="shared" si="57"/>
        <v>200</v>
      </c>
      <c r="K956" t="str">
        <f t="shared" si="58"/>
        <v>Pass</v>
      </c>
      <c r="L956" t="str" cm="1">
        <f t="array" ref="L956">_xlfn.IFS(I956&gt;=85, "Excellent",I956&gt;=70, "Good",I956&gt;=50, "Average",TRUE, "Poor")</f>
        <v>Average</v>
      </c>
      <c r="M956" s="2">
        <f t="shared" si="59"/>
        <v>66.7</v>
      </c>
    </row>
    <row r="957" spans="1:13" x14ac:dyDescent="0.25">
      <c r="A957" t="s">
        <v>9</v>
      </c>
      <c r="B957" t="s">
        <v>16</v>
      </c>
      <c r="C957" t="s">
        <v>11</v>
      </c>
      <c r="D957" t="s">
        <v>3</v>
      </c>
      <c r="E957" t="s">
        <v>4</v>
      </c>
      <c r="F957">
        <v>72</v>
      </c>
      <c r="G957">
        <v>57</v>
      </c>
      <c r="H957">
        <v>62</v>
      </c>
      <c r="I957" s="2">
        <f t="shared" si="56"/>
        <v>63.666666666666664</v>
      </c>
      <c r="J957">
        <f t="shared" si="57"/>
        <v>191</v>
      </c>
      <c r="K957" t="str">
        <f t="shared" si="58"/>
        <v>Pass</v>
      </c>
      <c r="L957" t="str" cm="1">
        <f t="array" ref="L957">_xlfn.IFS(I957&gt;=85, "Excellent",I957&gt;=70, "Good",I957&gt;=50, "Average",TRUE, "Poor")</f>
        <v>Average</v>
      </c>
      <c r="M957" s="2">
        <f t="shared" si="59"/>
        <v>63.7</v>
      </c>
    </row>
    <row r="958" spans="1:13" x14ac:dyDescent="0.25">
      <c r="A958" t="s">
        <v>9</v>
      </c>
      <c r="B958" t="s">
        <v>5</v>
      </c>
      <c r="C958" t="s">
        <v>6</v>
      </c>
      <c r="D958" t="s">
        <v>3</v>
      </c>
      <c r="E958" t="s">
        <v>4</v>
      </c>
      <c r="F958">
        <v>84</v>
      </c>
      <c r="G958">
        <v>87</v>
      </c>
      <c r="H958">
        <v>81</v>
      </c>
      <c r="I958" s="2">
        <f t="shared" si="56"/>
        <v>84</v>
      </c>
      <c r="J958">
        <f t="shared" si="57"/>
        <v>252</v>
      </c>
      <c r="K958" t="str">
        <f t="shared" si="58"/>
        <v>Pass</v>
      </c>
      <c r="L958" t="str" cm="1">
        <f t="array" ref="L958">_xlfn.IFS(I958&gt;=85, "Excellent",I958&gt;=70, "Good",I958&gt;=50, "Average",TRUE, "Poor")</f>
        <v>Good</v>
      </c>
      <c r="M958" s="2">
        <f t="shared" si="59"/>
        <v>84</v>
      </c>
    </row>
    <row r="959" spans="1:13" x14ac:dyDescent="0.25">
      <c r="A959" t="s">
        <v>0</v>
      </c>
      <c r="B959" t="s">
        <v>13</v>
      </c>
      <c r="C959" t="s">
        <v>8</v>
      </c>
      <c r="D959" t="s">
        <v>3</v>
      </c>
      <c r="E959" t="s">
        <v>4</v>
      </c>
      <c r="F959">
        <v>92</v>
      </c>
      <c r="G959">
        <v>100</v>
      </c>
      <c r="H959">
        <v>100</v>
      </c>
      <c r="I959" s="2">
        <f t="shared" si="56"/>
        <v>97.333333333333329</v>
      </c>
      <c r="J959">
        <f t="shared" si="57"/>
        <v>292</v>
      </c>
      <c r="K959" t="str">
        <f t="shared" si="58"/>
        <v>Pass</v>
      </c>
      <c r="L959" t="str" cm="1">
        <f t="array" ref="L959">_xlfn.IFS(I959&gt;=85, "Excellent",I959&gt;=70, "Good",I959&gt;=50, "Average",TRUE, "Poor")</f>
        <v>Excellent</v>
      </c>
      <c r="M959" s="2">
        <f t="shared" si="59"/>
        <v>97.3</v>
      </c>
    </row>
    <row r="960" spans="1:13" x14ac:dyDescent="0.25">
      <c r="A960" t="s">
        <v>0</v>
      </c>
      <c r="B960" t="s">
        <v>13</v>
      </c>
      <c r="C960" t="s">
        <v>14</v>
      </c>
      <c r="D960" t="s">
        <v>3</v>
      </c>
      <c r="E960" t="s">
        <v>4</v>
      </c>
      <c r="F960">
        <v>45</v>
      </c>
      <c r="G960">
        <v>63</v>
      </c>
      <c r="H960">
        <v>59</v>
      </c>
      <c r="I960" s="2">
        <f t="shared" si="56"/>
        <v>55.666666666666664</v>
      </c>
      <c r="J960">
        <f t="shared" si="57"/>
        <v>167</v>
      </c>
      <c r="K960" t="str">
        <f t="shared" si="58"/>
        <v>Pass</v>
      </c>
      <c r="L960" t="str" cm="1">
        <f t="array" ref="L960">_xlfn.IFS(I960&gt;=85, "Excellent",I960&gt;=70, "Good",I960&gt;=50, "Average",TRUE, "Poor")</f>
        <v>Average</v>
      </c>
      <c r="M960" s="2">
        <f t="shared" si="59"/>
        <v>55.7</v>
      </c>
    </row>
    <row r="961" spans="1:13" x14ac:dyDescent="0.25">
      <c r="A961" t="s">
        <v>9</v>
      </c>
      <c r="B961" t="s">
        <v>5</v>
      </c>
      <c r="C961" t="s">
        <v>14</v>
      </c>
      <c r="D961" t="s">
        <v>3</v>
      </c>
      <c r="E961" t="s">
        <v>4</v>
      </c>
      <c r="F961">
        <v>75</v>
      </c>
      <c r="G961">
        <v>81</v>
      </c>
      <c r="H961">
        <v>71</v>
      </c>
      <c r="I961" s="2">
        <f t="shared" si="56"/>
        <v>75.666666666666671</v>
      </c>
      <c r="J961">
        <f t="shared" si="57"/>
        <v>227</v>
      </c>
      <c r="K961" t="str">
        <f t="shared" si="58"/>
        <v>Pass</v>
      </c>
      <c r="L961" t="str" cm="1">
        <f t="array" ref="L961">_xlfn.IFS(I961&gt;=85, "Excellent",I961&gt;=70, "Good",I961&gt;=50, "Average",TRUE, "Poor")</f>
        <v>Good</v>
      </c>
      <c r="M961" s="2">
        <f t="shared" si="59"/>
        <v>75.7</v>
      </c>
    </row>
    <row r="962" spans="1:13" x14ac:dyDescent="0.25">
      <c r="A962" t="s">
        <v>0</v>
      </c>
      <c r="B962" t="s">
        <v>10</v>
      </c>
      <c r="C962" t="s">
        <v>6</v>
      </c>
      <c r="D962" t="s">
        <v>3</v>
      </c>
      <c r="E962" t="s">
        <v>4</v>
      </c>
      <c r="F962">
        <v>56</v>
      </c>
      <c r="G962">
        <v>58</v>
      </c>
      <c r="H962">
        <v>64</v>
      </c>
      <c r="I962" s="2">
        <f t="shared" si="56"/>
        <v>59.333333333333336</v>
      </c>
      <c r="J962">
        <f t="shared" si="57"/>
        <v>178</v>
      </c>
      <c r="K962" t="str">
        <f t="shared" si="58"/>
        <v>Pass</v>
      </c>
      <c r="L962" t="str" cm="1">
        <f t="array" ref="L962">_xlfn.IFS(I962&gt;=85, "Excellent",I962&gt;=70, "Good",I962&gt;=50, "Average",TRUE, "Poor")</f>
        <v>Average</v>
      </c>
      <c r="M962" s="2">
        <f t="shared" si="59"/>
        <v>59.3</v>
      </c>
    </row>
    <row r="963" spans="1:13" x14ac:dyDescent="0.25">
      <c r="A963" t="s">
        <v>0</v>
      </c>
      <c r="B963" t="s">
        <v>13</v>
      </c>
      <c r="C963" t="s">
        <v>15</v>
      </c>
      <c r="D963" t="s">
        <v>12</v>
      </c>
      <c r="E963" t="s">
        <v>4</v>
      </c>
      <c r="F963">
        <v>48</v>
      </c>
      <c r="G963">
        <v>54</v>
      </c>
      <c r="H963">
        <v>53</v>
      </c>
      <c r="I963" s="2">
        <f t="shared" ref="I963:I1001" si="60">AVERAGE(F963,G963,H963)</f>
        <v>51.666666666666664</v>
      </c>
      <c r="J963">
        <f t="shared" ref="J963:J1001" si="61">SUM(F963,G963,H963)</f>
        <v>155</v>
      </c>
      <c r="K963" t="str">
        <f t="shared" ref="K963:K1001" si="62">IF(I963&gt;=50, "Pass", "Fail")</f>
        <v>Pass</v>
      </c>
      <c r="L963" t="str" cm="1">
        <f t="array" ref="L963">_xlfn.IFS(I963&gt;=85, "Excellent",I963&gt;=70, "Good",I963&gt;=50, "Average",TRUE, "Poor")</f>
        <v>Average</v>
      </c>
      <c r="M963" s="2">
        <f t="shared" ref="M963:M1001" si="63">ROUND(I963,1)</f>
        <v>51.7</v>
      </c>
    </row>
    <row r="964" spans="1:13" x14ac:dyDescent="0.25">
      <c r="A964" t="s">
        <v>0</v>
      </c>
      <c r="B964" t="s">
        <v>16</v>
      </c>
      <c r="C964" t="s">
        <v>11</v>
      </c>
      <c r="D964" t="s">
        <v>3</v>
      </c>
      <c r="E964" t="s">
        <v>4</v>
      </c>
      <c r="F964">
        <v>100</v>
      </c>
      <c r="G964">
        <v>100</v>
      </c>
      <c r="H964">
        <v>100</v>
      </c>
      <c r="I964" s="2">
        <f t="shared" si="60"/>
        <v>100</v>
      </c>
      <c r="J964">
        <f t="shared" si="61"/>
        <v>300</v>
      </c>
      <c r="K964" t="str">
        <f t="shared" si="62"/>
        <v>Pass</v>
      </c>
      <c r="L964" t="str" cm="1">
        <f t="array" ref="L964">_xlfn.IFS(I964&gt;=85, "Excellent",I964&gt;=70, "Good",I964&gt;=50, "Average",TRUE, "Poor")</f>
        <v>Excellent</v>
      </c>
      <c r="M964" s="2">
        <f t="shared" si="63"/>
        <v>100</v>
      </c>
    </row>
    <row r="965" spans="1:13" x14ac:dyDescent="0.25">
      <c r="A965" t="s">
        <v>0</v>
      </c>
      <c r="B965" t="s">
        <v>5</v>
      </c>
      <c r="C965" t="s">
        <v>15</v>
      </c>
      <c r="D965" t="s">
        <v>12</v>
      </c>
      <c r="E965" t="s">
        <v>7</v>
      </c>
      <c r="F965">
        <v>65</v>
      </c>
      <c r="G965">
        <v>76</v>
      </c>
      <c r="H965">
        <v>75</v>
      </c>
      <c r="I965" s="2">
        <f t="shared" si="60"/>
        <v>72</v>
      </c>
      <c r="J965">
        <f t="shared" si="61"/>
        <v>216</v>
      </c>
      <c r="K965" t="str">
        <f t="shared" si="62"/>
        <v>Pass</v>
      </c>
      <c r="L965" t="str" cm="1">
        <f t="array" ref="L965">_xlfn.IFS(I965&gt;=85, "Excellent",I965&gt;=70, "Good",I965&gt;=50, "Average",TRUE, "Poor")</f>
        <v>Good</v>
      </c>
      <c r="M965" s="2">
        <f t="shared" si="63"/>
        <v>72</v>
      </c>
    </row>
    <row r="966" spans="1:13" x14ac:dyDescent="0.25">
      <c r="A966" t="s">
        <v>9</v>
      </c>
      <c r="B966" t="s">
        <v>13</v>
      </c>
      <c r="C966" t="s">
        <v>6</v>
      </c>
      <c r="D966" t="s">
        <v>3</v>
      </c>
      <c r="E966" t="s">
        <v>4</v>
      </c>
      <c r="F966">
        <v>72</v>
      </c>
      <c r="G966">
        <v>57</v>
      </c>
      <c r="H966">
        <v>58</v>
      </c>
      <c r="I966" s="2">
        <f t="shared" si="60"/>
        <v>62.333333333333336</v>
      </c>
      <c r="J966">
        <f t="shared" si="61"/>
        <v>187</v>
      </c>
      <c r="K966" t="str">
        <f t="shared" si="62"/>
        <v>Pass</v>
      </c>
      <c r="L966" t="str" cm="1">
        <f t="array" ref="L966">_xlfn.IFS(I966&gt;=85, "Excellent",I966&gt;=70, "Good",I966&gt;=50, "Average",TRUE, "Poor")</f>
        <v>Average</v>
      </c>
      <c r="M966" s="2">
        <f t="shared" si="63"/>
        <v>62.3</v>
      </c>
    </row>
    <row r="967" spans="1:13" x14ac:dyDescent="0.25">
      <c r="A967" t="s">
        <v>0</v>
      </c>
      <c r="B967" t="s">
        <v>13</v>
      </c>
      <c r="C967" t="s">
        <v>6</v>
      </c>
      <c r="D967" t="s">
        <v>3</v>
      </c>
      <c r="E967" t="s">
        <v>4</v>
      </c>
      <c r="F967">
        <v>62</v>
      </c>
      <c r="G967">
        <v>70</v>
      </c>
      <c r="H967">
        <v>72</v>
      </c>
      <c r="I967" s="2">
        <f t="shared" si="60"/>
        <v>68</v>
      </c>
      <c r="J967">
        <f t="shared" si="61"/>
        <v>204</v>
      </c>
      <c r="K967" t="str">
        <f t="shared" si="62"/>
        <v>Pass</v>
      </c>
      <c r="L967" t="str" cm="1">
        <f t="array" ref="L967">_xlfn.IFS(I967&gt;=85, "Excellent",I967&gt;=70, "Good",I967&gt;=50, "Average",TRUE, "Poor")</f>
        <v>Average</v>
      </c>
      <c r="M967" s="2">
        <f t="shared" si="63"/>
        <v>68</v>
      </c>
    </row>
    <row r="968" spans="1:13" x14ac:dyDescent="0.25">
      <c r="A968" t="s">
        <v>9</v>
      </c>
      <c r="B968" t="s">
        <v>10</v>
      </c>
      <c r="C968" t="s">
        <v>15</v>
      </c>
      <c r="D968" t="s">
        <v>3</v>
      </c>
      <c r="E968" t="s">
        <v>7</v>
      </c>
      <c r="F968">
        <v>66</v>
      </c>
      <c r="G968">
        <v>68</v>
      </c>
      <c r="H968">
        <v>64</v>
      </c>
      <c r="I968" s="2">
        <f t="shared" si="60"/>
        <v>66</v>
      </c>
      <c r="J968">
        <f t="shared" si="61"/>
        <v>198</v>
      </c>
      <c r="K968" t="str">
        <f t="shared" si="62"/>
        <v>Pass</v>
      </c>
      <c r="L968" t="str" cm="1">
        <f t="array" ref="L968">_xlfn.IFS(I968&gt;=85, "Excellent",I968&gt;=70, "Good",I968&gt;=50, "Average",TRUE, "Poor")</f>
        <v>Average</v>
      </c>
      <c r="M968" s="2">
        <f t="shared" si="63"/>
        <v>66</v>
      </c>
    </row>
    <row r="969" spans="1:13" x14ac:dyDescent="0.25">
      <c r="A969" t="s">
        <v>9</v>
      </c>
      <c r="B969" t="s">
        <v>5</v>
      </c>
      <c r="C969" t="s">
        <v>6</v>
      </c>
      <c r="D969" t="s">
        <v>3</v>
      </c>
      <c r="E969" t="s">
        <v>4</v>
      </c>
      <c r="F969">
        <v>63</v>
      </c>
      <c r="G969">
        <v>63</v>
      </c>
      <c r="H969">
        <v>60</v>
      </c>
      <c r="I969" s="2">
        <f t="shared" si="60"/>
        <v>62</v>
      </c>
      <c r="J969">
        <f t="shared" si="61"/>
        <v>186</v>
      </c>
      <c r="K969" t="str">
        <f t="shared" si="62"/>
        <v>Pass</v>
      </c>
      <c r="L969" t="str" cm="1">
        <f t="array" ref="L969">_xlfn.IFS(I969&gt;=85, "Excellent",I969&gt;=70, "Good",I969&gt;=50, "Average",TRUE, "Poor")</f>
        <v>Average</v>
      </c>
      <c r="M969" s="2">
        <f t="shared" si="63"/>
        <v>62</v>
      </c>
    </row>
    <row r="970" spans="1:13" x14ac:dyDescent="0.25">
      <c r="A970" t="s">
        <v>0</v>
      </c>
      <c r="B970" t="s">
        <v>16</v>
      </c>
      <c r="C970" t="s">
        <v>11</v>
      </c>
      <c r="D970" t="s">
        <v>3</v>
      </c>
      <c r="E970" t="s">
        <v>4</v>
      </c>
      <c r="F970">
        <v>68</v>
      </c>
      <c r="G970">
        <v>76</v>
      </c>
      <c r="H970">
        <v>67</v>
      </c>
      <c r="I970" s="2">
        <f t="shared" si="60"/>
        <v>70.333333333333329</v>
      </c>
      <c r="J970">
        <f t="shared" si="61"/>
        <v>211</v>
      </c>
      <c r="K970" t="str">
        <f t="shared" si="62"/>
        <v>Pass</v>
      </c>
      <c r="L970" t="str" cm="1">
        <f t="array" ref="L970">_xlfn.IFS(I970&gt;=85, "Excellent",I970&gt;=70, "Good",I970&gt;=50, "Average",TRUE, "Poor")</f>
        <v>Good</v>
      </c>
      <c r="M970" s="2">
        <f t="shared" si="63"/>
        <v>70.3</v>
      </c>
    </row>
    <row r="971" spans="1:13" x14ac:dyDescent="0.25">
      <c r="A971" t="s">
        <v>0</v>
      </c>
      <c r="B971" t="s">
        <v>1</v>
      </c>
      <c r="C971" t="s">
        <v>2</v>
      </c>
      <c r="D971" t="s">
        <v>3</v>
      </c>
      <c r="E971" t="s">
        <v>4</v>
      </c>
      <c r="F971">
        <v>75</v>
      </c>
      <c r="G971">
        <v>84</v>
      </c>
      <c r="H971">
        <v>80</v>
      </c>
      <c r="I971" s="2">
        <f t="shared" si="60"/>
        <v>79.666666666666671</v>
      </c>
      <c r="J971">
        <f t="shared" si="61"/>
        <v>239</v>
      </c>
      <c r="K971" t="str">
        <f t="shared" si="62"/>
        <v>Pass</v>
      </c>
      <c r="L971" t="str" cm="1">
        <f t="array" ref="L971">_xlfn.IFS(I971&gt;=85, "Excellent",I971&gt;=70, "Good",I971&gt;=50, "Average",TRUE, "Poor")</f>
        <v>Good</v>
      </c>
      <c r="M971" s="2">
        <f t="shared" si="63"/>
        <v>79.7</v>
      </c>
    </row>
    <row r="972" spans="1:13" x14ac:dyDescent="0.25">
      <c r="A972" t="s">
        <v>0</v>
      </c>
      <c r="B972" t="s">
        <v>13</v>
      </c>
      <c r="C972" t="s">
        <v>2</v>
      </c>
      <c r="D972" t="s">
        <v>3</v>
      </c>
      <c r="E972" t="s">
        <v>4</v>
      </c>
      <c r="F972">
        <v>89</v>
      </c>
      <c r="G972">
        <v>100</v>
      </c>
      <c r="H972">
        <v>100</v>
      </c>
      <c r="I972" s="2">
        <f t="shared" si="60"/>
        <v>96.333333333333329</v>
      </c>
      <c r="J972">
        <f t="shared" si="61"/>
        <v>289</v>
      </c>
      <c r="K972" t="str">
        <f t="shared" si="62"/>
        <v>Pass</v>
      </c>
      <c r="L972" t="str" cm="1">
        <f t="array" ref="L972">_xlfn.IFS(I972&gt;=85, "Excellent",I972&gt;=70, "Good",I972&gt;=50, "Average",TRUE, "Poor")</f>
        <v>Excellent</v>
      </c>
      <c r="M972" s="2">
        <f t="shared" si="63"/>
        <v>96.3</v>
      </c>
    </row>
    <row r="973" spans="1:13" x14ac:dyDescent="0.25">
      <c r="A973" t="s">
        <v>9</v>
      </c>
      <c r="B973" t="s">
        <v>5</v>
      </c>
      <c r="C973" t="s">
        <v>15</v>
      </c>
      <c r="D973" t="s">
        <v>3</v>
      </c>
      <c r="E973" t="s">
        <v>7</v>
      </c>
      <c r="F973">
        <v>78</v>
      </c>
      <c r="G973">
        <v>72</v>
      </c>
      <c r="H973">
        <v>69</v>
      </c>
      <c r="I973" s="2">
        <f t="shared" si="60"/>
        <v>73</v>
      </c>
      <c r="J973">
        <f t="shared" si="61"/>
        <v>219</v>
      </c>
      <c r="K973" t="str">
        <f t="shared" si="62"/>
        <v>Pass</v>
      </c>
      <c r="L973" t="str" cm="1">
        <f t="array" ref="L973">_xlfn.IFS(I973&gt;=85, "Excellent",I973&gt;=70, "Good",I973&gt;=50, "Average",TRUE, "Poor")</f>
        <v>Good</v>
      </c>
      <c r="M973" s="2">
        <f t="shared" si="63"/>
        <v>73</v>
      </c>
    </row>
    <row r="974" spans="1:13" x14ac:dyDescent="0.25">
      <c r="A974" t="s">
        <v>0</v>
      </c>
      <c r="B974" t="s">
        <v>10</v>
      </c>
      <c r="C974" t="s">
        <v>14</v>
      </c>
      <c r="D974" t="s">
        <v>12</v>
      </c>
      <c r="E974" t="s">
        <v>7</v>
      </c>
      <c r="F974">
        <v>53</v>
      </c>
      <c r="G974">
        <v>50</v>
      </c>
      <c r="H974">
        <v>60</v>
      </c>
      <c r="I974" s="2">
        <f t="shared" si="60"/>
        <v>54.333333333333336</v>
      </c>
      <c r="J974">
        <f t="shared" si="61"/>
        <v>163</v>
      </c>
      <c r="K974" t="str">
        <f t="shared" si="62"/>
        <v>Pass</v>
      </c>
      <c r="L974" t="str" cm="1">
        <f t="array" ref="L974">_xlfn.IFS(I974&gt;=85, "Excellent",I974&gt;=70, "Good",I974&gt;=50, "Average",TRUE, "Poor")</f>
        <v>Average</v>
      </c>
      <c r="M974" s="2">
        <f t="shared" si="63"/>
        <v>54.3</v>
      </c>
    </row>
    <row r="975" spans="1:13" x14ac:dyDescent="0.25">
      <c r="A975" t="s">
        <v>0</v>
      </c>
      <c r="B975" t="s">
        <v>13</v>
      </c>
      <c r="C975" t="s">
        <v>6</v>
      </c>
      <c r="D975" t="s">
        <v>12</v>
      </c>
      <c r="E975" t="s">
        <v>4</v>
      </c>
      <c r="F975">
        <v>49</v>
      </c>
      <c r="G975">
        <v>65</v>
      </c>
      <c r="H975">
        <v>61</v>
      </c>
      <c r="I975" s="2">
        <f t="shared" si="60"/>
        <v>58.333333333333336</v>
      </c>
      <c r="J975">
        <f t="shared" si="61"/>
        <v>175</v>
      </c>
      <c r="K975" t="str">
        <f t="shared" si="62"/>
        <v>Pass</v>
      </c>
      <c r="L975" t="str" cm="1">
        <f t="array" ref="L975">_xlfn.IFS(I975&gt;=85, "Excellent",I975&gt;=70, "Good",I975&gt;=50, "Average",TRUE, "Poor")</f>
        <v>Average</v>
      </c>
      <c r="M975" s="2">
        <f t="shared" si="63"/>
        <v>58.3</v>
      </c>
    </row>
    <row r="976" spans="1:13" x14ac:dyDescent="0.25">
      <c r="A976" t="s">
        <v>0</v>
      </c>
      <c r="B976" t="s">
        <v>10</v>
      </c>
      <c r="C976" t="s">
        <v>6</v>
      </c>
      <c r="D976" t="s">
        <v>3</v>
      </c>
      <c r="E976" t="s">
        <v>4</v>
      </c>
      <c r="F976">
        <v>54</v>
      </c>
      <c r="G976">
        <v>63</v>
      </c>
      <c r="H976">
        <v>67</v>
      </c>
      <c r="I976" s="2">
        <f t="shared" si="60"/>
        <v>61.333333333333336</v>
      </c>
      <c r="J976">
        <f t="shared" si="61"/>
        <v>184</v>
      </c>
      <c r="K976" t="str">
        <f t="shared" si="62"/>
        <v>Pass</v>
      </c>
      <c r="L976" t="str" cm="1">
        <f t="array" ref="L976">_xlfn.IFS(I976&gt;=85, "Excellent",I976&gt;=70, "Good",I976&gt;=50, "Average",TRUE, "Poor")</f>
        <v>Average</v>
      </c>
      <c r="M976" s="2">
        <f t="shared" si="63"/>
        <v>61.3</v>
      </c>
    </row>
    <row r="977" spans="1:13" x14ac:dyDescent="0.25">
      <c r="A977" t="s">
        <v>0</v>
      </c>
      <c r="B977" t="s">
        <v>5</v>
      </c>
      <c r="C977" t="s">
        <v>6</v>
      </c>
      <c r="D977" t="s">
        <v>3</v>
      </c>
      <c r="E977" t="s">
        <v>7</v>
      </c>
      <c r="F977">
        <v>64</v>
      </c>
      <c r="G977">
        <v>82</v>
      </c>
      <c r="H977">
        <v>77</v>
      </c>
      <c r="I977" s="2">
        <f t="shared" si="60"/>
        <v>74.333333333333329</v>
      </c>
      <c r="J977">
        <f t="shared" si="61"/>
        <v>223</v>
      </c>
      <c r="K977" t="str">
        <f t="shared" si="62"/>
        <v>Pass</v>
      </c>
      <c r="L977" t="str" cm="1">
        <f t="array" ref="L977">_xlfn.IFS(I977&gt;=85, "Excellent",I977&gt;=70, "Good",I977&gt;=50, "Average",TRUE, "Poor")</f>
        <v>Good</v>
      </c>
      <c r="M977" s="2">
        <f t="shared" si="63"/>
        <v>74.3</v>
      </c>
    </row>
    <row r="978" spans="1:13" x14ac:dyDescent="0.25">
      <c r="A978" t="s">
        <v>9</v>
      </c>
      <c r="B978" t="s">
        <v>1</v>
      </c>
      <c r="C978" t="s">
        <v>6</v>
      </c>
      <c r="D978" t="s">
        <v>12</v>
      </c>
      <c r="E978" t="s">
        <v>7</v>
      </c>
      <c r="F978">
        <v>60</v>
      </c>
      <c r="G978">
        <v>62</v>
      </c>
      <c r="H978">
        <v>60</v>
      </c>
      <c r="I978" s="2">
        <f t="shared" si="60"/>
        <v>60.666666666666664</v>
      </c>
      <c r="J978">
        <f t="shared" si="61"/>
        <v>182</v>
      </c>
      <c r="K978" t="str">
        <f t="shared" si="62"/>
        <v>Pass</v>
      </c>
      <c r="L978" t="str" cm="1">
        <f t="array" ref="L978">_xlfn.IFS(I978&gt;=85, "Excellent",I978&gt;=70, "Good",I978&gt;=50, "Average",TRUE, "Poor")</f>
        <v>Average</v>
      </c>
      <c r="M978" s="2">
        <f t="shared" si="63"/>
        <v>60.7</v>
      </c>
    </row>
    <row r="979" spans="1:13" x14ac:dyDescent="0.25">
      <c r="A979" t="s">
        <v>9</v>
      </c>
      <c r="B979" t="s">
        <v>5</v>
      </c>
      <c r="C979" t="s">
        <v>11</v>
      </c>
      <c r="D979" t="s">
        <v>3</v>
      </c>
      <c r="E979" t="s">
        <v>4</v>
      </c>
      <c r="F979">
        <v>62</v>
      </c>
      <c r="G979">
        <v>65</v>
      </c>
      <c r="H979">
        <v>58</v>
      </c>
      <c r="I979" s="2">
        <f t="shared" si="60"/>
        <v>61.666666666666664</v>
      </c>
      <c r="J979">
        <f t="shared" si="61"/>
        <v>185</v>
      </c>
      <c r="K979" t="str">
        <f t="shared" si="62"/>
        <v>Pass</v>
      </c>
      <c r="L979" t="str" cm="1">
        <f t="array" ref="L979">_xlfn.IFS(I979&gt;=85, "Excellent",I979&gt;=70, "Good",I979&gt;=50, "Average",TRUE, "Poor")</f>
        <v>Average</v>
      </c>
      <c r="M979" s="2">
        <f t="shared" si="63"/>
        <v>61.7</v>
      </c>
    </row>
    <row r="980" spans="1:13" x14ac:dyDescent="0.25">
      <c r="A980" t="s">
        <v>9</v>
      </c>
      <c r="B980" t="s">
        <v>13</v>
      </c>
      <c r="C980" t="s">
        <v>14</v>
      </c>
      <c r="D980" t="s">
        <v>3</v>
      </c>
      <c r="E980" t="s">
        <v>7</v>
      </c>
      <c r="F980">
        <v>55</v>
      </c>
      <c r="G980">
        <v>41</v>
      </c>
      <c r="H980">
        <v>48</v>
      </c>
      <c r="I980" s="2">
        <f t="shared" si="60"/>
        <v>48</v>
      </c>
      <c r="J980">
        <f t="shared" si="61"/>
        <v>144</v>
      </c>
      <c r="K980" t="str">
        <f t="shared" si="62"/>
        <v>Fail</v>
      </c>
      <c r="L980" t="str" cm="1">
        <f t="array" ref="L980">_xlfn.IFS(I980&gt;=85, "Excellent",I980&gt;=70, "Good",I980&gt;=50, "Average",TRUE, "Poor")</f>
        <v>Poor</v>
      </c>
      <c r="M980" s="2">
        <f t="shared" si="63"/>
        <v>48</v>
      </c>
    </row>
    <row r="981" spans="1:13" x14ac:dyDescent="0.25">
      <c r="A981" t="s">
        <v>0</v>
      </c>
      <c r="B981" t="s">
        <v>5</v>
      </c>
      <c r="C981" t="s">
        <v>11</v>
      </c>
      <c r="D981" t="s">
        <v>3</v>
      </c>
      <c r="E981" t="s">
        <v>4</v>
      </c>
      <c r="F981">
        <v>91</v>
      </c>
      <c r="G981">
        <v>95</v>
      </c>
      <c r="H981">
        <v>94</v>
      </c>
      <c r="I981" s="2">
        <f t="shared" si="60"/>
        <v>93.333333333333329</v>
      </c>
      <c r="J981">
        <f t="shared" si="61"/>
        <v>280</v>
      </c>
      <c r="K981" t="str">
        <f t="shared" si="62"/>
        <v>Pass</v>
      </c>
      <c r="L981" t="str" cm="1">
        <f t="array" ref="L981">_xlfn.IFS(I981&gt;=85, "Excellent",I981&gt;=70, "Good",I981&gt;=50, "Average",TRUE, "Poor")</f>
        <v>Excellent</v>
      </c>
      <c r="M981" s="2">
        <f t="shared" si="63"/>
        <v>93.3</v>
      </c>
    </row>
    <row r="982" spans="1:13" x14ac:dyDescent="0.25">
      <c r="A982" t="s">
        <v>0</v>
      </c>
      <c r="B982" t="s">
        <v>1</v>
      </c>
      <c r="C982" t="s">
        <v>14</v>
      </c>
      <c r="D982" t="s">
        <v>12</v>
      </c>
      <c r="E982" t="s">
        <v>4</v>
      </c>
      <c r="F982">
        <v>8</v>
      </c>
      <c r="G982">
        <v>24</v>
      </c>
      <c r="H982">
        <v>23</v>
      </c>
      <c r="I982" s="2">
        <f t="shared" si="60"/>
        <v>18.333333333333332</v>
      </c>
      <c r="J982">
        <f t="shared" si="61"/>
        <v>55</v>
      </c>
      <c r="K982" t="str">
        <f t="shared" si="62"/>
        <v>Fail</v>
      </c>
      <c r="L982" t="str" cm="1">
        <f t="array" ref="L982">_xlfn.IFS(I982&gt;=85, "Excellent",I982&gt;=70, "Good",I982&gt;=50, "Average",TRUE, "Poor")</f>
        <v>Poor</v>
      </c>
      <c r="M982" s="2">
        <f t="shared" si="63"/>
        <v>18.3</v>
      </c>
    </row>
    <row r="983" spans="1:13" x14ac:dyDescent="0.25">
      <c r="A983" t="s">
        <v>9</v>
      </c>
      <c r="B983" t="s">
        <v>13</v>
      </c>
      <c r="C983" t="s">
        <v>15</v>
      </c>
      <c r="D983" t="s">
        <v>3</v>
      </c>
      <c r="E983" t="s">
        <v>4</v>
      </c>
      <c r="F983">
        <v>81</v>
      </c>
      <c r="G983">
        <v>78</v>
      </c>
      <c r="H983">
        <v>78</v>
      </c>
      <c r="I983" s="2">
        <f t="shared" si="60"/>
        <v>79</v>
      </c>
      <c r="J983">
        <f t="shared" si="61"/>
        <v>237</v>
      </c>
      <c r="K983" t="str">
        <f t="shared" si="62"/>
        <v>Pass</v>
      </c>
      <c r="L983" t="str" cm="1">
        <f t="array" ref="L983">_xlfn.IFS(I983&gt;=85, "Excellent",I983&gt;=70, "Good",I983&gt;=50, "Average",TRUE, "Poor")</f>
        <v>Good</v>
      </c>
      <c r="M983" s="2">
        <f t="shared" si="63"/>
        <v>79</v>
      </c>
    </row>
    <row r="984" spans="1:13" x14ac:dyDescent="0.25">
      <c r="A984" t="s">
        <v>9</v>
      </c>
      <c r="B984" t="s">
        <v>1</v>
      </c>
      <c r="C984" t="s">
        <v>15</v>
      </c>
      <c r="D984" t="s">
        <v>3</v>
      </c>
      <c r="E984" t="s">
        <v>7</v>
      </c>
      <c r="F984">
        <v>79</v>
      </c>
      <c r="G984">
        <v>85</v>
      </c>
      <c r="H984">
        <v>86</v>
      </c>
      <c r="I984" s="2">
        <f t="shared" si="60"/>
        <v>83.333333333333329</v>
      </c>
      <c r="J984">
        <f t="shared" si="61"/>
        <v>250</v>
      </c>
      <c r="K984" t="str">
        <f t="shared" si="62"/>
        <v>Pass</v>
      </c>
      <c r="L984" t="str" cm="1">
        <f t="array" ref="L984">_xlfn.IFS(I984&gt;=85, "Excellent",I984&gt;=70, "Good",I984&gt;=50, "Average",TRUE, "Poor")</f>
        <v>Good</v>
      </c>
      <c r="M984" s="2">
        <f t="shared" si="63"/>
        <v>83.3</v>
      </c>
    </row>
    <row r="985" spans="1:13" x14ac:dyDescent="0.25">
      <c r="A985" t="s">
        <v>0</v>
      </c>
      <c r="B985" t="s">
        <v>10</v>
      </c>
      <c r="C985" t="s">
        <v>6</v>
      </c>
      <c r="D985" t="s">
        <v>3</v>
      </c>
      <c r="E985" t="s">
        <v>7</v>
      </c>
      <c r="F985">
        <v>78</v>
      </c>
      <c r="G985">
        <v>87</v>
      </c>
      <c r="H985">
        <v>91</v>
      </c>
      <c r="I985" s="2">
        <f t="shared" si="60"/>
        <v>85.333333333333329</v>
      </c>
      <c r="J985">
        <f t="shared" si="61"/>
        <v>256</v>
      </c>
      <c r="K985" t="str">
        <f t="shared" si="62"/>
        <v>Pass</v>
      </c>
      <c r="L985" t="str" cm="1">
        <f t="array" ref="L985">_xlfn.IFS(I985&gt;=85, "Excellent",I985&gt;=70, "Good",I985&gt;=50, "Average",TRUE, "Poor")</f>
        <v>Excellent</v>
      </c>
      <c r="M985" s="2">
        <f t="shared" si="63"/>
        <v>85.3</v>
      </c>
    </row>
    <row r="986" spans="1:13" x14ac:dyDescent="0.25">
      <c r="A986" t="s">
        <v>0</v>
      </c>
      <c r="B986" t="s">
        <v>5</v>
      </c>
      <c r="C986" t="s">
        <v>15</v>
      </c>
      <c r="D986" t="s">
        <v>3</v>
      </c>
      <c r="E986" t="s">
        <v>4</v>
      </c>
      <c r="F986">
        <v>74</v>
      </c>
      <c r="G986">
        <v>75</v>
      </c>
      <c r="H986">
        <v>82</v>
      </c>
      <c r="I986" s="2">
        <f t="shared" si="60"/>
        <v>77</v>
      </c>
      <c r="J986">
        <f t="shared" si="61"/>
        <v>231</v>
      </c>
      <c r="K986" t="str">
        <f t="shared" si="62"/>
        <v>Pass</v>
      </c>
      <c r="L986" t="str" cm="1">
        <f t="array" ref="L986">_xlfn.IFS(I986&gt;=85, "Excellent",I986&gt;=70, "Good",I986&gt;=50, "Average",TRUE, "Poor")</f>
        <v>Good</v>
      </c>
      <c r="M986" s="2">
        <f t="shared" si="63"/>
        <v>77</v>
      </c>
    </row>
    <row r="987" spans="1:13" x14ac:dyDescent="0.25">
      <c r="A987" t="s">
        <v>9</v>
      </c>
      <c r="B987" t="s">
        <v>10</v>
      </c>
      <c r="C987" t="s">
        <v>14</v>
      </c>
      <c r="D987" t="s">
        <v>3</v>
      </c>
      <c r="E987" t="s">
        <v>4</v>
      </c>
      <c r="F987">
        <v>57</v>
      </c>
      <c r="G987">
        <v>51</v>
      </c>
      <c r="H987">
        <v>54</v>
      </c>
      <c r="I987" s="2">
        <f t="shared" si="60"/>
        <v>54</v>
      </c>
      <c r="J987">
        <f t="shared" si="61"/>
        <v>162</v>
      </c>
      <c r="K987" t="str">
        <f t="shared" si="62"/>
        <v>Pass</v>
      </c>
      <c r="L987" t="str" cm="1">
        <f t="array" ref="L987">_xlfn.IFS(I987&gt;=85, "Excellent",I987&gt;=70, "Good",I987&gt;=50, "Average",TRUE, "Poor")</f>
        <v>Average</v>
      </c>
      <c r="M987" s="2">
        <f t="shared" si="63"/>
        <v>54</v>
      </c>
    </row>
    <row r="988" spans="1:13" x14ac:dyDescent="0.25">
      <c r="A988" t="s">
        <v>0</v>
      </c>
      <c r="B988" t="s">
        <v>5</v>
      </c>
      <c r="C988" t="s">
        <v>11</v>
      </c>
      <c r="D988" t="s">
        <v>3</v>
      </c>
      <c r="E988" t="s">
        <v>4</v>
      </c>
      <c r="F988">
        <v>40</v>
      </c>
      <c r="G988">
        <v>59</v>
      </c>
      <c r="H988">
        <v>51</v>
      </c>
      <c r="I988" s="2">
        <f t="shared" si="60"/>
        <v>50</v>
      </c>
      <c r="J988">
        <f t="shared" si="61"/>
        <v>150</v>
      </c>
      <c r="K988" t="str">
        <f t="shared" si="62"/>
        <v>Pass</v>
      </c>
      <c r="L988" t="str" cm="1">
        <f t="array" ref="L988">_xlfn.IFS(I988&gt;=85, "Excellent",I988&gt;=70, "Good",I988&gt;=50, "Average",TRUE, "Poor")</f>
        <v>Average</v>
      </c>
      <c r="M988" s="2">
        <f t="shared" si="63"/>
        <v>50</v>
      </c>
    </row>
    <row r="989" spans="1:13" x14ac:dyDescent="0.25">
      <c r="A989" t="s">
        <v>9</v>
      </c>
      <c r="B989" t="s">
        <v>16</v>
      </c>
      <c r="C989" t="s">
        <v>15</v>
      </c>
      <c r="D989" t="s">
        <v>3</v>
      </c>
      <c r="E989" t="s">
        <v>7</v>
      </c>
      <c r="F989">
        <v>81</v>
      </c>
      <c r="G989">
        <v>75</v>
      </c>
      <c r="H989">
        <v>76</v>
      </c>
      <c r="I989" s="2">
        <f t="shared" si="60"/>
        <v>77.333333333333329</v>
      </c>
      <c r="J989">
        <f t="shared" si="61"/>
        <v>232</v>
      </c>
      <c r="K989" t="str">
        <f t="shared" si="62"/>
        <v>Pass</v>
      </c>
      <c r="L989" t="str" cm="1">
        <f t="array" ref="L989">_xlfn.IFS(I989&gt;=85, "Excellent",I989&gt;=70, "Good",I989&gt;=50, "Average",TRUE, "Poor")</f>
        <v>Good</v>
      </c>
      <c r="M989" s="2">
        <f t="shared" si="63"/>
        <v>77.3</v>
      </c>
    </row>
    <row r="990" spans="1:13" x14ac:dyDescent="0.25">
      <c r="A990" t="s">
        <v>0</v>
      </c>
      <c r="B990" t="s">
        <v>10</v>
      </c>
      <c r="C990" t="s">
        <v>15</v>
      </c>
      <c r="D990" t="s">
        <v>12</v>
      </c>
      <c r="E990" t="s">
        <v>4</v>
      </c>
      <c r="F990">
        <v>44</v>
      </c>
      <c r="G990">
        <v>45</v>
      </c>
      <c r="H990">
        <v>45</v>
      </c>
      <c r="I990" s="2">
        <f t="shared" si="60"/>
        <v>44.666666666666664</v>
      </c>
      <c r="J990">
        <f t="shared" si="61"/>
        <v>134</v>
      </c>
      <c r="K990" t="str">
        <f t="shared" si="62"/>
        <v>Fail</v>
      </c>
      <c r="L990" t="str" cm="1">
        <f t="array" ref="L990">_xlfn.IFS(I990&gt;=85, "Excellent",I990&gt;=70, "Good",I990&gt;=50, "Average",TRUE, "Poor")</f>
        <v>Poor</v>
      </c>
      <c r="M990" s="2">
        <f t="shared" si="63"/>
        <v>44.7</v>
      </c>
    </row>
    <row r="991" spans="1:13" x14ac:dyDescent="0.25">
      <c r="A991" t="s">
        <v>0</v>
      </c>
      <c r="B991" t="s">
        <v>13</v>
      </c>
      <c r="C991" t="s">
        <v>6</v>
      </c>
      <c r="D991" t="s">
        <v>12</v>
      </c>
      <c r="E991" t="s">
        <v>7</v>
      </c>
      <c r="F991">
        <v>67</v>
      </c>
      <c r="G991">
        <v>86</v>
      </c>
      <c r="H991">
        <v>83</v>
      </c>
      <c r="I991" s="2">
        <f t="shared" si="60"/>
        <v>78.666666666666671</v>
      </c>
      <c r="J991">
        <f t="shared" si="61"/>
        <v>236</v>
      </c>
      <c r="K991" t="str">
        <f t="shared" si="62"/>
        <v>Pass</v>
      </c>
      <c r="L991" t="str" cm="1">
        <f t="array" ref="L991">_xlfn.IFS(I991&gt;=85, "Excellent",I991&gt;=70, "Good",I991&gt;=50, "Average",TRUE, "Poor")</f>
        <v>Good</v>
      </c>
      <c r="M991" s="2">
        <f t="shared" si="63"/>
        <v>78.7</v>
      </c>
    </row>
    <row r="992" spans="1:13" x14ac:dyDescent="0.25">
      <c r="A992" t="s">
        <v>9</v>
      </c>
      <c r="B992" t="s">
        <v>16</v>
      </c>
      <c r="C992" t="s">
        <v>14</v>
      </c>
      <c r="D992" t="s">
        <v>12</v>
      </c>
      <c r="E992" t="s">
        <v>7</v>
      </c>
      <c r="F992">
        <v>86</v>
      </c>
      <c r="G992">
        <v>81</v>
      </c>
      <c r="H992">
        <v>75</v>
      </c>
      <c r="I992" s="2">
        <f t="shared" si="60"/>
        <v>80.666666666666671</v>
      </c>
      <c r="J992">
        <f t="shared" si="61"/>
        <v>242</v>
      </c>
      <c r="K992" t="str">
        <f t="shared" si="62"/>
        <v>Pass</v>
      </c>
      <c r="L992" t="str" cm="1">
        <f t="array" ref="L992">_xlfn.IFS(I992&gt;=85, "Excellent",I992&gt;=70, "Good",I992&gt;=50, "Average",TRUE, "Poor")</f>
        <v>Good</v>
      </c>
      <c r="M992" s="2">
        <f t="shared" si="63"/>
        <v>80.7</v>
      </c>
    </row>
    <row r="993" spans="1:13" x14ac:dyDescent="0.25">
      <c r="A993" t="s">
        <v>0</v>
      </c>
      <c r="B993" t="s">
        <v>1</v>
      </c>
      <c r="C993" t="s">
        <v>15</v>
      </c>
      <c r="D993" t="s">
        <v>3</v>
      </c>
      <c r="E993" t="s">
        <v>7</v>
      </c>
      <c r="F993">
        <v>65</v>
      </c>
      <c r="G993">
        <v>82</v>
      </c>
      <c r="H993">
        <v>78</v>
      </c>
      <c r="I993" s="2">
        <f t="shared" si="60"/>
        <v>75</v>
      </c>
      <c r="J993">
        <f t="shared" si="61"/>
        <v>225</v>
      </c>
      <c r="K993" t="str">
        <f t="shared" si="62"/>
        <v>Pass</v>
      </c>
      <c r="L993" t="str" cm="1">
        <f t="array" ref="L993">_xlfn.IFS(I993&gt;=85, "Excellent",I993&gt;=70, "Good",I993&gt;=50, "Average",TRUE, "Poor")</f>
        <v>Good</v>
      </c>
      <c r="M993" s="2">
        <f t="shared" si="63"/>
        <v>75</v>
      </c>
    </row>
    <row r="994" spans="1:13" x14ac:dyDescent="0.25">
      <c r="A994" t="s">
        <v>0</v>
      </c>
      <c r="B994" t="s">
        <v>13</v>
      </c>
      <c r="C994" t="s">
        <v>11</v>
      </c>
      <c r="D994" t="s">
        <v>12</v>
      </c>
      <c r="E994" t="s">
        <v>4</v>
      </c>
      <c r="F994">
        <v>55</v>
      </c>
      <c r="G994">
        <v>76</v>
      </c>
      <c r="H994">
        <v>76</v>
      </c>
      <c r="I994" s="2">
        <f t="shared" si="60"/>
        <v>69</v>
      </c>
      <c r="J994">
        <f t="shared" si="61"/>
        <v>207</v>
      </c>
      <c r="K994" t="str">
        <f t="shared" si="62"/>
        <v>Pass</v>
      </c>
      <c r="L994" t="str" cm="1">
        <f t="array" ref="L994">_xlfn.IFS(I994&gt;=85, "Excellent",I994&gt;=70, "Good",I994&gt;=50, "Average",TRUE, "Poor")</f>
        <v>Average</v>
      </c>
      <c r="M994" s="2">
        <f t="shared" si="63"/>
        <v>69</v>
      </c>
    </row>
    <row r="995" spans="1:13" x14ac:dyDescent="0.25">
      <c r="A995" t="s">
        <v>0</v>
      </c>
      <c r="B995" t="s">
        <v>13</v>
      </c>
      <c r="C995" t="s">
        <v>2</v>
      </c>
      <c r="D995" t="s">
        <v>12</v>
      </c>
      <c r="E995" t="s">
        <v>4</v>
      </c>
      <c r="F995">
        <v>62</v>
      </c>
      <c r="G995">
        <v>72</v>
      </c>
      <c r="H995">
        <v>74</v>
      </c>
      <c r="I995" s="2">
        <f t="shared" si="60"/>
        <v>69.333333333333329</v>
      </c>
      <c r="J995">
        <f t="shared" si="61"/>
        <v>208</v>
      </c>
      <c r="K995" t="str">
        <f t="shared" si="62"/>
        <v>Pass</v>
      </c>
      <c r="L995" t="str" cm="1">
        <f t="array" ref="L995">_xlfn.IFS(I995&gt;=85, "Excellent",I995&gt;=70, "Good",I995&gt;=50, "Average",TRUE, "Poor")</f>
        <v>Average</v>
      </c>
      <c r="M995" s="2">
        <f t="shared" si="63"/>
        <v>69.3</v>
      </c>
    </row>
    <row r="996" spans="1:13" x14ac:dyDescent="0.25">
      <c r="A996" t="s">
        <v>9</v>
      </c>
      <c r="B996" t="s">
        <v>10</v>
      </c>
      <c r="C996" t="s">
        <v>14</v>
      </c>
      <c r="D996" t="s">
        <v>3</v>
      </c>
      <c r="E996" t="s">
        <v>4</v>
      </c>
      <c r="F996">
        <v>63</v>
      </c>
      <c r="G996">
        <v>63</v>
      </c>
      <c r="H996">
        <v>62</v>
      </c>
      <c r="I996" s="2">
        <f t="shared" si="60"/>
        <v>62.666666666666664</v>
      </c>
      <c r="J996">
        <f t="shared" si="61"/>
        <v>188</v>
      </c>
      <c r="K996" t="str">
        <f t="shared" si="62"/>
        <v>Pass</v>
      </c>
      <c r="L996" t="str" cm="1">
        <f t="array" ref="L996">_xlfn.IFS(I996&gt;=85, "Excellent",I996&gt;=70, "Good",I996&gt;=50, "Average",TRUE, "Poor")</f>
        <v>Average</v>
      </c>
      <c r="M996" s="2">
        <f t="shared" si="63"/>
        <v>62.7</v>
      </c>
    </row>
    <row r="997" spans="1:13" x14ac:dyDescent="0.25">
      <c r="A997" t="s">
        <v>0</v>
      </c>
      <c r="B997" t="s">
        <v>16</v>
      </c>
      <c r="C997" t="s">
        <v>8</v>
      </c>
      <c r="D997" t="s">
        <v>3</v>
      </c>
      <c r="E997" t="s">
        <v>7</v>
      </c>
      <c r="F997">
        <v>88</v>
      </c>
      <c r="G997">
        <v>99</v>
      </c>
      <c r="H997">
        <v>95</v>
      </c>
      <c r="I997" s="2">
        <f t="shared" si="60"/>
        <v>94</v>
      </c>
      <c r="J997">
        <f t="shared" si="61"/>
        <v>282</v>
      </c>
      <c r="K997" t="str">
        <f t="shared" si="62"/>
        <v>Pass</v>
      </c>
      <c r="L997" t="str" cm="1">
        <f t="array" ref="L997">_xlfn.IFS(I997&gt;=85, "Excellent",I997&gt;=70, "Good",I997&gt;=50, "Average",TRUE, "Poor")</f>
        <v>Excellent</v>
      </c>
      <c r="M997" s="2">
        <f t="shared" si="63"/>
        <v>94</v>
      </c>
    </row>
    <row r="998" spans="1:13" x14ac:dyDescent="0.25">
      <c r="A998" t="s">
        <v>9</v>
      </c>
      <c r="B998" t="s">
        <v>5</v>
      </c>
      <c r="C998" t="s">
        <v>14</v>
      </c>
      <c r="D998" t="s">
        <v>12</v>
      </c>
      <c r="E998" t="s">
        <v>4</v>
      </c>
      <c r="F998">
        <v>62</v>
      </c>
      <c r="G998">
        <v>55</v>
      </c>
      <c r="H998">
        <v>55</v>
      </c>
      <c r="I998" s="2">
        <f t="shared" si="60"/>
        <v>57.333333333333336</v>
      </c>
      <c r="J998">
        <f t="shared" si="61"/>
        <v>172</v>
      </c>
      <c r="K998" t="str">
        <f t="shared" si="62"/>
        <v>Pass</v>
      </c>
      <c r="L998" t="str" cm="1">
        <f t="array" ref="L998">_xlfn.IFS(I998&gt;=85, "Excellent",I998&gt;=70, "Good",I998&gt;=50, "Average",TRUE, "Poor")</f>
        <v>Average</v>
      </c>
      <c r="M998" s="2">
        <f t="shared" si="63"/>
        <v>57.3</v>
      </c>
    </row>
    <row r="999" spans="1:13" x14ac:dyDescent="0.25">
      <c r="A999" t="s">
        <v>0</v>
      </c>
      <c r="B999" t="s">
        <v>5</v>
      </c>
      <c r="C999" t="s">
        <v>14</v>
      </c>
      <c r="D999" t="s">
        <v>12</v>
      </c>
      <c r="E999" t="s">
        <v>7</v>
      </c>
      <c r="F999">
        <v>59</v>
      </c>
      <c r="G999">
        <v>71</v>
      </c>
      <c r="H999">
        <v>65</v>
      </c>
      <c r="I999" s="2">
        <f t="shared" si="60"/>
        <v>65</v>
      </c>
      <c r="J999">
        <f t="shared" si="61"/>
        <v>195</v>
      </c>
      <c r="K999" t="str">
        <f t="shared" si="62"/>
        <v>Pass</v>
      </c>
      <c r="L999" t="str" cm="1">
        <f t="array" ref="L999">_xlfn.IFS(I999&gt;=85, "Excellent",I999&gt;=70, "Good",I999&gt;=50, "Average",TRUE, "Poor")</f>
        <v>Average</v>
      </c>
      <c r="M999" s="2">
        <f t="shared" si="63"/>
        <v>65</v>
      </c>
    </row>
    <row r="1000" spans="1:13" x14ac:dyDescent="0.25">
      <c r="A1000" t="s">
        <v>0</v>
      </c>
      <c r="B1000" t="s">
        <v>13</v>
      </c>
      <c r="C1000" t="s">
        <v>6</v>
      </c>
      <c r="D1000" t="s">
        <v>3</v>
      </c>
      <c r="E1000" t="s">
        <v>7</v>
      </c>
      <c r="F1000">
        <v>68</v>
      </c>
      <c r="G1000">
        <v>78</v>
      </c>
      <c r="H1000">
        <v>77</v>
      </c>
      <c r="I1000" s="2">
        <f t="shared" si="60"/>
        <v>74.333333333333329</v>
      </c>
      <c r="J1000">
        <f t="shared" si="61"/>
        <v>223</v>
      </c>
      <c r="K1000" t="str">
        <f t="shared" si="62"/>
        <v>Pass</v>
      </c>
      <c r="L1000" t="str" cm="1">
        <f t="array" ref="L1000">_xlfn.IFS(I1000&gt;=85, "Excellent",I1000&gt;=70, "Good",I1000&gt;=50, "Average",TRUE, "Poor")</f>
        <v>Good</v>
      </c>
      <c r="M1000" s="2">
        <f t="shared" si="63"/>
        <v>74.3</v>
      </c>
    </row>
    <row r="1001" spans="1:13" x14ac:dyDescent="0.25">
      <c r="A1001" t="s">
        <v>0</v>
      </c>
      <c r="B1001" t="s">
        <v>13</v>
      </c>
      <c r="C1001" t="s">
        <v>6</v>
      </c>
      <c r="D1001" t="s">
        <v>12</v>
      </c>
      <c r="E1001" t="s">
        <v>4</v>
      </c>
      <c r="F1001">
        <v>77</v>
      </c>
      <c r="G1001">
        <v>86</v>
      </c>
      <c r="H1001">
        <v>86</v>
      </c>
      <c r="I1001" s="2">
        <f t="shared" si="60"/>
        <v>83</v>
      </c>
      <c r="J1001">
        <f t="shared" si="61"/>
        <v>249</v>
      </c>
      <c r="K1001" t="str">
        <f t="shared" si="62"/>
        <v>Pass</v>
      </c>
      <c r="L1001" t="str" cm="1">
        <f t="array" ref="L1001">_xlfn.IFS(I1001&gt;=85, "Excellent",I1001&gt;=70, "Good",I1001&gt;=50, "Average",TRUE, "Poor")</f>
        <v>Good</v>
      </c>
      <c r="M1001" s="2">
        <f t="shared" si="63"/>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E6CC-EFF5-43F1-BDAA-D3FDF5CB4853}">
  <dimension ref="A1:Q1001"/>
  <sheetViews>
    <sheetView topLeftCell="D1" workbookViewId="0">
      <selection activeCell="P13" sqref="P13"/>
    </sheetView>
  </sheetViews>
  <sheetFormatPr defaultRowHeight="15" x14ac:dyDescent="0.25"/>
  <cols>
    <col min="1" max="1" width="11.5703125" customWidth="1"/>
    <col min="2" max="2" width="15.42578125" customWidth="1"/>
    <col min="3" max="3" width="28.85546875" customWidth="1"/>
    <col min="4" max="4" width="14.7109375" customWidth="1"/>
    <col min="5" max="5" width="25.7109375" customWidth="1"/>
    <col min="6" max="6" width="14.140625" customWidth="1"/>
    <col min="7" max="7" width="17" customWidth="1"/>
    <col min="8" max="8" width="16.5703125" customWidth="1"/>
    <col min="9" max="9" width="12.85546875" customWidth="1"/>
    <col min="10" max="10" width="12.7109375" customWidth="1"/>
    <col min="12" max="12" width="12" customWidth="1"/>
    <col min="13" max="13" width="13.7109375" customWidth="1"/>
    <col min="16" max="16" width="26.85546875" customWidth="1"/>
    <col min="17" max="17" width="22.140625" customWidth="1"/>
  </cols>
  <sheetData>
    <row r="1" spans="1:17" ht="15.75" x14ac:dyDescent="0.25">
      <c r="A1" s="1" t="s">
        <v>17</v>
      </c>
      <c r="B1" s="1" t="s">
        <v>18</v>
      </c>
      <c r="C1" s="1" t="s">
        <v>19</v>
      </c>
      <c r="D1" s="1" t="s">
        <v>20</v>
      </c>
      <c r="E1" s="1" t="s">
        <v>21</v>
      </c>
      <c r="F1" s="1" t="s">
        <v>22</v>
      </c>
      <c r="G1" s="1" t="s">
        <v>23</v>
      </c>
      <c r="H1" s="1" t="s">
        <v>24</v>
      </c>
      <c r="I1" s="1" t="s">
        <v>25</v>
      </c>
      <c r="J1" s="1" t="s">
        <v>26</v>
      </c>
      <c r="K1" s="1" t="s">
        <v>27</v>
      </c>
      <c r="L1" s="1" t="s">
        <v>28</v>
      </c>
      <c r="M1" s="1" t="s">
        <v>29</v>
      </c>
      <c r="P1" s="22" t="s">
        <v>39</v>
      </c>
      <c r="Q1" s="23"/>
    </row>
    <row r="2" spans="1:17" x14ac:dyDescent="0.25">
      <c r="A2" t="s">
        <v>0</v>
      </c>
      <c r="B2" t="s">
        <v>1</v>
      </c>
      <c r="C2" t="s">
        <v>2</v>
      </c>
      <c r="D2" t="s">
        <v>3</v>
      </c>
      <c r="E2" t="s">
        <v>4</v>
      </c>
      <c r="F2">
        <v>72</v>
      </c>
      <c r="G2">
        <v>72</v>
      </c>
      <c r="H2">
        <v>74</v>
      </c>
      <c r="I2" s="2">
        <f t="shared" ref="I2:I65" si="0">AVERAGE(F2,G2,H2)</f>
        <v>72.666666666666671</v>
      </c>
      <c r="J2">
        <f>SUM(F2,G2,H2)</f>
        <v>218</v>
      </c>
      <c r="K2" t="str">
        <f>IF(I2&gt;=50, "Pass", "Fail")</f>
        <v>Pass</v>
      </c>
      <c r="L2" t="str" cm="1">
        <f t="array" ref="L2">_xlfn.IFS(I2&gt;=85, "Excellent",I2&gt;=70, "Good",I2&gt;=50, "Average",TRUE, "Poor")</f>
        <v>Good</v>
      </c>
      <c r="M2" s="2">
        <f>ROUND(I2,1)</f>
        <v>72.7</v>
      </c>
      <c r="P2" s="6" t="s">
        <v>40</v>
      </c>
      <c r="Q2" s="10">
        <f>ROUND(AVERAGE(I2:I1001),2)</f>
        <v>67.77</v>
      </c>
    </row>
    <row r="3" spans="1:17" x14ac:dyDescent="0.25">
      <c r="A3" t="s">
        <v>0</v>
      </c>
      <c r="B3" t="s">
        <v>5</v>
      </c>
      <c r="C3" t="s">
        <v>6</v>
      </c>
      <c r="D3" t="s">
        <v>3</v>
      </c>
      <c r="E3" t="s">
        <v>7</v>
      </c>
      <c r="F3">
        <v>69</v>
      </c>
      <c r="G3">
        <v>90</v>
      </c>
      <c r="H3">
        <v>88</v>
      </c>
      <c r="I3" s="2">
        <f t="shared" si="0"/>
        <v>82.333333333333329</v>
      </c>
      <c r="J3">
        <f t="shared" ref="J3:J66" si="1">SUM(F3,G3,H3)</f>
        <v>247</v>
      </c>
      <c r="K3" t="str">
        <f t="shared" ref="K3:K66" si="2">IF(I3&gt;=50, "Pass", "Fail")</f>
        <v>Pass</v>
      </c>
      <c r="L3" t="str" cm="1">
        <f t="array" ref="L3">_xlfn.IFS(I3&gt;=85, "Excellent",I3&gt;=70, "Good",I3&gt;=50, "Average",TRUE, "Poor")</f>
        <v>Good</v>
      </c>
      <c r="M3" s="2">
        <f t="shared" ref="M3:M66" si="3">ROUND(I3,1)</f>
        <v>82.3</v>
      </c>
      <c r="P3" s="6" t="s">
        <v>41</v>
      </c>
      <c r="Q3" s="11">
        <f>COUNTIF(K1:K1001, "Pass")</f>
        <v>897</v>
      </c>
    </row>
    <row r="4" spans="1:17" x14ac:dyDescent="0.25">
      <c r="A4" t="s">
        <v>0</v>
      </c>
      <c r="B4" t="s">
        <v>1</v>
      </c>
      <c r="C4" t="s">
        <v>8</v>
      </c>
      <c r="D4" t="s">
        <v>3</v>
      </c>
      <c r="E4" t="s">
        <v>4</v>
      </c>
      <c r="F4">
        <v>90</v>
      </c>
      <c r="G4">
        <v>95</v>
      </c>
      <c r="H4">
        <v>93</v>
      </c>
      <c r="I4" s="2">
        <f t="shared" si="0"/>
        <v>92.666666666666671</v>
      </c>
      <c r="J4">
        <f t="shared" si="1"/>
        <v>278</v>
      </c>
      <c r="K4" t="str">
        <f t="shared" si="2"/>
        <v>Pass</v>
      </c>
      <c r="L4" t="str" cm="1">
        <f t="array" ref="L4">_xlfn.IFS(I4&gt;=85, "Excellent",I4&gt;=70, "Good",I4&gt;=50, "Average",TRUE, "Poor")</f>
        <v>Excellent</v>
      </c>
      <c r="M4" s="2">
        <f t="shared" si="3"/>
        <v>92.7</v>
      </c>
      <c r="P4" s="6" t="s">
        <v>42</v>
      </c>
      <c r="Q4" s="7">
        <f>MAX(I1:I1001)</f>
        <v>100</v>
      </c>
    </row>
    <row r="5" spans="1:17" x14ac:dyDescent="0.25">
      <c r="A5" t="s">
        <v>9</v>
      </c>
      <c r="B5" t="s">
        <v>10</v>
      </c>
      <c r="C5" t="s">
        <v>11</v>
      </c>
      <c r="D5" t="s">
        <v>12</v>
      </c>
      <c r="E5" t="s">
        <v>4</v>
      </c>
      <c r="F5">
        <v>47</v>
      </c>
      <c r="G5">
        <v>57</v>
      </c>
      <c r="H5">
        <v>44</v>
      </c>
      <c r="I5" s="2">
        <f t="shared" si="0"/>
        <v>49.333333333333336</v>
      </c>
      <c r="J5">
        <f t="shared" si="1"/>
        <v>148</v>
      </c>
      <c r="K5" t="str">
        <f t="shared" si="2"/>
        <v>Fail</v>
      </c>
      <c r="L5" t="str" cm="1">
        <f t="array" ref="L5">_xlfn.IFS(I5&gt;=85, "Excellent",I5&gt;=70, "Good",I5&gt;=50, "Average",TRUE, "Poor")</f>
        <v>Poor</v>
      </c>
      <c r="M5" s="2">
        <f t="shared" si="3"/>
        <v>49.3</v>
      </c>
      <c r="P5" s="6" t="s">
        <v>43</v>
      </c>
      <c r="Q5" s="10">
        <f>MIN(I2:I1001)</f>
        <v>9</v>
      </c>
    </row>
    <row r="6" spans="1:17" x14ac:dyDescent="0.25">
      <c r="A6" t="s">
        <v>9</v>
      </c>
      <c r="B6" t="s">
        <v>5</v>
      </c>
      <c r="C6" t="s">
        <v>6</v>
      </c>
      <c r="D6" t="s">
        <v>3</v>
      </c>
      <c r="E6" t="s">
        <v>4</v>
      </c>
      <c r="F6">
        <v>76</v>
      </c>
      <c r="G6">
        <v>78</v>
      </c>
      <c r="H6">
        <v>75</v>
      </c>
      <c r="I6" s="2">
        <f t="shared" si="0"/>
        <v>76.333333333333329</v>
      </c>
      <c r="J6">
        <f t="shared" si="1"/>
        <v>229</v>
      </c>
      <c r="K6" t="str">
        <f t="shared" si="2"/>
        <v>Pass</v>
      </c>
      <c r="L6" t="str" cm="1">
        <f t="array" ref="L6">_xlfn.IFS(I6&gt;=85, "Excellent",I6&gt;=70, "Good",I6&gt;=50, "Average",TRUE, "Poor")</f>
        <v>Good</v>
      </c>
      <c r="M6" s="2">
        <f t="shared" si="3"/>
        <v>76.3</v>
      </c>
      <c r="P6" s="8" t="s">
        <v>44</v>
      </c>
      <c r="Q6" s="9">
        <f>COUNTIF(E1:E1001, "completed")</f>
        <v>358</v>
      </c>
    </row>
    <row r="7" spans="1:17" x14ac:dyDescent="0.25">
      <c r="A7" t="s">
        <v>0</v>
      </c>
      <c r="B7" t="s">
        <v>1</v>
      </c>
      <c r="C7" t="s">
        <v>11</v>
      </c>
      <c r="D7" t="s">
        <v>3</v>
      </c>
      <c r="E7" t="s">
        <v>4</v>
      </c>
      <c r="F7">
        <v>71</v>
      </c>
      <c r="G7">
        <v>83</v>
      </c>
      <c r="H7">
        <v>78</v>
      </c>
      <c r="I7" s="2">
        <f t="shared" si="0"/>
        <v>77.333333333333329</v>
      </c>
      <c r="J7">
        <f t="shared" si="1"/>
        <v>232</v>
      </c>
      <c r="K7" t="str">
        <f t="shared" si="2"/>
        <v>Pass</v>
      </c>
      <c r="L7" t="str" cm="1">
        <f t="array" ref="L7">_xlfn.IFS(I7&gt;=85, "Excellent",I7&gt;=70, "Good",I7&gt;=50, "Average",TRUE, "Poor")</f>
        <v>Good</v>
      </c>
      <c r="M7" s="2">
        <f t="shared" si="3"/>
        <v>77.3</v>
      </c>
    </row>
    <row r="8" spans="1:17" x14ac:dyDescent="0.25">
      <c r="A8" t="s">
        <v>0</v>
      </c>
      <c r="B8" t="s">
        <v>1</v>
      </c>
      <c r="C8" t="s">
        <v>6</v>
      </c>
      <c r="D8" t="s">
        <v>3</v>
      </c>
      <c r="E8" t="s">
        <v>7</v>
      </c>
      <c r="F8">
        <v>88</v>
      </c>
      <c r="G8">
        <v>95</v>
      </c>
      <c r="H8">
        <v>92</v>
      </c>
      <c r="I8" s="2">
        <f t="shared" si="0"/>
        <v>91.666666666666671</v>
      </c>
      <c r="J8">
        <f t="shared" si="1"/>
        <v>275</v>
      </c>
      <c r="K8" t="str">
        <f t="shared" si="2"/>
        <v>Pass</v>
      </c>
      <c r="L8" t="str" cm="1">
        <f t="array" ref="L8">_xlfn.IFS(I8&gt;=85, "Excellent",I8&gt;=70, "Good",I8&gt;=50, "Average",TRUE, "Poor")</f>
        <v>Excellent</v>
      </c>
      <c r="M8" s="2">
        <f t="shared" si="3"/>
        <v>91.7</v>
      </c>
    </row>
    <row r="9" spans="1:17" x14ac:dyDescent="0.25">
      <c r="A9" t="s">
        <v>9</v>
      </c>
      <c r="B9" t="s">
        <v>1</v>
      </c>
      <c r="C9" t="s">
        <v>6</v>
      </c>
      <c r="D9" t="s">
        <v>12</v>
      </c>
      <c r="E9" t="s">
        <v>4</v>
      </c>
      <c r="F9">
        <v>40</v>
      </c>
      <c r="G9">
        <v>43</v>
      </c>
      <c r="H9">
        <v>39</v>
      </c>
      <c r="I9" s="2">
        <f t="shared" si="0"/>
        <v>40.666666666666664</v>
      </c>
      <c r="J9">
        <f t="shared" si="1"/>
        <v>122</v>
      </c>
      <c r="K9" t="str">
        <f t="shared" si="2"/>
        <v>Fail</v>
      </c>
      <c r="L9" t="str" cm="1">
        <f t="array" ref="L9">_xlfn.IFS(I9&gt;=85, "Excellent",I9&gt;=70, "Good",I9&gt;=50, "Average",TRUE, "Poor")</f>
        <v>Poor</v>
      </c>
      <c r="M9" s="2">
        <f t="shared" si="3"/>
        <v>40.700000000000003</v>
      </c>
    </row>
    <row r="10" spans="1:17" x14ac:dyDescent="0.25">
      <c r="A10" t="s">
        <v>9</v>
      </c>
      <c r="B10" t="s">
        <v>13</v>
      </c>
      <c r="C10" t="s">
        <v>14</v>
      </c>
      <c r="D10" t="s">
        <v>12</v>
      </c>
      <c r="E10" t="s">
        <v>7</v>
      </c>
      <c r="F10">
        <v>64</v>
      </c>
      <c r="G10">
        <v>64</v>
      </c>
      <c r="H10">
        <v>67</v>
      </c>
      <c r="I10" s="2">
        <f t="shared" si="0"/>
        <v>65</v>
      </c>
      <c r="J10">
        <f t="shared" si="1"/>
        <v>195</v>
      </c>
      <c r="K10" t="str">
        <f t="shared" si="2"/>
        <v>Pass</v>
      </c>
      <c r="L10" t="str" cm="1">
        <f t="array" ref="L10">_xlfn.IFS(I10&gt;=85, "Excellent",I10&gt;=70, "Good",I10&gt;=50, "Average",TRUE, "Poor")</f>
        <v>Average</v>
      </c>
      <c r="M10" s="2">
        <f t="shared" si="3"/>
        <v>65</v>
      </c>
    </row>
    <row r="11" spans="1:17" x14ac:dyDescent="0.25">
      <c r="A11" t="s">
        <v>0</v>
      </c>
      <c r="B11" t="s">
        <v>1</v>
      </c>
      <c r="C11" t="s">
        <v>14</v>
      </c>
      <c r="D11" t="s">
        <v>12</v>
      </c>
      <c r="E11" t="s">
        <v>4</v>
      </c>
      <c r="F11">
        <v>38</v>
      </c>
      <c r="G11">
        <v>60</v>
      </c>
      <c r="H11">
        <v>50</v>
      </c>
      <c r="I11" s="2">
        <f t="shared" si="0"/>
        <v>49.333333333333336</v>
      </c>
      <c r="J11">
        <f t="shared" si="1"/>
        <v>148</v>
      </c>
      <c r="K11" t="str">
        <f t="shared" si="2"/>
        <v>Fail</v>
      </c>
      <c r="L11" t="str" cm="1">
        <f t="array" ref="L11">_xlfn.IFS(I11&gt;=85, "Excellent",I11&gt;=70, "Good",I11&gt;=50, "Average",TRUE, "Poor")</f>
        <v>Poor</v>
      </c>
      <c r="M11" s="2">
        <f t="shared" si="3"/>
        <v>49.3</v>
      </c>
    </row>
    <row r="12" spans="1:17" x14ac:dyDescent="0.25">
      <c r="A12" t="s">
        <v>9</v>
      </c>
      <c r="B12" t="s">
        <v>5</v>
      </c>
      <c r="C12" t="s">
        <v>11</v>
      </c>
      <c r="D12" t="s">
        <v>3</v>
      </c>
      <c r="E12" t="s">
        <v>4</v>
      </c>
      <c r="F12">
        <v>58</v>
      </c>
      <c r="G12">
        <v>54</v>
      </c>
      <c r="H12">
        <v>52</v>
      </c>
      <c r="I12" s="2">
        <f t="shared" si="0"/>
        <v>54.666666666666664</v>
      </c>
      <c r="J12">
        <f t="shared" si="1"/>
        <v>164</v>
      </c>
      <c r="K12" t="str">
        <f t="shared" si="2"/>
        <v>Pass</v>
      </c>
      <c r="L12" t="str" cm="1">
        <f t="array" ref="L12">_xlfn.IFS(I12&gt;=85, "Excellent",I12&gt;=70, "Good",I12&gt;=50, "Average",TRUE, "Poor")</f>
        <v>Average</v>
      </c>
      <c r="M12" s="2">
        <f t="shared" si="3"/>
        <v>54.7</v>
      </c>
    </row>
    <row r="13" spans="1:17" x14ac:dyDescent="0.25">
      <c r="A13" t="s">
        <v>9</v>
      </c>
      <c r="B13" t="s">
        <v>13</v>
      </c>
      <c r="C13" t="s">
        <v>11</v>
      </c>
      <c r="D13" t="s">
        <v>3</v>
      </c>
      <c r="E13" t="s">
        <v>4</v>
      </c>
      <c r="F13">
        <v>40</v>
      </c>
      <c r="G13">
        <v>52</v>
      </c>
      <c r="H13">
        <v>43</v>
      </c>
      <c r="I13" s="2">
        <f t="shared" si="0"/>
        <v>45</v>
      </c>
      <c r="J13">
        <f t="shared" si="1"/>
        <v>135</v>
      </c>
      <c r="K13" t="str">
        <f t="shared" si="2"/>
        <v>Fail</v>
      </c>
      <c r="L13" t="str" cm="1">
        <f t="array" ref="L13">_xlfn.IFS(I13&gt;=85, "Excellent",I13&gt;=70, "Good",I13&gt;=50, "Average",TRUE, "Poor")</f>
        <v>Poor</v>
      </c>
      <c r="M13" s="2">
        <f t="shared" si="3"/>
        <v>45</v>
      </c>
    </row>
    <row r="14" spans="1:17" x14ac:dyDescent="0.25">
      <c r="A14" t="s">
        <v>0</v>
      </c>
      <c r="B14" t="s">
        <v>1</v>
      </c>
      <c r="C14" t="s">
        <v>14</v>
      </c>
      <c r="D14" t="s">
        <v>3</v>
      </c>
      <c r="E14" t="s">
        <v>4</v>
      </c>
      <c r="F14">
        <v>65</v>
      </c>
      <c r="G14">
        <v>81</v>
      </c>
      <c r="H14">
        <v>73</v>
      </c>
      <c r="I14" s="2">
        <f t="shared" si="0"/>
        <v>73</v>
      </c>
      <c r="J14">
        <f t="shared" si="1"/>
        <v>219</v>
      </c>
      <c r="K14" t="str">
        <f t="shared" si="2"/>
        <v>Pass</v>
      </c>
      <c r="L14" t="str" cm="1">
        <f t="array" ref="L14">_xlfn.IFS(I14&gt;=85, "Excellent",I14&gt;=70, "Good",I14&gt;=50, "Average",TRUE, "Poor")</f>
        <v>Good</v>
      </c>
      <c r="M14" s="2">
        <f t="shared" si="3"/>
        <v>73</v>
      </c>
    </row>
    <row r="15" spans="1:17" x14ac:dyDescent="0.25">
      <c r="A15" t="s">
        <v>9</v>
      </c>
      <c r="B15" t="s">
        <v>10</v>
      </c>
      <c r="C15" t="s">
        <v>6</v>
      </c>
      <c r="D15" t="s">
        <v>3</v>
      </c>
      <c r="E15" t="s">
        <v>7</v>
      </c>
      <c r="F15">
        <v>78</v>
      </c>
      <c r="G15">
        <v>72</v>
      </c>
      <c r="H15">
        <v>70</v>
      </c>
      <c r="I15" s="2">
        <f t="shared" si="0"/>
        <v>73.333333333333329</v>
      </c>
      <c r="J15">
        <f t="shared" si="1"/>
        <v>220</v>
      </c>
      <c r="K15" t="str">
        <f t="shared" si="2"/>
        <v>Pass</v>
      </c>
      <c r="L15" t="str" cm="1">
        <f t="array" ref="L15">_xlfn.IFS(I15&gt;=85, "Excellent",I15&gt;=70, "Good",I15&gt;=50, "Average",TRUE, "Poor")</f>
        <v>Good</v>
      </c>
      <c r="M15" s="2">
        <f t="shared" si="3"/>
        <v>73.3</v>
      </c>
    </row>
    <row r="16" spans="1:17" x14ac:dyDescent="0.25">
      <c r="A16" t="s">
        <v>0</v>
      </c>
      <c r="B16" t="s">
        <v>10</v>
      </c>
      <c r="C16" t="s">
        <v>8</v>
      </c>
      <c r="D16" t="s">
        <v>3</v>
      </c>
      <c r="E16" t="s">
        <v>4</v>
      </c>
      <c r="F16">
        <v>50</v>
      </c>
      <c r="G16">
        <v>53</v>
      </c>
      <c r="H16">
        <v>58</v>
      </c>
      <c r="I16" s="2">
        <f t="shared" si="0"/>
        <v>53.666666666666664</v>
      </c>
      <c r="J16">
        <f t="shared" si="1"/>
        <v>161</v>
      </c>
      <c r="K16" t="str">
        <f t="shared" si="2"/>
        <v>Pass</v>
      </c>
      <c r="L16" t="str" cm="1">
        <f t="array" ref="L16">_xlfn.IFS(I16&gt;=85, "Excellent",I16&gt;=70, "Good",I16&gt;=50, "Average",TRUE, "Poor")</f>
        <v>Average</v>
      </c>
      <c r="M16" s="2">
        <f t="shared" si="3"/>
        <v>53.7</v>
      </c>
    </row>
    <row r="17" spans="1:13" x14ac:dyDescent="0.25">
      <c r="A17" t="s">
        <v>0</v>
      </c>
      <c r="B17" t="s">
        <v>5</v>
      </c>
      <c r="C17" t="s">
        <v>15</v>
      </c>
      <c r="D17" t="s">
        <v>3</v>
      </c>
      <c r="E17" t="s">
        <v>4</v>
      </c>
      <c r="F17">
        <v>69</v>
      </c>
      <c r="G17">
        <v>75</v>
      </c>
      <c r="H17">
        <v>78</v>
      </c>
      <c r="I17" s="2">
        <f t="shared" si="0"/>
        <v>74</v>
      </c>
      <c r="J17">
        <f t="shared" si="1"/>
        <v>222</v>
      </c>
      <c r="K17" t="str">
        <f t="shared" si="2"/>
        <v>Pass</v>
      </c>
      <c r="L17" t="str" cm="1">
        <f t="array" ref="L17">_xlfn.IFS(I17&gt;=85, "Excellent",I17&gt;=70, "Good",I17&gt;=50, "Average",TRUE, "Poor")</f>
        <v>Good</v>
      </c>
      <c r="M17" s="2">
        <f t="shared" si="3"/>
        <v>74</v>
      </c>
    </row>
    <row r="18" spans="1:13" x14ac:dyDescent="0.25">
      <c r="A18" t="s">
        <v>9</v>
      </c>
      <c r="B18" t="s">
        <v>5</v>
      </c>
      <c r="C18" t="s">
        <v>14</v>
      </c>
      <c r="D18" t="s">
        <v>3</v>
      </c>
      <c r="E18" t="s">
        <v>4</v>
      </c>
      <c r="F18">
        <v>88</v>
      </c>
      <c r="G18">
        <v>89</v>
      </c>
      <c r="H18">
        <v>86</v>
      </c>
      <c r="I18" s="2">
        <f t="shared" si="0"/>
        <v>87.666666666666671</v>
      </c>
      <c r="J18">
        <f t="shared" si="1"/>
        <v>263</v>
      </c>
      <c r="K18" t="str">
        <f t="shared" si="2"/>
        <v>Pass</v>
      </c>
      <c r="L18" t="str" cm="1">
        <f t="array" ref="L18">_xlfn.IFS(I18&gt;=85, "Excellent",I18&gt;=70, "Good",I18&gt;=50, "Average",TRUE, "Poor")</f>
        <v>Excellent</v>
      </c>
      <c r="M18" s="2">
        <f t="shared" si="3"/>
        <v>87.7</v>
      </c>
    </row>
    <row r="19" spans="1:13" x14ac:dyDescent="0.25">
      <c r="A19" t="s">
        <v>0</v>
      </c>
      <c r="B19" t="s">
        <v>1</v>
      </c>
      <c r="C19" t="s">
        <v>15</v>
      </c>
      <c r="D19" t="s">
        <v>12</v>
      </c>
      <c r="E19" t="s">
        <v>4</v>
      </c>
      <c r="F19">
        <v>18</v>
      </c>
      <c r="G19">
        <v>32</v>
      </c>
      <c r="H19">
        <v>28</v>
      </c>
      <c r="I19" s="2">
        <f t="shared" si="0"/>
        <v>26</v>
      </c>
      <c r="J19">
        <f t="shared" si="1"/>
        <v>78</v>
      </c>
      <c r="K19" t="str">
        <f t="shared" si="2"/>
        <v>Fail</v>
      </c>
      <c r="L19" t="str" cm="1">
        <f t="array" ref="L19">_xlfn.IFS(I19&gt;=85, "Excellent",I19&gt;=70, "Good",I19&gt;=50, "Average",TRUE, "Poor")</f>
        <v>Poor</v>
      </c>
      <c r="M19" s="2">
        <f t="shared" si="3"/>
        <v>26</v>
      </c>
    </row>
    <row r="20" spans="1:13" x14ac:dyDescent="0.25">
      <c r="A20" t="s">
        <v>9</v>
      </c>
      <c r="B20" t="s">
        <v>5</v>
      </c>
      <c r="C20" t="s">
        <v>8</v>
      </c>
      <c r="D20" t="s">
        <v>12</v>
      </c>
      <c r="E20" t="s">
        <v>7</v>
      </c>
      <c r="F20">
        <v>46</v>
      </c>
      <c r="G20">
        <v>42</v>
      </c>
      <c r="H20">
        <v>46</v>
      </c>
      <c r="I20" s="2">
        <f t="shared" si="0"/>
        <v>44.666666666666664</v>
      </c>
      <c r="J20">
        <f t="shared" si="1"/>
        <v>134</v>
      </c>
      <c r="K20" t="str">
        <f t="shared" si="2"/>
        <v>Fail</v>
      </c>
      <c r="L20" t="str" cm="1">
        <f t="array" ref="L20">_xlfn.IFS(I20&gt;=85, "Excellent",I20&gt;=70, "Good",I20&gt;=50, "Average",TRUE, "Poor")</f>
        <v>Poor</v>
      </c>
      <c r="M20" s="2">
        <f t="shared" si="3"/>
        <v>44.7</v>
      </c>
    </row>
    <row r="21" spans="1:13" x14ac:dyDescent="0.25">
      <c r="A21" t="s">
        <v>0</v>
      </c>
      <c r="B21" t="s">
        <v>5</v>
      </c>
      <c r="C21" t="s">
        <v>11</v>
      </c>
      <c r="D21" t="s">
        <v>12</v>
      </c>
      <c r="E21" t="s">
        <v>4</v>
      </c>
      <c r="F21">
        <v>54</v>
      </c>
      <c r="G21">
        <v>58</v>
      </c>
      <c r="H21">
        <v>61</v>
      </c>
      <c r="I21" s="2">
        <f t="shared" si="0"/>
        <v>57.666666666666664</v>
      </c>
      <c r="J21">
        <f t="shared" si="1"/>
        <v>173</v>
      </c>
      <c r="K21" t="str">
        <f t="shared" si="2"/>
        <v>Pass</v>
      </c>
      <c r="L21" t="str" cm="1">
        <f t="array" ref="L21">_xlfn.IFS(I21&gt;=85, "Excellent",I21&gt;=70, "Good",I21&gt;=50, "Average",TRUE, "Poor")</f>
        <v>Average</v>
      </c>
      <c r="M21" s="2">
        <f t="shared" si="3"/>
        <v>57.7</v>
      </c>
    </row>
    <row r="22" spans="1:13" x14ac:dyDescent="0.25">
      <c r="A22" t="s">
        <v>9</v>
      </c>
      <c r="B22" t="s">
        <v>13</v>
      </c>
      <c r="C22" t="s">
        <v>14</v>
      </c>
      <c r="D22" t="s">
        <v>3</v>
      </c>
      <c r="E22" t="s">
        <v>4</v>
      </c>
      <c r="F22">
        <v>66</v>
      </c>
      <c r="G22">
        <v>69</v>
      </c>
      <c r="H22">
        <v>63</v>
      </c>
      <c r="I22" s="2">
        <f t="shared" si="0"/>
        <v>66</v>
      </c>
      <c r="J22">
        <f t="shared" si="1"/>
        <v>198</v>
      </c>
      <c r="K22" t="str">
        <f t="shared" si="2"/>
        <v>Pass</v>
      </c>
      <c r="L22" t="str" cm="1">
        <f t="array" ref="L22">_xlfn.IFS(I22&gt;=85, "Excellent",I22&gt;=70, "Good",I22&gt;=50, "Average",TRUE, "Poor")</f>
        <v>Average</v>
      </c>
      <c r="M22" s="2">
        <f t="shared" si="3"/>
        <v>66</v>
      </c>
    </row>
    <row r="23" spans="1:13" x14ac:dyDescent="0.25">
      <c r="A23" t="s">
        <v>0</v>
      </c>
      <c r="B23" t="s">
        <v>1</v>
      </c>
      <c r="C23" t="s">
        <v>6</v>
      </c>
      <c r="D23" t="s">
        <v>12</v>
      </c>
      <c r="E23" t="s">
        <v>7</v>
      </c>
      <c r="F23">
        <v>65</v>
      </c>
      <c r="G23">
        <v>75</v>
      </c>
      <c r="H23">
        <v>70</v>
      </c>
      <c r="I23" s="2">
        <f t="shared" si="0"/>
        <v>70</v>
      </c>
      <c r="J23">
        <f t="shared" si="1"/>
        <v>210</v>
      </c>
      <c r="K23" t="str">
        <f t="shared" si="2"/>
        <v>Pass</v>
      </c>
      <c r="L23" t="str" cm="1">
        <f t="array" ref="L23">_xlfn.IFS(I23&gt;=85, "Excellent",I23&gt;=70, "Good",I23&gt;=50, "Average",TRUE, "Poor")</f>
        <v>Good</v>
      </c>
      <c r="M23" s="2">
        <f t="shared" si="3"/>
        <v>70</v>
      </c>
    </row>
    <row r="24" spans="1:13" x14ac:dyDescent="0.25">
      <c r="A24" t="s">
        <v>9</v>
      </c>
      <c r="B24" t="s">
        <v>13</v>
      </c>
      <c r="C24" t="s">
        <v>6</v>
      </c>
      <c r="D24" t="s">
        <v>3</v>
      </c>
      <c r="E24" t="s">
        <v>4</v>
      </c>
      <c r="F24">
        <v>44</v>
      </c>
      <c r="G24">
        <v>54</v>
      </c>
      <c r="H24">
        <v>53</v>
      </c>
      <c r="I24" s="2">
        <f t="shared" si="0"/>
        <v>50.333333333333336</v>
      </c>
      <c r="J24">
        <f t="shared" si="1"/>
        <v>151</v>
      </c>
      <c r="K24" t="str">
        <f t="shared" si="2"/>
        <v>Pass</v>
      </c>
      <c r="L24" t="str" cm="1">
        <f t="array" ref="L24">_xlfn.IFS(I24&gt;=85, "Excellent",I24&gt;=70, "Good",I24&gt;=50, "Average",TRUE, "Poor")</f>
        <v>Average</v>
      </c>
      <c r="M24" s="2">
        <f t="shared" si="3"/>
        <v>50.3</v>
      </c>
    </row>
    <row r="25" spans="1:13" x14ac:dyDescent="0.25">
      <c r="A25" t="s">
        <v>0</v>
      </c>
      <c r="B25" t="s">
        <v>5</v>
      </c>
      <c r="C25" t="s">
        <v>15</v>
      </c>
      <c r="D25" t="s">
        <v>3</v>
      </c>
      <c r="E25" t="s">
        <v>4</v>
      </c>
      <c r="F25">
        <v>69</v>
      </c>
      <c r="G25">
        <v>73</v>
      </c>
      <c r="H25">
        <v>73</v>
      </c>
      <c r="I25" s="2">
        <f t="shared" si="0"/>
        <v>71.666666666666671</v>
      </c>
      <c r="J25">
        <f t="shared" si="1"/>
        <v>215</v>
      </c>
      <c r="K25" t="str">
        <f t="shared" si="2"/>
        <v>Pass</v>
      </c>
      <c r="L25" t="str" cm="1">
        <f t="array" ref="L25">_xlfn.IFS(I25&gt;=85, "Excellent",I25&gt;=70, "Good",I25&gt;=50, "Average",TRUE, "Poor")</f>
        <v>Good</v>
      </c>
      <c r="M25" s="2">
        <f t="shared" si="3"/>
        <v>71.7</v>
      </c>
    </row>
    <row r="26" spans="1:13" x14ac:dyDescent="0.25">
      <c r="A26" t="s">
        <v>9</v>
      </c>
      <c r="B26" t="s">
        <v>13</v>
      </c>
      <c r="C26" t="s">
        <v>2</v>
      </c>
      <c r="D26" t="s">
        <v>12</v>
      </c>
      <c r="E26" t="s">
        <v>7</v>
      </c>
      <c r="F26">
        <v>74</v>
      </c>
      <c r="G26">
        <v>71</v>
      </c>
      <c r="H26">
        <v>80</v>
      </c>
      <c r="I26" s="2">
        <f t="shared" si="0"/>
        <v>75</v>
      </c>
      <c r="J26">
        <f t="shared" si="1"/>
        <v>225</v>
      </c>
      <c r="K26" t="str">
        <f t="shared" si="2"/>
        <v>Pass</v>
      </c>
      <c r="L26" t="str" cm="1">
        <f t="array" ref="L26">_xlfn.IFS(I26&gt;=85, "Excellent",I26&gt;=70, "Good",I26&gt;=50, "Average",TRUE, "Poor")</f>
        <v>Good</v>
      </c>
      <c r="M26" s="2">
        <f t="shared" si="3"/>
        <v>75</v>
      </c>
    </row>
    <row r="27" spans="1:13" x14ac:dyDescent="0.25">
      <c r="A27" t="s">
        <v>9</v>
      </c>
      <c r="B27" t="s">
        <v>10</v>
      </c>
      <c r="C27" t="s">
        <v>8</v>
      </c>
      <c r="D27" t="s">
        <v>12</v>
      </c>
      <c r="E27" t="s">
        <v>4</v>
      </c>
      <c r="F27">
        <v>73</v>
      </c>
      <c r="G27">
        <v>74</v>
      </c>
      <c r="H27">
        <v>72</v>
      </c>
      <c r="I27" s="2">
        <f t="shared" si="0"/>
        <v>73</v>
      </c>
      <c r="J27">
        <f t="shared" si="1"/>
        <v>219</v>
      </c>
      <c r="K27" t="str">
        <f t="shared" si="2"/>
        <v>Pass</v>
      </c>
      <c r="L27" t="str" cm="1">
        <f t="array" ref="L27">_xlfn.IFS(I27&gt;=85, "Excellent",I27&gt;=70, "Good",I27&gt;=50, "Average",TRUE, "Poor")</f>
        <v>Good</v>
      </c>
      <c r="M27" s="2">
        <f t="shared" si="3"/>
        <v>73</v>
      </c>
    </row>
    <row r="28" spans="1:13" x14ac:dyDescent="0.25">
      <c r="A28" t="s">
        <v>9</v>
      </c>
      <c r="B28" t="s">
        <v>1</v>
      </c>
      <c r="C28" t="s">
        <v>6</v>
      </c>
      <c r="D28" t="s">
        <v>3</v>
      </c>
      <c r="E28" t="s">
        <v>4</v>
      </c>
      <c r="F28">
        <v>69</v>
      </c>
      <c r="G28">
        <v>54</v>
      </c>
      <c r="H28">
        <v>55</v>
      </c>
      <c r="I28" s="2">
        <f t="shared" si="0"/>
        <v>59.333333333333336</v>
      </c>
      <c r="J28">
        <f t="shared" si="1"/>
        <v>178</v>
      </c>
      <c r="K28" t="str">
        <f t="shared" si="2"/>
        <v>Pass</v>
      </c>
      <c r="L28" t="str" cm="1">
        <f t="array" ref="L28">_xlfn.IFS(I28&gt;=85, "Excellent",I28&gt;=70, "Good",I28&gt;=50, "Average",TRUE, "Poor")</f>
        <v>Average</v>
      </c>
      <c r="M28" s="2">
        <f t="shared" si="3"/>
        <v>59.3</v>
      </c>
    </row>
    <row r="29" spans="1:13" x14ac:dyDescent="0.25">
      <c r="A29" t="s">
        <v>0</v>
      </c>
      <c r="B29" t="s">
        <v>5</v>
      </c>
      <c r="C29" t="s">
        <v>2</v>
      </c>
      <c r="D29" t="s">
        <v>3</v>
      </c>
      <c r="E29" t="s">
        <v>4</v>
      </c>
      <c r="F29">
        <v>67</v>
      </c>
      <c r="G29">
        <v>69</v>
      </c>
      <c r="H29">
        <v>75</v>
      </c>
      <c r="I29" s="2">
        <f t="shared" si="0"/>
        <v>70.333333333333329</v>
      </c>
      <c r="J29">
        <f t="shared" si="1"/>
        <v>211</v>
      </c>
      <c r="K29" t="str">
        <f t="shared" si="2"/>
        <v>Pass</v>
      </c>
      <c r="L29" t="str" cm="1">
        <f t="array" ref="L29">_xlfn.IFS(I29&gt;=85, "Excellent",I29&gt;=70, "Good",I29&gt;=50, "Average",TRUE, "Poor")</f>
        <v>Good</v>
      </c>
      <c r="M29" s="2">
        <f t="shared" si="3"/>
        <v>70.3</v>
      </c>
    </row>
    <row r="30" spans="1:13" x14ac:dyDescent="0.25">
      <c r="A30" t="s">
        <v>9</v>
      </c>
      <c r="B30" t="s">
        <v>5</v>
      </c>
      <c r="C30" t="s">
        <v>14</v>
      </c>
      <c r="D30" t="s">
        <v>3</v>
      </c>
      <c r="E30" t="s">
        <v>4</v>
      </c>
      <c r="F30">
        <v>70</v>
      </c>
      <c r="G30">
        <v>70</v>
      </c>
      <c r="H30">
        <v>65</v>
      </c>
      <c r="I30" s="2">
        <f t="shared" si="0"/>
        <v>68.333333333333329</v>
      </c>
      <c r="J30">
        <f t="shared" si="1"/>
        <v>205</v>
      </c>
      <c r="K30" t="str">
        <f t="shared" si="2"/>
        <v>Pass</v>
      </c>
      <c r="L30" t="str" cm="1">
        <f t="array" ref="L30">_xlfn.IFS(I30&gt;=85, "Excellent",I30&gt;=70, "Good",I30&gt;=50, "Average",TRUE, "Poor")</f>
        <v>Average</v>
      </c>
      <c r="M30" s="2">
        <f t="shared" si="3"/>
        <v>68.3</v>
      </c>
    </row>
    <row r="31" spans="1:13" x14ac:dyDescent="0.25">
      <c r="A31" t="s">
        <v>0</v>
      </c>
      <c r="B31" t="s">
        <v>13</v>
      </c>
      <c r="C31" t="s">
        <v>8</v>
      </c>
      <c r="D31" t="s">
        <v>3</v>
      </c>
      <c r="E31" t="s">
        <v>4</v>
      </c>
      <c r="F31">
        <v>62</v>
      </c>
      <c r="G31">
        <v>70</v>
      </c>
      <c r="H31">
        <v>75</v>
      </c>
      <c r="I31" s="2">
        <f t="shared" si="0"/>
        <v>69</v>
      </c>
      <c r="J31">
        <f t="shared" si="1"/>
        <v>207</v>
      </c>
      <c r="K31" t="str">
        <f t="shared" si="2"/>
        <v>Pass</v>
      </c>
      <c r="L31" t="str" cm="1">
        <f t="array" ref="L31">_xlfn.IFS(I31&gt;=85, "Excellent",I31&gt;=70, "Good",I31&gt;=50, "Average",TRUE, "Poor")</f>
        <v>Average</v>
      </c>
      <c r="M31" s="2">
        <f t="shared" si="3"/>
        <v>69</v>
      </c>
    </row>
    <row r="32" spans="1:13" x14ac:dyDescent="0.25">
      <c r="A32" t="s">
        <v>0</v>
      </c>
      <c r="B32" t="s">
        <v>13</v>
      </c>
      <c r="C32" t="s">
        <v>6</v>
      </c>
      <c r="D32" t="s">
        <v>3</v>
      </c>
      <c r="E32" t="s">
        <v>4</v>
      </c>
      <c r="F32">
        <v>69</v>
      </c>
      <c r="G32">
        <v>74</v>
      </c>
      <c r="H32">
        <v>74</v>
      </c>
      <c r="I32" s="2">
        <f t="shared" si="0"/>
        <v>72.333333333333329</v>
      </c>
      <c r="J32">
        <f t="shared" si="1"/>
        <v>217</v>
      </c>
      <c r="K32" t="str">
        <f t="shared" si="2"/>
        <v>Pass</v>
      </c>
      <c r="L32" t="str" cm="1">
        <f t="array" ref="L32">_xlfn.IFS(I32&gt;=85, "Excellent",I32&gt;=70, "Good",I32&gt;=50, "Average",TRUE, "Poor")</f>
        <v>Good</v>
      </c>
      <c r="M32" s="2">
        <f t="shared" si="3"/>
        <v>72.3</v>
      </c>
    </row>
    <row r="33" spans="1:13" x14ac:dyDescent="0.25">
      <c r="A33" t="s">
        <v>0</v>
      </c>
      <c r="B33" t="s">
        <v>1</v>
      </c>
      <c r="C33" t="s">
        <v>6</v>
      </c>
      <c r="D33" t="s">
        <v>3</v>
      </c>
      <c r="E33" t="s">
        <v>4</v>
      </c>
      <c r="F33">
        <v>63</v>
      </c>
      <c r="G33">
        <v>65</v>
      </c>
      <c r="H33">
        <v>61</v>
      </c>
      <c r="I33" s="2">
        <f t="shared" si="0"/>
        <v>63</v>
      </c>
      <c r="J33">
        <f t="shared" si="1"/>
        <v>189</v>
      </c>
      <c r="K33" t="str">
        <f t="shared" si="2"/>
        <v>Pass</v>
      </c>
      <c r="L33" t="str" cm="1">
        <f t="array" ref="L33">_xlfn.IFS(I33&gt;=85, "Excellent",I33&gt;=70, "Good",I33&gt;=50, "Average",TRUE, "Poor")</f>
        <v>Average</v>
      </c>
      <c r="M33" s="2">
        <f t="shared" si="3"/>
        <v>63</v>
      </c>
    </row>
    <row r="34" spans="1:13" x14ac:dyDescent="0.25">
      <c r="A34" t="s">
        <v>0</v>
      </c>
      <c r="B34" t="s">
        <v>16</v>
      </c>
      <c r="C34" t="s">
        <v>8</v>
      </c>
      <c r="D34" t="s">
        <v>12</v>
      </c>
      <c r="E34" t="s">
        <v>4</v>
      </c>
      <c r="F34">
        <v>56</v>
      </c>
      <c r="G34">
        <v>72</v>
      </c>
      <c r="H34">
        <v>65</v>
      </c>
      <c r="I34" s="2">
        <f t="shared" si="0"/>
        <v>64.333333333333329</v>
      </c>
      <c r="J34">
        <f t="shared" si="1"/>
        <v>193</v>
      </c>
      <c r="K34" t="str">
        <f t="shared" si="2"/>
        <v>Pass</v>
      </c>
      <c r="L34" t="str" cm="1">
        <f t="array" ref="L34">_xlfn.IFS(I34&gt;=85, "Excellent",I34&gt;=70, "Good",I34&gt;=50, "Average",TRUE, "Poor")</f>
        <v>Average</v>
      </c>
      <c r="M34" s="2">
        <f t="shared" si="3"/>
        <v>64.3</v>
      </c>
    </row>
    <row r="35" spans="1:13" x14ac:dyDescent="0.25">
      <c r="A35" t="s">
        <v>9</v>
      </c>
      <c r="B35" t="s">
        <v>13</v>
      </c>
      <c r="C35" t="s">
        <v>6</v>
      </c>
      <c r="D35" t="s">
        <v>3</v>
      </c>
      <c r="E35" t="s">
        <v>4</v>
      </c>
      <c r="F35">
        <v>40</v>
      </c>
      <c r="G35">
        <v>42</v>
      </c>
      <c r="H35">
        <v>38</v>
      </c>
      <c r="I35" s="2">
        <f t="shared" si="0"/>
        <v>40</v>
      </c>
      <c r="J35">
        <f t="shared" si="1"/>
        <v>120</v>
      </c>
      <c r="K35" t="str">
        <f t="shared" si="2"/>
        <v>Fail</v>
      </c>
      <c r="L35" t="str" cm="1">
        <f t="array" ref="L35">_xlfn.IFS(I35&gt;=85, "Excellent",I35&gt;=70, "Good",I35&gt;=50, "Average",TRUE, "Poor")</f>
        <v>Poor</v>
      </c>
      <c r="M35" s="2">
        <f t="shared" si="3"/>
        <v>40</v>
      </c>
    </row>
    <row r="36" spans="1:13" x14ac:dyDescent="0.25">
      <c r="A36" t="s">
        <v>9</v>
      </c>
      <c r="B36" t="s">
        <v>16</v>
      </c>
      <c r="C36" t="s">
        <v>6</v>
      </c>
      <c r="D36" t="s">
        <v>3</v>
      </c>
      <c r="E36" t="s">
        <v>4</v>
      </c>
      <c r="F36">
        <v>97</v>
      </c>
      <c r="G36">
        <v>87</v>
      </c>
      <c r="H36">
        <v>82</v>
      </c>
      <c r="I36" s="2">
        <f t="shared" si="0"/>
        <v>88.666666666666671</v>
      </c>
      <c r="J36">
        <f t="shared" si="1"/>
        <v>266</v>
      </c>
      <c r="K36" t="str">
        <f t="shared" si="2"/>
        <v>Pass</v>
      </c>
      <c r="L36" t="str" cm="1">
        <f t="array" ref="L36">_xlfn.IFS(I36&gt;=85, "Excellent",I36&gt;=70, "Good",I36&gt;=50, "Average",TRUE, "Poor")</f>
        <v>Excellent</v>
      </c>
      <c r="M36" s="2">
        <f t="shared" si="3"/>
        <v>88.7</v>
      </c>
    </row>
    <row r="37" spans="1:13" x14ac:dyDescent="0.25">
      <c r="A37" t="s">
        <v>9</v>
      </c>
      <c r="B37" t="s">
        <v>16</v>
      </c>
      <c r="C37" t="s">
        <v>11</v>
      </c>
      <c r="D37" t="s">
        <v>3</v>
      </c>
      <c r="E37" t="s">
        <v>7</v>
      </c>
      <c r="F37">
        <v>81</v>
      </c>
      <c r="G37">
        <v>81</v>
      </c>
      <c r="H37">
        <v>79</v>
      </c>
      <c r="I37" s="2">
        <f t="shared" si="0"/>
        <v>80.333333333333329</v>
      </c>
      <c r="J37">
        <f t="shared" si="1"/>
        <v>241</v>
      </c>
      <c r="K37" t="str">
        <f t="shared" si="2"/>
        <v>Pass</v>
      </c>
      <c r="L37" t="str" cm="1">
        <f t="array" ref="L37">_xlfn.IFS(I37&gt;=85, "Excellent",I37&gt;=70, "Good",I37&gt;=50, "Average",TRUE, "Poor")</f>
        <v>Good</v>
      </c>
      <c r="M37" s="2">
        <f t="shared" si="3"/>
        <v>80.3</v>
      </c>
    </row>
    <row r="38" spans="1:13" x14ac:dyDescent="0.25">
      <c r="A38" t="s">
        <v>0</v>
      </c>
      <c r="B38" t="s">
        <v>13</v>
      </c>
      <c r="C38" t="s">
        <v>11</v>
      </c>
      <c r="D38" t="s">
        <v>3</v>
      </c>
      <c r="E38" t="s">
        <v>4</v>
      </c>
      <c r="F38">
        <v>74</v>
      </c>
      <c r="G38">
        <v>81</v>
      </c>
      <c r="H38">
        <v>83</v>
      </c>
      <c r="I38" s="2">
        <f t="shared" si="0"/>
        <v>79.333333333333329</v>
      </c>
      <c r="J38">
        <f t="shared" si="1"/>
        <v>238</v>
      </c>
      <c r="K38" t="str">
        <f t="shared" si="2"/>
        <v>Pass</v>
      </c>
      <c r="L38" t="str" cm="1">
        <f t="array" ref="L38">_xlfn.IFS(I38&gt;=85, "Excellent",I38&gt;=70, "Good",I38&gt;=50, "Average",TRUE, "Poor")</f>
        <v>Good</v>
      </c>
      <c r="M38" s="2">
        <f t="shared" si="3"/>
        <v>79.3</v>
      </c>
    </row>
    <row r="39" spans="1:13" x14ac:dyDescent="0.25">
      <c r="A39" t="s">
        <v>0</v>
      </c>
      <c r="B39" t="s">
        <v>13</v>
      </c>
      <c r="C39" t="s">
        <v>15</v>
      </c>
      <c r="D39" t="s">
        <v>12</v>
      </c>
      <c r="E39" t="s">
        <v>4</v>
      </c>
      <c r="F39">
        <v>50</v>
      </c>
      <c r="G39">
        <v>64</v>
      </c>
      <c r="H39">
        <v>59</v>
      </c>
      <c r="I39" s="2">
        <f t="shared" si="0"/>
        <v>57.666666666666664</v>
      </c>
      <c r="J39">
        <f t="shared" si="1"/>
        <v>173</v>
      </c>
      <c r="K39" t="str">
        <f t="shared" si="2"/>
        <v>Pass</v>
      </c>
      <c r="L39" t="str" cm="1">
        <f t="array" ref="L39">_xlfn.IFS(I39&gt;=85, "Excellent",I39&gt;=70, "Good",I39&gt;=50, "Average",TRUE, "Poor")</f>
        <v>Average</v>
      </c>
      <c r="M39" s="2">
        <f t="shared" si="3"/>
        <v>57.7</v>
      </c>
    </row>
    <row r="40" spans="1:13" x14ac:dyDescent="0.25">
      <c r="A40" t="s">
        <v>0</v>
      </c>
      <c r="B40" t="s">
        <v>13</v>
      </c>
      <c r="C40" t="s">
        <v>11</v>
      </c>
      <c r="D40" t="s">
        <v>12</v>
      </c>
      <c r="E40" t="s">
        <v>7</v>
      </c>
      <c r="F40">
        <v>75</v>
      </c>
      <c r="G40">
        <v>90</v>
      </c>
      <c r="H40">
        <v>88</v>
      </c>
      <c r="I40" s="2">
        <f t="shared" si="0"/>
        <v>84.333333333333329</v>
      </c>
      <c r="J40">
        <f t="shared" si="1"/>
        <v>253</v>
      </c>
      <c r="K40" t="str">
        <f t="shared" si="2"/>
        <v>Pass</v>
      </c>
      <c r="L40" t="str" cm="1">
        <f t="array" ref="L40">_xlfn.IFS(I40&gt;=85, "Excellent",I40&gt;=70, "Good",I40&gt;=50, "Average",TRUE, "Poor")</f>
        <v>Good</v>
      </c>
      <c r="M40" s="2">
        <f t="shared" si="3"/>
        <v>84.3</v>
      </c>
    </row>
    <row r="41" spans="1:13" x14ac:dyDescent="0.25">
      <c r="A41" t="s">
        <v>9</v>
      </c>
      <c r="B41" t="s">
        <v>1</v>
      </c>
      <c r="C41" t="s">
        <v>11</v>
      </c>
      <c r="D41" t="s">
        <v>12</v>
      </c>
      <c r="E41" t="s">
        <v>4</v>
      </c>
      <c r="F41">
        <v>57</v>
      </c>
      <c r="G41">
        <v>56</v>
      </c>
      <c r="H41">
        <v>57</v>
      </c>
      <c r="I41" s="2">
        <f t="shared" si="0"/>
        <v>56.666666666666664</v>
      </c>
      <c r="J41">
        <f t="shared" si="1"/>
        <v>170</v>
      </c>
      <c r="K41" t="str">
        <f t="shared" si="2"/>
        <v>Pass</v>
      </c>
      <c r="L41" t="str" cm="1">
        <f t="array" ref="L41">_xlfn.IFS(I41&gt;=85, "Excellent",I41&gt;=70, "Good",I41&gt;=50, "Average",TRUE, "Poor")</f>
        <v>Average</v>
      </c>
      <c r="M41" s="2">
        <f t="shared" si="3"/>
        <v>56.7</v>
      </c>
    </row>
    <row r="42" spans="1:13" x14ac:dyDescent="0.25">
      <c r="A42" t="s">
        <v>9</v>
      </c>
      <c r="B42" t="s">
        <v>5</v>
      </c>
      <c r="C42" t="s">
        <v>11</v>
      </c>
      <c r="D42" t="s">
        <v>12</v>
      </c>
      <c r="E42" t="s">
        <v>4</v>
      </c>
      <c r="F42">
        <v>55</v>
      </c>
      <c r="G42">
        <v>61</v>
      </c>
      <c r="H42">
        <v>54</v>
      </c>
      <c r="I42" s="2">
        <f t="shared" si="0"/>
        <v>56.666666666666664</v>
      </c>
      <c r="J42">
        <f t="shared" si="1"/>
        <v>170</v>
      </c>
      <c r="K42" t="str">
        <f t="shared" si="2"/>
        <v>Pass</v>
      </c>
      <c r="L42" t="str" cm="1">
        <f t="array" ref="L42">_xlfn.IFS(I42&gt;=85, "Excellent",I42&gt;=70, "Good",I42&gt;=50, "Average",TRUE, "Poor")</f>
        <v>Average</v>
      </c>
      <c r="M42" s="2">
        <f t="shared" si="3"/>
        <v>56.7</v>
      </c>
    </row>
    <row r="43" spans="1:13" x14ac:dyDescent="0.25">
      <c r="A43" t="s">
        <v>0</v>
      </c>
      <c r="B43" t="s">
        <v>5</v>
      </c>
      <c r="C43" t="s">
        <v>11</v>
      </c>
      <c r="D43" t="s">
        <v>3</v>
      </c>
      <c r="E43" t="s">
        <v>4</v>
      </c>
      <c r="F43">
        <v>58</v>
      </c>
      <c r="G43">
        <v>73</v>
      </c>
      <c r="H43">
        <v>68</v>
      </c>
      <c r="I43" s="2">
        <f t="shared" si="0"/>
        <v>66.333333333333329</v>
      </c>
      <c r="J43">
        <f t="shared" si="1"/>
        <v>199</v>
      </c>
      <c r="K43" t="str">
        <f t="shared" si="2"/>
        <v>Pass</v>
      </c>
      <c r="L43" t="str" cm="1">
        <f t="array" ref="L43">_xlfn.IFS(I43&gt;=85, "Excellent",I43&gt;=70, "Good",I43&gt;=50, "Average",TRUE, "Poor")</f>
        <v>Average</v>
      </c>
      <c r="M43" s="2">
        <f t="shared" si="3"/>
        <v>66.3</v>
      </c>
    </row>
    <row r="44" spans="1:13" x14ac:dyDescent="0.25">
      <c r="A44" t="s">
        <v>0</v>
      </c>
      <c r="B44" t="s">
        <v>1</v>
      </c>
      <c r="C44" t="s">
        <v>11</v>
      </c>
      <c r="D44" t="s">
        <v>3</v>
      </c>
      <c r="E44" t="s">
        <v>4</v>
      </c>
      <c r="F44">
        <v>53</v>
      </c>
      <c r="G44">
        <v>58</v>
      </c>
      <c r="H44">
        <v>65</v>
      </c>
      <c r="I44" s="2">
        <f t="shared" si="0"/>
        <v>58.666666666666664</v>
      </c>
      <c r="J44">
        <f t="shared" si="1"/>
        <v>176</v>
      </c>
      <c r="K44" t="str">
        <f t="shared" si="2"/>
        <v>Pass</v>
      </c>
      <c r="L44" t="str" cm="1">
        <f t="array" ref="L44">_xlfn.IFS(I44&gt;=85, "Excellent",I44&gt;=70, "Good",I44&gt;=50, "Average",TRUE, "Poor")</f>
        <v>Average</v>
      </c>
      <c r="M44" s="2">
        <f t="shared" si="3"/>
        <v>58.7</v>
      </c>
    </row>
    <row r="45" spans="1:13" x14ac:dyDescent="0.25">
      <c r="A45" t="s">
        <v>9</v>
      </c>
      <c r="B45" t="s">
        <v>1</v>
      </c>
      <c r="C45" t="s">
        <v>6</v>
      </c>
      <c r="D45" t="s">
        <v>12</v>
      </c>
      <c r="E45" t="s">
        <v>7</v>
      </c>
      <c r="F45">
        <v>59</v>
      </c>
      <c r="G45">
        <v>65</v>
      </c>
      <c r="H45">
        <v>66</v>
      </c>
      <c r="I45" s="2">
        <f t="shared" si="0"/>
        <v>63.333333333333336</v>
      </c>
      <c r="J45">
        <f t="shared" si="1"/>
        <v>190</v>
      </c>
      <c r="K45" t="str">
        <f t="shared" si="2"/>
        <v>Pass</v>
      </c>
      <c r="L45" t="str" cm="1">
        <f t="array" ref="L45">_xlfn.IFS(I45&gt;=85, "Excellent",I45&gt;=70, "Good",I45&gt;=50, "Average",TRUE, "Poor")</f>
        <v>Average</v>
      </c>
      <c r="M45" s="2">
        <f t="shared" si="3"/>
        <v>63.3</v>
      </c>
    </row>
    <row r="46" spans="1:13" x14ac:dyDescent="0.25">
      <c r="A46" t="s">
        <v>0</v>
      </c>
      <c r="B46" t="s">
        <v>16</v>
      </c>
      <c r="C46" t="s">
        <v>11</v>
      </c>
      <c r="D46" t="s">
        <v>12</v>
      </c>
      <c r="E46" t="s">
        <v>4</v>
      </c>
      <c r="F46">
        <v>50</v>
      </c>
      <c r="G46">
        <v>56</v>
      </c>
      <c r="H46">
        <v>54</v>
      </c>
      <c r="I46" s="2">
        <f t="shared" si="0"/>
        <v>53.333333333333336</v>
      </c>
      <c r="J46">
        <f t="shared" si="1"/>
        <v>160</v>
      </c>
      <c r="K46" t="str">
        <f t="shared" si="2"/>
        <v>Pass</v>
      </c>
      <c r="L46" t="str" cm="1">
        <f t="array" ref="L46">_xlfn.IFS(I46&gt;=85, "Excellent",I46&gt;=70, "Good",I46&gt;=50, "Average",TRUE, "Poor")</f>
        <v>Average</v>
      </c>
      <c r="M46" s="2">
        <f t="shared" si="3"/>
        <v>53.3</v>
      </c>
    </row>
    <row r="47" spans="1:13" x14ac:dyDescent="0.25">
      <c r="A47" t="s">
        <v>9</v>
      </c>
      <c r="B47" t="s">
        <v>1</v>
      </c>
      <c r="C47" t="s">
        <v>11</v>
      </c>
      <c r="D47" t="s">
        <v>3</v>
      </c>
      <c r="E47" t="s">
        <v>4</v>
      </c>
      <c r="F47">
        <v>65</v>
      </c>
      <c r="G47">
        <v>54</v>
      </c>
      <c r="H47">
        <v>57</v>
      </c>
      <c r="I47" s="2">
        <f t="shared" si="0"/>
        <v>58.666666666666664</v>
      </c>
      <c r="J47">
        <f t="shared" si="1"/>
        <v>176</v>
      </c>
      <c r="K47" t="str">
        <f t="shared" si="2"/>
        <v>Pass</v>
      </c>
      <c r="L47" t="str" cm="1">
        <f t="array" ref="L47">_xlfn.IFS(I47&gt;=85, "Excellent",I47&gt;=70, "Good",I47&gt;=50, "Average",TRUE, "Poor")</f>
        <v>Average</v>
      </c>
      <c r="M47" s="2">
        <f t="shared" si="3"/>
        <v>58.7</v>
      </c>
    </row>
    <row r="48" spans="1:13" x14ac:dyDescent="0.25">
      <c r="A48" t="s">
        <v>0</v>
      </c>
      <c r="B48" t="s">
        <v>10</v>
      </c>
      <c r="C48" t="s">
        <v>11</v>
      </c>
      <c r="D48" t="s">
        <v>3</v>
      </c>
      <c r="E48" t="s">
        <v>7</v>
      </c>
      <c r="F48">
        <v>55</v>
      </c>
      <c r="G48">
        <v>65</v>
      </c>
      <c r="H48">
        <v>62</v>
      </c>
      <c r="I48" s="2">
        <f t="shared" si="0"/>
        <v>60.666666666666664</v>
      </c>
      <c r="J48">
        <f t="shared" si="1"/>
        <v>182</v>
      </c>
      <c r="K48" t="str">
        <f t="shared" si="2"/>
        <v>Pass</v>
      </c>
      <c r="L48" t="str" cm="1">
        <f t="array" ref="L48">_xlfn.IFS(I48&gt;=85, "Excellent",I48&gt;=70, "Good",I48&gt;=50, "Average",TRUE, "Poor")</f>
        <v>Average</v>
      </c>
      <c r="M48" s="2">
        <f t="shared" si="3"/>
        <v>60.7</v>
      </c>
    </row>
    <row r="49" spans="1:13" x14ac:dyDescent="0.25">
      <c r="A49" t="s">
        <v>0</v>
      </c>
      <c r="B49" t="s">
        <v>5</v>
      </c>
      <c r="C49" t="s">
        <v>14</v>
      </c>
      <c r="D49" t="s">
        <v>3</v>
      </c>
      <c r="E49" t="s">
        <v>4</v>
      </c>
      <c r="F49">
        <v>66</v>
      </c>
      <c r="G49">
        <v>71</v>
      </c>
      <c r="H49">
        <v>76</v>
      </c>
      <c r="I49" s="2">
        <f t="shared" si="0"/>
        <v>71</v>
      </c>
      <c r="J49">
        <f t="shared" si="1"/>
        <v>213</v>
      </c>
      <c r="K49" t="str">
        <f t="shared" si="2"/>
        <v>Pass</v>
      </c>
      <c r="L49" t="str" cm="1">
        <f t="array" ref="L49">_xlfn.IFS(I49&gt;=85, "Excellent",I49&gt;=70, "Good",I49&gt;=50, "Average",TRUE, "Poor")</f>
        <v>Good</v>
      </c>
      <c r="M49" s="2">
        <f t="shared" si="3"/>
        <v>71</v>
      </c>
    </row>
    <row r="50" spans="1:13" x14ac:dyDescent="0.25">
      <c r="A50" t="s">
        <v>0</v>
      </c>
      <c r="B50" t="s">
        <v>13</v>
      </c>
      <c r="C50" t="s">
        <v>11</v>
      </c>
      <c r="D50" t="s">
        <v>12</v>
      </c>
      <c r="E50" t="s">
        <v>7</v>
      </c>
      <c r="F50">
        <v>57</v>
      </c>
      <c r="G50">
        <v>74</v>
      </c>
      <c r="H50">
        <v>76</v>
      </c>
      <c r="I50" s="2">
        <f t="shared" si="0"/>
        <v>69</v>
      </c>
      <c r="J50">
        <f t="shared" si="1"/>
        <v>207</v>
      </c>
      <c r="K50" t="str">
        <f t="shared" si="2"/>
        <v>Pass</v>
      </c>
      <c r="L50" t="str" cm="1">
        <f t="array" ref="L50">_xlfn.IFS(I50&gt;=85, "Excellent",I50&gt;=70, "Good",I50&gt;=50, "Average",TRUE, "Poor")</f>
        <v>Average</v>
      </c>
      <c r="M50" s="2">
        <f t="shared" si="3"/>
        <v>69</v>
      </c>
    </row>
    <row r="51" spans="1:13" x14ac:dyDescent="0.25">
      <c r="A51" t="s">
        <v>9</v>
      </c>
      <c r="B51" t="s">
        <v>5</v>
      </c>
      <c r="C51" t="s">
        <v>14</v>
      </c>
      <c r="D51" t="s">
        <v>3</v>
      </c>
      <c r="E51" t="s">
        <v>7</v>
      </c>
      <c r="F51">
        <v>82</v>
      </c>
      <c r="G51">
        <v>84</v>
      </c>
      <c r="H51">
        <v>82</v>
      </c>
      <c r="I51" s="2">
        <f t="shared" si="0"/>
        <v>82.666666666666671</v>
      </c>
      <c r="J51">
        <f t="shared" si="1"/>
        <v>248</v>
      </c>
      <c r="K51" t="str">
        <f t="shared" si="2"/>
        <v>Pass</v>
      </c>
      <c r="L51" t="str" cm="1">
        <f t="array" ref="L51">_xlfn.IFS(I51&gt;=85, "Excellent",I51&gt;=70, "Good",I51&gt;=50, "Average",TRUE, "Poor")</f>
        <v>Good</v>
      </c>
      <c r="M51" s="2">
        <f t="shared" si="3"/>
        <v>82.7</v>
      </c>
    </row>
    <row r="52" spans="1:13" x14ac:dyDescent="0.25">
      <c r="A52" t="s">
        <v>9</v>
      </c>
      <c r="B52" t="s">
        <v>16</v>
      </c>
      <c r="C52" t="s">
        <v>6</v>
      </c>
      <c r="D52" t="s">
        <v>3</v>
      </c>
      <c r="E52" t="s">
        <v>4</v>
      </c>
      <c r="F52">
        <v>53</v>
      </c>
      <c r="G52">
        <v>55</v>
      </c>
      <c r="H52">
        <v>48</v>
      </c>
      <c r="I52" s="2">
        <f t="shared" si="0"/>
        <v>52</v>
      </c>
      <c r="J52">
        <f t="shared" si="1"/>
        <v>156</v>
      </c>
      <c r="K52" t="str">
        <f t="shared" si="2"/>
        <v>Pass</v>
      </c>
      <c r="L52" t="str" cm="1">
        <f t="array" ref="L52">_xlfn.IFS(I52&gt;=85, "Excellent",I52&gt;=70, "Good",I52&gt;=50, "Average",TRUE, "Poor")</f>
        <v>Average</v>
      </c>
      <c r="M52" s="2">
        <f t="shared" si="3"/>
        <v>52</v>
      </c>
    </row>
    <row r="53" spans="1:13" x14ac:dyDescent="0.25">
      <c r="A53" t="s">
        <v>9</v>
      </c>
      <c r="B53" t="s">
        <v>16</v>
      </c>
      <c r="C53" t="s">
        <v>11</v>
      </c>
      <c r="D53" t="s">
        <v>12</v>
      </c>
      <c r="E53" t="s">
        <v>7</v>
      </c>
      <c r="F53">
        <v>77</v>
      </c>
      <c r="G53">
        <v>69</v>
      </c>
      <c r="H53">
        <v>68</v>
      </c>
      <c r="I53" s="2">
        <f t="shared" si="0"/>
        <v>71.333333333333329</v>
      </c>
      <c r="J53">
        <f t="shared" si="1"/>
        <v>214</v>
      </c>
      <c r="K53" t="str">
        <f t="shared" si="2"/>
        <v>Pass</v>
      </c>
      <c r="L53" t="str" cm="1">
        <f t="array" ref="L53">_xlfn.IFS(I53&gt;=85, "Excellent",I53&gt;=70, "Good",I53&gt;=50, "Average",TRUE, "Poor")</f>
        <v>Good</v>
      </c>
      <c r="M53" s="2">
        <f t="shared" si="3"/>
        <v>71.3</v>
      </c>
    </row>
    <row r="54" spans="1:13" x14ac:dyDescent="0.25">
      <c r="A54" t="s">
        <v>9</v>
      </c>
      <c r="B54" t="s">
        <v>5</v>
      </c>
      <c r="C54" t="s">
        <v>6</v>
      </c>
      <c r="D54" t="s">
        <v>3</v>
      </c>
      <c r="E54" t="s">
        <v>4</v>
      </c>
      <c r="F54">
        <v>53</v>
      </c>
      <c r="G54">
        <v>44</v>
      </c>
      <c r="H54">
        <v>42</v>
      </c>
      <c r="I54" s="2">
        <f t="shared" si="0"/>
        <v>46.333333333333336</v>
      </c>
      <c r="J54">
        <f t="shared" si="1"/>
        <v>139</v>
      </c>
      <c r="K54" t="str">
        <f t="shared" si="2"/>
        <v>Fail</v>
      </c>
      <c r="L54" t="str" cm="1">
        <f t="array" ref="L54">_xlfn.IFS(I54&gt;=85, "Excellent",I54&gt;=70, "Good",I54&gt;=50, "Average",TRUE, "Poor")</f>
        <v>Poor</v>
      </c>
      <c r="M54" s="2">
        <f t="shared" si="3"/>
        <v>46.3</v>
      </c>
    </row>
    <row r="55" spans="1:13" x14ac:dyDescent="0.25">
      <c r="A55" t="s">
        <v>9</v>
      </c>
      <c r="B55" t="s">
        <v>13</v>
      </c>
      <c r="C55" t="s">
        <v>14</v>
      </c>
      <c r="D55" t="s">
        <v>3</v>
      </c>
      <c r="E55" t="s">
        <v>4</v>
      </c>
      <c r="F55">
        <v>88</v>
      </c>
      <c r="G55">
        <v>78</v>
      </c>
      <c r="H55">
        <v>75</v>
      </c>
      <c r="I55" s="2">
        <f t="shared" si="0"/>
        <v>80.333333333333329</v>
      </c>
      <c r="J55">
        <f t="shared" si="1"/>
        <v>241</v>
      </c>
      <c r="K55" t="str">
        <f t="shared" si="2"/>
        <v>Pass</v>
      </c>
      <c r="L55" t="str" cm="1">
        <f t="array" ref="L55">_xlfn.IFS(I55&gt;=85, "Excellent",I55&gt;=70, "Good",I55&gt;=50, "Average",TRUE, "Poor")</f>
        <v>Good</v>
      </c>
      <c r="M55" s="2">
        <f t="shared" si="3"/>
        <v>80.3</v>
      </c>
    </row>
    <row r="56" spans="1:13" x14ac:dyDescent="0.25">
      <c r="A56" t="s">
        <v>0</v>
      </c>
      <c r="B56" t="s">
        <v>5</v>
      </c>
      <c r="C56" t="s">
        <v>15</v>
      </c>
      <c r="D56" t="s">
        <v>12</v>
      </c>
      <c r="E56" t="s">
        <v>7</v>
      </c>
      <c r="F56">
        <v>71</v>
      </c>
      <c r="G56">
        <v>84</v>
      </c>
      <c r="H56">
        <v>87</v>
      </c>
      <c r="I56" s="2">
        <f t="shared" si="0"/>
        <v>80.666666666666671</v>
      </c>
      <c r="J56">
        <f t="shared" si="1"/>
        <v>242</v>
      </c>
      <c r="K56" t="str">
        <f t="shared" si="2"/>
        <v>Pass</v>
      </c>
      <c r="L56" t="str" cm="1">
        <f t="array" ref="L56">_xlfn.IFS(I56&gt;=85, "Excellent",I56&gt;=70, "Good",I56&gt;=50, "Average",TRUE, "Poor")</f>
        <v>Good</v>
      </c>
      <c r="M56" s="2">
        <f t="shared" si="3"/>
        <v>80.7</v>
      </c>
    </row>
    <row r="57" spans="1:13" x14ac:dyDescent="0.25">
      <c r="A57" t="s">
        <v>0</v>
      </c>
      <c r="B57" t="s">
        <v>5</v>
      </c>
      <c r="C57" t="s">
        <v>14</v>
      </c>
      <c r="D57" t="s">
        <v>12</v>
      </c>
      <c r="E57" t="s">
        <v>4</v>
      </c>
      <c r="F57">
        <v>33</v>
      </c>
      <c r="G57">
        <v>41</v>
      </c>
      <c r="H57">
        <v>43</v>
      </c>
      <c r="I57" s="2">
        <f t="shared" si="0"/>
        <v>39</v>
      </c>
      <c r="J57">
        <f t="shared" si="1"/>
        <v>117</v>
      </c>
      <c r="K57" t="str">
        <f t="shared" si="2"/>
        <v>Fail</v>
      </c>
      <c r="L57" t="str" cm="1">
        <f t="array" ref="L57">_xlfn.IFS(I57&gt;=85, "Excellent",I57&gt;=70, "Good",I57&gt;=50, "Average",TRUE, "Poor")</f>
        <v>Poor</v>
      </c>
      <c r="M57" s="2">
        <f t="shared" si="3"/>
        <v>39</v>
      </c>
    </row>
    <row r="58" spans="1:13" x14ac:dyDescent="0.25">
      <c r="A58" t="s">
        <v>0</v>
      </c>
      <c r="B58" t="s">
        <v>16</v>
      </c>
      <c r="C58" t="s">
        <v>11</v>
      </c>
      <c r="D58" t="s">
        <v>3</v>
      </c>
      <c r="E58" t="s">
        <v>7</v>
      </c>
      <c r="F58">
        <v>82</v>
      </c>
      <c r="G58">
        <v>85</v>
      </c>
      <c r="H58">
        <v>86</v>
      </c>
      <c r="I58" s="2">
        <f t="shared" si="0"/>
        <v>84.333333333333329</v>
      </c>
      <c r="J58">
        <f t="shared" si="1"/>
        <v>253</v>
      </c>
      <c r="K58" t="str">
        <f t="shared" si="2"/>
        <v>Pass</v>
      </c>
      <c r="L58" t="str" cm="1">
        <f t="array" ref="L58">_xlfn.IFS(I58&gt;=85, "Excellent",I58&gt;=70, "Good",I58&gt;=50, "Average",TRUE, "Poor")</f>
        <v>Good</v>
      </c>
      <c r="M58" s="2">
        <f t="shared" si="3"/>
        <v>84.3</v>
      </c>
    </row>
    <row r="59" spans="1:13" x14ac:dyDescent="0.25">
      <c r="A59" t="s">
        <v>9</v>
      </c>
      <c r="B59" t="s">
        <v>13</v>
      </c>
      <c r="C59" t="s">
        <v>11</v>
      </c>
      <c r="D59" t="s">
        <v>3</v>
      </c>
      <c r="E59" t="s">
        <v>4</v>
      </c>
      <c r="F59">
        <v>52</v>
      </c>
      <c r="G59">
        <v>55</v>
      </c>
      <c r="H59">
        <v>49</v>
      </c>
      <c r="I59" s="2">
        <f t="shared" si="0"/>
        <v>52</v>
      </c>
      <c r="J59">
        <f t="shared" si="1"/>
        <v>156</v>
      </c>
      <c r="K59" t="str">
        <f t="shared" si="2"/>
        <v>Pass</v>
      </c>
      <c r="L59" t="str" cm="1">
        <f t="array" ref="L59">_xlfn.IFS(I59&gt;=85, "Excellent",I59&gt;=70, "Good",I59&gt;=50, "Average",TRUE, "Poor")</f>
        <v>Average</v>
      </c>
      <c r="M59" s="2">
        <f t="shared" si="3"/>
        <v>52</v>
      </c>
    </row>
    <row r="60" spans="1:13" x14ac:dyDescent="0.25">
      <c r="A60" t="s">
        <v>9</v>
      </c>
      <c r="B60" t="s">
        <v>13</v>
      </c>
      <c r="C60" t="s">
        <v>6</v>
      </c>
      <c r="D60" t="s">
        <v>3</v>
      </c>
      <c r="E60" t="s">
        <v>7</v>
      </c>
      <c r="F60">
        <v>58</v>
      </c>
      <c r="G60">
        <v>59</v>
      </c>
      <c r="H60">
        <v>58</v>
      </c>
      <c r="I60" s="2">
        <f t="shared" si="0"/>
        <v>58.333333333333336</v>
      </c>
      <c r="J60">
        <f t="shared" si="1"/>
        <v>175</v>
      </c>
      <c r="K60" t="str">
        <f t="shared" si="2"/>
        <v>Pass</v>
      </c>
      <c r="L60" t="str" cm="1">
        <f t="array" ref="L60">_xlfn.IFS(I60&gt;=85, "Excellent",I60&gt;=70, "Good",I60&gt;=50, "Average",TRUE, "Poor")</f>
        <v>Average</v>
      </c>
      <c r="M60" s="2">
        <f t="shared" si="3"/>
        <v>58.3</v>
      </c>
    </row>
    <row r="61" spans="1:13" x14ac:dyDescent="0.25">
      <c r="A61" t="s">
        <v>0</v>
      </c>
      <c r="B61" t="s">
        <v>5</v>
      </c>
      <c r="C61" t="s">
        <v>15</v>
      </c>
      <c r="D61" t="s">
        <v>12</v>
      </c>
      <c r="E61" t="s">
        <v>4</v>
      </c>
      <c r="F61">
        <v>0</v>
      </c>
      <c r="G61">
        <v>17</v>
      </c>
      <c r="H61">
        <v>10</v>
      </c>
      <c r="I61" s="2">
        <f t="shared" si="0"/>
        <v>9</v>
      </c>
      <c r="J61">
        <f t="shared" si="1"/>
        <v>27</v>
      </c>
      <c r="K61" t="str">
        <f t="shared" si="2"/>
        <v>Fail</v>
      </c>
      <c r="L61" t="str" cm="1">
        <f t="array" ref="L61">_xlfn.IFS(I61&gt;=85, "Excellent",I61&gt;=70, "Good",I61&gt;=50, "Average",TRUE, "Poor")</f>
        <v>Poor</v>
      </c>
      <c r="M61" s="2">
        <f t="shared" si="3"/>
        <v>9</v>
      </c>
    </row>
    <row r="62" spans="1:13" x14ac:dyDescent="0.25">
      <c r="A62" t="s">
        <v>9</v>
      </c>
      <c r="B62" t="s">
        <v>16</v>
      </c>
      <c r="C62" t="s">
        <v>2</v>
      </c>
      <c r="D62" t="s">
        <v>12</v>
      </c>
      <c r="E62" t="s">
        <v>7</v>
      </c>
      <c r="F62">
        <v>79</v>
      </c>
      <c r="G62">
        <v>74</v>
      </c>
      <c r="H62">
        <v>72</v>
      </c>
      <c r="I62" s="2">
        <f t="shared" si="0"/>
        <v>75</v>
      </c>
      <c r="J62">
        <f t="shared" si="1"/>
        <v>225</v>
      </c>
      <c r="K62" t="str">
        <f t="shared" si="2"/>
        <v>Pass</v>
      </c>
      <c r="L62" t="str" cm="1">
        <f t="array" ref="L62">_xlfn.IFS(I62&gt;=85, "Excellent",I62&gt;=70, "Good",I62&gt;=50, "Average",TRUE, "Poor")</f>
        <v>Good</v>
      </c>
      <c r="M62" s="2">
        <f t="shared" si="3"/>
        <v>75</v>
      </c>
    </row>
    <row r="63" spans="1:13" x14ac:dyDescent="0.25">
      <c r="A63" t="s">
        <v>9</v>
      </c>
      <c r="B63" t="s">
        <v>10</v>
      </c>
      <c r="C63" t="s">
        <v>15</v>
      </c>
      <c r="D63" t="s">
        <v>12</v>
      </c>
      <c r="E63" t="s">
        <v>4</v>
      </c>
      <c r="F63">
        <v>39</v>
      </c>
      <c r="G63">
        <v>39</v>
      </c>
      <c r="H63">
        <v>34</v>
      </c>
      <c r="I63" s="2">
        <f t="shared" si="0"/>
        <v>37.333333333333336</v>
      </c>
      <c r="J63">
        <f t="shared" si="1"/>
        <v>112</v>
      </c>
      <c r="K63" t="str">
        <f t="shared" si="2"/>
        <v>Fail</v>
      </c>
      <c r="L63" t="str" cm="1">
        <f t="array" ref="L63">_xlfn.IFS(I63&gt;=85, "Excellent",I63&gt;=70, "Good",I63&gt;=50, "Average",TRUE, "Poor")</f>
        <v>Poor</v>
      </c>
      <c r="M63" s="2">
        <f t="shared" si="3"/>
        <v>37.299999999999997</v>
      </c>
    </row>
    <row r="64" spans="1:13" x14ac:dyDescent="0.25">
      <c r="A64" t="s">
        <v>9</v>
      </c>
      <c r="B64" t="s">
        <v>10</v>
      </c>
      <c r="C64" t="s">
        <v>11</v>
      </c>
      <c r="D64" t="s">
        <v>12</v>
      </c>
      <c r="E64" t="s">
        <v>4</v>
      </c>
      <c r="F64">
        <v>62</v>
      </c>
      <c r="G64">
        <v>61</v>
      </c>
      <c r="H64">
        <v>55</v>
      </c>
      <c r="I64" s="2">
        <f t="shared" si="0"/>
        <v>59.333333333333336</v>
      </c>
      <c r="J64">
        <f t="shared" si="1"/>
        <v>178</v>
      </c>
      <c r="K64" t="str">
        <f t="shared" si="2"/>
        <v>Pass</v>
      </c>
      <c r="L64" t="str" cm="1">
        <f t="array" ref="L64">_xlfn.IFS(I64&gt;=85, "Excellent",I64&gt;=70, "Good",I64&gt;=50, "Average",TRUE, "Poor")</f>
        <v>Average</v>
      </c>
      <c r="M64" s="2">
        <f t="shared" si="3"/>
        <v>59.3</v>
      </c>
    </row>
    <row r="65" spans="1:13" x14ac:dyDescent="0.25">
      <c r="A65" t="s">
        <v>0</v>
      </c>
      <c r="B65" t="s">
        <v>5</v>
      </c>
      <c r="C65" t="s">
        <v>11</v>
      </c>
      <c r="D65" t="s">
        <v>3</v>
      </c>
      <c r="E65" t="s">
        <v>4</v>
      </c>
      <c r="F65">
        <v>69</v>
      </c>
      <c r="G65">
        <v>80</v>
      </c>
      <c r="H65">
        <v>71</v>
      </c>
      <c r="I65" s="2">
        <f t="shared" si="0"/>
        <v>73.333333333333329</v>
      </c>
      <c r="J65">
        <f t="shared" si="1"/>
        <v>220</v>
      </c>
      <c r="K65" t="str">
        <f t="shared" si="2"/>
        <v>Pass</v>
      </c>
      <c r="L65" t="str" cm="1">
        <f t="array" ref="L65">_xlfn.IFS(I65&gt;=85, "Excellent",I65&gt;=70, "Good",I65&gt;=50, "Average",TRUE, "Poor")</f>
        <v>Good</v>
      </c>
      <c r="M65" s="2">
        <f t="shared" si="3"/>
        <v>73.3</v>
      </c>
    </row>
    <row r="66" spans="1:13" x14ac:dyDescent="0.25">
      <c r="A66" t="s">
        <v>0</v>
      </c>
      <c r="B66" t="s">
        <v>13</v>
      </c>
      <c r="C66" t="s">
        <v>15</v>
      </c>
      <c r="D66" t="s">
        <v>3</v>
      </c>
      <c r="E66" t="s">
        <v>4</v>
      </c>
      <c r="F66">
        <v>59</v>
      </c>
      <c r="G66">
        <v>58</v>
      </c>
      <c r="H66">
        <v>59</v>
      </c>
      <c r="I66" s="2">
        <f t="shared" ref="I66:I129" si="4">AVERAGE(F66,G66,H66)</f>
        <v>58.666666666666664</v>
      </c>
      <c r="J66">
        <f t="shared" si="1"/>
        <v>176</v>
      </c>
      <c r="K66" t="str">
        <f t="shared" si="2"/>
        <v>Pass</v>
      </c>
      <c r="L66" t="str" cm="1">
        <f t="array" ref="L66">_xlfn.IFS(I66&gt;=85, "Excellent",I66&gt;=70, "Good",I66&gt;=50, "Average",TRUE, "Poor")</f>
        <v>Average</v>
      </c>
      <c r="M66" s="2">
        <f t="shared" si="3"/>
        <v>58.7</v>
      </c>
    </row>
    <row r="67" spans="1:13" x14ac:dyDescent="0.25">
      <c r="A67" t="s">
        <v>9</v>
      </c>
      <c r="B67" t="s">
        <v>1</v>
      </c>
      <c r="C67" t="s">
        <v>15</v>
      </c>
      <c r="D67" t="s">
        <v>3</v>
      </c>
      <c r="E67" t="s">
        <v>4</v>
      </c>
      <c r="F67">
        <v>67</v>
      </c>
      <c r="G67">
        <v>64</v>
      </c>
      <c r="H67">
        <v>61</v>
      </c>
      <c r="I67" s="2">
        <f t="shared" si="4"/>
        <v>64</v>
      </c>
      <c r="J67">
        <f t="shared" ref="J67:J130" si="5">SUM(F67,G67,H67)</f>
        <v>192</v>
      </c>
      <c r="K67" t="str">
        <f t="shared" ref="K67:K130" si="6">IF(I67&gt;=50, "Pass", "Fail")</f>
        <v>Pass</v>
      </c>
      <c r="L67" t="str" cm="1">
        <f t="array" ref="L67">_xlfn.IFS(I67&gt;=85, "Excellent",I67&gt;=70, "Good",I67&gt;=50, "Average",TRUE, "Poor")</f>
        <v>Average</v>
      </c>
      <c r="M67" s="2">
        <f t="shared" ref="M67:M130" si="7">ROUND(I67,1)</f>
        <v>64</v>
      </c>
    </row>
    <row r="68" spans="1:13" x14ac:dyDescent="0.25">
      <c r="A68" t="s">
        <v>9</v>
      </c>
      <c r="B68" t="s">
        <v>13</v>
      </c>
      <c r="C68" t="s">
        <v>15</v>
      </c>
      <c r="D68" t="s">
        <v>12</v>
      </c>
      <c r="E68" t="s">
        <v>4</v>
      </c>
      <c r="F68">
        <v>45</v>
      </c>
      <c r="G68">
        <v>37</v>
      </c>
      <c r="H68">
        <v>37</v>
      </c>
      <c r="I68" s="2">
        <f t="shared" si="4"/>
        <v>39.666666666666664</v>
      </c>
      <c r="J68">
        <f t="shared" si="5"/>
        <v>119</v>
      </c>
      <c r="K68" t="str">
        <f t="shared" si="6"/>
        <v>Fail</v>
      </c>
      <c r="L68" t="str" cm="1">
        <f t="array" ref="L68">_xlfn.IFS(I68&gt;=85, "Excellent",I68&gt;=70, "Good",I68&gt;=50, "Average",TRUE, "Poor")</f>
        <v>Poor</v>
      </c>
      <c r="M68" s="2">
        <f t="shared" si="7"/>
        <v>39.700000000000003</v>
      </c>
    </row>
    <row r="69" spans="1:13" x14ac:dyDescent="0.25">
      <c r="A69" t="s">
        <v>0</v>
      </c>
      <c r="B69" t="s">
        <v>5</v>
      </c>
      <c r="C69" t="s">
        <v>6</v>
      </c>
      <c r="D69" t="s">
        <v>3</v>
      </c>
      <c r="E69" t="s">
        <v>4</v>
      </c>
      <c r="F69">
        <v>60</v>
      </c>
      <c r="G69">
        <v>72</v>
      </c>
      <c r="H69">
        <v>74</v>
      </c>
      <c r="I69" s="2">
        <f t="shared" si="4"/>
        <v>68.666666666666671</v>
      </c>
      <c r="J69">
        <f t="shared" si="5"/>
        <v>206</v>
      </c>
      <c r="K69" t="str">
        <f t="shared" si="6"/>
        <v>Pass</v>
      </c>
      <c r="L69" t="str" cm="1">
        <f t="array" ref="L69">_xlfn.IFS(I69&gt;=85, "Excellent",I69&gt;=70, "Good",I69&gt;=50, "Average",TRUE, "Poor")</f>
        <v>Average</v>
      </c>
      <c r="M69" s="2">
        <f t="shared" si="7"/>
        <v>68.7</v>
      </c>
    </row>
    <row r="70" spans="1:13" x14ac:dyDescent="0.25">
      <c r="A70" t="s">
        <v>9</v>
      </c>
      <c r="B70" t="s">
        <v>1</v>
      </c>
      <c r="C70" t="s">
        <v>11</v>
      </c>
      <c r="D70" t="s">
        <v>12</v>
      </c>
      <c r="E70" t="s">
        <v>4</v>
      </c>
      <c r="F70">
        <v>61</v>
      </c>
      <c r="G70">
        <v>58</v>
      </c>
      <c r="H70">
        <v>56</v>
      </c>
      <c r="I70" s="2">
        <f t="shared" si="4"/>
        <v>58.333333333333336</v>
      </c>
      <c r="J70">
        <f t="shared" si="5"/>
        <v>175</v>
      </c>
      <c r="K70" t="str">
        <f t="shared" si="6"/>
        <v>Pass</v>
      </c>
      <c r="L70" t="str" cm="1">
        <f t="array" ref="L70">_xlfn.IFS(I70&gt;=85, "Excellent",I70&gt;=70, "Good",I70&gt;=50, "Average",TRUE, "Poor")</f>
        <v>Average</v>
      </c>
      <c r="M70" s="2">
        <f t="shared" si="7"/>
        <v>58.3</v>
      </c>
    </row>
    <row r="71" spans="1:13" x14ac:dyDescent="0.25">
      <c r="A71" t="s">
        <v>0</v>
      </c>
      <c r="B71" t="s">
        <v>5</v>
      </c>
      <c r="C71" t="s">
        <v>11</v>
      </c>
      <c r="D71" t="s">
        <v>3</v>
      </c>
      <c r="E71" t="s">
        <v>4</v>
      </c>
      <c r="F71">
        <v>39</v>
      </c>
      <c r="G71">
        <v>64</v>
      </c>
      <c r="H71">
        <v>57</v>
      </c>
      <c r="I71" s="2">
        <f t="shared" si="4"/>
        <v>53.333333333333336</v>
      </c>
      <c r="J71">
        <f t="shared" si="5"/>
        <v>160</v>
      </c>
      <c r="K71" t="str">
        <f t="shared" si="6"/>
        <v>Pass</v>
      </c>
      <c r="L71" t="str" cm="1">
        <f t="array" ref="L71">_xlfn.IFS(I71&gt;=85, "Excellent",I71&gt;=70, "Good",I71&gt;=50, "Average",TRUE, "Poor")</f>
        <v>Average</v>
      </c>
      <c r="M71" s="2">
        <f t="shared" si="7"/>
        <v>53.3</v>
      </c>
    </row>
    <row r="72" spans="1:13" x14ac:dyDescent="0.25">
      <c r="A72" t="s">
        <v>0</v>
      </c>
      <c r="B72" t="s">
        <v>13</v>
      </c>
      <c r="C72" t="s">
        <v>6</v>
      </c>
      <c r="D72" t="s">
        <v>12</v>
      </c>
      <c r="E72" t="s">
        <v>7</v>
      </c>
      <c r="F72">
        <v>58</v>
      </c>
      <c r="G72">
        <v>63</v>
      </c>
      <c r="H72">
        <v>73</v>
      </c>
      <c r="I72" s="2">
        <f t="shared" si="4"/>
        <v>64.666666666666671</v>
      </c>
      <c r="J72">
        <f t="shared" si="5"/>
        <v>194</v>
      </c>
      <c r="K72" t="str">
        <f t="shared" si="6"/>
        <v>Pass</v>
      </c>
      <c r="L72" t="str" cm="1">
        <f t="array" ref="L72">_xlfn.IFS(I72&gt;=85, "Excellent",I72&gt;=70, "Good",I72&gt;=50, "Average",TRUE, "Poor")</f>
        <v>Average</v>
      </c>
      <c r="M72" s="2">
        <f t="shared" si="7"/>
        <v>64.7</v>
      </c>
    </row>
    <row r="73" spans="1:13" x14ac:dyDescent="0.25">
      <c r="A73" t="s">
        <v>9</v>
      </c>
      <c r="B73" t="s">
        <v>13</v>
      </c>
      <c r="C73" t="s">
        <v>6</v>
      </c>
      <c r="D73" t="s">
        <v>3</v>
      </c>
      <c r="E73" t="s">
        <v>7</v>
      </c>
      <c r="F73">
        <v>63</v>
      </c>
      <c r="G73">
        <v>55</v>
      </c>
      <c r="H73">
        <v>63</v>
      </c>
      <c r="I73" s="2">
        <f t="shared" si="4"/>
        <v>60.333333333333336</v>
      </c>
      <c r="J73">
        <f t="shared" si="5"/>
        <v>181</v>
      </c>
      <c r="K73" t="str">
        <f t="shared" si="6"/>
        <v>Pass</v>
      </c>
      <c r="L73" t="str" cm="1">
        <f t="array" ref="L73">_xlfn.IFS(I73&gt;=85, "Excellent",I73&gt;=70, "Good",I73&gt;=50, "Average",TRUE, "Poor")</f>
        <v>Average</v>
      </c>
      <c r="M73" s="2">
        <f t="shared" si="7"/>
        <v>60.3</v>
      </c>
    </row>
    <row r="74" spans="1:13" x14ac:dyDescent="0.25">
      <c r="A74" t="s">
        <v>0</v>
      </c>
      <c r="B74" t="s">
        <v>10</v>
      </c>
      <c r="C74" t="s">
        <v>11</v>
      </c>
      <c r="D74" t="s">
        <v>12</v>
      </c>
      <c r="E74" t="s">
        <v>4</v>
      </c>
      <c r="F74">
        <v>41</v>
      </c>
      <c r="G74">
        <v>51</v>
      </c>
      <c r="H74">
        <v>48</v>
      </c>
      <c r="I74" s="2">
        <f t="shared" si="4"/>
        <v>46.666666666666664</v>
      </c>
      <c r="J74">
        <f t="shared" si="5"/>
        <v>140</v>
      </c>
      <c r="K74" t="str">
        <f t="shared" si="6"/>
        <v>Fail</v>
      </c>
      <c r="L74" t="str" cm="1">
        <f t="array" ref="L74">_xlfn.IFS(I74&gt;=85, "Excellent",I74&gt;=70, "Good",I74&gt;=50, "Average",TRUE, "Poor")</f>
        <v>Poor</v>
      </c>
      <c r="M74" s="2">
        <f t="shared" si="7"/>
        <v>46.7</v>
      </c>
    </row>
    <row r="75" spans="1:13" x14ac:dyDescent="0.25">
      <c r="A75" t="s">
        <v>9</v>
      </c>
      <c r="B75" t="s">
        <v>5</v>
      </c>
      <c r="C75" t="s">
        <v>15</v>
      </c>
      <c r="D75" t="s">
        <v>12</v>
      </c>
      <c r="E75" t="s">
        <v>4</v>
      </c>
      <c r="F75">
        <v>61</v>
      </c>
      <c r="G75">
        <v>57</v>
      </c>
      <c r="H75">
        <v>56</v>
      </c>
      <c r="I75" s="2">
        <f t="shared" si="4"/>
        <v>58</v>
      </c>
      <c r="J75">
        <f t="shared" si="5"/>
        <v>174</v>
      </c>
      <c r="K75" t="str">
        <f t="shared" si="6"/>
        <v>Pass</v>
      </c>
      <c r="L75" t="str" cm="1">
        <f t="array" ref="L75">_xlfn.IFS(I75&gt;=85, "Excellent",I75&gt;=70, "Good",I75&gt;=50, "Average",TRUE, "Poor")</f>
        <v>Average</v>
      </c>
      <c r="M75" s="2">
        <f t="shared" si="7"/>
        <v>58</v>
      </c>
    </row>
    <row r="76" spans="1:13" x14ac:dyDescent="0.25">
      <c r="A76" t="s">
        <v>9</v>
      </c>
      <c r="B76" t="s">
        <v>5</v>
      </c>
      <c r="C76" t="s">
        <v>15</v>
      </c>
      <c r="D76" t="s">
        <v>3</v>
      </c>
      <c r="E76" t="s">
        <v>4</v>
      </c>
      <c r="F76">
        <v>49</v>
      </c>
      <c r="G76">
        <v>49</v>
      </c>
      <c r="H76">
        <v>41</v>
      </c>
      <c r="I76" s="2">
        <f t="shared" si="4"/>
        <v>46.333333333333336</v>
      </c>
      <c r="J76">
        <f t="shared" si="5"/>
        <v>139</v>
      </c>
      <c r="K76" t="str">
        <f t="shared" si="6"/>
        <v>Fail</v>
      </c>
      <c r="L76" t="str" cm="1">
        <f t="array" ref="L76">_xlfn.IFS(I76&gt;=85, "Excellent",I76&gt;=70, "Good",I76&gt;=50, "Average",TRUE, "Poor")</f>
        <v>Poor</v>
      </c>
      <c r="M76" s="2">
        <f t="shared" si="7"/>
        <v>46.3</v>
      </c>
    </row>
    <row r="77" spans="1:13" x14ac:dyDescent="0.25">
      <c r="A77" t="s">
        <v>9</v>
      </c>
      <c r="B77" t="s">
        <v>1</v>
      </c>
      <c r="C77" t="s">
        <v>11</v>
      </c>
      <c r="D77" t="s">
        <v>12</v>
      </c>
      <c r="E77" t="s">
        <v>4</v>
      </c>
      <c r="F77">
        <v>44</v>
      </c>
      <c r="G77">
        <v>41</v>
      </c>
      <c r="H77">
        <v>38</v>
      </c>
      <c r="I77" s="2">
        <f t="shared" si="4"/>
        <v>41</v>
      </c>
      <c r="J77">
        <f t="shared" si="5"/>
        <v>123</v>
      </c>
      <c r="K77" t="str">
        <f t="shared" si="6"/>
        <v>Fail</v>
      </c>
      <c r="L77" t="str" cm="1">
        <f t="array" ref="L77">_xlfn.IFS(I77&gt;=85, "Excellent",I77&gt;=70, "Good",I77&gt;=50, "Average",TRUE, "Poor")</f>
        <v>Poor</v>
      </c>
      <c r="M77" s="2">
        <f t="shared" si="7"/>
        <v>41</v>
      </c>
    </row>
    <row r="78" spans="1:13" x14ac:dyDescent="0.25">
      <c r="A78" t="s">
        <v>9</v>
      </c>
      <c r="B78" t="s">
        <v>16</v>
      </c>
      <c r="C78" t="s">
        <v>15</v>
      </c>
      <c r="D78" t="s">
        <v>3</v>
      </c>
      <c r="E78" t="s">
        <v>4</v>
      </c>
      <c r="F78">
        <v>30</v>
      </c>
      <c r="G78">
        <v>26</v>
      </c>
      <c r="H78">
        <v>22</v>
      </c>
      <c r="I78" s="2">
        <f t="shared" si="4"/>
        <v>26</v>
      </c>
      <c r="J78">
        <f t="shared" si="5"/>
        <v>78</v>
      </c>
      <c r="K78" t="str">
        <f t="shared" si="6"/>
        <v>Fail</v>
      </c>
      <c r="L78" t="str" cm="1">
        <f t="array" ref="L78">_xlfn.IFS(I78&gt;=85, "Excellent",I78&gt;=70, "Good",I78&gt;=50, "Average",TRUE, "Poor")</f>
        <v>Poor</v>
      </c>
      <c r="M78" s="2">
        <f t="shared" si="7"/>
        <v>26</v>
      </c>
    </row>
    <row r="79" spans="1:13" x14ac:dyDescent="0.25">
      <c r="A79" t="s">
        <v>9</v>
      </c>
      <c r="B79" t="s">
        <v>10</v>
      </c>
      <c r="C79" t="s">
        <v>2</v>
      </c>
      <c r="D79" t="s">
        <v>3</v>
      </c>
      <c r="E79" t="s">
        <v>7</v>
      </c>
      <c r="F79">
        <v>80</v>
      </c>
      <c r="G79">
        <v>78</v>
      </c>
      <c r="H79">
        <v>81</v>
      </c>
      <c r="I79" s="2">
        <f t="shared" si="4"/>
        <v>79.666666666666671</v>
      </c>
      <c r="J79">
        <f t="shared" si="5"/>
        <v>239</v>
      </c>
      <c r="K79" t="str">
        <f t="shared" si="6"/>
        <v>Pass</v>
      </c>
      <c r="L79" t="str" cm="1">
        <f t="array" ref="L79">_xlfn.IFS(I79&gt;=85, "Excellent",I79&gt;=70, "Good",I79&gt;=50, "Average",TRUE, "Poor")</f>
        <v>Good</v>
      </c>
      <c r="M79" s="2">
        <f t="shared" si="7"/>
        <v>79.7</v>
      </c>
    </row>
    <row r="80" spans="1:13" x14ac:dyDescent="0.25">
      <c r="A80" t="s">
        <v>0</v>
      </c>
      <c r="B80" t="s">
        <v>13</v>
      </c>
      <c r="C80" t="s">
        <v>15</v>
      </c>
      <c r="D80" t="s">
        <v>3</v>
      </c>
      <c r="E80" t="s">
        <v>7</v>
      </c>
      <c r="F80">
        <v>61</v>
      </c>
      <c r="G80">
        <v>74</v>
      </c>
      <c r="H80">
        <v>72</v>
      </c>
      <c r="I80" s="2">
        <f t="shared" si="4"/>
        <v>69</v>
      </c>
      <c r="J80">
        <f t="shared" si="5"/>
        <v>207</v>
      </c>
      <c r="K80" t="str">
        <f t="shared" si="6"/>
        <v>Pass</v>
      </c>
      <c r="L80" t="str" cm="1">
        <f t="array" ref="L80">_xlfn.IFS(I80&gt;=85, "Excellent",I80&gt;=70, "Good",I80&gt;=50, "Average",TRUE, "Poor")</f>
        <v>Average</v>
      </c>
      <c r="M80" s="2">
        <f t="shared" si="7"/>
        <v>69</v>
      </c>
    </row>
    <row r="81" spans="1:13" x14ac:dyDescent="0.25">
      <c r="A81" t="s">
        <v>0</v>
      </c>
      <c r="B81" t="s">
        <v>16</v>
      </c>
      <c r="C81" t="s">
        <v>8</v>
      </c>
      <c r="D81" t="s">
        <v>3</v>
      </c>
      <c r="E81" t="s">
        <v>4</v>
      </c>
      <c r="F81">
        <v>62</v>
      </c>
      <c r="G81">
        <v>68</v>
      </c>
      <c r="H81">
        <v>68</v>
      </c>
      <c r="I81" s="2">
        <f t="shared" si="4"/>
        <v>66</v>
      </c>
      <c r="J81">
        <f t="shared" si="5"/>
        <v>198</v>
      </c>
      <c r="K81" t="str">
        <f t="shared" si="6"/>
        <v>Pass</v>
      </c>
      <c r="L81" t="str" cm="1">
        <f t="array" ref="L81">_xlfn.IFS(I81&gt;=85, "Excellent",I81&gt;=70, "Good",I81&gt;=50, "Average",TRUE, "Poor")</f>
        <v>Average</v>
      </c>
      <c r="M81" s="2">
        <f t="shared" si="7"/>
        <v>66</v>
      </c>
    </row>
    <row r="82" spans="1:13" x14ac:dyDescent="0.25">
      <c r="A82" t="s">
        <v>0</v>
      </c>
      <c r="B82" t="s">
        <v>1</v>
      </c>
      <c r="C82" t="s">
        <v>11</v>
      </c>
      <c r="D82" t="s">
        <v>3</v>
      </c>
      <c r="E82" t="s">
        <v>4</v>
      </c>
      <c r="F82">
        <v>47</v>
      </c>
      <c r="G82">
        <v>49</v>
      </c>
      <c r="H82">
        <v>50</v>
      </c>
      <c r="I82" s="2">
        <f t="shared" si="4"/>
        <v>48.666666666666664</v>
      </c>
      <c r="J82">
        <f t="shared" si="5"/>
        <v>146</v>
      </c>
      <c r="K82" t="str">
        <f t="shared" si="6"/>
        <v>Fail</v>
      </c>
      <c r="L82" t="str" cm="1">
        <f t="array" ref="L82">_xlfn.IFS(I82&gt;=85, "Excellent",I82&gt;=70, "Good",I82&gt;=50, "Average",TRUE, "Poor")</f>
        <v>Poor</v>
      </c>
      <c r="M82" s="2">
        <f t="shared" si="7"/>
        <v>48.7</v>
      </c>
    </row>
    <row r="83" spans="1:13" x14ac:dyDescent="0.25">
      <c r="A83" t="s">
        <v>9</v>
      </c>
      <c r="B83" t="s">
        <v>1</v>
      </c>
      <c r="C83" t="s">
        <v>14</v>
      </c>
      <c r="D83" t="s">
        <v>12</v>
      </c>
      <c r="E83" t="s">
        <v>4</v>
      </c>
      <c r="F83">
        <v>49</v>
      </c>
      <c r="G83">
        <v>45</v>
      </c>
      <c r="H83">
        <v>45</v>
      </c>
      <c r="I83" s="2">
        <f t="shared" si="4"/>
        <v>46.333333333333336</v>
      </c>
      <c r="J83">
        <f t="shared" si="5"/>
        <v>139</v>
      </c>
      <c r="K83" t="str">
        <f t="shared" si="6"/>
        <v>Fail</v>
      </c>
      <c r="L83" t="str" cm="1">
        <f t="array" ref="L83">_xlfn.IFS(I83&gt;=85, "Excellent",I83&gt;=70, "Good",I83&gt;=50, "Average",TRUE, "Poor")</f>
        <v>Poor</v>
      </c>
      <c r="M83" s="2">
        <f t="shared" si="7"/>
        <v>46.3</v>
      </c>
    </row>
    <row r="84" spans="1:13" x14ac:dyDescent="0.25">
      <c r="A84" t="s">
        <v>9</v>
      </c>
      <c r="B84" t="s">
        <v>10</v>
      </c>
      <c r="C84" t="s">
        <v>6</v>
      </c>
      <c r="D84" t="s">
        <v>12</v>
      </c>
      <c r="E84" t="s">
        <v>7</v>
      </c>
      <c r="F84">
        <v>50</v>
      </c>
      <c r="G84">
        <v>47</v>
      </c>
      <c r="H84">
        <v>54</v>
      </c>
      <c r="I84" s="2">
        <f t="shared" si="4"/>
        <v>50.333333333333336</v>
      </c>
      <c r="J84">
        <f t="shared" si="5"/>
        <v>151</v>
      </c>
      <c r="K84" t="str">
        <f t="shared" si="6"/>
        <v>Pass</v>
      </c>
      <c r="L84" t="str" cm="1">
        <f t="array" ref="L84">_xlfn.IFS(I84&gt;=85, "Excellent",I84&gt;=70, "Good",I84&gt;=50, "Average",TRUE, "Poor")</f>
        <v>Average</v>
      </c>
      <c r="M84" s="2">
        <f t="shared" si="7"/>
        <v>50.3</v>
      </c>
    </row>
    <row r="85" spans="1:13" x14ac:dyDescent="0.25">
      <c r="A85" t="s">
        <v>9</v>
      </c>
      <c r="B85" t="s">
        <v>16</v>
      </c>
      <c r="C85" t="s">
        <v>11</v>
      </c>
      <c r="D85" t="s">
        <v>3</v>
      </c>
      <c r="E85" t="s">
        <v>4</v>
      </c>
      <c r="F85">
        <v>72</v>
      </c>
      <c r="G85">
        <v>64</v>
      </c>
      <c r="H85">
        <v>63</v>
      </c>
      <c r="I85" s="2">
        <f t="shared" si="4"/>
        <v>66.333333333333329</v>
      </c>
      <c r="J85">
        <f t="shared" si="5"/>
        <v>199</v>
      </c>
      <c r="K85" t="str">
        <f t="shared" si="6"/>
        <v>Pass</v>
      </c>
      <c r="L85" t="str" cm="1">
        <f t="array" ref="L85">_xlfn.IFS(I85&gt;=85, "Excellent",I85&gt;=70, "Good",I85&gt;=50, "Average",TRUE, "Poor")</f>
        <v>Average</v>
      </c>
      <c r="M85" s="2">
        <f t="shared" si="7"/>
        <v>66.3</v>
      </c>
    </row>
    <row r="86" spans="1:13" x14ac:dyDescent="0.25">
      <c r="A86" t="s">
        <v>9</v>
      </c>
      <c r="B86" t="s">
        <v>13</v>
      </c>
      <c r="C86" t="s">
        <v>14</v>
      </c>
      <c r="D86" t="s">
        <v>12</v>
      </c>
      <c r="E86" t="s">
        <v>4</v>
      </c>
      <c r="F86">
        <v>42</v>
      </c>
      <c r="G86">
        <v>39</v>
      </c>
      <c r="H86">
        <v>34</v>
      </c>
      <c r="I86" s="2">
        <f t="shared" si="4"/>
        <v>38.333333333333336</v>
      </c>
      <c r="J86">
        <f t="shared" si="5"/>
        <v>115</v>
      </c>
      <c r="K86" t="str">
        <f t="shared" si="6"/>
        <v>Fail</v>
      </c>
      <c r="L86" t="str" cm="1">
        <f t="array" ref="L86">_xlfn.IFS(I86&gt;=85, "Excellent",I86&gt;=70, "Good",I86&gt;=50, "Average",TRUE, "Poor")</f>
        <v>Poor</v>
      </c>
      <c r="M86" s="2">
        <f t="shared" si="7"/>
        <v>38.299999999999997</v>
      </c>
    </row>
    <row r="87" spans="1:13" x14ac:dyDescent="0.25">
      <c r="A87" t="s">
        <v>0</v>
      </c>
      <c r="B87" t="s">
        <v>5</v>
      </c>
      <c r="C87" t="s">
        <v>6</v>
      </c>
      <c r="D87" t="s">
        <v>3</v>
      </c>
      <c r="E87" t="s">
        <v>4</v>
      </c>
      <c r="F87">
        <v>73</v>
      </c>
      <c r="G87">
        <v>80</v>
      </c>
      <c r="H87">
        <v>82</v>
      </c>
      <c r="I87" s="2">
        <f t="shared" si="4"/>
        <v>78.333333333333329</v>
      </c>
      <c r="J87">
        <f t="shared" si="5"/>
        <v>235</v>
      </c>
      <c r="K87" t="str">
        <f t="shared" si="6"/>
        <v>Pass</v>
      </c>
      <c r="L87" t="str" cm="1">
        <f t="array" ref="L87">_xlfn.IFS(I87&gt;=85, "Excellent",I87&gt;=70, "Good",I87&gt;=50, "Average",TRUE, "Poor")</f>
        <v>Good</v>
      </c>
      <c r="M87" s="2">
        <f t="shared" si="7"/>
        <v>78.3</v>
      </c>
    </row>
    <row r="88" spans="1:13" x14ac:dyDescent="0.25">
      <c r="A88" t="s">
        <v>0</v>
      </c>
      <c r="B88" t="s">
        <v>5</v>
      </c>
      <c r="C88" t="s">
        <v>6</v>
      </c>
      <c r="D88" t="s">
        <v>12</v>
      </c>
      <c r="E88" t="s">
        <v>4</v>
      </c>
      <c r="F88">
        <v>76</v>
      </c>
      <c r="G88">
        <v>83</v>
      </c>
      <c r="H88">
        <v>88</v>
      </c>
      <c r="I88" s="2">
        <f t="shared" si="4"/>
        <v>82.333333333333329</v>
      </c>
      <c r="J88">
        <f t="shared" si="5"/>
        <v>247</v>
      </c>
      <c r="K88" t="str">
        <f t="shared" si="6"/>
        <v>Pass</v>
      </c>
      <c r="L88" t="str" cm="1">
        <f t="array" ref="L88">_xlfn.IFS(I88&gt;=85, "Excellent",I88&gt;=70, "Good",I88&gt;=50, "Average",TRUE, "Poor")</f>
        <v>Good</v>
      </c>
      <c r="M88" s="2">
        <f t="shared" si="7"/>
        <v>82.3</v>
      </c>
    </row>
    <row r="89" spans="1:13" x14ac:dyDescent="0.25">
      <c r="A89" t="s">
        <v>0</v>
      </c>
      <c r="B89" t="s">
        <v>13</v>
      </c>
      <c r="C89" t="s">
        <v>11</v>
      </c>
      <c r="D89" t="s">
        <v>3</v>
      </c>
      <c r="E89" t="s">
        <v>4</v>
      </c>
      <c r="F89">
        <v>71</v>
      </c>
      <c r="G89">
        <v>71</v>
      </c>
      <c r="H89">
        <v>74</v>
      </c>
      <c r="I89" s="2">
        <f t="shared" si="4"/>
        <v>72</v>
      </c>
      <c r="J89">
        <f t="shared" si="5"/>
        <v>216</v>
      </c>
      <c r="K89" t="str">
        <f t="shared" si="6"/>
        <v>Pass</v>
      </c>
      <c r="L89" t="str" cm="1">
        <f t="array" ref="L89">_xlfn.IFS(I89&gt;=85, "Excellent",I89&gt;=70, "Good",I89&gt;=50, "Average",TRUE, "Poor")</f>
        <v>Good</v>
      </c>
      <c r="M89" s="2">
        <f t="shared" si="7"/>
        <v>72</v>
      </c>
    </row>
    <row r="90" spans="1:13" x14ac:dyDescent="0.25">
      <c r="A90" t="s">
        <v>0</v>
      </c>
      <c r="B90" t="s">
        <v>10</v>
      </c>
      <c r="C90" t="s">
        <v>6</v>
      </c>
      <c r="D90" t="s">
        <v>3</v>
      </c>
      <c r="E90" t="s">
        <v>4</v>
      </c>
      <c r="F90">
        <v>58</v>
      </c>
      <c r="G90">
        <v>70</v>
      </c>
      <c r="H90">
        <v>67</v>
      </c>
      <c r="I90" s="2">
        <f t="shared" si="4"/>
        <v>65</v>
      </c>
      <c r="J90">
        <f t="shared" si="5"/>
        <v>195</v>
      </c>
      <c r="K90" t="str">
        <f t="shared" si="6"/>
        <v>Pass</v>
      </c>
      <c r="L90" t="str" cm="1">
        <f t="array" ref="L90">_xlfn.IFS(I90&gt;=85, "Excellent",I90&gt;=70, "Good",I90&gt;=50, "Average",TRUE, "Poor")</f>
        <v>Average</v>
      </c>
      <c r="M90" s="2">
        <f t="shared" si="7"/>
        <v>65</v>
      </c>
    </row>
    <row r="91" spans="1:13" x14ac:dyDescent="0.25">
      <c r="A91" t="s">
        <v>0</v>
      </c>
      <c r="B91" t="s">
        <v>13</v>
      </c>
      <c r="C91" t="s">
        <v>15</v>
      </c>
      <c r="D91" t="s">
        <v>3</v>
      </c>
      <c r="E91" t="s">
        <v>4</v>
      </c>
      <c r="F91">
        <v>73</v>
      </c>
      <c r="G91">
        <v>86</v>
      </c>
      <c r="H91">
        <v>82</v>
      </c>
      <c r="I91" s="2">
        <f t="shared" si="4"/>
        <v>80.333333333333329</v>
      </c>
      <c r="J91">
        <f t="shared" si="5"/>
        <v>241</v>
      </c>
      <c r="K91" t="str">
        <f t="shared" si="6"/>
        <v>Pass</v>
      </c>
      <c r="L91" t="str" cm="1">
        <f t="array" ref="L91">_xlfn.IFS(I91&gt;=85, "Excellent",I91&gt;=70, "Good",I91&gt;=50, "Average",TRUE, "Poor")</f>
        <v>Good</v>
      </c>
      <c r="M91" s="2">
        <f t="shared" si="7"/>
        <v>80.3</v>
      </c>
    </row>
    <row r="92" spans="1:13" x14ac:dyDescent="0.25">
      <c r="A92" t="s">
        <v>0</v>
      </c>
      <c r="B92" t="s">
        <v>5</v>
      </c>
      <c r="C92" t="s">
        <v>2</v>
      </c>
      <c r="D92" t="s">
        <v>3</v>
      </c>
      <c r="E92" t="s">
        <v>4</v>
      </c>
      <c r="F92">
        <v>65</v>
      </c>
      <c r="G92">
        <v>72</v>
      </c>
      <c r="H92">
        <v>74</v>
      </c>
      <c r="I92" s="2">
        <f t="shared" si="4"/>
        <v>70.333333333333329</v>
      </c>
      <c r="J92">
        <f t="shared" si="5"/>
        <v>211</v>
      </c>
      <c r="K92" t="str">
        <f t="shared" si="6"/>
        <v>Pass</v>
      </c>
      <c r="L92" t="str" cm="1">
        <f t="array" ref="L92">_xlfn.IFS(I92&gt;=85, "Excellent",I92&gt;=70, "Good",I92&gt;=50, "Average",TRUE, "Poor")</f>
        <v>Good</v>
      </c>
      <c r="M92" s="2">
        <f t="shared" si="7"/>
        <v>70.3</v>
      </c>
    </row>
    <row r="93" spans="1:13" x14ac:dyDescent="0.25">
      <c r="A93" t="s">
        <v>9</v>
      </c>
      <c r="B93" t="s">
        <v>5</v>
      </c>
      <c r="C93" t="s">
        <v>14</v>
      </c>
      <c r="D93" t="s">
        <v>12</v>
      </c>
      <c r="E93" t="s">
        <v>4</v>
      </c>
      <c r="F93">
        <v>27</v>
      </c>
      <c r="G93">
        <v>34</v>
      </c>
      <c r="H93">
        <v>36</v>
      </c>
      <c r="I93" s="2">
        <f t="shared" si="4"/>
        <v>32.333333333333336</v>
      </c>
      <c r="J93">
        <f t="shared" si="5"/>
        <v>97</v>
      </c>
      <c r="K93" t="str">
        <f t="shared" si="6"/>
        <v>Fail</v>
      </c>
      <c r="L93" t="str" cm="1">
        <f t="array" ref="L93">_xlfn.IFS(I93&gt;=85, "Excellent",I93&gt;=70, "Good",I93&gt;=50, "Average",TRUE, "Poor")</f>
        <v>Poor</v>
      </c>
      <c r="M93" s="2">
        <f t="shared" si="7"/>
        <v>32.299999999999997</v>
      </c>
    </row>
    <row r="94" spans="1:13" x14ac:dyDescent="0.25">
      <c r="A94" t="s">
        <v>9</v>
      </c>
      <c r="B94" t="s">
        <v>5</v>
      </c>
      <c r="C94" t="s">
        <v>14</v>
      </c>
      <c r="D94" t="s">
        <v>3</v>
      </c>
      <c r="E94" t="s">
        <v>4</v>
      </c>
      <c r="F94">
        <v>71</v>
      </c>
      <c r="G94">
        <v>79</v>
      </c>
      <c r="H94">
        <v>71</v>
      </c>
      <c r="I94" s="2">
        <f t="shared" si="4"/>
        <v>73.666666666666671</v>
      </c>
      <c r="J94">
        <f t="shared" si="5"/>
        <v>221</v>
      </c>
      <c r="K94" t="str">
        <f t="shared" si="6"/>
        <v>Pass</v>
      </c>
      <c r="L94" t="str" cm="1">
        <f t="array" ref="L94">_xlfn.IFS(I94&gt;=85, "Excellent",I94&gt;=70, "Good",I94&gt;=50, "Average",TRUE, "Poor")</f>
        <v>Good</v>
      </c>
      <c r="M94" s="2">
        <f t="shared" si="7"/>
        <v>73.7</v>
      </c>
    </row>
    <row r="95" spans="1:13" x14ac:dyDescent="0.25">
      <c r="A95" t="s">
        <v>9</v>
      </c>
      <c r="B95" t="s">
        <v>5</v>
      </c>
      <c r="C95" t="s">
        <v>11</v>
      </c>
      <c r="D95" t="s">
        <v>12</v>
      </c>
      <c r="E95" t="s">
        <v>7</v>
      </c>
      <c r="F95">
        <v>43</v>
      </c>
      <c r="G95">
        <v>45</v>
      </c>
      <c r="H95">
        <v>50</v>
      </c>
      <c r="I95" s="2">
        <f t="shared" si="4"/>
        <v>46</v>
      </c>
      <c r="J95">
        <f t="shared" si="5"/>
        <v>138</v>
      </c>
      <c r="K95" t="str">
        <f t="shared" si="6"/>
        <v>Fail</v>
      </c>
      <c r="L95" t="str" cm="1">
        <f t="array" ref="L95">_xlfn.IFS(I95&gt;=85, "Excellent",I95&gt;=70, "Good",I95&gt;=50, "Average",TRUE, "Poor")</f>
        <v>Poor</v>
      </c>
      <c r="M95" s="2">
        <f t="shared" si="7"/>
        <v>46</v>
      </c>
    </row>
    <row r="96" spans="1:13" x14ac:dyDescent="0.25">
      <c r="A96" t="s">
        <v>0</v>
      </c>
      <c r="B96" t="s">
        <v>1</v>
      </c>
      <c r="C96" t="s">
        <v>6</v>
      </c>
      <c r="D96" t="s">
        <v>3</v>
      </c>
      <c r="E96" t="s">
        <v>4</v>
      </c>
      <c r="F96">
        <v>79</v>
      </c>
      <c r="G96">
        <v>86</v>
      </c>
      <c r="H96">
        <v>92</v>
      </c>
      <c r="I96" s="2">
        <f t="shared" si="4"/>
        <v>85.666666666666671</v>
      </c>
      <c r="J96">
        <f t="shared" si="5"/>
        <v>257</v>
      </c>
      <c r="K96" t="str">
        <f t="shared" si="6"/>
        <v>Pass</v>
      </c>
      <c r="L96" t="str" cm="1">
        <f t="array" ref="L96">_xlfn.IFS(I96&gt;=85, "Excellent",I96&gt;=70, "Good",I96&gt;=50, "Average",TRUE, "Poor")</f>
        <v>Excellent</v>
      </c>
      <c r="M96" s="2">
        <f t="shared" si="7"/>
        <v>85.7</v>
      </c>
    </row>
    <row r="97" spans="1:13" x14ac:dyDescent="0.25">
      <c r="A97" t="s">
        <v>9</v>
      </c>
      <c r="B97" t="s">
        <v>5</v>
      </c>
      <c r="C97" t="s">
        <v>11</v>
      </c>
      <c r="D97" t="s">
        <v>12</v>
      </c>
      <c r="E97" t="s">
        <v>7</v>
      </c>
      <c r="F97">
        <v>78</v>
      </c>
      <c r="G97">
        <v>81</v>
      </c>
      <c r="H97">
        <v>82</v>
      </c>
      <c r="I97" s="2">
        <f t="shared" si="4"/>
        <v>80.333333333333329</v>
      </c>
      <c r="J97">
        <f t="shared" si="5"/>
        <v>241</v>
      </c>
      <c r="K97" t="str">
        <f t="shared" si="6"/>
        <v>Pass</v>
      </c>
      <c r="L97" t="str" cm="1">
        <f t="array" ref="L97">_xlfn.IFS(I97&gt;=85, "Excellent",I97&gt;=70, "Good",I97&gt;=50, "Average",TRUE, "Poor")</f>
        <v>Good</v>
      </c>
      <c r="M97" s="2">
        <f t="shared" si="7"/>
        <v>80.3</v>
      </c>
    </row>
    <row r="98" spans="1:13" x14ac:dyDescent="0.25">
      <c r="A98" t="s">
        <v>9</v>
      </c>
      <c r="B98" t="s">
        <v>1</v>
      </c>
      <c r="C98" t="s">
        <v>15</v>
      </c>
      <c r="D98" t="s">
        <v>3</v>
      </c>
      <c r="E98" t="s">
        <v>7</v>
      </c>
      <c r="F98">
        <v>65</v>
      </c>
      <c r="G98">
        <v>66</v>
      </c>
      <c r="H98">
        <v>62</v>
      </c>
      <c r="I98" s="2">
        <f t="shared" si="4"/>
        <v>64.333333333333329</v>
      </c>
      <c r="J98">
        <f t="shared" si="5"/>
        <v>193</v>
      </c>
      <c r="K98" t="str">
        <f t="shared" si="6"/>
        <v>Pass</v>
      </c>
      <c r="L98" t="str" cm="1">
        <f t="array" ref="L98">_xlfn.IFS(I98&gt;=85, "Excellent",I98&gt;=70, "Good",I98&gt;=50, "Average",TRUE, "Poor")</f>
        <v>Average</v>
      </c>
      <c r="M98" s="2">
        <f t="shared" si="7"/>
        <v>64.3</v>
      </c>
    </row>
    <row r="99" spans="1:13" x14ac:dyDescent="0.25">
      <c r="A99" t="s">
        <v>0</v>
      </c>
      <c r="B99" t="s">
        <v>16</v>
      </c>
      <c r="C99" t="s">
        <v>6</v>
      </c>
      <c r="D99" t="s">
        <v>3</v>
      </c>
      <c r="E99" t="s">
        <v>7</v>
      </c>
      <c r="F99">
        <v>63</v>
      </c>
      <c r="G99">
        <v>72</v>
      </c>
      <c r="H99">
        <v>70</v>
      </c>
      <c r="I99" s="2">
        <f t="shared" si="4"/>
        <v>68.333333333333329</v>
      </c>
      <c r="J99">
        <f t="shared" si="5"/>
        <v>205</v>
      </c>
      <c r="K99" t="str">
        <f t="shared" si="6"/>
        <v>Pass</v>
      </c>
      <c r="L99" t="str" cm="1">
        <f t="array" ref="L99">_xlfn.IFS(I99&gt;=85, "Excellent",I99&gt;=70, "Good",I99&gt;=50, "Average",TRUE, "Poor")</f>
        <v>Average</v>
      </c>
      <c r="M99" s="2">
        <f t="shared" si="7"/>
        <v>68.3</v>
      </c>
    </row>
    <row r="100" spans="1:13" x14ac:dyDescent="0.25">
      <c r="A100" t="s">
        <v>0</v>
      </c>
      <c r="B100" t="s">
        <v>13</v>
      </c>
      <c r="C100" t="s">
        <v>6</v>
      </c>
      <c r="D100" t="s">
        <v>12</v>
      </c>
      <c r="E100" t="s">
        <v>4</v>
      </c>
      <c r="F100">
        <v>58</v>
      </c>
      <c r="G100">
        <v>67</v>
      </c>
      <c r="H100">
        <v>62</v>
      </c>
      <c r="I100" s="2">
        <f t="shared" si="4"/>
        <v>62.333333333333336</v>
      </c>
      <c r="J100">
        <f t="shared" si="5"/>
        <v>187</v>
      </c>
      <c r="K100" t="str">
        <f t="shared" si="6"/>
        <v>Pass</v>
      </c>
      <c r="L100" t="str" cm="1">
        <f t="array" ref="L100">_xlfn.IFS(I100&gt;=85, "Excellent",I100&gt;=70, "Good",I100&gt;=50, "Average",TRUE, "Poor")</f>
        <v>Average</v>
      </c>
      <c r="M100" s="2">
        <f t="shared" si="7"/>
        <v>62.3</v>
      </c>
    </row>
    <row r="101" spans="1:13" x14ac:dyDescent="0.25">
      <c r="A101" t="s">
        <v>0</v>
      </c>
      <c r="B101" t="s">
        <v>13</v>
      </c>
      <c r="C101" t="s">
        <v>2</v>
      </c>
      <c r="D101" t="s">
        <v>3</v>
      </c>
      <c r="E101" t="s">
        <v>4</v>
      </c>
      <c r="F101">
        <v>65</v>
      </c>
      <c r="G101">
        <v>67</v>
      </c>
      <c r="H101">
        <v>62</v>
      </c>
      <c r="I101" s="2">
        <f t="shared" si="4"/>
        <v>64.666666666666671</v>
      </c>
      <c r="J101">
        <f t="shared" si="5"/>
        <v>194</v>
      </c>
      <c r="K101" t="str">
        <f t="shared" si="6"/>
        <v>Pass</v>
      </c>
      <c r="L101" t="str" cm="1">
        <f t="array" ref="L101">_xlfn.IFS(I101&gt;=85, "Excellent",I101&gt;=70, "Good",I101&gt;=50, "Average",TRUE, "Poor")</f>
        <v>Average</v>
      </c>
      <c r="M101" s="2">
        <f t="shared" si="7"/>
        <v>64.7</v>
      </c>
    </row>
    <row r="102" spans="1:13" x14ac:dyDescent="0.25">
      <c r="A102" t="s">
        <v>9</v>
      </c>
      <c r="B102" t="s">
        <v>1</v>
      </c>
      <c r="C102" t="s">
        <v>6</v>
      </c>
      <c r="D102" t="s">
        <v>3</v>
      </c>
      <c r="E102" t="s">
        <v>4</v>
      </c>
      <c r="F102">
        <v>79</v>
      </c>
      <c r="G102">
        <v>67</v>
      </c>
      <c r="H102">
        <v>67</v>
      </c>
      <c r="I102" s="2">
        <f t="shared" si="4"/>
        <v>71</v>
      </c>
      <c r="J102">
        <f t="shared" si="5"/>
        <v>213</v>
      </c>
      <c r="K102" t="str">
        <f t="shared" si="6"/>
        <v>Pass</v>
      </c>
      <c r="L102" t="str" cm="1">
        <f t="array" ref="L102">_xlfn.IFS(I102&gt;=85, "Excellent",I102&gt;=70, "Good",I102&gt;=50, "Average",TRUE, "Poor")</f>
        <v>Good</v>
      </c>
      <c r="M102" s="2">
        <f t="shared" si="7"/>
        <v>71</v>
      </c>
    </row>
    <row r="103" spans="1:13" x14ac:dyDescent="0.25">
      <c r="A103" t="s">
        <v>9</v>
      </c>
      <c r="B103" t="s">
        <v>13</v>
      </c>
      <c r="C103" t="s">
        <v>2</v>
      </c>
      <c r="D103" t="s">
        <v>3</v>
      </c>
      <c r="E103" t="s">
        <v>7</v>
      </c>
      <c r="F103">
        <v>68</v>
      </c>
      <c r="G103">
        <v>74</v>
      </c>
      <c r="H103">
        <v>74</v>
      </c>
      <c r="I103" s="2">
        <f t="shared" si="4"/>
        <v>72</v>
      </c>
      <c r="J103">
        <f t="shared" si="5"/>
        <v>216</v>
      </c>
      <c r="K103" t="str">
        <f t="shared" si="6"/>
        <v>Pass</v>
      </c>
      <c r="L103" t="str" cm="1">
        <f t="array" ref="L103">_xlfn.IFS(I103&gt;=85, "Excellent",I103&gt;=70, "Good",I103&gt;=50, "Average",TRUE, "Poor")</f>
        <v>Good</v>
      </c>
      <c r="M103" s="2">
        <f t="shared" si="7"/>
        <v>72</v>
      </c>
    </row>
    <row r="104" spans="1:13" x14ac:dyDescent="0.25">
      <c r="A104" t="s">
        <v>0</v>
      </c>
      <c r="B104" t="s">
        <v>13</v>
      </c>
      <c r="C104" t="s">
        <v>11</v>
      </c>
      <c r="D104" t="s">
        <v>3</v>
      </c>
      <c r="E104" t="s">
        <v>4</v>
      </c>
      <c r="F104">
        <v>85</v>
      </c>
      <c r="G104">
        <v>91</v>
      </c>
      <c r="H104">
        <v>89</v>
      </c>
      <c r="I104" s="2">
        <f t="shared" si="4"/>
        <v>88.333333333333329</v>
      </c>
      <c r="J104">
        <f t="shared" si="5"/>
        <v>265</v>
      </c>
      <c r="K104" t="str">
        <f t="shared" si="6"/>
        <v>Pass</v>
      </c>
      <c r="L104" t="str" cm="1">
        <f t="array" ref="L104">_xlfn.IFS(I104&gt;=85, "Excellent",I104&gt;=70, "Good",I104&gt;=50, "Average",TRUE, "Poor")</f>
        <v>Excellent</v>
      </c>
      <c r="M104" s="2">
        <f t="shared" si="7"/>
        <v>88.3</v>
      </c>
    </row>
    <row r="105" spans="1:13" x14ac:dyDescent="0.25">
      <c r="A105" t="s">
        <v>9</v>
      </c>
      <c r="B105" t="s">
        <v>1</v>
      </c>
      <c r="C105" t="s">
        <v>14</v>
      </c>
      <c r="D105" t="s">
        <v>3</v>
      </c>
      <c r="E105" t="s">
        <v>7</v>
      </c>
      <c r="F105">
        <v>60</v>
      </c>
      <c r="G105">
        <v>44</v>
      </c>
      <c r="H105">
        <v>47</v>
      </c>
      <c r="I105" s="2">
        <f t="shared" si="4"/>
        <v>50.333333333333336</v>
      </c>
      <c r="J105">
        <f t="shared" si="5"/>
        <v>151</v>
      </c>
      <c r="K105" t="str">
        <f t="shared" si="6"/>
        <v>Pass</v>
      </c>
      <c r="L105" t="str" cm="1">
        <f t="array" ref="L105">_xlfn.IFS(I105&gt;=85, "Excellent",I105&gt;=70, "Good",I105&gt;=50, "Average",TRUE, "Poor")</f>
        <v>Average</v>
      </c>
      <c r="M105" s="2">
        <f t="shared" si="7"/>
        <v>50.3</v>
      </c>
    </row>
    <row r="106" spans="1:13" x14ac:dyDescent="0.25">
      <c r="A106" t="s">
        <v>9</v>
      </c>
      <c r="B106" t="s">
        <v>5</v>
      </c>
      <c r="C106" t="s">
        <v>6</v>
      </c>
      <c r="D106" t="s">
        <v>3</v>
      </c>
      <c r="E106" t="s">
        <v>7</v>
      </c>
      <c r="F106">
        <v>98</v>
      </c>
      <c r="G106">
        <v>86</v>
      </c>
      <c r="H106">
        <v>90</v>
      </c>
      <c r="I106" s="2">
        <f t="shared" si="4"/>
        <v>91.333333333333329</v>
      </c>
      <c r="J106">
        <f t="shared" si="5"/>
        <v>274</v>
      </c>
      <c r="K106" t="str">
        <f t="shared" si="6"/>
        <v>Pass</v>
      </c>
      <c r="L106" t="str" cm="1">
        <f t="array" ref="L106">_xlfn.IFS(I106&gt;=85, "Excellent",I106&gt;=70, "Good",I106&gt;=50, "Average",TRUE, "Poor")</f>
        <v>Excellent</v>
      </c>
      <c r="M106" s="2">
        <f t="shared" si="7"/>
        <v>91.3</v>
      </c>
    </row>
    <row r="107" spans="1:13" x14ac:dyDescent="0.25">
      <c r="A107" t="s">
        <v>0</v>
      </c>
      <c r="B107" t="s">
        <v>5</v>
      </c>
      <c r="C107" t="s">
        <v>6</v>
      </c>
      <c r="D107" t="s">
        <v>3</v>
      </c>
      <c r="E107" t="s">
        <v>4</v>
      </c>
      <c r="F107">
        <v>58</v>
      </c>
      <c r="G107">
        <v>67</v>
      </c>
      <c r="H107">
        <v>72</v>
      </c>
      <c r="I107" s="2">
        <f t="shared" si="4"/>
        <v>65.666666666666671</v>
      </c>
      <c r="J107">
        <f t="shared" si="5"/>
        <v>197</v>
      </c>
      <c r="K107" t="str">
        <f t="shared" si="6"/>
        <v>Pass</v>
      </c>
      <c r="L107" t="str" cm="1">
        <f t="array" ref="L107">_xlfn.IFS(I107&gt;=85, "Excellent",I107&gt;=70, "Good",I107&gt;=50, "Average",TRUE, "Poor")</f>
        <v>Average</v>
      </c>
      <c r="M107" s="2">
        <f t="shared" si="7"/>
        <v>65.7</v>
      </c>
    </row>
    <row r="108" spans="1:13" x14ac:dyDescent="0.25">
      <c r="A108" t="s">
        <v>0</v>
      </c>
      <c r="B108" t="s">
        <v>13</v>
      </c>
      <c r="C108" t="s">
        <v>8</v>
      </c>
      <c r="D108" t="s">
        <v>3</v>
      </c>
      <c r="E108" t="s">
        <v>4</v>
      </c>
      <c r="F108">
        <v>87</v>
      </c>
      <c r="G108">
        <v>100</v>
      </c>
      <c r="H108">
        <v>100</v>
      </c>
      <c r="I108" s="2">
        <f t="shared" si="4"/>
        <v>95.666666666666671</v>
      </c>
      <c r="J108">
        <f t="shared" si="5"/>
        <v>287</v>
      </c>
      <c r="K108" t="str">
        <f t="shared" si="6"/>
        <v>Pass</v>
      </c>
      <c r="L108" t="str" cm="1">
        <f t="array" ref="L108">_xlfn.IFS(I108&gt;=85, "Excellent",I108&gt;=70, "Good",I108&gt;=50, "Average",TRUE, "Poor")</f>
        <v>Excellent</v>
      </c>
      <c r="M108" s="2">
        <f t="shared" si="7"/>
        <v>95.7</v>
      </c>
    </row>
    <row r="109" spans="1:13" x14ac:dyDescent="0.25">
      <c r="A109" t="s">
        <v>9</v>
      </c>
      <c r="B109" t="s">
        <v>16</v>
      </c>
      <c r="C109" t="s">
        <v>11</v>
      </c>
      <c r="D109" t="s">
        <v>3</v>
      </c>
      <c r="E109" t="s">
        <v>7</v>
      </c>
      <c r="F109">
        <v>66</v>
      </c>
      <c r="G109">
        <v>63</v>
      </c>
      <c r="H109">
        <v>64</v>
      </c>
      <c r="I109" s="2">
        <f t="shared" si="4"/>
        <v>64.333333333333329</v>
      </c>
      <c r="J109">
        <f t="shared" si="5"/>
        <v>193</v>
      </c>
      <c r="K109" t="str">
        <f t="shared" si="6"/>
        <v>Pass</v>
      </c>
      <c r="L109" t="str" cm="1">
        <f t="array" ref="L109">_xlfn.IFS(I109&gt;=85, "Excellent",I109&gt;=70, "Good",I109&gt;=50, "Average",TRUE, "Poor")</f>
        <v>Average</v>
      </c>
      <c r="M109" s="2">
        <f t="shared" si="7"/>
        <v>64.3</v>
      </c>
    </row>
    <row r="110" spans="1:13" x14ac:dyDescent="0.25">
      <c r="A110" t="s">
        <v>0</v>
      </c>
      <c r="B110" t="s">
        <v>1</v>
      </c>
      <c r="C110" t="s">
        <v>11</v>
      </c>
      <c r="D110" t="s">
        <v>12</v>
      </c>
      <c r="E110" t="s">
        <v>4</v>
      </c>
      <c r="F110">
        <v>52</v>
      </c>
      <c r="G110">
        <v>76</v>
      </c>
      <c r="H110">
        <v>70</v>
      </c>
      <c r="I110" s="2">
        <f t="shared" si="4"/>
        <v>66</v>
      </c>
      <c r="J110">
        <f t="shared" si="5"/>
        <v>198</v>
      </c>
      <c r="K110" t="str">
        <f t="shared" si="6"/>
        <v>Pass</v>
      </c>
      <c r="L110" t="str" cm="1">
        <f t="array" ref="L110">_xlfn.IFS(I110&gt;=85, "Excellent",I110&gt;=70, "Good",I110&gt;=50, "Average",TRUE, "Poor")</f>
        <v>Average</v>
      </c>
      <c r="M110" s="2">
        <f t="shared" si="7"/>
        <v>66</v>
      </c>
    </row>
    <row r="111" spans="1:13" x14ac:dyDescent="0.25">
      <c r="A111" t="s">
        <v>0</v>
      </c>
      <c r="B111" t="s">
        <v>1</v>
      </c>
      <c r="C111" t="s">
        <v>15</v>
      </c>
      <c r="D111" t="s">
        <v>3</v>
      </c>
      <c r="E111" t="s">
        <v>4</v>
      </c>
      <c r="F111">
        <v>70</v>
      </c>
      <c r="G111">
        <v>64</v>
      </c>
      <c r="H111">
        <v>72</v>
      </c>
      <c r="I111" s="2">
        <f t="shared" si="4"/>
        <v>68.666666666666671</v>
      </c>
      <c r="J111">
        <f t="shared" si="5"/>
        <v>206</v>
      </c>
      <c r="K111" t="str">
        <f t="shared" si="6"/>
        <v>Pass</v>
      </c>
      <c r="L111" t="str" cm="1">
        <f t="array" ref="L111">_xlfn.IFS(I111&gt;=85, "Excellent",I111&gt;=70, "Good",I111&gt;=50, "Average",TRUE, "Poor")</f>
        <v>Average</v>
      </c>
      <c r="M111" s="2">
        <f t="shared" si="7"/>
        <v>68.7</v>
      </c>
    </row>
    <row r="112" spans="1:13" x14ac:dyDescent="0.25">
      <c r="A112" t="s">
        <v>0</v>
      </c>
      <c r="B112" t="s">
        <v>13</v>
      </c>
      <c r="C112" t="s">
        <v>11</v>
      </c>
      <c r="D112" t="s">
        <v>12</v>
      </c>
      <c r="E112" t="s">
        <v>7</v>
      </c>
      <c r="F112">
        <v>77</v>
      </c>
      <c r="G112">
        <v>89</v>
      </c>
      <c r="H112">
        <v>98</v>
      </c>
      <c r="I112" s="2">
        <f t="shared" si="4"/>
        <v>88</v>
      </c>
      <c r="J112">
        <f t="shared" si="5"/>
        <v>264</v>
      </c>
      <c r="K112" t="str">
        <f t="shared" si="6"/>
        <v>Pass</v>
      </c>
      <c r="L112" t="str" cm="1">
        <f t="array" ref="L112">_xlfn.IFS(I112&gt;=85, "Excellent",I112&gt;=70, "Good",I112&gt;=50, "Average",TRUE, "Poor")</f>
        <v>Excellent</v>
      </c>
      <c r="M112" s="2">
        <f t="shared" si="7"/>
        <v>88</v>
      </c>
    </row>
    <row r="113" spans="1:13" x14ac:dyDescent="0.25">
      <c r="A113" t="s">
        <v>9</v>
      </c>
      <c r="B113" t="s">
        <v>5</v>
      </c>
      <c r="C113" t="s">
        <v>14</v>
      </c>
      <c r="D113" t="s">
        <v>3</v>
      </c>
      <c r="E113" t="s">
        <v>4</v>
      </c>
      <c r="F113">
        <v>62</v>
      </c>
      <c r="G113">
        <v>55</v>
      </c>
      <c r="H113">
        <v>49</v>
      </c>
      <c r="I113" s="2">
        <f t="shared" si="4"/>
        <v>55.333333333333336</v>
      </c>
      <c r="J113">
        <f t="shared" si="5"/>
        <v>166</v>
      </c>
      <c r="K113" t="str">
        <f t="shared" si="6"/>
        <v>Pass</v>
      </c>
      <c r="L113" t="str" cm="1">
        <f t="array" ref="L113">_xlfn.IFS(I113&gt;=85, "Excellent",I113&gt;=70, "Good",I113&gt;=50, "Average",TRUE, "Poor")</f>
        <v>Average</v>
      </c>
      <c r="M113" s="2">
        <f t="shared" si="7"/>
        <v>55.3</v>
      </c>
    </row>
    <row r="114" spans="1:13" x14ac:dyDescent="0.25">
      <c r="A114" t="s">
        <v>9</v>
      </c>
      <c r="B114" t="s">
        <v>10</v>
      </c>
      <c r="C114" t="s">
        <v>11</v>
      </c>
      <c r="D114" t="s">
        <v>3</v>
      </c>
      <c r="E114" t="s">
        <v>4</v>
      </c>
      <c r="F114">
        <v>54</v>
      </c>
      <c r="G114">
        <v>53</v>
      </c>
      <c r="H114">
        <v>47</v>
      </c>
      <c r="I114" s="2">
        <f t="shared" si="4"/>
        <v>51.333333333333336</v>
      </c>
      <c r="J114">
        <f t="shared" si="5"/>
        <v>154</v>
      </c>
      <c r="K114" t="str">
        <f t="shared" si="6"/>
        <v>Pass</v>
      </c>
      <c r="L114" t="str" cm="1">
        <f t="array" ref="L114">_xlfn.IFS(I114&gt;=85, "Excellent",I114&gt;=70, "Good",I114&gt;=50, "Average",TRUE, "Poor")</f>
        <v>Average</v>
      </c>
      <c r="M114" s="2">
        <f t="shared" si="7"/>
        <v>51.3</v>
      </c>
    </row>
    <row r="115" spans="1:13" x14ac:dyDescent="0.25">
      <c r="A115" t="s">
        <v>0</v>
      </c>
      <c r="B115" t="s">
        <v>13</v>
      </c>
      <c r="C115" t="s">
        <v>6</v>
      </c>
      <c r="D115" t="s">
        <v>3</v>
      </c>
      <c r="E115" t="s">
        <v>4</v>
      </c>
      <c r="F115">
        <v>51</v>
      </c>
      <c r="G115">
        <v>58</v>
      </c>
      <c r="H115">
        <v>54</v>
      </c>
      <c r="I115" s="2">
        <f t="shared" si="4"/>
        <v>54.333333333333336</v>
      </c>
      <c r="J115">
        <f t="shared" si="5"/>
        <v>163</v>
      </c>
      <c r="K115" t="str">
        <f t="shared" si="6"/>
        <v>Pass</v>
      </c>
      <c r="L115" t="str" cm="1">
        <f t="array" ref="L115">_xlfn.IFS(I115&gt;=85, "Excellent",I115&gt;=70, "Good",I115&gt;=50, "Average",TRUE, "Poor")</f>
        <v>Average</v>
      </c>
      <c r="M115" s="2">
        <f t="shared" si="7"/>
        <v>54.3</v>
      </c>
    </row>
    <row r="116" spans="1:13" x14ac:dyDescent="0.25">
      <c r="A116" t="s">
        <v>0</v>
      </c>
      <c r="B116" t="s">
        <v>16</v>
      </c>
      <c r="C116" t="s">
        <v>2</v>
      </c>
      <c r="D116" t="s">
        <v>3</v>
      </c>
      <c r="E116" t="s">
        <v>7</v>
      </c>
      <c r="F116">
        <v>99</v>
      </c>
      <c r="G116">
        <v>100</v>
      </c>
      <c r="H116">
        <v>100</v>
      </c>
      <c r="I116" s="2">
        <f t="shared" si="4"/>
        <v>99.666666666666671</v>
      </c>
      <c r="J116">
        <f t="shared" si="5"/>
        <v>299</v>
      </c>
      <c r="K116" t="str">
        <f t="shared" si="6"/>
        <v>Pass</v>
      </c>
      <c r="L116" t="str" cm="1">
        <f t="array" ref="L116">_xlfn.IFS(I116&gt;=85, "Excellent",I116&gt;=70, "Good",I116&gt;=50, "Average",TRUE, "Poor")</f>
        <v>Excellent</v>
      </c>
      <c r="M116" s="2">
        <f t="shared" si="7"/>
        <v>99.7</v>
      </c>
    </row>
    <row r="117" spans="1:13" x14ac:dyDescent="0.25">
      <c r="A117" t="s">
        <v>9</v>
      </c>
      <c r="B117" t="s">
        <v>5</v>
      </c>
      <c r="C117" t="s">
        <v>14</v>
      </c>
      <c r="D117" t="s">
        <v>3</v>
      </c>
      <c r="E117" t="s">
        <v>4</v>
      </c>
      <c r="F117">
        <v>84</v>
      </c>
      <c r="G117">
        <v>77</v>
      </c>
      <c r="H117">
        <v>74</v>
      </c>
      <c r="I117" s="2">
        <f t="shared" si="4"/>
        <v>78.333333333333329</v>
      </c>
      <c r="J117">
        <f t="shared" si="5"/>
        <v>235</v>
      </c>
      <c r="K117" t="str">
        <f t="shared" si="6"/>
        <v>Pass</v>
      </c>
      <c r="L117" t="str" cm="1">
        <f t="array" ref="L117">_xlfn.IFS(I117&gt;=85, "Excellent",I117&gt;=70, "Good",I117&gt;=50, "Average",TRUE, "Poor")</f>
        <v>Good</v>
      </c>
      <c r="M117" s="2">
        <f t="shared" si="7"/>
        <v>78.3</v>
      </c>
    </row>
    <row r="118" spans="1:13" x14ac:dyDescent="0.25">
      <c r="A118" t="s">
        <v>0</v>
      </c>
      <c r="B118" t="s">
        <v>1</v>
      </c>
      <c r="C118" t="s">
        <v>2</v>
      </c>
      <c r="D118" t="s">
        <v>12</v>
      </c>
      <c r="E118" t="s">
        <v>4</v>
      </c>
      <c r="F118">
        <v>75</v>
      </c>
      <c r="G118">
        <v>85</v>
      </c>
      <c r="H118">
        <v>82</v>
      </c>
      <c r="I118" s="2">
        <f t="shared" si="4"/>
        <v>80.666666666666671</v>
      </c>
      <c r="J118">
        <f t="shared" si="5"/>
        <v>242</v>
      </c>
      <c r="K118" t="str">
        <f t="shared" si="6"/>
        <v>Pass</v>
      </c>
      <c r="L118" t="str" cm="1">
        <f t="array" ref="L118">_xlfn.IFS(I118&gt;=85, "Excellent",I118&gt;=70, "Good",I118&gt;=50, "Average",TRUE, "Poor")</f>
        <v>Good</v>
      </c>
      <c r="M118" s="2">
        <f t="shared" si="7"/>
        <v>80.7</v>
      </c>
    </row>
    <row r="119" spans="1:13" x14ac:dyDescent="0.25">
      <c r="A119" t="s">
        <v>0</v>
      </c>
      <c r="B119" t="s">
        <v>13</v>
      </c>
      <c r="C119" t="s">
        <v>2</v>
      </c>
      <c r="D119" t="s">
        <v>3</v>
      </c>
      <c r="E119" t="s">
        <v>4</v>
      </c>
      <c r="F119">
        <v>78</v>
      </c>
      <c r="G119">
        <v>82</v>
      </c>
      <c r="H119">
        <v>79</v>
      </c>
      <c r="I119" s="2">
        <f t="shared" si="4"/>
        <v>79.666666666666671</v>
      </c>
      <c r="J119">
        <f t="shared" si="5"/>
        <v>239</v>
      </c>
      <c r="K119" t="str">
        <f t="shared" si="6"/>
        <v>Pass</v>
      </c>
      <c r="L119" t="str" cm="1">
        <f t="array" ref="L119">_xlfn.IFS(I119&gt;=85, "Excellent",I119&gt;=70, "Good",I119&gt;=50, "Average",TRUE, "Poor")</f>
        <v>Good</v>
      </c>
      <c r="M119" s="2">
        <f t="shared" si="7"/>
        <v>79.7</v>
      </c>
    </row>
    <row r="120" spans="1:13" x14ac:dyDescent="0.25">
      <c r="A120" t="s">
        <v>0</v>
      </c>
      <c r="B120" t="s">
        <v>13</v>
      </c>
      <c r="C120" t="s">
        <v>15</v>
      </c>
      <c r="D120" t="s">
        <v>3</v>
      </c>
      <c r="E120" t="s">
        <v>4</v>
      </c>
      <c r="F120">
        <v>51</v>
      </c>
      <c r="G120">
        <v>63</v>
      </c>
      <c r="H120">
        <v>61</v>
      </c>
      <c r="I120" s="2">
        <f t="shared" si="4"/>
        <v>58.333333333333336</v>
      </c>
      <c r="J120">
        <f t="shared" si="5"/>
        <v>175</v>
      </c>
      <c r="K120" t="str">
        <f t="shared" si="6"/>
        <v>Pass</v>
      </c>
      <c r="L120" t="str" cm="1">
        <f t="array" ref="L120">_xlfn.IFS(I120&gt;=85, "Excellent",I120&gt;=70, "Good",I120&gt;=50, "Average",TRUE, "Poor")</f>
        <v>Average</v>
      </c>
      <c r="M120" s="2">
        <f t="shared" si="7"/>
        <v>58.3</v>
      </c>
    </row>
    <row r="121" spans="1:13" x14ac:dyDescent="0.25">
      <c r="A121" t="s">
        <v>0</v>
      </c>
      <c r="B121" t="s">
        <v>5</v>
      </c>
      <c r="C121" t="s">
        <v>6</v>
      </c>
      <c r="D121" t="s">
        <v>3</v>
      </c>
      <c r="E121" t="s">
        <v>4</v>
      </c>
      <c r="F121">
        <v>55</v>
      </c>
      <c r="G121">
        <v>69</v>
      </c>
      <c r="H121">
        <v>65</v>
      </c>
      <c r="I121" s="2">
        <f t="shared" si="4"/>
        <v>63</v>
      </c>
      <c r="J121">
        <f t="shared" si="5"/>
        <v>189</v>
      </c>
      <c r="K121" t="str">
        <f t="shared" si="6"/>
        <v>Pass</v>
      </c>
      <c r="L121" t="str" cm="1">
        <f t="array" ref="L121">_xlfn.IFS(I121&gt;=85, "Excellent",I121&gt;=70, "Good",I121&gt;=50, "Average",TRUE, "Poor")</f>
        <v>Average</v>
      </c>
      <c r="M121" s="2">
        <f t="shared" si="7"/>
        <v>63</v>
      </c>
    </row>
    <row r="122" spans="1:13" x14ac:dyDescent="0.25">
      <c r="A122" t="s">
        <v>0</v>
      </c>
      <c r="B122" t="s">
        <v>5</v>
      </c>
      <c r="C122" t="s">
        <v>2</v>
      </c>
      <c r="D122" t="s">
        <v>3</v>
      </c>
      <c r="E122" t="s">
        <v>7</v>
      </c>
      <c r="F122">
        <v>79</v>
      </c>
      <c r="G122">
        <v>92</v>
      </c>
      <c r="H122">
        <v>89</v>
      </c>
      <c r="I122" s="2">
        <f t="shared" si="4"/>
        <v>86.666666666666671</v>
      </c>
      <c r="J122">
        <f t="shared" si="5"/>
        <v>260</v>
      </c>
      <c r="K122" t="str">
        <f t="shared" si="6"/>
        <v>Pass</v>
      </c>
      <c r="L122" t="str" cm="1">
        <f t="array" ref="L122">_xlfn.IFS(I122&gt;=85, "Excellent",I122&gt;=70, "Good",I122&gt;=50, "Average",TRUE, "Poor")</f>
        <v>Excellent</v>
      </c>
      <c r="M122" s="2">
        <f t="shared" si="7"/>
        <v>86.7</v>
      </c>
    </row>
    <row r="123" spans="1:13" x14ac:dyDescent="0.25">
      <c r="A123" t="s">
        <v>9</v>
      </c>
      <c r="B123" t="s">
        <v>1</v>
      </c>
      <c r="C123" t="s">
        <v>11</v>
      </c>
      <c r="D123" t="s">
        <v>3</v>
      </c>
      <c r="E123" t="s">
        <v>7</v>
      </c>
      <c r="F123">
        <v>91</v>
      </c>
      <c r="G123">
        <v>89</v>
      </c>
      <c r="H123">
        <v>92</v>
      </c>
      <c r="I123" s="2">
        <f t="shared" si="4"/>
        <v>90.666666666666671</v>
      </c>
      <c r="J123">
        <f t="shared" si="5"/>
        <v>272</v>
      </c>
      <c r="K123" t="str">
        <f t="shared" si="6"/>
        <v>Pass</v>
      </c>
      <c r="L123" t="str" cm="1">
        <f t="array" ref="L123">_xlfn.IFS(I123&gt;=85, "Excellent",I123&gt;=70, "Good",I123&gt;=50, "Average",TRUE, "Poor")</f>
        <v>Excellent</v>
      </c>
      <c r="M123" s="2">
        <f t="shared" si="7"/>
        <v>90.7</v>
      </c>
    </row>
    <row r="124" spans="1:13" x14ac:dyDescent="0.25">
      <c r="A124" t="s">
        <v>0</v>
      </c>
      <c r="B124" t="s">
        <v>5</v>
      </c>
      <c r="C124" t="s">
        <v>6</v>
      </c>
      <c r="D124" t="s">
        <v>3</v>
      </c>
      <c r="E124" t="s">
        <v>7</v>
      </c>
      <c r="F124">
        <v>88</v>
      </c>
      <c r="G124">
        <v>93</v>
      </c>
      <c r="H124">
        <v>93</v>
      </c>
      <c r="I124" s="2">
        <f t="shared" si="4"/>
        <v>91.333333333333329</v>
      </c>
      <c r="J124">
        <f t="shared" si="5"/>
        <v>274</v>
      </c>
      <c r="K124" t="str">
        <f t="shared" si="6"/>
        <v>Pass</v>
      </c>
      <c r="L124" t="str" cm="1">
        <f t="array" ref="L124">_xlfn.IFS(I124&gt;=85, "Excellent",I124&gt;=70, "Good",I124&gt;=50, "Average",TRUE, "Poor")</f>
        <v>Excellent</v>
      </c>
      <c r="M124" s="2">
        <f t="shared" si="7"/>
        <v>91.3</v>
      </c>
    </row>
    <row r="125" spans="1:13" x14ac:dyDescent="0.25">
      <c r="A125" t="s">
        <v>9</v>
      </c>
      <c r="B125" t="s">
        <v>13</v>
      </c>
      <c r="C125" t="s">
        <v>14</v>
      </c>
      <c r="D125" t="s">
        <v>12</v>
      </c>
      <c r="E125" t="s">
        <v>4</v>
      </c>
      <c r="F125">
        <v>63</v>
      </c>
      <c r="G125">
        <v>57</v>
      </c>
      <c r="H125">
        <v>56</v>
      </c>
      <c r="I125" s="2">
        <f t="shared" si="4"/>
        <v>58.666666666666664</v>
      </c>
      <c r="J125">
        <f t="shared" si="5"/>
        <v>176</v>
      </c>
      <c r="K125" t="str">
        <f t="shared" si="6"/>
        <v>Pass</v>
      </c>
      <c r="L125" t="str" cm="1">
        <f t="array" ref="L125">_xlfn.IFS(I125&gt;=85, "Excellent",I125&gt;=70, "Good",I125&gt;=50, "Average",TRUE, "Poor")</f>
        <v>Average</v>
      </c>
      <c r="M125" s="2">
        <f t="shared" si="7"/>
        <v>58.7</v>
      </c>
    </row>
    <row r="126" spans="1:13" x14ac:dyDescent="0.25">
      <c r="A126" t="s">
        <v>9</v>
      </c>
      <c r="B126" t="s">
        <v>16</v>
      </c>
      <c r="C126" t="s">
        <v>6</v>
      </c>
      <c r="D126" t="s">
        <v>3</v>
      </c>
      <c r="E126" t="s">
        <v>4</v>
      </c>
      <c r="F126">
        <v>83</v>
      </c>
      <c r="G126">
        <v>80</v>
      </c>
      <c r="H126">
        <v>73</v>
      </c>
      <c r="I126" s="2">
        <f t="shared" si="4"/>
        <v>78.666666666666671</v>
      </c>
      <c r="J126">
        <f t="shared" si="5"/>
        <v>236</v>
      </c>
      <c r="K126" t="str">
        <f t="shared" si="6"/>
        <v>Pass</v>
      </c>
      <c r="L126" t="str" cm="1">
        <f t="array" ref="L126">_xlfn.IFS(I126&gt;=85, "Excellent",I126&gt;=70, "Good",I126&gt;=50, "Average",TRUE, "Poor")</f>
        <v>Good</v>
      </c>
      <c r="M126" s="2">
        <f t="shared" si="7"/>
        <v>78.7</v>
      </c>
    </row>
    <row r="127" spans="1:13" x14ac:dyDescent="0.25">
      <c r="A127" t="s">
        <v>0</v>
      </c>
      <c r="B127" t="s">
        <v>1</v>
      </c>
      <c r="C127" t="s">
        <v>14</v>
      </c>
      <c r="D127" t="s">
        <v>3</v>
      </c>
      <c r="E127" t="s">
        <v>4</v>
      </c>
      <c r="F127">
        <v>87</v>
      </c>
      <c r="G127">
        <v>95</v>
      </c>
      <c r="H127">
        <v>86</v>
      </c>
      <c r="I127" s="2">
        <f t="shared" si="4"/>
        <v>89.333333333333329</v>
      </c>
      <c r="J127">
        <f t="shared" si="5"/>
        <v>268</v>
      </c>
      <c r="K127" t="str">
        <f t="shared" si="6"/>
        <v>Pass</v>
      </c>
      <c r="L127" t="str" cm="1">
        <f t="array" ref="L127">_xlfn.IFS(I127&gt;=85, "Excellent",I127&gt;=70, "Good",I127&gt;=50, "Average",TRUE, "Poor")</f>
        <v>Excellent</v>
      </c>
      <c r="M127" s="2">
        <f t="shared" si="7"/>
        <v>89.3</v>
      </c>
    </row>
    <row r="128" spans="1:13" x14ac:dyDescent="0.25">
      <c r="A128" t="s">
        <v>9</v>
      </c>
      <c r="B128" t="s">
        <v>1</v>
      </c>
      <c r="C128" t="s">
        <v>15</v>
      </c>
      <c r="D128" t="s">
        <v>3</v>
      </c>
      <c r="E128" t="s">
        <v>4</v>
      </c>
      <c r="F128">
        <v>72</v>
      </c>
      <c r="G128">
        <v>68</v>
      </c>
      <c r="H128">
        <v>67</v>
      </c>
      <c r="I128" s="2">
        <f t="shared" si="4"/>
        <v>69</v>
      </c>
      <c r="J128">
        <f t="shared" si="5"/>
        <v>207</v>
      </c>
      <c r="K128" t="str">
        <f t="shared" si="6"/>
        <v>Pass</v>
      </c>
      <c r="L128" t="str" cm="1">
        <f t="array" ref="L128">_xlfn.IFS(I128&gt;=85, "Excellent",I128&gt;=70, "Good",I128&gt;=50, "Average",TRUE, "Poor")</f>
        <v>Average</v>
      </c>
      <c r="M128" s="2">
        <f t="shared" si="7"/>
        <v>69</v>
      </c>
    </row>
    <row r="129" spans="1:13" x14ac:dyDescent="0.25">
      <c r="A129" t="s">
        <v>9</v>
      </c>
      <c r="B129" t="s">
        <v>13</v>
      </c>
      <c r="C129" t="s">
        <v>6</v>
      </c>
      <c r="D129" t="s">
        <v>3</v>
      </c>
      <c r="E129" t="s">
        <v>7</v>
      </c>
      <c r="F129">
        <v>65</v>
      </c>
      <c r="G129">
        <v>77</v>
      </c>
      <c r="H129">
        <v>74</v>
      </c>
      <c r="I129" s="2">
        <f t="shared" si="4"/>
        <v>72</v>
      </c>
      <c r="J129">
        <f t="shared" si="5"/>
        <v>216</v>
      </c>
      <c r="K129" t="str">
        <f t="shared" si="6"/>
        <v>Pass</v>
      </c>
      <c r="L129" t="str" cm="1">
        <f t="array" ref="L129">_xlfn.IFS(I129&gt;=85, "Excellent",I129&gt;=70, "Good",I129&gt;=50, "Average",TRUE, "Poor")</f>
        <v>Good</v>
      </c>
      <c r="M129" s="2">
        <f t="shared" si="7"/>
        <v>72</v>
      </c>
    </row>
    <row r="130" spans="1:13" x14ac:dyDescent="0.25">
      <c r="A130" t="s">
        <v>9</v>
      </c>
      <c r="B130" t="s">
        <v>13</v>
      </c>
      <c r="C130" t="s">
        <v>8</v>
      </c>
      <c r="D130" t="s">
        <v>3</v>
      </c>
      <c r="E130" t="s">
        <v>4</v>
      </c>
      <c r="F130">
        <v>82</v>
      </c>
      <c r="G130">
        <v>82</v>
      </c>
      <c r="H130">
        <v>74</v>
      </c>
      <c r="I130" s="2">
        <f t="shared" ref="I130:I193" si="8">AVERAGE(F130,G130,H130)</f>
        <v>79.333333333333329</v>
      </c>
      <c r="J130">
        <f t="shared" si="5"/>
        <v>238</v>
      </c>
      <c r="K130" t="str">
        <f t="shared" si="6"/>
        <v>Pass</v>
      </c>
      <c r="L130" t="str" cm="1">
        <f t="array" ref="L130">_xlfn.IFS(I130&gt;=85, "Excellent",I130&gt;=70, "Good",I130&gt;=50, "Average",TRUE, "Poor")</f>
        <v>Good</v>
      </c>
      <c r="M130" s="2">
        <f t="shared" si="7"/>
        <v>79.3</v>
      </c>
    </row>
    <row r="131" spans="1:13" x14ac:dyDescent="0.25">
      <c r="A131" t="s">
        <v>0</v>
      </c>
      <c r="B131" t="s">
        <v>10</v>
      </c>
      <c r="C131" t="s">
        <v>2</v>
      </c>
      <c r="D131" t="s">
        <v>3</v>
      </c>
      <c r="E131" t="s">
        <v>4</v>
      </c>
      <c r="F131">
        <v>51</v>
      </c>
      <c r="G131">
        <v>49</v>
      </c>
      <c r="H131">
        <v>51</v>
      </c>
      <c r="I131" s="2">
        <f t="shared" si="8"/>
        <v>50.333333333333336</v>
      </c>
      <c r="J131">
        <f t="shared" ref="J131:J194" si="9">SUM(F131,G131,H131)</f>
        <v>151</v>
      </c>
      <c r="K131" t="str">
        <f t="shared" ref="K131:K194" si="10">IF(I131&gt;=50, "Pass", "Fail")</f>
        <v>Pass</v>
      </c>
      <c r="L131" t="str" cm="1">
        <f t="array" ref="L131">_xlfn.IFS(I131&gt;=85, "Excellent",I131&gt;=70, "Good",I131&gt;=50, "Average",TRUE, "Poor")</f>
        <v>Average</v>
      </c>
      <c r="M131" s="2">
        <f t="shared" ref="M131:M194" si="11">ROUND(I131,1)</f>
        <v>50.3</v>
      </c>
    </row>
    <row r="132" spans="1:13" x14ac:dyDescent="0.25">
      <c r="A132" t="s">
        <v>9</v>
      </c>
      <c r="B132" t="s">
        <v>13</v>
      </c>
      <c r="C132" t="s">
        <v>8</v>
      </c>
      <c r="D132" t="s">
        <v>3</v>
      </c>
      <c r="E132" t="s">
        <v>4</v>
      </c>
      <c r="F132">
        <v>89</v>
      </c>
      <c r="G132">
        <v>84</v>
      </c>
      <c r="H132">
        <v>82</v>
      </c>
      <c r="I132" s="2">
        <f t="shared" si="8"/>
        <v>85</v>
      </c>
      <c r="J132">
        <f t="shared" si="9"/>
        <v>255</v>
      </c>
      <c r="K132" t="str">
        <f t="shared" si="10"/>
        <v>Pass</v>
      </c>
      <c r="L132" t="str" cm="1">
        <f t="array" ref="L132">_xlfn.IFS(I132&gt;=85, "Excellent",I132&gt;=70, "Good",I132&gt;=50, "Average",TRUE, "Poor")</f>
        <v>Excellent</v>
      </c>
      <c r="M132" s="2">
        <f t="shared" si="11"/>
        <v>85</v>
      </c>
    </row>
    <row r="133" spans="1:13" x14ac:dyDescent="0.25">
      <c r="A133" t="s">
        <v>9</v>
      </c>
      <c r="B133" t="s">
        <v>5</v>
      </c>
      <c r="C133" t="s">
        <v>15</v>
      </c>
      <c r="D133" t="s">
        <v>12</v>
      </c>
      <c r="E133" t="s">
        <v>7</v>
      </c>
      <c r="F133">
        <v>53</v>
      </c>
      <c r="G133">
        <v>37</v>
      </c>
      <c r="H133">
        <v>40</v>
      </c>
      <c r="I133" s="2">
        <f t="shared" si="8"/>
        <v>43.333333333333336</v>
      </c>
      <c r="J133">
        <f t="shared" si="9"/>
        <v>130</v>
      </c>
      <c r="K133" t="str">
        <f t="shared" si="10"/>
        <v>Fail</v>
      </c>
      <c r="L133" t="str" cm="1">
        <f t="array" ref="L133">_xlfn.IFS(I133&gt;=85, "Excellent",I133&gt;=70, "Good",I133&gt;=50, "Average",TRUE, "Poor")</f>
        <v>Poor</v>
      </c>
      <c r="M133" s="2">
        <f t="shared" si="11"/>
        <v>43.3</v>
      </c>
    </row>
    <row r="134" spans="1:13" x14ac:dyDescent="0.25">
      <c r="A134" t="s">
        <v>9</v>
      </c>
      <c r="B134" t="s">
        <v>16</v>
      </c>
      <c r="C134" t="s">
        <v>6</v>
      </c>
      <c r="D134" t="s">
        <v>12</v>
      </c>
      <c r="E134" t="s">
        <v>7</v>
      </c>
      <c r="F134">
        <v>87</v>
      </c>
      <c r="G134">
        <v>74</v>
      </c>
      <c r="H134">
        <v>70</v>
      </c>
      <c r="I134" s="2">
        <f t="shared" si="8"/>
        <v>77</v>
      </c>
      <c r="J134">
        <f t="shared" si="9"/>
        <v>231</v>
      </c>
      <c r="K134" t="str">
        <f t="shared" si="10"/>
        <v>Pass</v>
      </c>
      <c r="L134" t="str" cm="1">
        <f t="array" ref="L134">_xlfn.IFS(I134&gt;=85, "Excellent",I134&gt;=70, "Good",I134&gt;=50, "Average",TRUE, "Poor")</f>
        <v>Good</v>
      </c>
      <c r="M134" s="2">
        <f t="shared" si="11"/>
        <v>77</v>
      </c>
    </row>
    <row r="135" spans="1:13" x14ac:dyDescent="0.25">
      <c r="A135" t="s">
        <v>0</v>
      </c>
      <c r="B135" t="s">
        <v>5</v>
      </c>
      <c r="C135" t="s">
        <v>6</v>
      </c>
      <c r="D135" t="s">
        <v>3</v>
      </c>
      <c r="E135" t="s">
        <v>7</v>
      </c>
      <c r="F135">
        <v>75</v>
      </c>
      <c r="G135">
        <v>81</v>
      </c>
      <c r="H135">
        <v>84</v>
      </c>
      <c r="I135" s="2">
        <f t="shared" si="8"/>
        <v>80</v>
      </c>
      <c r="J135">
        <f t="shared" si="9"/>
        <v>240</v>
      </c>
      <c r="K135" t="str">
        <f t="shared" si="10"/>
        <v>Pass</v>
      </c>
      <c r="L135" t="str" cm="1">
        <f t="array" ref="L135">_xlfn.IFS(I135&gt;=85, "Excellent",I135&gt;=70, "Good",I135&gt;=50, "Average",TRUE, "Poor")</f>
        <v>Good</v>
      </c>
      <c r="M135" s="2">
        <f t="shared" si="11"/>
        <v>80</v>
      </c>
    </row>
    <row r="136" spans="1:13" x14ac:dyDescent="0.25">
      <c r="A136" t="s">
        <v>9</v>
      </c>
      <c r="B136" t="s">
        <v>13</v>
      </c>
      <c r="C136" t="s">
        <v>2</v>
      </c>
      <c r="D136" t="s">
        <v>12</v>
      </c>
      <c r="E136" t="s">
        <v>7</v>
      </c>
      <c r="F136">
        <v>74</v>
      </c>
      <c r="G136">
        <v>79</v>
      </c>
      <c r="H136">
        <v>75</v>
      </c>
      <c r="I136" s="2">
        <f t="shared" si="8"/>
        <v>76</v>
      </c>
      <c r="J136">
        <f t="shared" si="9"/>
        <v>228</v>
      </c>
      <c r="K136" t="str">
        <f t="shared" si="10"/>
        <v>Pass</v>
      </c>
      <c r="L136" t="str" cm="1">
        <f t="array" ref="L136">_xlfn.IFS(I136&gt;=85, "Excellent",I136&gt;=70, "Good",I136&gt;=50, "Average",TRUE, "Poor")</f>
        <v>Good</v>
      </c>
      <c r="M136" s="2">
        <f t="shared" si="11"/>
        <v>76</v>
      </c>
    </row>
    <row r="137" spans="1:13" x14ac:dyDescent="0.25">
      <c r="A137" t="s">
        <v>9</v>
      </c>
      <c r="B137" t="s">
        <v>5</v>
      </c>
      <c r="C137" t="s">
        <v>2</v>
      </c>
      <c r="D137" t="s">
        <v>3</v>
      </c>
      <c r="E137" t="s">
        <v>4</v>
      </c>
      <c r="F137">
        <v>58</v>
      </c>
      <c r="G137">
        <v>55</v>
      </c>
      <c r="H137">
        <v>48</v>
      </c>
      <c r="I137" s="2">
        <f t="shared" si="8"/>
        <v>53.666666666666664</v>
      </c>
      <c r="J137">
        <f t="shared" si="9"/>
        <v>161</v>
      </c>
      <c r="K137" t="str">
        <f t="shared" si="10"/>
        <v>Pass</v>
      </c>
      <c r="L137" t="str" cm="1">
        <f t="array" ref="L137">_xlfn.IFS(I137&gt;=85, "Excellent",I137&gt;=70, "Good",I137&gt;=50, "Average",TRUE, "Poor")</f>
        <v>Average</v>
      </c>
      <c r="M137" s="2">
        <f t="shared" si="11"/>
        <v>53.7</v>
      </c>
    </row>
    <row r="138" spans="1:13" x14ac:dyDescent="0.25">
      <c r="A138" t="s">
        <v>9</v>
      </c>
      <c r="B138" t="s">
        <v>1</v>
      </c>
      <c r="C138" t="s">
        <v>15</v>
      </c>
      <c r="D138" t="s">
        <v>3</v>
      </c>
      <c r="E138" t="s">
        <v>7</v>
      </c>
      <c r="F138">
        <v>51</v>
      </c>
      <c r="G138">
        <v>54</v>
      </c>
      <c r="H138">
        <v>41</v>
      </c>
      <c r="I138" s="2">
        <f t="shared" si="8"/>
        <v>48.666666666666664</v>
      </c>
      <c r="J138">
        <f t="shared" si="9"/>
        <v>146</v>
      </c>
      <c r="K138" t="str">
        <f t="shared" si="10"/>
        <v>Fail</v>
      </c>
      <c r="L138" t="str" cm="1">
        <f t="array" ref="L138">_xlfn.IFS(I138&gt;=85, "Excellent",I138&gt;=70, "Good",I138&gt;=50, "Average",TRUE, "Poor")</f>
        <v>Poor</v>
      </c>
      <c r="M138" s="2">
        <f t="shared" si="11"/>
        <v>48.7</v>
      </c>
    </row>
    <row r="139" spans="1:13" x14ac:dyDescent="0.25">
      <c r="A139" t="s">
        <v>9</v>
      </c>
      <c r="B139" t="s">
        <v>16</v>
      </c>
      <c r="C139" t="s">
        <v>14</v>
      </c>
      <c r="D139" t="s">
        <v>3</v>
      </c>
      <c r="E139" t="s">
        <v>4</v>
      </c>
      <c r="F139">
        <v>70</v>
      </c>
      <c r="G139">
        <v>55</v>
      </c>
      <c r="H139">
        <v>56</v>
      </c>
      <c r="I139" s="2">
        <f t="shared" si="8"/>
        <v>60.333333333333336</v>
      </c>
      <c r="J139">
        <f t="shared" si="9"/>
        <v>181</v>
      </c>
      <c r="K139" t="str">
        <f t="shared" si="10"/>
        <v>Pass</v>
      </c>
      <c r="L139" t="str" cm="1">
        <f t="array" ref="L139">_xlfn.IFS(I139&gt;=85, "Excellent",I139&gt;=70, "Good",I139&gt;=50, "Average",TRUE, "Poor")</f>
        <v>Average</v>
      </c>
      <c r="M139" s="2">
        <f t="shared" si="11"/>
        <v>60.3</v>
      </c>
    </row>
    <row r="140" spans="1:13" x14ac:dyDescent="0.25">
      <c r="A140" t="s">
        <v>0</v>
      </c>
      <c r="B140" t="s">
        <v>5</v>
      </c>
      <c r="C140" t="s">
        <v>11</v>
      </c>
      <c r="D140" t="s">
        <v>3</v>
      </c>
      <c r="E140" t="s">
        <v>4</v>
      </c>
      <c r="F140">
        <v>59</v>
      </c>
      <c r="G140">
        <v>66</v>
      </c>
      <c r="H140">
        <v>67</v>
      </c>
      <c r="I140" s="2">
        <f t="shared" si="8"/>
        <v>64</v>
      </c>
      <c r="J140">
        <f t="shared" si="9"/>
        <v>192</v>
      </c>
      <c r="K140" t="str">
        <f t="shared" si="10"/>
        <v>Pass</v>
      </c>
      <c r="L140" t="str" cm="1">
        <f t="array" ref="L140">_xlfn.IFS(I140&gt;=85, "Excellent",I140&gt;=70, "Good",I140&gt;=50, "Average",TRUE, "Poor")</f>
        <v>Average</v>
      </c>
      <c r="M140" s="2">
        <f t="shared" si="11"/>
        <v>64</v>
      </c>
    </row>
    <row r="141" spans="1:13" x14ac:dyDescent="0.25">
      <c r="A141" t="s">
        <v>9</v>
      </c>
      <c r="B141" t="s">
        <v>13</v>
      </c>
      <c r="C141" t="s">
        <v>6</v>
      </c>
      <c r="D141" t="s">
        <v>3</v>
      </c>
      <c r="E141" t="s">
        <v>7</v>
      </c>
      <c r="F141">
        <v>71</v>
      </c>
      <c r="G141">
        <v>61</v>
      </c>
      <c r="H141">
        <v>69</v>
      </c>
      <c r="I141" s="2">
        <f t="shared" si="8"/>
        <v>67</v>
      </c>
      <c r="J141">
        <f t="shared" si="9"/>
        <v>201</v>
      </c>
      <c r="K141" t="str">
        <f t="shared" si="10"/>
        <v>Pass</v>
      </c>
      <c r="L141" t="str" cm="1">
        <f t="array" ref="L141">_xlfn.IFS(I141&gt;=85, "Excellent",I141&gt;=70, "Good",I141&gt;=50, "Average",TRUE, "Poor")</f>
        <v>Average</v>
      </c>
      <c r="M141" s="2">
        <f t="shared" si="11"/>
        <v>67</v>
      </c>
    </row>
    <row r="142" spans="1:13" x14ac:dyDescent="0.25">
      <c r="A142" t="s">
        <v>0</v>
      </c>
      <c r="B142" t="s">
        <v>13</v>
      </c>
      <c r="C142" t="s">
        <v>15</v>
      </c>
      <c r="D142" t="s">
        <v>3</v>
      </c>
      <c r="E142" t="s">
        <v>4</v>
      </c>
      <c r="F142">
        <v>76</v>
      </c>
      <c r="G142">
        <v>72</v>
      </c>
      <c r="H142">
        <v>71</v>
      </c>
      <c r="I142" s="2">
        <f t="shared" si="8"/>
        <v>73</v>
      </c>
      <c r="J142">
        <f t="shared" si="9"/>
        <v>219</v>
      </c>
      <c r="K142" t="str">
        <f t="shared" si="10"/>
        <v>Pass</v>
      </c>
      <c r="L142" t="str" cm="1">
        <f t="array" ref="L142">_xlfn.IFS(I142&gt;=85, "Excellent",I142&gt;=70, "Good",I142&gt;=50, "Average",TRUE, "Poor")</f>
        <v>Good</v>
      </c>
      <c r="M142" s="2">
        <f t="shared" si="11"/>
        <v>73</v>
      </c>
    </row>
    <row r="143" spans="1:13" x14ac:dyDescent="0.25">
      <c r="A143" t="s">
        <v>0</v>
      </c>
      <c r="B143" t="s">
        <v>5</v>
      </c>
      <c r="C143" t="s">
        <v>6</v>
      </c>
      <c r="D143" t="s">
        <v>12</v>
      </c>
      <c r="E143" t="s">
        <v>4</v>
      </c>
      <c r="F143">
        <v>59</v>
      </c>
      <c r="G143">
        <v>62</v>
      </c>
      <c r="H143">
        <v>64</v>
      </c>
      <c r="I143" s="2">
        <f t="shared" si="8"/>
        <v>61.666666666666664</v>
      </c>
      <c r="J143">
        <f t="shared" si="9"/>
        <v>185</v>
      </c>
      <c r="K143" t="str">
        <f t="shared" si="10"/>
        <v>Pass</v>
      </c>
      <c r="L143" t="str" cm="1">
        <f t="array" ref="L143">_xlfn.IFS(I143&gt;=85, "Excellent",I143&gt;=70, "Good",I143&gt;=50, "Average",TRUE, "Poor")</f>
        <v>Average</v>
      </c>
      <c r="M143" s="2">
        <f t="shared" si="11"/>
        <v>61.7</v>
      </c>
    </row>
    <row r="144" spans="1:13" x14ac:dyDescent="0.25">
      <c r="A144" t="s">
        <v>0</v>
      </c>
      <c r="B144" t="s">
        <v>16</v>
      </c>
      <c r="C144" t="s">
        <v>6</v>
      </c>
      <c r="D144" t="s">
        <v>12</v>
      </c>
      <c r="E144" t="s">
        <v>7</v>
      </c>
      <c r="F144">
        <v>42</v>
      </c>
      <c r="G144">
        <v>55</v>
      </c>
      <c r="H144">
        <v>54</v>
      </c>
      <c r="I144" s="2">
        <f t="shared" si="8"/>
        <v>50.333333333333336</v>
      </c>
      <c r="J144">
        <f t="shared" si="9"/>
        <v>151</v>
      </c>
      <c r="K144" t="str">
        <f t="shared" si="10"/>
        <v>Pass</v>
      </c>
      <c r="L144" t="str" cm="1">
        <f t="array" ref="L144">_xlfn.IFS(I144&gt;=85, "Excellent",I144&gt;=70, "Good",I144&gt;=50, "Average",TRUE, "Poor")</f>
        <v>Average</v>
      </c>
      <c r="M144" s="2">
        <f t="shared" si="11"/>
        <v>50.3</v>
      </c>
    </row>
    <row r="145" spans="1:13" x14ac:dyDescent="0.25">
      <c r="A145" t="s">
        <v>9</v>
      </c>
      <c r="B145" t="s">
        <v>10</v>
      </c>
      <c r="C145" t="s">
        <v>14</v>
      </c>
      <c r="D145" t="s">
        <v>3</v>
      </c>
      <c r="E145" t="s">
        <v>4</v>
      </c>
      <c r="F145">
        <v>57</v>
      </c>
      <c r="G145">
        <v>43</v>
      </c>
      <c r="H145">
        <v>47</v>
      </c>
      <c r="I145" s="2">
        <f t="shared" si="8"/>
        <v>49</v>
      </c>
      <c r="J145">
        <f t="shared" si="9"/>
        <v>147</v>
      </c>
      <c r="K145" t="str">
        <f t="shared" si="10"/>
        <v>Fail</v>
      </c>
      <c r="L145" t="str" cm="1">
        <f t="array" ref="L145">_xlfn.IFS(I145&gt;=85, "Excellent",I145&gt;=70, "Good",I145&gt;=50, "Average",TRUE, "Poor")</f>
        <v>Poor</v>
      </c>
      <c r="M145" s="2">
        <f t="shared" si="11"/>
        <v>49</v>
      </c>
    </row>
    <row r="146" spans="1:13" x14ac:dyDescent="0.25">
      <c r="A146" t="s">
        <v>9</v>
      </c>
      <c r="B146" t="s">
        <v>13</v>
      </c>
      <c r="C146" t="s">
        <v>6</v>
      </c>
      <c r="D146" t="s">
        <v>3</v>
      </c>
      <c r="E146" t="s">
        <v>4</v>
      </c>
      <c r="F146">
        <v>88</v>
      </c>
      <c r="G146">
        <v>73</v>
      </c>
      <c r="H146">
        <v>78</v>
      </c>
      <c r="I146" s="2">
        <f t="shared" si="8"/>
        <v>79.666666666666671</v>
      </c>
      <c r="J146">
        <f t="shared" si="9"/>
        <v>239</v>
      </c>
      <c r="K146" t="str">
        <f t="shared" si="10"/>
        <v>Pass</v>
      </c>
      <c r="L146" t="str" cm="1">
        <f t="array" ref="L146">_xlfn.IFS(I146&gt;=85, "Excellent",I146&gt;=70, "Good",I146&gt;=50, "Average",TRUE, "Poor")</f>
        <v>Good</v>
      </c>
      <c r="M146" s="2">
        <f t="shared" si="11"/>
        <v>79.7</v>
      </c>
    </row>
    <row r="147" spans="1:13" x14ac:dyDescent="0.25">
      <c r="A147" t="s">
        <v>0</v>
      </c>
      <c r="B147" t="s">
        <v>5</v>
      </c>
      <c r="C147" t="s">
        <v>6</v>
      </c>
      <c r="D147" t="s">
        <v>12</v>
      </c>
      <c r="E147" t="s">
        <v>4</v>
      </c>
      <c r="F147">
        <v>22</v>
      </c>
      <c r="G147">
        <v>39</v>
      </c>
      <c r="H147">
        <v>33</v>
      </c>
      <c r="I147" s="2">
        <f t="shared" si="8"/>
        <v>31.333333333333332</v>
      </c>
      <c r="J147">
        <f t="shared" si="9"/>
        <v>94</v>
      </c>
      <c r="K147" t="str">
        <f t="shared" si="10"/>
        <v>Fail</v>
      </c>
      <c r="L147" t="str" cm="1">
        <f t="array" ref="L147">_xlfn.IFS(I147&gt;=85, "Excellent",I147&gt;=70, "Good",I147&gt;=50, "Average",TRUE, "Poor")</f>
        <v>Poor</v>
      </c>
      <c r="M147" s="2">
        <f t="shared" si="11"/>
        <v>31.3</v>
      </c>
    </row>
    <row r="148" spans="1:13" x14ac:dyDescent="0.25">
      <c r="A148" t="s">
        <v>9</v>
      </c>
      <c r="B148" t="s">
        <v>1</v>
      </c>
      <c r="C148" t="s">
        <v>15</v>
      </c>
      <c r="D148" t="s">
        <v>3</v>
      </c>
      <c r="E148" t="s">
        <v>4</v>
      </c>
      <c r="F148">
        <v>88</v>
      </c>
      <c r="G148">
        <v>84</v>
      </c>
      <c r="H148">
        <v>75</v>
      </c>
      <c r="I148" s="2">
        <f t="shared" si="8"/>
        <v>82.333333333333329</v>
      </c>
      <c r="J148">
        <f t="shared" si="9"/>
        <v>247</v>
      </c>
      <c r="K148" t="str">
        <f t="shared" si="10"/>
        <v>Pass</v>
      </c>
      <c r="L148" t="str" cm="1">
        <f t="array" ref="L148">_xlfn.IFS(I148&gt;=85, "Excellent",I148&gt;=70, "Good",I148&gt;=50, "Average",TRUE, "Poor")</f>
        <v>Good</v>
      </c>
      <c r="M148" s="2">
        <f t="shared" si="11"/>
        <v>82.3</v>
      </c>
    </row>
    <row r="149" spans="1:13" x14ac:dyDescent="0.25">
      <c r="A149" t="s">
        <v>9</v>
      </c>
      <c r="B149" t="s">
        <v>5</v>
      </c>
      <c r="C149" t="s">
        <v>11</v>
      </c>
      <c r="D149" t="s">
        <v>12</v>
      </c>
      <c r="E149" t="s">
        <v>4</v>
      </c>
      <c r="F149">
        <v>73</v>
      </c>
      <c r="G149">
        <v>68</v>
      </c>
      <c r="H149">
        <v>66</v>
      </c>
      <c r="I149" s="2">
        <f t="shared" si="8"/>
        <v>69</v>
      </c>
      <c r="J149">
        <f t="shared" si="9"/>
        <v>207</v>
      </c>
      <c r="K149" t="str">
        <f t="shared" si="10"/>
        <v>Pass</v>
      </c>
      <c r="L149" t="str" cm="1">
        <f t="array" ref="L149">_xlfn.IFS(I149&gt;=85, "Excellent",I149&gt;=70, "Good",I149&gt;=50, "Average",TRUE, "Poor")</f>
        <v>Average</v>
      </c>
      <c r="M149" s="2">
        <f t="shared" si="11"/>
        <v>69</v>
      </c>
    </row>
    <row r="150" spans="1:13" x14ac:dyDescent="0.25">
      <c r="A150" t="s">
        <v>0</v>
      </c>
      <c r="B150" t="s">
        <v>13</v>
      </c>
      <c r="C150" t="s">
        <v>2</v>
      </c>
      <c r="D150" t="s">
        <v>3</v>
      </c>
      <c r="E150" t="s">
        <v>7</v>
      </c>
      <c r="F150">
        <v>68</v>
      </c>
      <c r="G150">
        <v>75</v>
      </c>
      <c r="H150">
        <v>81</v>
      </c>
      <c r="I150" s="2">
        <f t="shared" si="8"/>
        <v>74.666666666666671</v>
      </c>
      <c r="J150">
        <f t="shared" si="9"/>
        <v>224</v>
      </c>
      <c r="K150" t="str">
        <f t="shared" si="10"/>
        <v>Pass</v>
      </c>
      <c r="L150" t="str" cm="1">
        <f t="array" ref="L150">_xlfn.IFS(I150&gt;=85, "Excellent",I150&gt;=70, "Good",I150&gt;=50, "Average",TRUE, "Poor")</f>
        <v>Good</v>
      </c>
      <c r="M150" s="2">
        <f t="shared" si="11"/>
        <v>74.7</v>
      </c>
    </row>
    <row r="151" spans="1:13" x14ac:dyDescent="0.25">
      <c r="A151" t="s">
        <v>9</v>
      </c>
      <c r="B151" t="s">
        <v>16</v>
      </c>
      <c r="C151" t="s">
        <v>11</v>
      </c>
      <c r="D151" t="s">
        <v>12</v>
      </c>
      <c r="E151" t="s">
        <v>7</v>
      </c>
      <c r="F151">
        <v>100</v>
      </c>
      <c r="G151">
        <v>100</v>
      </c>
      <c r="H151">
        <v>93</v>
      </c>
      <c r="I151" s="2">
        <f t="shared" si="8"/>
        <v>97.666666666666671</v>
      </c>
      <c r="J151">
        <f t="shared" si="9"/>
        <v>293</v>
      </c>
      <c r="K151" t="str">
        <f t="shared" si="10"/>
        <v>Pass</v>
      </c>
      <c r="L151" t="str" cm="1">
        <f t="array" ref="L151">_xlfn.IFS(I151&gt;=85, "Excellent",I151&gt;=70, "Good",I151&gt;=50, "Average",TRUE, "Poor")</f>
        <v>Excellent</v>
      </c>
      <c r="M151" s="2">
        <f t="shared" si="11"/>
        <v>97.7</v>
      </c>
    </row>
    <row r="152" spans="1:13" x14ac:dyDescent="0.25">
      <c r="A152" t="s">
        <v>9</v>
      </c>
      <c r="B152" t="s">
        <v>10</v>
      </c>
      <c r="C152" t="s">
        <v>15</v>
      </c>
      <c r="D152" t="s">
        <v>3</v>
      </c>
      <c r="E152" t="s">
        <v>7</v>
      </c>
      <c r="F152">
        <v>62</v>
      </c>
      <c r="G152">
        <v>67</v>
      </c>
      <c r="H152">
        <v>69</v>
      </c>
      <c r="I152" s="2">
        <f t="shared" si="8"/>
        <v>66</v>
      </c>
      <c r="J152">
        <f t="shared" si="9"/>
        <v>198</v>
      </c>
      <c r="K152" t="str">
        <f t="shared" si="10"/>
        <v>Pass</v>
      </c>
      <c r="L152" t="str" cm="1">
        <f t="array" ref="L152">_xlfn.IFS(I152&gt;=85, "Excellent",I152&gt;=70, "Good",I152&gt;=50, "Average",TRUE, "Poor")</f>
        <v>Average</v>
      </c>
      <c r="M152" s="2">
        <f t="shared" si="11"/>
        <v>66</v>
      </c>
    </row>
    <row r="153" spans="1:13" x14ac:dyDescent="0.25">
      <c r="A153" t="s">
        <v>9</v>
      </c>
      <c r="B153" t="s">
        <v>10</v>
      </c>
      <c r="C153" t="s">
        <v>2</v>
      </c>
      <c r="D153" t="s">
        <v>3</v>
      </c>
      <c r="E153" t="s">
        <v>4</v>
      </c>
      <c r="F153">
        <v>77</v>
      </c>
      <c r="G153">
        <v>67</v>
      </c>
      <c r="H153">
        <v>68</v>
      </c>
      <c r="I153" s="2">
        <f t="shared" si="8"/>
        <v>70.666666666666671</v>
      </c>
      <c r="J153">
        <f t="shared" si="9"/>
        <v>212</v>
      </c>
      <c r="K153" t="str">
        <f t="shared" si="10"/>
        <v>Pass</v>
      </c>
      <c r="L153" t="str" cm="1">
        <f t="array" ref="L153">_xlfn.IFS(I153&gt;=85, "Excellent",I153&gt;=70, "Good",I153&gt;=50, "Average",TRUE, "Poor")</f>
        <v>Good</v>
      </c>
      <c r="M153" s="2">
        <f t="shared" si="11"/>
        <v>70.7</v>
      </c>
    </row>
    <row r="154" spans="1:13" x14ac:dyDescent="0.25">
      <c r="A154" t="s">
        <v>0</v>
      </c>
      <c r="B154" t="s">
        <v>1</v>
      </c>
      <c r="C154" t="s">
        <v>11</v>
      </c>
      <c r="D154" t="s">
        <v>3</v>
      </c>
      <c r="E154" t="s">
        <v>7</v>
      </c>
      <c r="F154">
        <v>59</v>
      </c>
      <c r="G154">
        <v>70</v>
      </c>
      <c r="H154">
        <v>66</v>
      </c>
      <c r="I154" s="2">
        <f t="shared" si="8"/>
        <v>65</v>
      </c>
      <c r="J154">
        <f t="shared" si="9"/>
        <v>195</v>
      </c>
      <c r="K154" t="str">
        <f t="shared" si="10"/>
        <v>Pass</v>
      </c>
      <c r="L154" t="str" cm="1">
        <f t="array" ref="L154">_xlfn.IFS(I154&gt;=85, "Excellent",I154&gt;=70, "Good",I154&gt;=50, "Average",TRUE, "Poor")</f>
        <v>Average</v>
      </c>
      <c r="M154" s="2">
        <f t="shared" si="11"/>
        <v>65</v>
      </c>
    </row>
    <row r="155" spans="1:13" x14ac:dyDescent="0.25">
      <c r="A155" t="s">
        <v>9</v>
      </c>
      <c r="B155" t="s">
        <v>13</v>
      </c>
      <c r="C155" t="s">
        <v>2</v>
      </c>
      <c r="D155" t="s">
        <v>3</v>
      </c>
      <c r="E155" t="s">
        <v>4</v>
      </c>
      <c r="F155">
        <v>54</v>
      </c>
      <c r="G155">
        <v>49</v>
      </c>
      <c r="H155">
        <v>47</v>
      </c>
      <c r="I155" s="2">
        <f t="shared" si="8"/>
        <v>50</v>
      </c>
      <c r="J155">
        <f t="shared" si="9"/>
        <v>150</v>
      </c>
      <c r="K155" t="str">
        <f t="shared" si="10"/>
        <v>Pass</v>
      </c>
      <c r="L155" t="str" cm="1">
        <f t="array" ref="L155">_xlfn.IFS(I155&gt;=85, "Excellent",I155&gt;=70, "Good",I155&gt;=50, "Average",TRUE, "Poor")</f>
        <v>Average</v>
      </c>
      <c r="M155" s="2">
        <f t="shared" si="11"/>
        <v>50</v>
      </c>
    </row>
    <row r="156" spans="1:13" x14ac:dyDescent="0.25">
      <c r="A156" t="s">
        <v>9</v>
      </c>
      <c r="B156" t="s">
        <v>13</v>
      </c>
      <c r="C156" t="s">
        <v>15</v>
      </c>
      <c r="D156" t="s">
        <v>3</v>
      </c>
      <c r="E156" t="s">
        <v>4</v>
      </c>
      <c r="F156">
        <v>62</v>
      </c>
      <c r="G156">
        <v>67</v>
      </c>
      <c r="H156">
        <v>61</v>
      </c>
      <c r="I156" s="2">
        <f t="shared" si="8"/>
        <v>63.333333333333336</v>
      </c>
      <c r="J156">
        <f t="shared" si="9"/>
        <v>190</v>
      </c>
      <c r="K156" t="str">
        <f t="shared" si="10"/>
        <v>Pass</v>
      </c>
      <c r="L156" t="str" cm="1">
        <f t="array" ref="L156">_xlfn.IFS(I156&gt;=85, "Excellent",I156&gt;=70, "Good",I156&gt;=50, "Average",TRUE, "Poor")</f>
        <v>Average</v>
      </c>
      <c r="M156" s="2">
        <f t="shared" si="11"/>
        <v>63.3</v>
      </c>
    </row>
    <row r="157" spans="1:13" x14ac:dyDescent="0.25">
      <c r="A157" t="s">
        <v>0</v>
      </c>
      <c r="B157" t="s">
        <v>5</v>
      </c>
      <c r="C157" t="s">
        <v>6</v>
      </c>
      <c r="D157" t="s">
        <v>3</v>
      </c>
      <c r="E157" t="s">
        <v>7</v>
      </c>
      <c r="F157">
        <v>70</v>
      </c>
      <c r="G157">
        <v>89</v>
      </c>
      <c r="H157">
        <v>88</v>
      </c>
      <c r="I157" s="2">
        <f t="shared" si="8"/>
        <v>82.333333333333329</v>
      </c>
      <c r="J157">
        <f t="shared" si="9"/>
        <v>247</v>
      </c>
      <c r="K157" t="str">
        <f t="shared" si="10"/>
        <v>Pass</v>
      </c>
      <c r="L157" t="str" cm="1">
        <f t="array" ref="L157">_xlfn.IFS(I157&gt;=85, "Excellent",I157&gt;=70, "Good",I157&gt;=50, "Average",TRUE, "Poor")</f>
        <v>Good</v>
      </c>
      <c r="M157" s="2">
        <f t="shared" si="11"/>
        <v>82.3</v>
      </c>
    </row>
    <row r="158" spans="1:13" x14ac:dyDescent="0.25">
      <c r="A158" t="s">
        <v>0</v>
      </c>
      <c r="B158" t="s">
        <v>16</v>
      </c>
      <c r="C158" t="s">
        <v>14</v>
      </c>
      <c r="D158" t="s">
        <v>12</v>
      </c>
      <c r="E158" t="s">
        <v>7</v>
      </c>
      <c r="F158">
        <v>66</v>
      </c>
      <c r="G158">
        <v>74</v>
      </c>
      <c r="H158">
        <v>78</v>
      </c>
      <c r="I158" s="2">
        <f t="shared" si="8"/>
        <v>72.666666666666671</v>
      </c>
      <c r="J158">
        <f t="shared" si="9"/>
        <v>218</v>
      </c>
      <c r="K158" t="str">
        <f t="shared" si="10"/>
        <v>Pass</v>
      </c>
      <c r="L158" t="str" cm="1">
        <f t="array" ref="L158">_xlfn.IFS(I158&gt;=85, "Excellent",I158&gt;=70, "Good",I158&gt;=50, "Average",TRUE, "Poor")</f>
        <v>Good</v>
      </c>
      <c r="M158" s="2">
        <f t="shared" si="11"/>
        <v>72.7</v>
      </c>
    </row>
    <row r="159" spans="1:13" x14ac:dyDescent="0.25">
      <c r="A159" t="s">
        <v>9</v>
      </c>
      <c r="B159" t="s">
        <v>1</v>
      </c>
      <c r="C159" t="s">
        <v>6</v>
      </c>
      <c r="D159" t="s">
        <v>12</v>
      </c>
      <c r="E159" t="s">
        <v>4</v>
      </c>
      <c r="F159">
        <v>60</v>
      </c>
      <c r="G159">
        <v>60</v>
      </c>
      <c r="H159">
        <v>60</v>
      </c>
      <c r="I159" s="2">
        <f t="shared" si="8"/>
        <v>60</v>
      </c>
      <c r="J159">
        <f t="shared" si="9"/>
        <v>180</v>
      </c>
      <c r="K159" t="str">
        <f t="shared" si="10"/>
        <v>Pass</v>
      </c>
      <c r="L159" t="str" cm="1">
        <f t="array" ref="L159">_xlfn.IFS(I159&gt;=85, "Excellent",I159&gt;=70, "Good",I159&gt;=50, "Average",TRUE, "Poor")</f>
        <v>Average</v>
      </c>
      <c r="M159" s="2">
        <f t="shared" si="11"/>
        <v>60</v>
      </c>
    </row>
    <row r="160" spans="1:13" x14ac:dyDescent="0.25">
      <c r="A160" t="s">
        <v>0</v>
      </c>
      <c r="B160" t="s">
        <v>1</v>
      </c>
      <c r="C160" t="s">
        <v>11</v>
      </c>
      <c r="D160" t="s">
        <v>3</v>
      </c>
      <c r="E160" t="s">
        <v>7</v>
      </c>
      <c r="F160">
        <v>61</v>
      </c>
      <c r="G160">
        <v>86</v>
      </c>
      <c r="H160">
        <v>87</v>
      </c>
      <c r="I160" s="2">
        <f t="shared" si="8"/>
        <v>78</v>
      </c>
      <c r="J160">
        <f t="shared" si="9"/>
        <v>234</v>
      </c>
      <c r="K160" t="str">
        <f t="shared" si="10"/>
        <v>Pass</v>
      </c>
      <c r="L160" t="str" cm="1">
        <f t="array" ref="L160">_xlfn.IFS(I160&gt;=85, "Excellent",I160&gt;=70, "Good",I160&gt;=50, "Average",TRUE, "Poor")</f>
        <v>Good</v>
      </c>
      <c r="M160" s="2">
        <f t="shared" si="11"/>
        <v>78</v>
      </c>
    </row>
    <row r="161" spans="1:13" x14ac:dyDescent="0.25">
      <c r="A161" t="s">
        <v>9</v>
      </c>
      <c r="B161" t="s">
        <v>13</v>
      </c>
      <c r="C161" t="s">
        <v>11</v>
      </c>
      <c r="D161" t="s">
        <v>12</v>
      </c>
      <c r="E161" t="s">
        <v>4</v>
      </c>
      <c r="F161">
        <v>66</v>
      </c>
      <c r="G161">
        <v>62</v>
      </c>
      <c r="H161">
        <v>64</v>
      </c>
      <c r="I161" s="2">
        <f t="shared" si="8"/>
        <v>64</v>
      </c>
      <c r="J161">
        <f t="shared" si="9"/>
        <v>192</v>
      </c>
      <c r="K161" t="str">
        <f t="shared" si="10"/>
        <v>Pass</v>
      </c>
      <c r="L161" t="str" cm="1">
        <f t="array" ref="L161">_xlfn.IFS(I161&gt;=85, "Excellent",I161&gt;=70, "Good",I161&gt;=50, "Average",TRUE, "Poor")</f>
        <v>Average</v>
      </c>
      <c r="M161" s="2">
        <f t="shared" si="11"/>
        <v>64</v>
      </c>
    </row>
    <row r="162" spans="1:13" x14ac:dyDescent="0.25">
      <c r="A162" t="s">
        <v>9</v>
      </c>
      <c r="B162" t="s">
        <v>1</v>
      </c>
      <c r="C162" t="s">
        <v>11</v>
      </c>
      <c r="D162" t="s">
        <v>12</v>
      </c>
      <c r="E162" t="s">
        <v>7</v>
      </c>
      <c r="F162">
        <v>82</v>
      </c>
      <c r="G162">
        <v>78</v>
      </c>
      <c r="H162">
        <v>74</v>
      </c>
      <c r="I162" s="2">
        <f t="shared" si="8"/>
        <v>78</v>
      </c>
      <c r="J162">
        <f t="shared" si="9"/>
        <v>234</v>
      </c>
      <c r="K162" t="str">
        <f t="shared" si="10"/>
        <v>Pass</v>
      </c>
      <c r="L162" t="str" cm="1">
        <f t="array" ref="L162">_xlfn.IFS(I162&gt;=85, "Excellent",I162&gt;=70, "Good",I162&gt;=50, "Average",TRUE, "Poor")</f>
        <v>Good</v>
      </c>
      <c r="M162" s="2">
        <f t="shared" si="11"/>
        <v>78</v>
      </c>
    </row>
    <row r="163" spans="1:13" x14ac:dyDescent="0.25">
      <c r="A163" t="s">
        <v>0</v>
      </c>
      <c r="B163" t="s">
        <v>16</v>
      </c>
      <c r="C163" t="s">
        <v>6</v>
      </c>
      <c r="D163" t="s">
        <v>12</v>
      </c>
      <c r="E163" t="s">
        <v>7</v>
      </c>
      <c r="F163">
        <v>75</v>
      </c>
      <c r="G163">
        <v>88</v>
      </c>
      <c r="H163">
        <v>85</v>
      </c>
      <c r="I163" s="2">
        <f t="shared" si="8"/>
        <v>82.666666666666671</v>
      </c>
      <c r="J163">
        <f t="shared" si="9"/>
        <v>248</v>
      </c>
      <c r="K163" t="str">
        <f t="shared" si="10"/>
        <v>Pass</v>
      </c>
      <c r="L163" t="str" cm="1">
        <f t="array" ref="L163">_xlfn.IFS(I163&gt;=85, "Excellent",I163&gt;=70, "Good",I163&gt;=50, "Average",TRUE, "Poor")</f>
        <v>Good</v>
      </c>
      <c r="M163" s="2">
        <f t="shared" si="11"/>
        <v>82.7</v>
      </c>
    </row>
    <row r="164" spans="1:13" x14ac:dyDescent="0.25">
      <c r="A164" t="s">
        <v>9</v>
      </c>
      <c r="B164" t="s">
        <v>1</v>
      </c>
      <c r="C164" t="s">
        <v>8</v>
      </c>
      <c r="D164" t="s">
        <v>12</v>
      </c>
      <c r="E164" t="s">
        <v>4</v>
      </c>
      <c r="F164">
        <v>49</v>
      </c>
      <c r="G164">
        <v>53</v>
      </c>
      <c r="H164">
        <v>52</v>
      </c>
      <c r="I164" s="2">
        <f t="shared" si="8"/>
        <v>51.333333333333336</v>
      </c>
      <c r="J164">
        <f t="shared" si="9"/>
        <v>154</v>
      </c>
      <c r="K164" t="str">
        <f t="shared" si="10"/>
        <v>Pass</v>
      </c>
      <c r="L164" t="str" cm="1">
        <f t="array" ref="L164">_xlfn.IFS(I164&gt;=85, "Excellent",I164&gt;=70, "Good",I164&gt;=50, "Average",TRUE, "Poor")</f>
        <v>Average</v>
      </c>
      <c r="M164" s="2">
        <f t="shared" si="11"/>
        <v>51.3</v>
      </c>
    </row>
    <row r="165" spans="1:13" x14ac:dyDescent="0.25">
      <c r="A165" t="s">
        <v>9</v>
      </c>
      <c r="B165" t="s">
        <v>5</v>
      </c>
      <c r="C165" t="s">
        <v>14</v>
      </c>
      <c r="D165" t="s">
        <v>3</v>
      </c>
      <c r="E165" t="s">
        <v>4</v>
      </c>
      <c r="F165">
        <v>52</v>
      </c>
      <c r="G165">
        <v>53</v>
      </c>
      <c r="H165">
        <v>49</v>
      </c>
      <c r="I165" s="2">
        <f t="shared" si="8"/>
        <v>51.333333333333336</v>
      </c>
      <c r="J165">
        <f t="shared" si="9"/>
        <v>154</v>
      </c>
      <c r="K165" t="str">
        <f t="shared" si="10"/>
        <v>Pass</v>
      </c>
      <c r="L165" t="str" cm="1">
        <f t="array" ref="L165">_xlfn.IFS(I165&gt;=85, "Excellent",I165&gt;=70, "Good",I165&gt;=50, "Average",TRUE, "Poor")</f>
        <v>Average</v>
      </c>
      <c r="M165" s="2">
        <f t="shared" si="11"/>
        <v>51.3</v>
      </c>
    </row>
    <row r="166" spans="1:13" x14ac:dyDescent="0.25">
      <c r="A166" t="s">
        <v>0</v>
      </c>
      <c r="B166" t="s">
        <v>16</v>
      </c>
      <c r="C166" t="s">
        <v>8</v>
      </c>
      <c r="D166" t="s">
        <v>3</v>
      </c>
      <c r="E166" t="s">
        <v>4</v>
      </c>
      <c r="F166">
        <v>81</v>
      </c>
      <c r="G166">
        <v>92</v>
      </c>
      <c r="H166">
        <v>91</v>
      </c>
      <c r="I166" s="2">
        <f t="shared" si="8"/>
        <v>88</v>
      </c>
      <c r="J166">
        <f t="shared" si="9"/>
        <v>264</v>
      </c>
      <c r="K166" t="str">
        <f t="shared" si="10"/>
        <v>Pass</v>
      </c>
      <c r="L166" t="str" cm="1">
        <f t="array" ref="L166">_xlfn.IFS(I166&gt;=85, "Excellent",I166&gt;=70, "Good",I166&gt;=50, "Average",TRUE, "Poor")</f>
        <v>Excellent</v>
      </c>
      <c r="M166" s="2">
        <f t="shared" si="11"/>
        <v>88</v>
      </c>
    </row>
    <row r="167" spans="1:13" x14ac:dyDescent="0.25">
      <c r="A167" t="s">
        <v>0</v>
      </c>
      <c r="B167" t="s">
        <v>5</v>
      </c>
      <c r="C167" t="s">
        <v>2</v>
      </c>
      <c r="D167" t="s">
        <v>3</v>
      </c>
      <c r="E167" t="s">
        <v>7</v>
      </c>
      <c r="F167">
        <v>96</v>
      </c>
      <c r="G167">
        <v>100</v>
      </c>
      <c r="H167">
        <v>100</v>
      </c>
      <c r="I167" s="2">
        <f t="shared" si="8"/>
        <v>98.666666666666671</v>
      </c>
      <c r="J167">
        <f t="shared" si="9"/>
        <v>296</v>
      </c>
      <c r="K167" t="str">
        <f t="shared" si="10"/>
        <v>Pass</v>
      </c>
      <c r="L167" t="str" cm="1">
        <f t="array" ref="L167">_xlfn.IFS(I167&gt;=85, "Excellent",I167&gt;=70, "Good",I167&gt;=50, "Average",TRUE, "Poor")</f>
        <v>Excellent</v>
      </c>
      <c r="M167" s="2">
        <f t="shared" si="11"/>
        <v>98.7</v>
      </c>
    </row>
    <row r="168" spans="1:13" x14ac:dyDescent="0.25">
      <c r="A168" t="s">
        <v>9</v>
      </c>
      <c r="B168" t="s">
        <v>5</v>
      </c>
      <c r="C168" t="s">
        <v>14</v>
      </c>
      <c r="D168" t="s">
        <v>12</v>
      </c>
      <c r="E168" t="s">
        <v>7</v>
      </c>
      <c r="F168">
        <v>53</v>
      </c>
      <c r="G168">
        <v>51</v>
      </c>
      <c r="H168">
        <v>51</v>
      </c>
      <c r="I168" s="2">
        <f t="shared" si="8"/>
        <v>51.666666666666664</v>
      </c>
      <c r="J168">
        <f t="shared" si="9"/>
        <v>155</v>
      </c>
      <c r="K168" t="str">
        <f t="shared" si="10"/>
        <v>Pass</v>
      </c>
      <c r="L168" t="str" cm="1">
        <f t="array" ref="L168">_xlfn.IFS(I168&gt;=85, "Excellent",I168&gt;=70, "Good",I168&gt;=50, "Average",TRUE, "Poor")</f>
        <v>Average</v>
      </c>
      <c r="M168" s="2">
        <f t="shared" si="11"/>
        <v>51.7</v>
      </c>
    </row>
    <row r="169" spans="1:13" x14ac:dyDescent="0.25">
      <c r="A169" t="s">
        <v>0</v>
      </c>
      <c r="B169" t="s">
        <v>1</v>
      </c>
      <c r="C169" t="s">
        <v>8</v>
      </c>
      <c r="D169" t="s">
        <v>12</v>
      </c>
      <c r="E169" t="s">
        <v>7</v>
      </c>
      <c r="F169">
        <v>58</v>
      </c>
      <c r="G169">
        <v>76</v>
      </c>
      <c r="H169">
        <v>78</v>
      </c>
      <c r="I169" s="2">
        <f t="shared" si="8"/>
        <v>70.666666666666671</v>
      </c>
      <c r="J169">
        <f t="shared" si="9"/>
        <v>212</v>
      </c>
      <c r="K169" t="str">
        <f t="shared" si="10"/>
        <v>Pass</v>
      </c>
      <c r="L169" t="str" cm="1">
        <f t="array" ref="L169">_xlfn.IFS(I169&gt;=85, "Excellent",I169&gt;=70, "Good",I169&gt;=50, "Average",TRUE, "Poor")</f>
        <v>Good</v>
      </c>
      <c r="M169" s="2">
        <f t="shared" si="11"/>
        <v>70.7</v>
      </c>
    </row>
    <row r="170" spans="1:13" x14ac:dyDescent="0.25">
      <c r="A170" t="s">
        <v>0</v>
      </c>
      <c r="B170" t="s">
        <v>1</v>
      </c>
      <c r="C170" t="s">
        <v>14</v>
      </c>
      <c r="D170" t="s">
        <v>3</v>
      </c>
      <c r="E170" t="s">
        <v>7</v>
      </c>
      <c r="F170">
        <v>68</v>
      </c>
      <c r="G170">
        <v>83</v>
      </c>
      <c r="H170">
        <v>78</v>
      </c>
      <c r="I170" s="2">
        <f t="shared" si="8"/>
        <v>76.333333333333329</v>
      </c>
      <c r="J170">
        <f t="shared" si="9"/>
        <v>229</v>
      </c>
      <c r="K170" t="str">
        <f t="shared" si="10"/>
        <v>Pass</v>
      </c>
      <c r="L170" t="str" cm="1">
        <f t="array" ref="L170">_xlfn.IFS(I170&gt;=85, "Excellent",I170&gt;=70, "Good",I170&gt;=50, "Average",TRUE, "Poor")</f>
        <v>Good</v>
      </c>
      <c r="M170" s="2">
        <f t="shared" si="11"/>
        <v>76.3</v>
      </c>
    </row>
    <row r="171" spans="1:13" x14ac:dyDescent="0.25">
      <c r="A171" t="s">
        <v>0</v>
      </c>
      <c r="B171" t="s">
        <v>5</v>
      </c>
      <c r="C171" t="s">
        <v>6</v>
      </c>
      <c r="D171" t="s">
        <v>12</v>
      </c>
      <c r="E171" t="s">
        <v>7</v>
      </c>
      <c r="F171">
        <v>67</v>
      </c>
      <c r="G171">
        <v>75</v>
      </c>
      <c r="H171">
        <v>70</v>
      </c>
      <c r="I171" s="2">
        <f t="shared" si="8"/>
        <v>70.666666666666671</v>
      </c>
      <c r="J171">
        <f t="shared" si="9"/>
        <v>212</v>
      </c>
      <c r="K171" t="str">
        <f t="shared" si="10"/>
        <v>Pass</v>
      </c>
      <c r="L171" t="str" cm="1">
        <f t="array" ref="L171">_xlfn.IFS(I171&gt;=85, "Excellent",I171&gt;=70, "Good",I171&gt;=50, "Average",TRUE, "Poor")</f>
        <v>Good</v>
      </c>
      <c r="M171" s="2">
        <f t="shared" si="11"/>
        <v>70.7</v>
      </c>
    </row>
    <row r="172" spans="1:13" x14ac:dyDescent="0.25">
      <c r="A172" t="s">
        <v>9</v>
      </c>
      <c r="B172" t="s">
        <v>10</v>
      </c>
      <c r="C172" t="s">
        <v>14</v>
      </c>
      <c r="D172" t="s">
        <v>3</v>
      </c>
      <c r="E172" t="s">
        <v>7</v>
      </c>
      <c r="F172">
        <v>72</v>
      </c>
      <c r="G172">
        <v>73</v>
      </c>
      <c r="H172">
        <v>74</v>
      </c>
      <c r="I172" s="2">
        <f t="shared" si="8"/>
        <v>73</v>
      </c>
      <c r="J172">
        <f t="shared" si="9"/>
        <v>219</v>
      </c>
      <c r="K172" t="str">
        <f t="shared" si="10"/>
        <v>Pass</v>
      </c>
      <c r="L172" t="str" cm="1">
        <f t="array" ref="L172">_xlfn.IFS(I172&gt;=85, "Excellent",I172&gt;=70, "Good",I172&gt;=50, "Average",TRUE, "Poor")</f>
        <v>Good</v>
      </c>
      <c r="M172" s="2">
        <f t="shared" si="11"/>
        <v>73</v>
      </c>
    </row>
    <row r="173" spans="1:13" x14ac:dyDescent="0.25">
      <c r="A173" t="s">
        <v>9</v>
      </c>
      <c r="B173" t="s">
        <v>16</v>
      </c>
      <c r="C173" t="s">
        <v>15</v>
      </c>
      <c r="D173" t="s">
        <v>3</v>
      </c>
      <c r="E173" t="s">
        <v>4</v>
      </c>
      <c r="F173">
        <v>94</v>
      </c>
      <c r="G173">
        <v>88</v>
      </c>
      <c r="H173">
        <v>78</v>
      </c>
      <c r="I173" s="2">
        <f t="shared" si="8"/>
        <v>86.666666666666671</v>
      </c>
      <c r="J173">
        <f t="shared" si="9"/>
        <v>260</v>
      </c>
      <c r="K173" t="str">
        <f t="shared" si="10"/>
        <v>Pass</v>
      </c>
      <c r="L173" t="str" cm="1">
        <f t="array" ref="L173">_xlfn.IFS(I173&gt;=85, "Excellent",I173&gt;=70, "Good",I173&gt;=50, "Average",TRUE, "Poor")</f>
        <v>Excellent</v>
      </c>
      <c r="M173" s="2">
        <f t="shared" si="11"/>
        <v>86.7</v>
      </c>
    </row>
    <row r="174" spans="1:13" x14ac:dyDescent="0.25">
      <c r="A174" t="s">
        <v>0</v>
      </c>
      <c r="B174" t="s">
        <v>13</v>
      </c>
      <c r="C174" t="s">
        <v>6</v>
      </c>
      <c r="D174" t="s">
        <v>3</v>
      </c>
      <c r="E174" t="s">
        <v>4</v>
      </c>
      <c r="F174">
        <v>79</v>
      </c>
      <c r="G174">
        <v>86</v>
      </c>
      <c r="H174">
        <v>81</v>
      </c>
      <c r="I174" s="2">
        <f t="shared" si="8"/>
        <v>82</v>
      </c>
      <c r="J174">
        <f t="shared" si="9"/>
        <v>246</v>
      </c>
      <c r="K174" t="str">
        <f t="shared" si="10"/>
        <v>Pass</v>
      </c>
      <c r="L174" t="str" cm="1">
        <f t="array" ref="L174">_xlfn.IFS(I174&gt;=85, "Excellent",I174&gt;=70, "Good",I174&gt;=50, "Average",TRUE, "Poor")</f>
        <v>Good</v>
      </c>
      <c r="M174" s="2">
        <f t="shared" si="11"/>
        <v>82</v>
      </c>
    </row>
    <row r="175" spans="1:13" x14ac:dyDescent="0.25">
      <c r="A175" t="s">
        <v>0</v>
      </c>
      <c r="B175" t="s">
        <v>5</v>
      </c>
      <c r="C175" t="s">
        <v>11</v>
      </c>
      <c r="D175" t="s">
        <v>3</v>
      </c>
      <c r="E175" t="s">
        <v>4</v>
      </c>
      <c r="F175">
        <v>63</v>
      </c>
      <c r="G175">
        <v>67</v>
      </c>
      <c r="H175">
        <v>70</v>
      </c>
      <c r="I175" s="2">
        <f t="shared" si="8"/>
        <v>66.666666666666671</v>
      </c>
      <c r="J175">
        <f t="shared" si="9"/>
        <v>200</v>
      </c>
      <c r="K175" t="str">
        <f t="shared" si="10"/>
        <v>Pass</v>
      </c>
      <c r="L175" t="str" cm="1">
        <f t="array" ref="L175">_xlfn.IFS(I175&gt;=85, "Excellent",I175&gt;=70, "Good",I175&gt;=50, "Average",TRUE, "Poor")</f>
        <v>Average</v>
      </c>
      <c r="M175" s="2">
        <f t="shared" si="11"/>
        <v>66.7</v>
      </c>
    </row>
    <row r="176" spans="1:13" x14ac:dyDescent="0.25">
      <c r="A176" t="s">
        <v>0</v>
      </c>
      <c r="B176" t="s">
        <v>5</v>
      </c>
      <c r="C176" t="s">
        <v>2</v>
      </c>
      <c r="D176" t="s">
        <v>12</v>
      </c>
      <c r="E176" t="s">
        <v>7</v>
      </c>
      <c r="F176">
        <v>43</v>
      </c>
      <c r="G176">
        <v>51</v>
      </c>
      <c r="H176">
        <v>54</v>
      </c>
      <c r="I176" s="2">
        <f t="shared" si="8"/>
        <v>49.333333333333336</v>
      </c>
      <c r="J176">
        <f t="shared" si="9"/>
        <v>148</v>
      </c>
      <c r="K176" t="str">
        <f t="shared" si="10"/>
        <v>Fail</v>
      </c>
      <c r="L176" t="str" cm="1">
        <f t="array" ref="L176">_xlfn.IFS(I176&gt;=85, "Excellent",I176&gt;=70, "Good",I176&gt;=50, "Average",TRUE, "Poor")</f>
        <v>Poor</v>
      </c>
      <c r="M176" s="2">
        <f t="shared" si="11"/>
        <v>49.3</v>
      </c>
    </row>
    <row r="177" spans="1:13" x14ac:dyDescent="0.25">
      <c r="A177" t="s">
        <v>0</v>
      </c>
      <c r="B177" t="s">
        <v>5</v>
      </c>
      <c r="C177" t="s">
        <v>8</v>
      </c>
      <c r="D177" t="s">
        <v>3</v>
      </c>
      <c r="E177" t="s">
        <v>7</v>
      </c>
      <c r="F177">
        <v>81</v>
      </c>
      <c r="G177">
        <v>91</v>
      </c>
      <c r="H177">
        <v>87</v>
      </c>
      <c r="I177" s="2">
        <f t="shared" si="8"/>
        <v>86.333333333333329</v>
      </c>
      <c r="J177">
        <f t="shared" si="9"/>
        <v>259</v>
      </c>
      <c r="K177" t="str">
        <f t="shared" si="10"/>
        <v>Pass</v>
      </c>
      <c r="L177" t="str" cm="1">
        <f t="array" ref="L177">_xlfn.IFS(I177&gt;=85, "Excellent",I177&gt;=70, "Good",I177&gt;=50, "Average",TRUE, "Poor")</f>
        <v>Excellent</v>
      </c>
      <c r="M177" s="2">
        <f t="shared" si="11"/>
        <v>86.3</v>
      </c>
    </row>
    <row r="178" spans="1:13" x14ac:dyDescent="0.25">
      <c r="A178" t="s">
        <v>0</v>
      </c>
      <c r="B178" t="s">
        <v>1</v>
      </c>
      <c r="C178" t="s">
        <v>14</v>
      </c>
      <c r="D178" t="s">
        <v>12</v>
      </c>
      <c r="E178" t="s">
        <v>7</v>
      </c>
      <c r="F178">
        <v>46</v>
      </c>
      <c r="G178">
        <v>54</v>
      </c>
      <c r="H178">
        <v>58</v>
      </c>
      <c r="I178" s="2">
        <f t="shared" si="8"/>
        <v>52.666666666666664</v>
      </c>
      <c r="J178">
        <f t="shared" si="9"/>
        <v>158</v>
      </c>
      <c r="K178" t="str">
        <f t="shared" si="10"/>
        <v>Pass</v>
      </c>
      <c r="L178" t="str" cm="1">
        <f t="array" ref="L178">_xlfn.IFS(I178&gt;=85, "Excellent",I178&gt;=70, "Good",I178&gt;=50, "Average",TRUE, "Poor")</f>
        <v>Average</v>
      </c>
      <c r="M178" s="2">
        <f t="shared" si="11"/>
        <v>52.7</v>
      </c>
    </row>
    <row r="179" spans="1:13" x14ac:dyDescent="0.25">
      <c r="A179" t="s">
        <v>0</v>
      </c>
      <c r="B179" t="s">
        <v>5</v>
      </c>
      <c r="C179" t="s">
        <v>11</v>
      </c>
      <c r="D179" t="s">
        <v>3</v>
      </c>
      <c r="E179" t="s">
        <v>7</v>
      </c>
      <c r="F179">
        <v>71</v>
      </c>
      <c r="G179">
        <v>77</v>
      </c>
      <c r="H179">
        <v>77</v>
      </c>
      <c r="I179" s="2">
        <f t="shared" si="8"/>
        <v>75</v>
      </c>
      <c r="J179">
        <f t="shared" si="9"/>
        <v>225</v>
      </c>
      <c r="K179" t="str">
        <f t="shared" si="10"/>
        <v>Pass</v>
      </c>
      <c r="L179" t="str" cm="1">
        <f t="array" ref="L179">_xlfn.IFS(I179&gt;=85, "Excellent",I179&gt;=70, "Good",I179&gt;=50, "Average",TRUE, "Poor")</f>
        <v>Good</v>
      </c>
      <c r="M179" s="2">
        <f t="shared" si="11"/>
        <v>75</v>
      </c>
    </row>
    <row r="180" spans="1:13" x14ac:dyDescent="0.25">
      <c r="A180" t="s">
        <v>0</v>
      </c>
      <c r="B180" t="s">
        <v>1</v>
      </c>
      <c r="C180" t="s">
        <v>8</v>
      </c>
      <c r="D180" t="s">
        <v>12</v>
      </c>
      <c r="E180" t="s">
        <v>7</v>
      </c>
      <c r="F180">
        <v>52</v>
      </c>
      <c r="G180">
        <v>70</v>
      </c>
      <c r="H180">
        <v>62</v>
      </c>
      <c r="I180" s="2">
        <f t="shared" si="8"/>
        <v>61.333333333333336</v>
      </c>
      <c r="J180">
        <f t="shared" si="9"/>
        <v>184</v>
      </c>
      <c r="K180" t="str">
        <f t="shared" si="10"/>
        <v>Pass</v>
      </c>
      <c r="L180" t="str" cm="1">
        <f t="array" ref="L180">_xlfn.IFS(I180&gt;=85, "Excellent",I180&gt;=70, "Good",I180&gt;=50, "Average",TRUE, "Poor")</f>
        <v>Average</v>
      </c>
      <c r="M180" s="2">
        <f t="shared" si="11"/>
        <v>61.3</v>
      </c>
    </row>
    <row r="181" spans="1:13" x14ac:dyDescent="0.25">
      <c r="A181" t="s">
        <v>0</v>
      </c>
      <c r="B181" t="s">
        <v>13</v>
      </c>
      <c r="C181" t="s">
        <v>15</v>
      </c>
      <c r="D181" t="s">
        <v>3</v>
      </c>
      <c r="E181" t="s">
        <v>7</v>
      </c>
      <c r="F181">
        <v>97</v>
      </c>
      <c r="G181">
        <v>100</v>
      </c>
      <c r="H181">
        <v>100</v>
      </c>
      <c r="I181" s="2">
        <f t="shared" si="8"/>
        <v>99</v>
      </c>
      <c r="J181">
        <f t="shared" si="9"/>
        <v>297</v>
      </c>
      <c r="K181" t="str">
        <f t="shared" si="10"/>
        <v>Pass</v>
      </c>
      <c r="L181" t="str" cm="1">
        <f t="array" ref="L181">_xlfn.IFS(I181&gt;=85, "Excellent",I181&gt;=70, "Good",I181&gt;=50, "Average",TRUE, "Poor")</f>
        <v>Excellent</v>
      </c>
      <c r="M181" s="2">
        <f t="shared" si="11"/>
        <v>99</v>
      </c>
    </row>
    <row r="182" spans="1:13" x14ac:dyDescent="0.25">
      <c r="A182" t="s">
        <v>9</v>
      </c>
      <c r="B182" t="s">
        <v>5</v>
      </c>
      <c r="C182" t="s">
        <v>8</v>
      </c>
      <c r="D182" t="s">
        <v>12</v>
      </c>
      <c r="E182" t="s">
        <v>7</v>
      </c>
      <c r="F182">
        <v>62</v>
      </c>
      <c r="G182">
        <v>68</v>
      </c>
      <c r="H182">
        <v>75</v>
      </c>
      <c r="I182" s="2">
        <f t="shared" si="8"/>
        <v>68.333333333333329</v>
      </c>
      <c r="J182">
        <f t="shared" si="9"/>
        <v>205</v>
      </c>
      <c r="K182" t="str">
        <f t="shared" si="10"/>
        <v>Pass</v>
      </c>
      <c r="L182" t="str" cm="1">
        <f t="array" ref="L182">_xlfn.IFS(I182&gt;=85, "Excellent",I182&gt;=70, "Good",I182&gt;=50, "Average",TRUE, "Poor")</f>
        <v>Average</v>
      </c>
      <c r="M182" s="2">
        <f t="shared" si="11"/>
        <v>68.3</v>
      </c>
    </row>
    <row r="183" spans="1:13" x14ac:dyDescent="0.25">
      <c r="A183" t="s">
        <v>0</v>
      </c>
      <c r="B183" t="s">
        <v>5</v>
      </c>
      <c r="C183" t="s">
        <v>6</v>
      </c>
      <c r="D183" t="s">
        <v>12</v>
      </c>
      <c r="E183" t="s">
        <v>4</v>
      </c>
      <c r="F183">
        <v>46</v>
      </c>
      <c r="G183">
        <v>64</v>
      </c>
      <c r="H183">
        <v>66</v>
      </c>
      <c r="I183" s="2">
        <f t="shared" si="8"/>
        <v>58.666666666666664</v>
      </c>
      <c r="J183">
        <f t="shared" si="9"/>
        <v>176</v>
      </c>
      <c r="K183" t="str">
        <f t="shared" si="10"/>
        <v>Pass</v>
      </c>
      <c r="L183" t="str" cm="1">
        <f t="array" ref="L183">_xlfn.IFS(I183&gt;=85, "Excellent",I183&gt;=70, "Good",I183&gt;=50, "Average",TRUE, "Poor")</f>
        <v>Average</v>
      </c>
      <c r="M183" s="2">
        <f t="shared" si="11"/>
        <v>58.7</v>
      </c>
    </row>
    <row r="184" spans="1:13" x14ac:dyDescent="0.25">
      <c r="A184" t="s">
        <v>0</v>
      </c>
      <c r="B184" t="s">
        <v>16</v>
      </c>
      <c r="C184" t="s">
        <v>14</v>
      </c>
      <c r="D184" t="s">
        <v>3</v>
      </c>
      <c r="E184" t="s">
        <v>4</v>
      </c>
      <c r="F184">
        <v>50</v>
      </c>
      <c r="G184">
        <v>50</v>
      </c>
      <c r="H184">
        <v>47</v>
      </c>
      <c r="I184" s="2">
        <f t="shared" si="8"/>
        <v>49</v>
      </c>
      <c r="J184">
        <f t="shared" si="9"/>
        <v>147</v>
      </c>
      <c r="K184" t="str">
        <f t="shared" si="10"/>
        <v>Fail</v>
      </c>
      <c r="L184" t="str" cm="1">
        <f t="array" ref="L184">_xlfn.IFS(I184&gt;=85, "Excellent",I184&gt;=70, "Good",I184&gt;=50, "Average",TRUE, "Poor")</f>
        <v>Poor</v>
      </c>
      <c r="M184" s="2">
        <f t="shared" si="11"/>
        <v>49</v>
      </c>
    </row>
    <row r="185" spans="1:13" x14ac:dyDescent="0.25">
      <c r="A185" t="s">
        <v>0</v>
      </c>
      <c r="B185" t="s">
        <v>13</v>
      </c>
      <c r="C185" t="s">
        <v>11</v>
      </c>
      <c r="D185" t="s">
        <v>3</v>
      </c>
      <c r="E185" t="s">
        <v>4</v>
      </c>
      <c r="F185">
        <v>65</v>
      </c>
      <c r="G185">
        <v>69</v>
      </c>
      <c r="H185">
        <v>70</v>
      </c>
      <c r="I185" s="2">
        <f t="shared" si="8"/>
        <v>68</v>
      </c>
      <c r="J185">
        <f t="shared" si="9"/>
        <v>204</v>
      </c>
      <c r="K185" t="str">
        <f t="shared" si="10"/>
        <v>Pass</v>
      </c>
      <c r="L185" t="str" cm="1">
        <f t="array" ref="L185">_xlfn.IFS(I185&gt;=85, "Excellent",I185&gt;=70, "Good",I185&gt;=50, "Average",TRUE, "Poor")</f>
        <v>Average</v>
      </c>
      <c r="M185" s="2">
        <f t="shared" si="11"/>
        <v>68</v>
      </c>
    </row>
    <row r="186" spans="1:13" x14ac:dyDescent="0.25">
      <c r="A186" t="s">
        <v>9</v>
      </c>
      <c r="B186" t="s">
        <v>5</v>
      </c>
      <c r="C186" t="s">
        <v>15</v>
      </c>
      <c r="D186" t="s">
        <v>12</v>
      </c>
      <c r="E186" t="s">
        <v>7</v>
      </c>
      <c r="F186">
        <v>45</v>
      </c>
      <c r="G186">
        <v>52</v>
      </c>
      <c r="H186">
        <v>49</v>
      </c>
      <c r="I186" s="2">
        <f t="shared" si="8"/>
        <v>48.666666666666664</v>
      </c>
      <c r="J186">
        <f t="shared" si="9"/>
        <v>146</v>
      </c>
      <c r="K186" t="str">
        <f t="shared" si="10"/>
        <v>Fail</v>
      </c>
      <c r="L186" t="str" cm="1">
        <f t="array" ref="L186">_xlfn.IFS(I186&gt;=85, "Excellent",I186&gt;=70, "Good",I186&gt;=50, "Average",TRUE, "Poor")</f>
        <v>Poor</v>
      </c>
      <c r="M186" s="2">
        <f t="shared" si="11"/>
        <v>48.7</v>
      </c>
    </row>
    <row r="187" spans="1:13" x14ac:dyDescent="0.25">
      <c r="A187" t="s">
        <v>9</v>
      </c>
      <c r="B187" t="s">
        <v>5</v>
      </c>
      <c r="C187" t="s">
        <v>11</v>
      </c>
      <c r="D187" t="s">
        <v>12</v>
      </c>
      <c r="E187" t="s">
        <v>7</v>
      </c>
      <c r="F187">
        <v>65</v>
      </c>
      <c r="G187">
        <v>67</v>
      </c>
      <c r="H187">
        <v>65</v>
      </c>
      <c r="I187" s="2">
        <f t="shared" si="8"/>
        <v>65.666666666666671</v>
      </c>
      <c r="J187">
        <f t="shared" si="9"/>
        <v>197</v>
      </c>
      <c r="K187" t="str">
        <f t="shared" si="10"/>
        <v>Pass</v>
      </c>
      <c r="L187" t="str" cm="1">
        <f t="array" ref="L187">_xlfn.IFS(I187&gt;=85, "Excellent",I187&gt;=70, "Good",I187&gt;=50, "Average",TRUE, "Poor")</f>
        <v>Average</v>
      </c>
      <c r="M187" s="2">
        <f t="shared" si="11"/>
        <v>65.7</v>
      </c>
    </row>
    <row r="188" spans="1:13" x14ac:dyDescent="0.25">
      <c r="A188" t="s">
        <v>9</v>
      </c>
      <c r="B188" t="s">
        <v>16</v>
      </c>
      <c r="C188" t="s">
        <v>14</v>
      </c>
      <c r="D188" t="s">
        <v>3</v>
      </c>
      <c r="E188" t="s">
        <v>4</v>
      </c>
      <c r="F188">
        <v>80</v>
      </c>
      <c r="G188">
        <v>76</v>
      </c>
      <c r="H188">
        <v>65</v>
      </c>
      <c r="I188" s="2">
        <f t="shared" si="8"/>
        <v>73.666666666666671</v>
      </c>
      <c r="J188">
        <f t="shared" si="9"/>
        <v>221</v>
      </c>
      <c r="K188" t="str">
        <f t="shared" si="10"/>
        <v>Pass</v>
      </c>
      <c r="L188" t="str" cm="1">
        <f t="array" ref="L188">_xlfn.IFS(I188&gt;=85, "Excellent",I188&gt;=70, "Good",I188&gt;=50, "Average",TRUE, "Poor")</f>
        <v>Good</v>
      </c>
      <c r="M188" s="2">
        <f t="shared" si="11"/>
        <v>73.7</v>
      </c>
    </row>
    <row r="189" spans="1:13" x14ac:dyDescent="0.25">
      <c r="A189" t="s">
        <v>9</v>
      </c>
      <c r="B189" t="s">
        <v>13</v>
      </c>
      <c r="C189" t="s">
        <v>15</v>
      </c>
      <c r="D189" t="s">
        <v>3</v>
      </c>
      <c r="E189" t="s">
        <v>7</v>
      </c>
      <c r="F189">
        <v>62</v>
      </c>
      <c r="G189">
        <v>66</v>
      </c>
      <c r="H189">
        <v>68</v>
      </c>
      <c r="I189" s="2">
        <f t="shared" si="8"/>
        <v>65.333333333333329</v>
      </c>
      <c r="J189">
        <f t="shared" si="9"/>
        <v>196</v>
      </c>
      <c r="K189" t="str">
        <f t="shared" si="10"/>
        <v>Pass</v>
      </c>
      <c r="L189" t="str" cm="1">
        <f t="array" ref="L189">_xlfn.IFS(I189&gt;=85, "Excellent",I189&gt;=70, "Good",I189&gt;=50, "Average",TRUE, "Poor")</f>
        <v>Average</v>
      </c>
      <c r="M189" s="2">
        <f t="shared" si="11"/>
        <v>65.3</v>
      </c>
    </row>
    <row r="190" spans="1:13" x14ac:dyDescent="0.25">
      <c r="A190" t="s">
        <v>9</v>
      </c>
      <c r="B190" t="s">
        <v>1</v>
      </c>
      <c r="C190" t="s">
        <v>15</v>
      </c>
      <c r="D190" t="s">
        <v>12</v>
      </c>
      <c r="E190" t="s">
        <v>4</v>
      </c>
      <c r="F190">
        <v>48</v>
      </c>
      <c r="G190">
        <v>52</v>
      </c>
      <c r="H190">
        <v>45</v>
      </c>
      <c r="I190" s="2">
        <f t="shared" si="8"/>
        <v>48.333333333333336</v>
      </c>
      <c r="J190">
        <f t="shared" si="9"/>
        <v>145</v>
      </c>
      <c r="K190" t="str">
        <f t="shared" si="10"/>
        <v>Fail</v>
      </c>
      <c r="L190" t="str" cm="1">
        <f t="array" ref="L190">_xlfn.IFS(I190&gt;=85, "Excellent",I190&gt;=70, "Good",I190&gt;=50, "Average",TRUE, "Poor")</f>
        <v>Poor</v>
      </c>
      <c r="M190" s="2">
        <f t="shared" si="11"/>
        <v>48.3</v>
      </c>
    </row>
    <row r="191" spans="1:13" x14ac:dyDescent="0.25">
      <c r="A191" t="s">
        <v>0</v>
      </c>
      <c r="B191" t="s">
        <v>5</v>
      </c>
      <c r="C191" t="s">
        <v>2</v>
      </c>
      <c r="D191" t="s">
        <v>3</v>
      </c>
      <c r="E191" t="s">
        <v>4</v>
      </c>
      <c r="F191">
        <v>77</v>
      </c>
      <c r="G191">
        <v>88</v>
      </c>
      <c r="H191">
        <v>87</v>
      </c>
      <c r="I191" s="2">
        <f t="shared" si="8"/>
        <v>84</v>
      </c>
      <c r="J191">
        <f t="shared" si="9"/>
        <v>252</v>
      </c>
      <c r="K191" t="str">
        <f t="shared" si="10"/>
        <v>Pass</v>
      </c>
      <c r="L191" t="str" cm="1">
        <f t="array" ref="L191">_xlfn.IFS(I191&gt;=85, "Excellent",I191&gt;=70, "Good",I191&gt;=50, "Average",TRUE, "Poor")</f>
        <v>Good</v>
      </c>
      <c r="M191" s="2">
        <f t="shared" si="11"/>
        <v>84</v>
      </c>
    </row>
    <row r="192" spans="1:13" x14ac:dyDescent="0.25">
      <c r="A192" t="s">
        <v>0</v>
      </c>
      <c r="B192" t="s">
        <v>16</v>
      </c>
      <c r="C192" t="s">
        <v>11</v>
      </c>
      <c r="D192" t="s">
        <v>3</v>
      </c>
      <c r="E192" t="s">
        <v>4</v>
      </c>
      <c r="F192">
        <v>66</v>
      </c>
      <c r="G192">
        <v>65</v>
      </c>
      <c r="H192">
        <v>69</v>
      </c>
      <c r="I192" s="2">
        <f t="shared" si="8"/>
        <v>66.666666666666671</v>
      </c>
      <c r="J192">
        <f t="shared" si="9"/>
        <v>200</v>
      </c>
      <c r="K192" t="str">
        <f t="shared" si="10"/>
        <v>Pass</v>
      </c>
      <c r="L192" t="str" cm="1">
        <f t="array" ref="L192">_xlfn.IFS(I192&gt;=85, "Excellent",I192&gt;=70, "Good",I192&gt;=50, "Average",TRUE, "Poor")</f>
        <v>Average</v>
      </c>
      <c r="M192" s="2">
        <f t="shared" si="11"/>
        <v>66.7</v>
      </c>
    </row>
    <row r="193" spans="1:13" x14ac:dyDescent="0.25">
      <c r="A193" t="s">
        <v>9</v>
      </c>
      <c r="B193" t="s">
        <v>13</v>
      </c>
      <c r="C193" t="s">
        <v>6</v>
      </c>
      <c r="D193" t="s">
        <v>3</v>
      </c>
      <c r="E193" t="s">
        <v>7</v>
      </c>
      <c r="F193">
        <v>76</v>
      </c>
      <c r="G193">
        <v>83</v>
      </c>
      <c r="H193">
        <v>79</v>
      </c>
      <c r="I193" s="2">
        <f t="shared" si="8"/>
        <v>79.333333333333329</v>
      </c>
      <c r="J193">
        <f t="shared" si="9"/>
        <v>238</v>
      </c>
      <c r="K193" t="str">
        <f t="shared" si="10"/>
        <v>Pass</v>
      </c>
      <c r="L193" t="str" cm="1">
        <f t="array" ref="L193">_xlfn.IFS(I193&gt;=85, "Excellent",I193&gt;=70, "Good",I193&gt;=50, "Average",TRUE, "Poor")</f>
        <v>Good</v>
      </c>
      <c r="M193" s="2">
        <f t="shared" si="11"/>
        <v>79.3</v>
      </c>
    </row>
    <row r="194" spans="1:13" x14ac:dyDescent="0.25">
      <c r="A194" t="s">
        <v>0</v>
      </c>
      <c r="B194" t="s">
        <v>1</v>
      </c>
      <c r="C194" t="s">
        <v>15</v>
      </c>
      <c r="D194" t="s">
        <v>3</v>
      </c>
      <c r="E194" t="s">
        <v>4</v>
      </c>
      <c r="F194">
        <v>62</v>
      </c>
      <c r="G194">
        <v>64</v>
      </c>
      <c r="H194">
        <v>66</v>
      </c>
      <c r="I194" s="2">
        <f t="shared" ref="I194:I257" si="12">AVERAGE(F194,G194,H194)</f>
        <v>64</v>
      </c>
      <c r="J194">
        <f t="shared" si="9"/>
        <v>192</v>
      </c>
      <c r="K194" t="str">
        <f t="shared" si="10"/>
        <v>Pass</v>
      </c>
      <c r="L194" t="str" cm="1">
        <f t="array" ref="L194">_xlfn.IFS(I194&gt;=85, "Excellent",I194&gt;=70, "Good",I194&gt;=50, "Average",TRUE, "Poor")</f>
        <v>Average</v>
      </c>
      <c r="M194" s="2">
        <f t="shared" si="11"/>
        <v>64</v>
      </c>
    </row>
    <row r="195" spans="1:13" x14ac:dyDescent="0.25">
      <c r="A195" t="s">
        <v>9</v>
      </c>
      <c r="B195" t="s">
        <v>13</v>
      </c>
      <c r="C195" t="s">
        <v>6</v>
      </c>
      <c r="D195" t="s">
        <v>3</v>
      </c>
      <c r="E195" t="s">
        <v>7</v>
      </c>
      <c r="F195">
        <v>77</v>
      </c>
      <c r="G195">
        <v>62</v>
      </c>
      <c r="H195">
        <v>62</v>
      </c>
      <c r="I195" s="2">
        <f t="shared" si="12"/>
        <v>67</v>
      </c>
      <c r="J195">
        <f t="shared" ref="J195:J258" si="13">SUM(F195,G195,H195)</f>
        <v>201</v>
      </c>
      <c r="K195" t="str">
        <f t="shared" ref="K195:K258" si="14">IF(I195&gt;=50, "Pass", "Fail")</f>
        <v>Pass</v>
      </c>
      <c r="L195" t="str" cm="1">
        <f t="array" ref="L195">_xlfn.IFS(I195&gt;=85, "Excellent",I195&gt;=70, "Good",I195&gt;=50, "Average",TRUE, "Poor")</f>
        <v>Average</v>
      </c>
      <c r="M195" s="2">
        <f t="shared" ref="M195:M258" si="15">ROUND(I195,1)</f>
        <v>67</v>
      </c>
    </row>
    <row r="196" spans="1:13" x14ac:dyDescent="0.25">
      <c r="A196" t="s">
        <v>0</v>
      </c>
      <c r="B196" t="s">
        <v>5</v>
      </c>
      <c r="C196" t="s">
        <v>8</v>
      </c>
      <c r="D196" t="s">
        <v>3</v>
      </c>
      <c r="E196" t="s">
        <v>7</v>
      </c>
      <c r="F196">
        <v>69</v>
      </c>
      <c r="G196">
        <v>84</v>
      </c>
      <c r="H196">
        <v>85</v>
      </c>
      <c r="I196" s="2">
        <f t="shared" si="12"/>
        <v>79.333333333333329</v>
      </c>
      <c r="J196">
        <f t="shared" si="13"/>
        <v>238</v>
      </c>
      <c r="K196" t="str">
        <f t="shared" si="14"/>
        <v>Pass</v>
      </c>
      <c r="L196" t="str" cm="1">
        <f t="array" ref="L196">_xlfn.IFS(I196&gt;=85, "Excellent",I196&gt;=70, "Good",I196&gt;=50, "Average",TRUE, "Poor")</f>
        <v>Good</v>
      </c>
      <c r="M196" s="2">
        <f t="shared" si="15"/>
        <v>79.3</v>
      </c>
    </row>
    <row r="197" spans="1:13" x14ac:dyDescent="0.25">
      <c r="A197" t="s">
        <v>9</v>
      </c>
      <c r="B197" t="s">
        <v>13</v>
      </c>
      <c r="C197" t="s">
        <v>11</v>
      </c>
      <c r="D197" t="s">
        <v>3</v>
      </c>
      <c r="E197" t="s">
        <v>4</v>
      </c>
      <c r="F197">
        <v>61</v>
      </c>
      <c r="G197">
        <v>55</v>
      </c>
      <c r="H197">
        <v>52</v>
      </c>
      <c r="I197" s="2">
        <f t="shared" si="12"/>
        <v>56</v>
      </c>
      <c r="J197">
        <f t="shared" si="13"/>
        <v>168</v>
      </c>
      <c r="K197" t="str">
        <f t="shared" si="14"/>
        <v>Pass</v>
      </c>
      <c r="L197" t="str" cm="1">
        <f t="array" ref="L197">_xlfn.IFS(I197&gt;=85, "Excellent",I197&gt;=70, "Good",I197&gt;=50, "Average",TRUE, "Poor")</f>
        <v>Average</v>
      </c>
      <c r="M197" s="2">
        <f t="shared" si="15"/>
        <v>56</v>
      </c>
    </row>
    <row r="198" spans="1:13" x14ac:dyDescent="0.25">
      <c r="A198" t="s">
        <v>9</v>
      </c>
      <c r="B198" t="s">
        <v>5</v>
      </c>
      <c r="C198" t="s">
        <v>15</v>
      </c>
      <c r="D198" t="s">
        <v>12</v>
      </c>
      <c r="E198" t="s">
        <v>7</v>
      </c>
      <c r="F198">
        <v>59</v>
      </c>
      <c r="G198">
        <v>69</v>
      </c>
      <c r="H198">
        <v>65</v>
      </c>
      <c r="I198" s="2">
        <f t="shared" si="12"/>
        <v>64.333333333333329</v>
      </c>
      <c r="J198">
        <f t="shared" si="13"/>
        <v>193</v>
      </c>
      <c r="K198" t="str">
        <f t="shared" si="14"/>
        <v>Pass</v>
      </c>
      <c r="L198" t="str" cm="1">
        <f t="array" ref="L198">_xlfn.IFS(I198&gt;=85, "Excellent",I198&gt;=70, "Good",I198&gt;=50, "Average",TRUE, "Poor")</f>
        <v>Average</v>
      </c>
      <c r="M198" s="2">
        <f t="shared" si="15"/>
        <v>64.3</v>
      </c>
    </row>
    <row r="199" spans="1:13" x14ac:dyDescent="0.25">
      <c r="A199" t="s">
        <v>9</v>
      </c>
      <c r="B199" t="s">
        <v>16</v>
      </c>
      <c r="C199" t="s">
        <v>14</v>
      </c>
      <c r="D199" t="s">
        <v>12</v>
      </c>
      <c r="E199" t="s">
        <v>4</v>
      </c>
      <c r="F199">
        <v>55</v>
      </c>
      <c r="G199">
        <v>56</v>
      </c>
      <c r="H199">
        <v>51</v>
      </c>
      <c r="I199" s="2">
        <f t="shared" si="12"/>
        <v>54</v>
      </c>
      <c r="J199">
        <f t="shared" si="13"/>
        <v>162</v>
      </c>
      <c r="K199" t="str">
        <f t="shared" si="14"/>
        <v>Pass</v>
      </c>
      <c r="L199" t="str" cm="1">
        <f t="array" ref="L199">_xlfn.IFS(I199&gt;=85, "Excellent",I199&gt;=70, "Good",I199&gt;=50, "Average",TRUE, "Poor")</f>
        <v>Average</v>
      </c>
      <c r="M199" s="2">
        <f t="shared" si="15"/>
        <v>54</v>
      </c>
    </row>
    <row r="200" spans="1:13" x14ac:dyDescent="0.25">
      <c r="A200" t="s">
        <v>0</v>
      </c>
      <c r="B200" t="s">
        <v>1</v>
      </c>
      <c r="C200" t="s">
        <v>6</v>
      </c>
      <c r="D200" t="s">
        <v>12</v>
      </c>
      <c r="E200" t="s">
        <v>4</v>
      </c>
      <c r="F200">
        <v>45</v>
      </c>
      <c r="G200">
        <v>53</v>
      </c>
      <c r="H200">
        <v>55</v>
      </c>
      <c r="I200" s="2">
        <f t="shared" si="12"/>
        <v>51</v>
      </c>
      <c r="J200">
        <f t="shared" si="13"/>
        <v>153</v>
      </c>
      <c r="K200" t="str">
        <f t="shared" si="14"/>
        <v>Pass</v>
      </c>
      <c r="L200" t="str" cm="1">
        <f t="array" ref="L200">_xlfn.IFS(I200&gt;=85, "Excellent",I200&gt;=70, "Good",I200&gt;=50, "Average",TRUE, "Poor")</f>
        <v>Average</v>
      </c>
      <c r="M200" s="2">
        <f t="shared" si="15"/>
        <v>51</v>
      </c>
    </row>
    <row r="201" spans="1:13" x14ac:dyDescent="0.25">
      <c r="A201" t="s">
        <v>0</v>
      </c>
      <c r="B201" t="s">
        <v>1</v>
      </c>
      <c r="C201" t="s">
        <v>2</v>
      </c>
      <c r="D201" t="s">
        <v>12</v>
      </c>
      <c r="E201" t="s">
        <v>4</v>
      </c>
      <c r="F201">
        <v>78</v>
      </c>
      <c r="G201">
        <v>79</v>
      </c>
      <c r="H201">
        <v>76</v>
      </c>
      <c r="I201" s="2">
        <f t="shared" si="12"/>
        <v>77.666666666666671</v>
      </c>
      <c r="J201">
        <f t="shared" si="13"/>
        <v>233</v>
      </c>
      <c r="K201" t="str">
        <f t="shared" si="14"/>
        <v>Pass</v>
      </c>
      <c r="L201" t="str" cm="1">
        <f t="array" ref="L201">_xlfn.IFS(I201&gt;=85, "Excellent",I201&gt;=70, "Good",I201&gt;=50, "Average",TRUE, "Poor")</f>
        <v>Good</v>
      </c>
      <c r="M201" s="2">
        <f t="shared" si="15"/>
        <v>77.7</v>
      </c>
    </row>
    <row r="202" spans="1:13" x14ac:dyDescent="0.25">
      <c r="A202" t="s">
        <v>0</v>
      </c>
      <c r="B202" t="s">
        <v>5</v>
      </c>
      <c r="C202" t="s">
        <v>11</v>
      </c>
      <c r="D202" t="s">
        <v>3</v>
      </c>
      <c r="E202" t="s">
        <v>7</v>
      </c>
      <c r="F202">
        <v>67</v>
      </c>
      <c r="G202">
        <v>84</v>
      </c>
      <c r="H202">
        <v>86</v>
      </c>
      <c r="I202" s="2">
        <f t="shared" si="12"/>
        <v>79</v>
      </c>
      <c r="J202">
        <f t="shared" si="13"/>
        <v>237</v>
      </c>
      <c r="K202" t="str">
        <f t="shared" si="14"/>
        <v>Pass</v>
      </c>
      <c r="L202" t="str" cm="1">
        <f t="array" ref="L202">_xlfn.IFS(I202&gt;=85, "Excellent",I202&gt;=70, "Good",I202&gt;=50, "Average",TRUE, "Poor")</f>
        <v>Good</v>
      </c>
      <c r="M202" s="2">
        <f t="shared" si="15"/>
        <v>79</v>
      </c>
    </row>
    <row r="203" spans="1:13" x14ac:dyDescent="0.25">
      <c r="A203" t="s">
        <v>0</v>
      </c>
      <c r="B203" t="s">
        <v>13</v>
      </c>
      <c r="C203" t="s">
        <v>6</v>
      </c>
      <c r="D203" t="s">
        <v>12</v>
      </c>
      <c r="E203" t="s">
        <v>4</v>
      </c>
      <c r="F203">
        <v>65</v>
      </c>
      <c r="G203">
        <v>81</v>
      </c>
      <c r="H203">
        <v>77</v>
      </c>
      <c r="I203" s="2">
        <f t="shared" si="12"/>
        <v>74.333333333333329</v>
      </c>
      <c r="J203">
        <f t="shared" si="13"/>
        <v>223</v>
      </c>
      <c r="K203" t="str">
        <f t="shared" si="14"/>
        <v>Pass</v>
      </c>
      <c r="L203" t="str" cm="1">
        <f t="array" ref="L203">_xlfn.IFS(I203&gt;=85, "Excellent",I203&gt;=70, "Good",I203&gt;=50, "Average",TRUE, "Poor")</f>
        <v>Good</v>
      </c>
      <c r="M203" s="2">
        <f t="shared" si="15"/>
        <v>74.3</v>
      </c>
    </row>
    <row r="204" spans="1:13" x14ac:dyDescent="0.25">
      <c r="A204" t="s">
        <v>9</v>
      </c>
      <c r="B204" t="s">
        <v>5</v>
      </c>
      <c r="C204" t="s">
        <v>11</v>
      </c>
      <c r="D204" t="s">
        <v>3</v>
      </c>
      <c r="E204" t="s">
        <v>4</v>
      </c>
      <c r="F204">
        <v>69</v>
      </c>
      <c r="G204">
        <v>77</v>
      </c>
      <c r="H204">
        <v>69</v>
      </c>
      <c r="I204" s="2">
        <f t="shared" si="12"/>
        <v>71.666666666666671</v>
      </c>
      <c r="J204">
        <f t="shared" si="13"/>
        <v>215</v>
      </c>
      <c r="K204" t="str">
        <f t="shared" si="14"/>
        <v>Pass</v>
      </c>
      <c r="L204" t="str" cm="1">
        <f t="array" ref="L204">_xlfn.IFS(I204&gt;=85, "Excellent",I204&gt;=70, "Good",I204&gt;=50, "Average",TRUE, "Poor")</f>
        <v>Good</v>
      </c>
      <c r="M204" s="2">
        <f t="shared" si="15"/>
        <v>71.7</v>
      </c>
    </row>
    <row r="205" spans="1:13" x14ac:dyDescent="0.25">
      <c r="A205" t="s">
        <v>0</v>
      </c>
      <c r="B205" t="s">
        <v>1</v>
      </c>
      <c r="C205" t="s">
        <v>11</v>
      </c>
      <c r="D205" t="s">
        <v>3</v>
      </c>
      <c r="E205" t="s">
        <v>4</v>
      </c>
      <c r="F205">
        <v>57</v>
      </c>
      <c r="G205">
        <v>69</v>
      </c>
      <c r="H205">
        <v>68</v>
      </c>
      <c r="I205" s="2">
        <f t="shared" si="12"/>
        <v>64.666666666666671</v>
      </c>
      <c r="J205">
        <f t="shared" si="13"/>
        <v>194</v>
      </c>
      <c r="K205" t="str">
        <f t="shared" si="14"/>
        <v>Pass</v>
      </c>
      <c r="L205" t="str" cm="1">
        <f t="array" ref="L205">_xlfn.IFS(I205&gt;=85, "Excellent",I205&gt;=70, "Good",I205&gt;=50, "Average",TRUE, "Poor")</f>
        <v>Average</v>
      </c>
      <c r="M205" s="2">
        <f t="shared" si="15"/>
        <v>64.7</v>
      </c>
    </row>
    <row r="206" spans="1:13" x14ac:dyDescent="0.25">
      <c r="A206" t="s">
        <v>9</v>
      </c>
      <c r="B206" t="s">
        <v>5</v>
      </c>
      <c r="C206" t="s">
        <v>6</v>
      </c>
      <c r="D206" t="s">
        <v>3</v>
      </c>
      <c r="E206" t="s">
        <v>4</v>
      </c>
      <c r="F206">
        <v>59</v>
      </c>
      <c r="G206">
        <v>41</v>
      </c>
      <c r="H206">
        <v>42</v>
      </c>
      <c r="I206" s="2">
        <f t="shared" si="12"/>
        <v>47.333333333333336</v>
      </c>
      <c r="J206">
        <f t="shared" si="13"/>
        <v>142</v>
      </c>
      <c r="K206" t="str">
        <f t="shared" si="14"/>
        <v>Fail</v>
      </c>
      <c r="L206" t="str" cm="1">
        <f t="array" ref="L206">_xlfn.IFS(I206&gt;=85, "Excellent",I206&gt;=70, "Good",I206&gt;=50, "Average",TRUE, "Poor")</f>
        <v>Poor</v>
      </c>
      <c r="M206" s="2">
        <f t="shared" si="15"/>
        <v>47.3</v>
      </c>
    </row>
    <row r="207" spans="1:13" x14ac:dyDescent="0.25">
      <c r="A207" t="s">
        <v>9</v>
      </c>
      <c r="B207" t="s">
        <v>13</v>
      </c>
      <c r="C207" t="s">
        <v>15</v>
      </c>
      <c r="D207" t="s">
        <v>3</v>
      </c>
      <c r="E207" t="s">
        <v>7</v>
      </c>
      <c r="F207">
        <v>74</v>
      </c>
      <c r="G207">
        <v>71</v>
      </c>
      <c r="H207">
        <v>78</v>
      </c>
      <c r="I207" s="2">
        <f t="shared" si="12"/>
        <v>74.333333333333329</v>
      </c>
      <c r="J207">
        <f t="shared" si="13"/>
        <v>223</v>
      </c>
      <c r="K207" t="str">
        <f t="shared" si="14"/>
        <v>Pass</v>
      </c>
      <c r="L207" t="str" cm="1">
        <f t="array" ref="L207">_xlfn.IFS(I207&gt;=85, "Excellent",I207&gt;=70, "Good",I207&gt;=50, "Average",TRUE, "Poor")</f>
        <v>Good</v>
      </c>
      <c r="M207" s="2">
        <f t="shared" si="15"/>
        <v>74.3</v>
      </c>
    </row>
    <row r="208" spans="1:13" x14ac:dyDescent="0.25">
      <c r="A208" t="s">
        <v>9</v>
      </c>
      <c r="B208" t="s">
        <v>16</v>
      </c>
      <c r="C208" t="s">
        <v>2</v>
      </c>
      <c r="D208" t="s">
        <v>3</v>
      </c>
      <c r="E208" t="s">
        <v>4</v>
      </c>
      <c r="F208">
        <v>82</v>
      </c>
      <c r="G208">
        <v>62</v>
      </c>
      <c r="H208">
        <v>62</v>
      </c>
      <c r="I208" s="2">
        <f t="shared" si="12"/>
        <v>68.666666666666671</v>
      </c>
      <c r="J208">
        <f t="shared" si="13"/>
        <v>206</v>
      </c>
      <c r="K208" t="str">
        <f t="shared" si="14"/>
        <v>Pass</v>
      </c>
      <c r="L208" t="str" cm="1">
        <f t="array" ref="L208">_xlfn.IFS(I208&gt;=85, "Excellent",I208&gt;=70, "Good",I208&gt;=50, "Average",TRUE, "Poor")</f>
        <v>Average</v>
      </c>
      <c r="M208" s="2">
        <f t="shared" si="15"/>
        <v>68.7</v>
      </c>
    </row>
    <row r="209" spans="1:13" x14ac:dyDescent="0.25">
      <c r="A209" t="s">
        <v>9</v>
      </c>
      <c r="B209" t="s">
        <v>16</v>
      </c>
      <c r="C209" t="s">
        <v>14</v>
      </c>
      <c r="D209" t="s">
        <v>3</v>
      </c>
      <c r="E209" t="s">
        <v>7</v>
      </c>
      <c r="F209">
        <v>81</v>
      </c>
      <c r="G209">
        <v>80</v>
      </c>
      <c r="H209">
        <v>76</v>
      </c>
      <c r="I209" s="2">
        <f t="shared" si="12"/>
        <v>79</v>
      </c>
      <c r="J209">
        <f t="shared" si="13"/>
        <v>237</v>
      </c>
      <c r="K209" t="str">
        <f t="shared" si="14"/>
        <v>Pass</v>
      </c>
      <c r="L209" t="str" cm="1">
        <f t="array" ref="L209">_xlfn.IFS(I209&gt;=85, "Excellent",I209&gt;=70, "Good",I209&gt;=50, "Average",TRUE, "Poor")</f>
        <v>Good</v>
      </c>
      <c r="M209" s="2">
        <f t="shared" si="15"/>
        <v>79</v>
      </c>
    </row>
    <row r="210" spans="1:13" x14ac:dyDescent="0.25">
      <c r="A210" t="s">
        <v>0</v>
      </c>
      <c r="B210" t="s">
        <v>1</v>
      </c>
      <c r="C210" t="s">
        <v>6</v>
      </c>
      <c r="D210" t="s">
        <v>12</v>
      </c>
      <c r="E210" t="s">
        <v>4</v>
      </c>
      <c r="F210">
        <v>74</v>
      </c>
      <c r="G210">
        <v>81</v>
      </c>
      <c r="H210">
        <v>76</v>
      </c>
      <c r="I210" s="2">
        <f t="shared" si="12"/>
        <v>77</v>
      </c>
      <c r="J210">
        <f t="shared" si="13"/>
        <v>231</v>
      </c>
      <c r="K210" t="str">
        <f t="shared" si="14"/>
        <v>Pass</v>
      </c>
      <c r="L210" t="str" cm="1">
        <f t="array" ref="L210">_xlfn.IFS(I210&gt;=85, "Excellent",I210&gt;=70, "Good",I210&gt;=50, "Average",TRUE, "Poor")</f>
        <v>Good</v>
      </c>
      <c r="M210" s="2">
        <f t="shared" si="15"/>
        <v>77</v>
      </c>
    </row>
    <row r="211" spans="1:13" x14ac:dyDescent="0.25">
      <c r="A211" t="s">
        <v>0</v>
      </c>
      <c r="B211" t="s">
        <v>1</v>
      </c>
      <c r="C211" t="s">
        <v>6</v>
      </c>
      <c r="D211" t="s">
        <v>12</v>
      </c>
      <c r="E211" t="s">
        <v>4</v>
      </c>
      <c r="F211">
        <v>58</v>
      </c>
      <c r="G211">
        <v>61</v>
      </c>
      <c r="H211">
        <v>66</v>
      </c>
      <c r="I211" s="2">
        <f t="shared" si="12"/>
        <v>61.666666666666664</v>
      </c>
      <c r="J211">
        <f t="shared" si="13"/>
        <v>185</v>
      </c>
      <c r="K211" t="str">
        <f t="shared" si="14"/>
        <v>Pass</v>
      </c>
      <c r="L211" t="str" cm="1">
        <f t="array" ref="L211">_xlfn.IFS(I211&gt;=85, "Excellent",I211&gt;=70, "Good",I211&gt;=50, "Average",TRUE, "Poor")</f>
        <v>Average</v>
      </c>
      <c r="M211" s="2">
        <f t="shared" si="15"/>
        <v>61.7</v>
      </c>
    </row>
    <row r="212" spans="1:13" x14ac:dyDescent="0.25">
      <c r="A212" t="s">
        <v>9</v>
      </c>
      <c r="B212" t="s">
        <v>13</v>
      </c>
      <c r="C212" t="s">
        <v>15</v>
      </c>
      <c r="D212" t="s">
        <v>12</v>
      </c>
      <c r="E212" t="s">
        <v>7</v>
      </c>
      <c r="F212">
        <v>80</v>
      </c>
      <c r="G212">
        <v>79</v>
      </c>
      <c r="H212">
        <v>79</v>
      </c>
      <c r="I212" s="2">
        <f t="shared" si="12"/>
        <v>79.333333333333329</v>
      </c>
      <c r="J212">
        <f t="shared" si="13"/>
        <v>238</v>
      </c>
      <c r="K212" t="str">
        <f t="shared" si="14"/>
        <v>Pass</v>
      </c>
      <c r="L212" t="str" cm="1">
        <f t="array" ref="L212">_xlfn.IFS(I212&gt;=85, "Excellent",I212&gt;=70, "Good",I212&gt;=50, "Average",TRUE, "Poor")</f>
        <v>Good</v>
      </c>
      <c r="M212" s="2">
        <f t="shared" si="15"/>
        <v>79.3</v>
      </c>
    </row>
    <row r="213" spans="1:13" x14ac:dyDescent="0.25">
      <c r="A213" t="s">
        <v>9</v>
      </c>
      <c r="B213" t="s">
        <v>5</v>
      </c>
      <c r="C213" t="s">
        <v>6</v>
      </c>
      <c r="D213" t="s">
        <v>12</v>
      </c>
      <c r="E213" t="s">
        <v>4</v>
      </c>
      <c r="F213">
        <v>35</v>
      </c>
      <c r="G213">
        <v>28</v>
      </c>
      <c r="H213">
        <v>27</v>
      </c>
      <c r="I213" s="2">
        <f t="shared" si="12"/>
        <v>30</v>
      </c>
      <c r="J213">
        <f t="shared" si="13"/>
        <v>90</v>
      </c>
      <c r="K213" t="str">
        <f t="shared" si="14"/>
        <v>Fail</v>
      </c>
      <c r="L213" t="str" cm="1">
        <f t="array" ref="L213">_xlfn.IFS(I213&gt;=85, "Excellent",I213&gt;=70, "Good",I213&gt;=50, "Average",TRUE, "Poor")</f>
        <v>Poor</v>
      </c>
      <c r="M213" s="2">
        <f t="shared" si="15"/>
        <v>30</v>
      </c>
    </row>
    <row r="214" spans="1:13" x14ac:dyDescent="0.25">
      <c r="A214" t="s">
        <v>0</v>
      </c>
      <c r="B214" t="s">
        <v>5</v>
      </c>
      <c r="C214" t="s">
        <v>14</v>
      </c>
      <c r="D214" t="s">
        <v>12</v>
      </c>
      <c r="E214" t="s">
        <v>4</v>
      </c>
      <c r="F214">
        <v>42</v>
      </c>
      <c r="G214">
        <v>62</v>
      </c>
      <c r="H214">
        <v>60</v>
      </c>
      <c r="I214" s="2">
        <f t="shared" si="12"/>
        <v>54.666666666666664</v>
      </c>
      <c r="J214">
        <f t="shared" si="13"/>
        <v>164</v>
      </c>
      <c r="K214" t="str">
        <f t="shared" si="14"/>
        <v>Pass</v>
      </c>
      <c r="L214" t="str" cm="1">
        <f t="array" ref="L214">_xlfn.IFS(I214&gt;=85, "Excellent",I214&gt;=70, "Good",I214&gt;=50, "Average",TRUE, "Poor")</f>
        <v>Average</v>
      </c>
      <c r="M214" s="2">
        <f t="shared" si="15"/>
        <v>54.7</v>
      </c>
    </row>
    <row r="215" spans="1:13" x14ac:dyDescent="0.25">
      <c r="A215" t="s">
        <v>9</v>
      </c>
      <c r="B215" t="s">
        <v>5</v>
      </c>
      <c r="C215" t="s">
        <v>11</v>
      </c>
      <c r="D215" t="s">
        <v>12</v>
      </c>
      <c r="E215" t="s">
        <v>7</v>
      </c>
      <c r="F215">
        <v>60</v>
      </c>
      <c r="G215">
        <v>51</v>
      </c>
      <c r="H215">
        <v>56</v>
      </c>
      <c r="I215" s="2">
        <f t="shared" si="12"/>
        <v>55.666666666666664</v>
      </c>
      <c r="J215">
        <f t="shared" si="13"/>
        <v>167</v>
      </c>
      <c r="K215" t="str">
        <f t="shared" si="14"/>
        <v>Pass</v>
      </c>
      <c r="L215" t="str" cm="1">
        <f t="array" ref="L215">_xlfn.IFS(I215&gt;=85, "Excellent",I215&gt;=70, "Good",I215&gt;=50, "Average",TRUE, "Poor")</f>
        <v>Average</v>
      </c>
      <c r="M215" s="2">
        <f t="shared" si="15"/>
        <v>55.7</v>
      </c>
    </row>
    <row r="216" spans="1:13" x14ac:dyDescent="0.25">
      <c r="A216" t="s">
        <v>9</v>
      </c>
      <c r="B216" t="s">
        <v>16</v>
      </c>
      <c r="C216" t="s">
        <v>14</v>
      </c>
      <c r="D216" t="s">
        <v>3</v>
      </c>
      <c r="E216" t="s">
        <v>7</v>
      </c>
      <c r="F216">
        <v>87</v>
      </c>
      <c r="G216">
        <v>91</v>
      </c>
      <c r="H216">
        <v>81</v>
      </c>
      <c r="I216" s="2">
        <f t="shared" si="12"/>
        <v>86.333333333333329</v>
      </c>
      <c r="J216">
        <f t="shared" si="13"/>
        <v>259</v>
      </c>
      <c r="K216" t="str">
        <f t="shared" si="14"/>
        <v>Pass</v>
      </c>
      <c r="L216" t="str" cm="1">
        <f t="array" ref="L216">_xlfn.IFS(I216&gt;=85, "Excellent",I216&gt;=70, "Good",I216&gt;=50, "Average",TRUE, "Poor")</f>
        <v>Excellent</v>
      </c>
      <c r="M216" s="2">
        <f t="shared" si="15"/>
        <v>86.3</v>
      </c>
    </row>
    <row r="217" spans="1:13" x14ac:dyDescent="0.25">
      <c r="A217" t="s">
        <v>9</v>
      </c>
      <c r="B217" t="s">
        <v>1</v>
      </c>
      <c r="C217" t="s">
        <v>15</v>
      </c>
      <c r="D217" t="s">
        <v>3</v>
      </c>
      <c r="E217" t="s">
        <v>7</v>
      </c>
      <c r="F217">
        <v>84</v>
      </c>
      <c r="G217">
        <v>83</v>
      </c>
      <c r="H217">
        <v>75</v>
      </c>
      <c r="I217" s="2">
        <f t="shared" si="12"/>
        <v>80.666666666666671</v>
      </c>
      <c r="J217">
        <f t="shared" si="13"/>
        <v>242</v>
      </c>
      <c r="K217" t="str">
        <f t="shared" si="14"/>
        <v>Pass</v>
      </c>
      <c r="L217" t="str" cm="1">
        <f t="array" ref="L217">_xlfn.IFS(I217&gt;=85, "Excellent",I217&gt;=70, "Good",I217&gt;=50, "Average",TRUE, "Poor")</f>
        <v>Good</v>
      </c>
      <c r="M217" s="2">
        <f t="shared" si="15"/>
        <v>80.7</v>
      </c>
    </row>
    <row r="218" spans="1:13" x14ac:dyDescent="0.25">
      <c r="A218" t="s">
        <v>0</v>
      </c>
      <c r="B218" t="s">
        <v>16</v>
      </c>
      <c r="C218" t="s">
        <v>11</v>
      </c>
      <c r="D218" t="s">
        <v>12</v>
      </c>
      <c r="E218" t="s">
        <v>7</v>
      </c>
      <c r="F218">
        <v>83</v>
      </c>
      <c r="G218">
        <v>86</v>
      </c>
      <c r="H218">
        <v>88</v>
      </c>
      <c r="I218" s="2">
        <f t="shared" si="12"/>
        <v>85.666666666666671</v>
      </c>
      <c r="J218">
        <f t="shared" si="13"/>
        <v>257</v>
      </c>
      <c r="K218" t="str">
        <f t="shared" si="14"/>
        <v>Pass</v>
      </c>
      <c r="L218" t="str" cm="1">
        <f t="array" ref="L218">_xlfn.IFS(I218&gt;=85, "Excellent",I218&gt;=70, "Good",I218&gt;=50, "Average",TRUE, "Poor")</f>
        <v>Excellent</v>
      </c>
      <c r="M218" s="2">
        <f t="shared" si="15"/>
        <v>85.7</v>
      </c>
    </row>
    <row r="219" spans="1:13" x14ac:dyDescent="0.25">
      <c r="A219" t="s">
        <v>0</v>
      </c>
      <c r="B219" t="s">
        <v>5</v>
      </c>
      <c r="C219" t="s">
        <v>14</v>
      </c>
      <c r="D219" t="s">
        <v>12</v>
      </c>
      <c r="E219" t="s">
        <v>4</v>
      </c>
      <c r="F219">
        <v>34</v>
      </c>
      <c r="G219">
        <v>42</v>
      </c>
      <c r="H219">
        <v>39</v>
      </c>
      <c r="I219" s="2">
        <f t="shared" si="12"/>
        <v>38.333333333333336</v>
      </c>
      <c r="J219">
        <f t="shared" si="13"/>
        <v>115</v>
      </c>
      <c r="K219" t="str">
        <f t="shared" si="14"/>
        <v>Fail</v>
      </c>
      <c r="L219" t="str" cm="1">
        <f t="array" ref="L219">_xlfn.IFS(I219&gt;=85, "Excellent",I219&gt;=70, "Good",I219&gt;=50, "Average",TRUE, "Poor")</f>
        <v>Poor</v>
      </c>
      <c r="M219" s="2">
        <f t="shared" si="15"/>
        <v>38.299999999999997</v>
      </c>
    </row>
    <row r="220" spans="1:13" x14ac:dyDescent="0.25">
      <c r="A220" t="s">
        <v>9</v>
      </c>
      <c r="B220" t="s">
        <v>1</v>
      </c>
      <c r="C220" t="s">
        <v>14</v>
      </c>
      <c r="D220" t="s">
        <v>12</v>
      </c>
      <c r="E220" t="s">
        <v>4</v>
      </c>
      <c r="F220">
        <v>66</v>
      </c>
      <c r="G220">
        <v>77</v>
      </c>
      <c r="H220">
        <v>70</v>
      </c>
      <c r="I220" s="2">
        <f t="shared" si="12"/>
        <v>71</v>
      </c>
      <c r="J220">
        <f t="shared" si="13"/>
        <v>213</v>
      </c>
      <c r="K220" t="str">
        <f t="shared" si="14"/>
        <v>Pass</v>
      </c>
      <c r="L220" t="str" cm="1">
        <f t="array" ref="L220">_xlfn.IFS(I220&gt;=85, "Excellent",I220&gt;=70, "Good",I220&gt;=50, "Average",TRUE, "Poor")</f>
        <v>Good</v>
      </c>
      <c r="M220" s="2">
        <f t="shared" si="15"/>
        <v>71</v>
      </c>
    </row>
    <row r="221" spans="1:13" x14ac:dyDescent="0.25">
      <c r="A221" t="s">
        <v>9</v>
      </c>
      <c r="B221" t="s">
        <v>1</v>
      </c>
      <c r="C221" t="s">
        <v>15</v>
      </c>
      <c r="D221" t="s">
        <v>3</v>
      </c>
      <c r="E221" t="s">
        <v>7</v>
      </c>
      <c r="F221">
        <v>61</v>
      </c>
      <c r="G221">
        <v>56</v>
      </c>
      <c r="H221">
        <v>56</v>
      </c>
      <c r="I221" s="2">
        <f t="shared" si="12"/>
        <v>57.666666666666664</v>
      </c>
      <c r="J221">
        <f t="shared" si="13"/>
        <v>173</v>
      </c>
      <c r="K221" t="str">
        <f t="shared" si="14"/>
        <v>Pass</v>
      </c>
      <c r="L221" t="str" cm="1">
        <f t="array" ref="L221">_xlfn.IFS(I221&gt;=85, "Excellent",I221&gt;=70, "Good",I221&gt;=50, "Average",TRUE, "Poor")</f>
        <v>Average</v>
      </c>
      <c r="M221" s="2">
        <f t="shared" si="15"/>
        <v>57.7</v>
      </c>
    </row>
    <row r="222" spans="1:13" x14ac:dyDescent="0.25">
      <c r="A222" t="s">
        <v>0</v>
      </c>
      <c r="B222" t="s">
        <v>13</v>
      </c>
      <c r="C222" t="s">
        <v>14</v>
      </c>
      <c r="D222" t="s">
        <v>3</v>
      </c>
      <c r="E222" t="s">
        <v>7</v>
      </c>
      <c r="F222">
        <v>56</v>
      </c>
      <c r="G222">
        <v>68</v>
      </c>
      <c r="H222">
        <v>74</v>
      </c>
      <c r="I222" s="2">
        <f t="shared" si="12"/>
        <v>66</v>
      </c>
      <c r="J222">
        <f t="shared" si="13"/>
        <v>198</v>
      </c>
      <c r="K222" t="str">
        <f t="shared" si="14"/>
        <v>Pass</v>
      </c>
      <c r="L222" t="str" cm="1">
        <f t="array" ref="L222">_xlfn.IFS(I222&gt;=85, "Excellent",I222&gt;=70, "Good",I222&gt;=50, "Average",TRUE, "Poor")</f>
        <v>Average</v>
      </c>
      <c r="M222" s="2">
        <f t="shared" si="15"/>
        <v>66</v>
      </c>
    </row>
    <row r="223" spans="1:13" x14ac:dyDescent="0.25">
      <c r="A223" t="s">
        <v>9</v>
      </c>
      <c r="B223" t="s">
        <v>1</v>
      </c>
      <c r="C223" t="s">
        <v>11</v>
      </c>
      <c r="D223" t="s">
        <v>3</v>
      </c>
      <c r="E223" t="s">
        <v>4</v>
      </c>
      <c r="F223">
        <v>87</v>
      </c>
      <c r="G223">
        <v>85</v>
      </c>
      <c r="H223">
        <v>73</v>
      </c>
      <c r="I223" s="2">
        <f t="shared" si="12"/>
        <v>81.666666666666671</v>
      </c>
      <c r="J223">
        <f t="shared" si="13"/>
        <v>245</v>
      </c>
      <c r="K223" t="str">
        <f t="shared" si="14"/>
        <v>Pass</v>
      </c>
      <c r="L223" t="str" cm="1">
        <f t="array" ref="L223">_xlfn.IFS(I223&gt;=85, "Excellent",I223&gt;=70, "Good",I223&gt;=50, "Average",TRUE, "Poor")</f>
        <v>Good</v>
      </c>
      <c r="M223" s="2">
        <f t="shared" si="15"/>
        <v>81.7</v>
      </c>
    </row>
    <row r="224" spans="1:13" x14ac:dyDescent="0.25">
      <c r="A224" t="s">
        <v>0</v>
      </c>
      <c r="B224" t="s">
        <v>5</v>
      </c>
      <c r="C224" t="s">
        <v>15</v>
      </c>
      <c r="D224" t="s">
        <v>12</v>
      </c>
      <c r="E224" t="s">
        <v>4</v>
      </c>
      <c r="F224">
        <v>55</v>
      </c>
      <c r="G224">
        <v>65</v>
      </c>
      <c r="H224">
        <v>62</v>
      </c>
      <c r="I224" s="2">
        <f t="shared" si="12"/>
        <v>60.666666666666664</v>
      </c>
      <c r="J224">
        <f t="shared" si="13"/>
        <v>182</v>
      </c>
      <c r="K224" t="str">
        <f t="shared" si="14"/>
        <v>Pass</v>
      </c>
      <c r="L224" t="str" cm="1">
        <f t="array" ref="L224">_xlfn.IFS(I224&gt;=85, "Excellent",I224&gt;=70, "Good",I224&gt;=50, "Average",TRUE, "Poor")</f>
        <v>Average</v>
      </c>
      <c r="M224" s="2">
        <f t="shared" si="15"/>
        <v>60.7</v>
      </c>
    </row>
    <row r="225" spans="1:13" x14ac:dyDescent="0.25">
      <c r="A225" t="s">
        <v>9</v>
      </c>
      <c r="B225" t="s">
        <v>13</v>
      </c>
      <c r="C225" t="s">
        <v>15</v>
      </c>
      <c r="D225" t="s">
        <v>3</v>
      </c>
      <c r="E225" t="s">
        <v>4</v>
      </c>
      <c r="F225">
        <v>86</v>
      </c>
      <c r="G225">
        <v>80</v>
      </c>
      <c r="H225">
        <v>75</v>
      </c>
      <c r="I225" s="2">
        <f t="shared" si="12"/>
        <v>80.333333333333329</v>
      </c>
      <c r="J225">
        <f t="shared" si="13"/>
        <v>241</v>
      </c>
      <c r="K225" t="str">
        <f t="shared" si="14"/>
        <v>Pass</v>
      </c>
      <c r="L225" t="str" cm="1">
        <f t="array" ref="L225">_xlfn.IFS(I225&gt;=85, "Excellent",I225&gt;=70, "Good",I225&gt;=50, "Average",TRUE, "Poor")</f>
        <v>Good</v>
      </c>
      <c r="M225" s="2">
        <f t="shared" si="15"/>
        <v>80.3</v>
      </c>
    </row>
    <row r="226" spans="1:13" x14ac:dyDescent="0.25">
      <c r="A226" t="s">
        <v>0</v>
      </c>
      <c r="B226" t="s">
        <v>1</v>
      </c>
      <c r="C226" t="s">
        <v>11</v>
      </c>
      <c r="D226" t="s">
        <v>3</v>
      </c>
      <c r="E226" t="s">
        <v>7</v>
      </c>
      <c r="F226">
        <v>52</v>
      </c>
      <c r="G226">
        <v>66</v>
      </c>
      <c r="H226">
        <v>73</v>
      </c>
      <c r="I226" s="2">
        <f t="shared" si="12"/>
        <v>63.666666666666664</v>
      </c>
      <c r="J226">
        <f t="shared" si="13"/>
        <v>191</v>
      </c>
      <c r="K226" t="str">
        <f t="shared" si="14"/>
        <v>Pass</v>
      </c>
      <c r="L226" t="str" cm="1">
        <f t="array" ref="L226">_xlfn.IFS(I226&gt;=85, "Excellent",I226&gt;=70, "Good",I226&gt;=50, "Average",TRUE, "Poor")</f>
        <v>Average</v>
      </c>
      <c r="M226" s="2">
        <f t="shared" si="15"/>
        <v>63.7</v>
      </c>
    </row>
    <row r="227" spans="1:13" x14ac:dyDescent="0.25">
      <c r="A227" t="s">
        <v>0</v>
      </c>
      <c r="B227" t="s">
        <v>16</v>
      </c>
      <c r="C227" t="s">
        <v>8</v>
      </c>
      <c r="D227" t="s">
        <v>12</v>
      </c>
      <c r="E227" t="s">
        <v>4</v>
      </c>
      <c r="F227">
        <v>45</v>
      </c>
      <c r="G227">
        <v>56</v>
      </c>
      <c r="H227">
        <v>54</v>
      </c>
      <c r="I227" s="2">
        <f t="shared" si="12"/>
        <v>51.666666666666664</v>
      </c>
      <c r="J227">
        <f t="shared" si="13"/>
        <v>155</v>
      </c>
      <c r="K227" t="str">
        <f t="shared" si="14"/>
        <v>Pass</v>
      </c>
      <c r="L227" t="str" cm="1">
        <f t="array" ref="L227">_xlfn.IFS(I227&gt;=85, "Excellent",I227&gt;=70, "Good",I227&gt;=50, "Average",TRUE, "Poor")</f>
        <v>Average</v>
      </c>
      <c r="M227" s="2">
        <f t="shared" si="15"/>
        <v>51.7</v>
      </c>
    </row>
    <row r="228" spans="1:13" x14ac:dyDescent="0.25">
      <c r="A228" t="s">
        <v>0</v>
      </c>
      <c r="B228" t="s">
        <v>5</v>
      </c>
      <c r="C228" t="s">
        <v>6</v>
      </c>
      <c r="D228" t="s">
        <v>3</v>
      </c>
      <c r="E228" t="s">
        <v>4</v>
      </c>
      <c r="F228">
        <v>72</v>
      </c>
      <c r="G228">
        <v>72</v>
      </c>
      <c r="H228">
        <v>71</v>
      </c>
      <c r="I228" s="2">
        <f t="shared" si="12"/>
        <v>71.666666666666671</v>
      </c>
      <c r="J228">
        <f t="shared" si="13"/>
        <v>215</v>
      </c>
      <c r="K228" t="str">
        <f t="shared" si="14"/>
        <v>Pass</v>
      </c>
      <c r="L228" t="str" cm="1">
        <f t="array" ref="L228">_xlfn.IFS(I228&gt;=85, "Excellent",I228&gt;=70, "Good",I228&gt;=50, "Average",TRUE, "Poor")</f>
        <v>Good</v>
      </c>
      <c r="M228" s="2">
        <f t="shared" si="15"/>
        <v>71.7</v>
      </c>
    </row>
    <row r="229" spans="1:13" x14ac:dyDescent="0.25">
      <c r="A229" t="s">
        <v>9</v>
      </c>
      <c r="B229" t="s">
        <v>13</v>
      </c>
      <c r="C229" t="s">
        <v>14</v>
      </c>
      <c r="D229" t="s">
        <v>3</v>
      </c>
      <c r="E229" t="s">
        <v>4</v>
      </c>
      <c r="F229">
        <v>57</v>
      </c>
      <c r="G229">
        <v>50</v>
      </c>
      <c r="H229">
        <v>54</v>
      </c>
      <c r="I229" s="2">
        <f t="shared" si="12"/>
        <v>53.666666666666664</v>
      </c>
      <c r="J229">
        <f t="shared" si="13"/>
        <v>161</v>
      </c>
      <c r="K229" t="str">
        <f t="shared" si="14"/>
        <v>Pass</v>
      </c>
      <c r="L229" t="str" cm="1">
        <f t="array" ref="L229">_xlfn.IFS(I229&gt;=85, "Excellent",I229&gt;=70, "Good",I229&gt;=50, "Average",TRUE, "Poor")</f>
        <v>Average</v>
      </c>
      <c r="M229" s="2">
        <f t="shared" si="15"/>
        <v>53.7</v>
      </c>
    </row>
    <row r="230" spans="1:13" x14ac:dyDescent="0.25">
      <c r="A230" t="s">
        <v>9</v>
      </c>
      <c r="B230" t="s">
        <v>10</v>
      </c>
      <c r="C230" t="s">
        <v>15</v>
      </c>
      <c r="D230" t="s">
        <v>12</v>
      </c>
      <c r="E230" t="s">
        <v>4</v>
      </c>
      <c r="F230">
        <v>68</v>
      </c>
      <c r="G230">
        <v>72</v>
      </c>
      <c r="H230">
        <v>64</v>
      </c>
      <c r="I230" s="2">
        <f t="shared" si="12"/>
        <v>68</v>
      </c>
      <c r="J230">
        <f t="shared" si="13"/>
        <v>204</v>
      </c>
      <c r="K230" t="str">
        <f t="shared" si="14"/>
        <v>Pass</v>
      </c>
      <c r="L230" t="str" cm="1">
        <f t="array" ref="L230">_xlfn.IFS(I230&gt;=85, "Excellent",I230&gt;=70, "Good",I230&gt;=50, "Average",TRUE, "Poor")</f>
        <v>Average</v>
      </c>
      <c r="M230" s="2">
        <f t="shared" si="15"/>
        <v>68</v>
      </c>
    </row>
    <row r="231" spans="1:13" x14ac:dyDescent="0.25">
      <c r="A231" t="s">
        <v>0</v>
      </c>
      <c r="B231" t="s">
        <v>5</v>
      </c>
      <c r="C231" t="s">
        <v>6</v>
      </c>
      <c r="D231" t="s">
        <v>3</v>
      </c>
      <c r="E231" t="s">
        <v>7</v>
      </c>
      <c r="F231">
        <v>88</v>
      </c>
      <c r="G231">
        <v>95</v>
      </c>
      <c r="H231">
        <v>94</v>
      </c>
      <c r="I231" s="2">
        <f t="shared" si="12"/>
        <v>92.333333333333329</v>
      </c>
      <c r="J231">
        <f t="shared" si="13"/>
        <v>277</v>
      </c>
      <c r="K231" t="str">
        <f t="shared" si="14"/>
        <v>Pass</v>
      </c>
      <c r="L231" t="str" cm="1">
        <f t="array" ref="L231">_xlfn.IFS(I231&gt;=85, "Excellent",I231&gt;=70, "Good",I231&gt;=50, "Average",TRUE, "Poor")</f>
        <v>Excellent</v>
      </c>
      <c r="M231" s="2">
        <f t="shared" si="15"/>
        <v>92.3</v>
      </c>
    </row>
    <row r="232" spans="1:13" x14ac:dyDescent="0.25">
      <c r="A232" t="s">
        <v>9</v>
      </c>
      <c r="B232" t="s">
        <v>13</v>
      </c>
      <c r="C232" t="s">
        <v>6</v>
      </c>
      <c r="D232" t="s">
        <v>3</v>
      </c>
      <c r="E232" t="s">
        <v>4</v>
      </c>
      <c r="F232">
        <v>76</v>
      </c>
      <c r="G232">
        <v>64</v>
      </c>
      <c r="H232">
        <v>66</v>
      </c>
      <c r="I232" s="2">
        <f t="shared" si="12"/>
        <v>68.666666666666671</v>
      </c>
      <c r="J232">
        <f t="shared" si="13"/>
        <v>206</v>
      </c>
      <c r="K232" t="str">
        <f t="shared" si="14"/>
        <v>Pass</v>
      </c>
      <c r="L232" t="str" cm="1">
        <f t="array" ref="L232">_xlfn.IFS(I232&gt;=85, "Excellent",I232&gt;=70, "Good",I232&gt;=50, "Average",TRUE, "Poor")</f>
        <v>Average</v>
      </c>
      <c r="M232" s="2">
        <f t="shared" si="15"/>
        <v>68.7</v>
      </c>
    </row>
    <row r="233" spans="1:13" x14ac:dyDescent="0.25">
      <c r="A233" t="s">
        <v>9</v>
      </c>
      <c r="B233" t="s">
        <v>5</v>
      </c>
      <c r="C233" t="s">
        <v>11</v>
      </c>
      <c r="D233" t="s">
        <v>3</v>
      </c>
      <c r="E233" t="s">
        <v>4</v>
      </c>
      <c r="F233">
        <v>46</v>
      </c>
      <c r="G233">
        <v>43</v>
      </c>
      <c r="H233">
        <v>42</v>
      </c>
      <c r="I233" s="2">
        <f t="shared" si="12"/>
        <v>43.666666666666664</v>
      </c>
      <c r="J233">
        <f t="shared" si="13"/>
        <v>131</v>
      </c>
      <c r="K233" t="str">
        <f t="shared" si="14"/>
        <v>Fail</v>
      </c>
      <c r="L233" t="str" cm="1">
        <f t="array" ref="L233">_xlfn.IFS(I233&gt;=85, "Excellent",I233&gt;=70, "Good",I233&gt;=50, "Average",TRUE, "Poor")</f>
        <v>Poor</v>
      </c>
      <c r="M233" s="2">
        <f t="shared" si="15"/>
        <v>43.7</v>
      </c>
    </row>
    <row r="234" spans="1:13" x14ac:dyDescent="0.25">
      <c r="A234" t="s">
        <v>0</v>
      </c>
      <c r="B234" t="s">
        <v>1</v>
      </c>
      <c r="C234" t="s">
        <v>2</v>
      </c>
      <c r="D234" t="s">
        <v>3</v>
      </c>
      <c r="E234" t="s">
        <v>4</v>
      </c>
      <c r="F234">
        <v>67</v>
      </c>
      <c r="G234">
        <v>86</v>
      </c>
      <c r="H234">
        <v>83</v>
      </c>
      <c r="I234" s="2">
        <f t="shared" si="12"/>
        <v>78.666666666666671</v>
      </c>
      <c r="J234">
        <f t="shared" si="13"/>
        <v>236</v>
      </c>
      <c r="K234" t="str">
        <f t="shared" si="14"/>
        <v>Pass</v>
      </c>
      <c r="L234" t="str" cm="1">
        <f t="array" ref="L234">_xlfn.IFS(I234&gt;=85, "Excellent",I234&gt;=70, "Good",I234&gt;=50, "Average",TRUE, "Poor")</f>
        <v>Good</v>
      </c>
      <c r="M234" s="2">
        <f t="shared" si="15"/>
        <v>78.7</v>
      </c>
    </row>
    <row r="235" spans="1:13" x14ac:dyDescent="0.25">
      <c r="A235" t="s">
        <v>9</v>
      </c>
      <c r="B235" t="s">
        <v>16</v>
      </c>
      <c r="C235" t="s">
        <v>15</v>
      </c>
      <c r="D235" t="s">
        <v>3</v>
      </c>
      <c r="E235" t="s">
        <v>4</v>
      </c>
      <c r="F235">
        <v>92</v>
      </c>
      <c r="G235">
        <v>87</v>
      </c>
      <c r="H235">
        <v>78</v>
      </c>
      <c r="I235" s="2">
        <f t="shared" si="12"/>
        <v>85.666666666666671</v>
      </c>
      <c r="J235">
        <f t="shared" si="13"/>
        <v>257</v>
      </c>
      <c r="K235" t="str">
        <f t="shared" si="14"/>
        <v>Pass</v>
      </c>
      <c r="L235" t="str" cm="1">
        <f t="array" ref="L235">_xlfn.IFS(I235&gt;=85, "Excellent",I235&gt;=70, "Good",I235&gt;=50, "Average",TRUE, "Poor")</f>
        <v>Excellent</v>
      </c>
      <c r="M235" s="2">
        <f t="shared" si="15"/>
        <v>85.7</v>
      </c>
    </row>
    <row r="236" spans="1:13" x14ac:dyDescent="0.25">
      <c r="A236" t="s">
        <v>9</v>
      </c>
      <c r="B236" t="s">
        <v>5</v>
      </c>
      <c r="C236" t="s">
        <v>2</v>
      </c>
      <c r="D236" t="s">
        <v>3</v>
      </c>
      <c r="E236" t="s">
        <v>7</v>
      </c>
      <c r="F236">
        <v>83</v>
      </c>
      <c r="G236">
        <v>82</v>
      </c>
      <c r="H236">
        <v>84</v>
      </c>
      <c r="I236" s="2">
        <f t="shared" si="12"/>
        <v>83</v>
      </c>
      <c r="J236">
        <f t="shared" si="13"/>
        <v>249</v>
      </c>
      <c r="K236" t="str">
        <f t="shared" si="14"/>
        <v>Pass</v>
      </c>
      <c r="L236" t="str" cm="1">
        <f t="array" ref="L236">_xlfn.IFS(I236&gt;=85, "Excellent",I236&gt;=70, "Good",I236&gt;=50, "Average",TRUE, "Poor")</f>
        <v>Good</v>
      </c>
      <c r="M236" s="2">
        <f t="shared" si="15"/>
        <v>83</v>
      </c>
    </row>
    <row r="237" spans="1:13" x14ac:dyDescent="0.25">
      <c r="A237" t="s">
        <v>9</v>
      </c>
      <c r="B237" t="s">
        <v>13</v>
      </c>
      <c r="C237" t="s">
        <v>11</v>
      </c>
      <c r="D237" t="s">
        <v>3</v>
      </c>
      <c r="E237" t="s">
        <v>4</v>
      </c>
      <c r="F237">
        <v>80</v>
      </c>
      <c r="G237">
        <v>75</v>
      </c>
      <c r="H237">
        <v>77</v>
      </c>
      <c r="I237" s="2">
        <f t="shared" si="12"/>
        <v>77.333333333333329</v>
      </c>
      <c r="J237">
        <f t="shared" si="13"/>
        <v>232</v>
      </c>
      <c r="K237" t="str">
        <f t="shared" si="14"/>
        <v>Pass</v>
      </c>
      <c r="L237" t="str" cm="1">
        <f t="array" ref="L237">_xlfn.IFS(I237&gt;=85, "Excellent",I237&gt;=70, "Good",I237&gt;=50, "Average",TRUE, "Poor")</f>
        <v>Good</v>
      </c>
      <c r="M237" s="2">
        <f t="shared" si="15"/>
        <v>77.3</v>
      </c>
    </row>
    <row r="238" spans="1:13" x14ac:dyDescent="0.25">
      <c r="A238" t="s">
        <v>9</v>
      </c>
      <c r="B238" t="s">
        <v>13</v>
      </c>
      <c r="C238" t="s">
        <v>2</v>
      </c>
      <c r="D238" t="s">
        <v>12</v>
      </c>
      <c r="E238" t="s">
        <v>4</v>
      </c>
      <c r="F238">
        <v>63</v>
      </c>
      <c r="G238">
        <v>66</v>
      </c>
      <c r="H238">
        <v>67</v>
      </c>
      <c r="I238" s="2">
        <f t="shared" si="12"/>
        <v>65.333333333333329</v>
      </c>
      <c r="J238">
        <f t="shared" si="13"/>
        <v>196</v>
      </c>
      <c r="K238" t="str">
        <f t="shared" si="14"/>
        <v>Pass</v>
      </c>
      <c r="L238" t="str" cm="1">
        <f t="array" ref="L238">_xlfn.IFS(I238&gt;=85, "Excellent",I238&gt;=70, "Good",I238&gt;=50, "Average",TRUE, "Poor")</f>
        <v>Average</v>
      </c>
      <c r="M238" s="2">
        <f t="shared" si="15"/>
        <v>65.3</v>
      </c>
    </row>
    <row r="239" spans="1:13" x14ac:dyDescent="0.25">
      <c r="A239" t="s">
        <v>0</v>
      </c>
      <c r="B239" t="s">
        <v>13</v>
      </c>
      <c r="C239" t="s">
        <v>15</v>
      </c>
      <c r="D239" t="s">
        <v>3</v>
      </c>
      <c r="E239" t="s">
        <v>7</v>
      </c>
      <c r="F239">
        <v>64</v>
      </c>
      <c r="G239">
        <v>60</v>
      </c>
      <c r="H239">
        <v>74</v>
      </c>
      <c r="I239" s="2">
        <f t="shared" si="12"/>
        <v>66</v>
      </c>
      <c r="J239">
        <f t="shared" si="13"/>
        <v>198</v>
      </c>
      <c r="K239" t="str">
        <f t="shared" si="14"/>
        <v>Pass</v>
      </c>
      <c r="L239" t="str" cm="1">
        <f t="array" ref="L239">_xlfn.IFS(I239&gt;=85, "Excellent",I239&gt;=70, "Good",I239&gt;=50, "Average",TRUE, "Poor")</f>
        <v>Average</v>
      </c>
      <c r="M239" s="2">
        <f t="shared" si="15"/>
        <v>66</v>
      </c>
    </row>
    <row r="240" spans="1:13" x14ac:dyDescent="0.25">
      <c r="A240" t="s">
        <v>9</v>
      </c>
      <c r="B240" t="s">
        <v>1</v>
      </c>
      <c r="C240" t="s">
        <v>6</v>
      </c>
      <c r="D240" t="s">
        <v>3</v>
      </c>
      <c r="E240" t="s">
        <v>4</v>
      </c>
      <c r="F240">
        <v>54</v>
      </c>
      <c r="G240">
        <v>52</v>
      </c>
      <c r="H240">
        <v>51</v>
      </c>
      <c r="I240" s="2">
        <f t="shared" si="12"/>
        <v>52.333333333333336</v>
      </c>
      <c r="J240">
        <f t="shared" si="13"/>
        <v>157</v>
      </c>
      <c r="K240" t="str">
        <f t="shared" si="14"/>
        <v>Pass</v>
      </c>
      <c r="L240" t="str" cm="1">
        <f t="array" ref="L240">_xlfn.IFS(I240&gt;=85, "Excellent",I240&gt;=70, "Good",I240&gt;=50, "Average",TRUE, "Poor")</f>
        <v>Average</v>
      </c>
      <c r="M240" s="2">
        <f t="shared" si="15"/>
        <v>52.3</v>
      </c>
    </row>
    <row r="241" spans="1:13" x14ac:dyDescent="0.25">
      <c r="A241" t="s">
        <v>9</v>
      </c>
      <c r="B241" t="s">
        <v>5</v>
      </c>
      <c r="C241" t="s">
        <v>11</v>
      </c>
      <c r="D241" t="s">
        <v>3</v>
      </c>
      <c r="E241" t="s">
        <v>4</v>
      </c>
      <c r="F241">
        <v>84</v>
      </c>
      <c r="G241">
        <v>80</v>
      </c>
      <c r="H241">
        <v>80</v>
      </c>
      <c r="I241" s="2">
        <f t="shared" si="12"/>
        <v>81.333333333333329</v>
      </c>
      <c r="J241">
        <f t="shared" si="13"/>
        <v>244</v>
      </c>
      <c r="K241" t="str">
        <f t="shared" si="14"/>
        <v>Pass</v>
      </c>
      <c r="L241" t="str" cm="1">
        <f t="array" ref="L241">_xlfn.IFS(I241&gt;=85, "Excellent",I241&gt;=70, "Good",I241&gt;=50, "Average",TRUE, "Poor")</f>
        <v>Good</v>
      </c>
      <c r="M241" s="2">
        <f t="shared" si="15"/>
        <v>81.3</v>
      </c>
    </row>
    <row r="242" spans="1:13" x14ac:dyDescent="0.25">
      <c r="A242" t="s">
        <v>9</v>
      </c>
      <c r="B242" t="s">
        <v>13</v>
      </c>
      <c r="C242" t="s">
        <v>14</v>
      </c>
      <c r="D242" t="s">
        <v>12</v>
      </c>
      <c r="E242" t="s">
        <v>7</v>
      </c>
      <c r="F242">
        <v>73</v>
      </c>
      <c r="G242">
        <v>68</v>
      </c>
      <c r="H242">
        <v>66</v>
      </c>
      <c r="I242" s="2">
        <f t="shared" si="12"/>
        <v>69</v>
      </c>
      <c r="J242">
        <f t="shared" si="13"/>
        <v>207</v>
      </c>
      <c r="K242" t="str">
        <f t="shared" si="14"/>
        <v>Pass</v>
      </c>
      <c r="L242" t="str" cm="1">
        <f t="array" ref="L242">_xlfn.IFS(I242&gt;=85, "Excellent",I242&gt;=70, "Good",I242&gt;=50, "Average",TRUE, "Poor")</f>
        <v>Average</v>
      </c>
      <c r="M242" s="2">
        <f t="shared" si="15"/>
        <v>69</v>
      </c>
    </row>
    <row r="243" spans="1:13" x14ac:dyDescent="0.25">
      <c r="A243" t="s">
        <v>0</v>
      </c>
      <c r="B243" t="s">
        <v>16</v>
      </c>
      <c r="C243" t="s">
        <v>2</v>
      </c>
      <c r="D243" t="s">
        <v>3</v>
      </c>
      <c r="E243" t="s">
        <v>4</v>
      </c>
      <c r="F243">
        <v>80</v>
      </c>
      <c r="G243">
        <v>83</v>
      </c>
      <c r="H243">
        <v>83</v>
      </c>
      <c r="I243" s="2">
        <f t="shared" si="12"/>
        <v>82</v>
      </c>
      <c r="J243">
        <f t="shared" si="13"/>
        <v>246</v>
      </c>
      <c r="K243" t="str">
        <f t="shared" si="14"/>
        <v>Pass</v>
      </c>
      <c r="L243" t="str" cm="1">
        <f t="array" ref="L243">_xlfn.IFS(I243&gt;=85, "Excellent",I243&gt;=70, "Good",I243&gt;=50, "Average",TRUE, "Poor")</f>
        <v>Good</v>
      </c>
      <c r="M243" s="2">
        <f t="shared" si="15"/>
        <v>82</v>
      </c>
    </row>
    <row r="244" spans="1:13" x14ac:dyDescent="0.25">
      <c r="A244" t="s">
        <v>0</v>
      </c>
      <c r="B244" t="s">
        <v>13</v>
      </c>
      <c r="C244" t="s">
        <v>14</v>
      </c>
      <c r="D244" t="s">
        <v>3</v>
      </c>
      <c r="E244" t="s">
        <v>4</v>
      </c>
      <c r="F244">
        <v>56</v>
      </c>
      <c r="G244">
        <v>52</v>
      </c>
      <c r="H244">
        <v>55</v>
      </c>
      <c r="I244" s="2">
        <f t="shared" si="12"/>
        <v>54.333333333333336</v>
      </c>
      <c r="J244">
        <f t="shared" si="13"/>
        <v>163</v>
      </c>
      <c r="K244" t="str">
        <f t="shared" si="14"/>
        <v>Pass</v>
      </c>
      <c r="L244" t="str" cm="1">
        <f t="array" ref="L244">_xlfn.IFS(I244&gt;=85, "Excellent",I244&gt;=70, "Good",I244&gt;=50, "Average",TRUE, "Poor")</f>
        <v>Average</v>
      </c>
      <c r="M244" s="2">
        <f t="shared" si="15"/>
        <v>54.3</v>
      </c>
    </row>
    <row r="245" spans="1:13" x14ac:dyDescent="0.25">
      <c r="A245" t="s">
        <v>9</v>
      </c>
      <c r="B245" t="s">
        <v>16</v>
      </c>
      <c r="C245" t="s">
        <v>6</v>
      </c>
      <c r="D245" t="s">
        <v>3</v>
      </c>
      <c r="E245" t="s">
        <v>4</v>
      </c>
      <c r="F245">
        <v>59</v>
      </c>
      <c r="G245">
        <v>51</v>
      </c>
      <c r="H245">
        <v>43</v>
      </c>
      <c r="I245" s="2">
        <f t="shared" si="12"/>
        <v>51</v>
      </c>
      <c r="J245">
        <f t="shared" si="13"/>
        <v>153</v>
      </c>
      <c r="K245" t="str">
        <f t="shared" si="14"/>
        <v>Pass</v>
      </c>
      <c r="L245" t="str" cm="1">
        <f t="array" ref="L245">_xlfn.IFS(I245&gt;=85, "Excellent",I245&gt;=70, "Good",I245&gt;=50, "Average",TRUE, "Poor")</f>
        <v>Average</v>
      </c>
      <c r="M245" s="2">
        <f t="shared" si="15"/>
        <v>51</v>
      </c>
    </row>
    <row r="246" spans="1:13" x14ac:dyDescent="0.25">
      <c r="A246" t="s">
        <v>9</v>
      </c>
      <c r="B246" t="s">
        <v>13</v>
      </c>
      <c r="C246" t="s">
        <v>15</v>
      </c>
      <c r="D246" t="s">
        <v>3</v>
      </c>
      <c r="E246" t="s">
        <v>4</v>
      </c>
      <c r="F246">
        <v>75</v>
      </c>
      <c r="G246">
        <v>74</v>
      </c>
      <c r="H246">
        <v>69</v>
      </c>
      <c r="I246" s="2">
        <f t="shared" si="12"/>
        <v>72.666666666666671</v>
      </c>
      <c r="J246">
        <f t="shared" si="13"/>
        <v>218</v>
      </c>
      <c r="K246" t="str">
        <f t="shared" si="14"/>
        <v>Pass</v>
      </c>
      <c r="L246" t="str" cm="1">
        <f t="array" ref="L246">_xlfn.IFS(I246&gt;=85, "Excellent",I246&gt;=70, "Good",I246&gt;=50, "Average",TRUE, "Poor")</f>
        <v>Good</v>
      </c>
      <c r="M246" s="2">
        <f t="shared" si="15"/>
        <v>72.7</v>
      </c>
    </row>
    <row r="247" spans="1:13" x14ac:dyDescent="0.25">
      <c r="A247" t="s">
        <v>9</v>
      </c>
      <c r="B247" t="s">
        <v>5</v>
      </c>
      <c r="C247" t="s">
        <v>11</v>
      </c>
      <c r="D247" t="s">
        <v>3</v>
      </c>
      <c r="E247" t="s">
        <v>4</v>
      </c>
      <c r="F247">
        <v>85</v>
      </c>
      <c r="G247">
        <v>76</v>
      </c>
      <c r="H247">
        <v>71</v>
      </c>
      <c r="I247" s="2">
        <f t="shared" si="12"/>
        <v>77.333333333333329</v>
      </c>
      <c r="J247">
        <f t="shared" si="13"/>
        <v>232</v>
      </c>
      <c r="K247" t="str">
        <f t="shared" si="14"/>
        <v>Pass</v>
      </c>
      <c r="L247" t="str" cm="1">
        <f t="array" ref="L247">_xlfn.IFS(I247&gt;=85, "Excellent",I247&gt;=70, "Good",I247&gt;=50, "Average",TRUE, "Poor")</f>
        <v>Good</v>
      </c>
      <c r="M247" s="2">
        <f t="shared" si="15"/>
        <v>77.3</v>
      </c>
    </row>
    <row r="248" spans="1:13" x14ac:dyDescent="0.25">
      <c r="A248" t="s">
        <v>9</v>
      </c>
      <c r="B248" t="s">
        <v>16</v>
      </c>
      <c r="C248" t="s">
        <v>11</v>
      </c>
      <c r="D248" t="s">
        <v>3</v>
      </c>
      <c r="E248" t="s">
        <v>4</v>
      </c>
      <c r="F248">
        <v>89</v>
      </c>
      <c r="G248">
        <v>76</v>
      </c>
      <c r="H248">
        <v>74</v>
      </c>
      <c r="I248" s="2">
        <f t="shared" si="12"/>
        <v>79.666666666666671</v>
      </c>
      <c r="J248">
        <f t="shared" si="13"/>
        <v>239</v>
      </c>
      <c r="K248" t="str">
        <f t="shared" si="14"/>
        <v>Pass</v>
      </c>
      <c r="L248" t="str" cm="1">
        <f t="array" ref="L248">_xlfn.IFS(I248&gt;=85, "Excellent",I248&gt;=70, "Good",I248&gt;=50, "Average",TRUE, "Poor")</f>
        <v>Good</v>
      </c>
      <c r="M248" s="2">
        <f t="shared" si="15"/>
        <v>79.7</v>
      </c>
    </row>
    <row r="249" spans="1:13" x14ac:dyDescent="0.25">
      <c r="A249" t="s">
        <v>0</v>
      </c>
      <c r="B249" t="s">
        <v>1</v>
      </c>
      <c r="C249" t="s">
        <v>14</v>
      </c>
      <c r="D249" t="s">
        <v>3</v>
      </c>
      <c r="E249" t="s">
        <v>7</v>
      </c>
      <c r="F249">
        <v>58</v>
      </c>
      <c r="G249">
        <v>70</v>
      </c>
      <c r="H249">
        <v>68</v>
      </c>
      <c r="I249" s="2">
        <f t="shared" si="12"/>
        <v>65.333333333333329</v>
      </c>
      <c r="J249">
        <f t="shared" si="13"/>
        <v>196</v>
      </c>
      <c r="K249" t="str">
        <f t="shared" si="14"/>
        <v>Pass</v>
      </c>
      <c r="L249" t="str" cm="1">
        <f t="array" ref="L249">_xlfn.IFS(I249&gt;=85, "Excellent",I249&gt;=70, "Good",I249&gt;=50, "Average",TRUE, "Poor")</f>
        <v>Average</v>
      </c>
      <c r="M249" s="2">
        <f t="shared" si="15"/>
        <v>65.3</v>
      </c>
    </row>
    <row r="250" spans="1:13" x14ac:dyDescent="0.25">
      <c r="A250" t="s">
        <v>0</v>
      </c>
      <c r="B250" t="s">
        <v>1</v>
      </c>
      <c r="C250" t="s">
        <v>14</v>
      </c>
      <c r="D250" t="s">
        <v>3</v>
      </c>
      <c r="E250" t="s">
        <v>4</v>
      </c>
      <c r="F250">
        <v>65</v>
      </c>
      <c r="G250">
        <v>64</v>
      </c>
      <c r="H250">
        <v>62</v>
      </c>
      <c r="I250" s="2">
        <f t="shared" si="12"/>
        <v>63.666666666666664</v>
      </c>
      <c r="J250">
        <f t="shared" si="13"/>
        <v>191</v>
      </c>
      <c r="K250" t="str">
        <f t="shared" si="14"/>
        <v>Pass</v>
      </c>
      <c r="L250" t="str" cm="1">
        <f t="array" ref="L250">_xlfn.IFS(I250&gt;=85, "Excellent",I250&gt;=70, "Good",I250&gt;=50, "Average",TRUE, "Poor")</f>
        <v>Average</v>
      </c>
      <c r="M250" s="2">
        <f t="shared" si="15"/>
        <v>63.7</v>
      </c>
    </row>
    <row r="251" spans="1:13" x14ac:dyDescent="0.25">
      <c r="A251" t="s">
        <v>9</v>
      </c>
      <c r="B251" t="s">
        <v>5</v>
      </c>
      <c r="C251" t="s">
        <v>14</v>
      </c>
      <c r="D251" t="s">
        <v>3</v>
      </c>
      <c r="E251" t="s">
        <v>4</v>
      </c>
      <c r="F251">
        <v>68</v>
      </c>
      <c r="G251">
        <v>60</v>
      </c>
      <c r="H251">
        <v>53</v>
      </c>
      <c r="I251" s="2">
        <f t="shared" si="12"/>
        <v>60.333333333333336</v>
      </c>
      <c r="J251">
        <f t="shared" si="13"/>
        <v>181</v>
      </c>
      <c r="K251" t="str">
        <f t="shared" si="14"/>
        <v>Pass</v>
      </c>
      <c r="L251" t="str" cm="1">
        <f t="array" ref="L251">_xlfn.IFS(I251&gt;=85, "Excellent",I251&gt;=70, "Good",I251&gt;=50, "Average",TRUE, "Poor")</f>
        <v>Average</v>
      </c>
      <c r="M251" s="2">
        <f t="shared" si="15"/>
        <v>60.3</v>
      </c>
    </row>
    <row r="252" spans="1:13" x14ac:dyDescent="0.25">
      <c r="A252" t="s">
        <v>9</v>
      </c>
      <c r="B252" t="s">
        <v>10</v>
      </c>
      <c r="C252" t="s">
        <v>15</v>
      </c>
      <c r="D252" t="s">
        <v>3</v>
      </c>
      <c r="E252" t="s">
        <v>7</v>
      </c>
      <c r="F252">
        <v>47</v>
      </c>
      <c r="G252">
        <v>49</v>
      </c>
      <c r="H252">
        <v>49</v>
      </c>
      <c r="I252" s="2">
        <f t="shared" si="12"/>
        <v>48.333333333333336</v>
      </c>
      <c r="J252">
        <f t="shared" si="13"/>
        <v>145</v>
      </c>
      <c r="K252" t="str">
        <f t="shared" si="14"/>
        <v>Fail</v>
      </c>
      <c r="L252" t="str" cm="1">
        <f t="array" ref="L252">_xlfn.IFS(I252&gt;=85, "Excellent",I252&gt;=70, "Good",I252&gt;=50, "Average",TRUE, "Poor")</f>
        <v>Poor</v>
      </c>
      <c r="M252" s="2">
        <f t="shared" si="15"/>
        <v>48.3</v>
      </c>
    </row>
    <row r="253" spans="1:13" x14ac:dyDescent="0.25">
      <c r="A253" t="s">
        <v>0</v>
      </c>
      <c r="B253" t="s">
        <v>13</v>
      </c>
      <c r="C253" t="s">
        <v>6</v>
      </c>
      <c r="D253" t="s">
        <v>12</v>
      </c>
      <c r="E253" t="s">
        <v>4</v>
      </c>
      <c r="F253">
        <v>71</v>
      </c>
      <c r="G253">
        <v>83</v>
      </c>
      <c r="H253">
        <v>83</v>
      </c>
      <c r="I253" s="2">
        <f t="shared" si="12"/>
        <v>79</v>
      </c>
      <c r="J253">
        <f t="shared" si="13"/>
        <v>237</v>
      </c>
      <c r="K253" t="str">
        <f t="shared" si="14"/>
        <v>Pass</v>
      </c>
      <c r="L253" t="str" cm="1">
        <f t="array" ref="L253">_xlfn.IFS(I253&gt;=85, "Excellent",I253&gt;=70, "Good",I253&gt;=50, "Average",TRUE, "Poor")</f>
        <v>Good</v>
      </c>
      <c r="M253" s="2">
        <f t="shared" si="15"/>
        <v>79</v>
      </c>
    </row>
    <row r="254" spans="1:13" x14ac:dyDescent="0.25">
      <c r="A254" t="s">
        <v>0</v>
      </c>
      <c r="B254" t="s">
        <v>1</v>
      </c>
      <c r="C254" t="s">
        <v>15</v>
      </c>
      <c r="D254" t="s">
        <v>3</v>
      </c>
      <c r="E254" t="s">
        <v>7</v>
      </c>
      <c r="F254">
        <v>60</v>
      </c>
      <c r="G254">
        <v>70</v>
      </c>
      <c r="H254">
        <v>70</v>
      </c>
      <c r="I254" s="2">
        <f t="shared" si="12"/>
        <v>66.666666666666671</v>
      </c>
      <c r="J254">
        <f t="shared" si="13"/>
        <v>200</v>
      </c>
      <c r="K254" t="str">
        <f t="shared" si="14"/>
        <v>Pass</v>
      </c>
      <c r="L254" t="str" cm="1">
        <f t="array" ref="L254">_xlfn.IFS(I254&gt;=85, "Excellent",I254&gt;=70, "Good",I254&gt;=50, "Average",TRUE, "Poor")</f>
        <v>Average</v>
      </c>
      <c r="M254" s="2">
        <f t="shared" si="15"/>
        <v>66.7</v>
      </c>
    </row>
    <row r="255" spans="1:13" x14ac:dyDescent="0.25">
      <c r="A255" t="s">
        <v>9</v>
      </c>
      <c r="B255" t="s">
        <v>13</v>
      </c>
      <c r="C255" t="s">
        <v>8</v>
      </c>
      <c r="D255" t="s">
        <v>3</v>
      </c>
      <c r="E255" t="s">
        <v>4</v>
      </c>
      <c r="F255">
        <v>80</v>
      </c>
      <c r="G255">
        <v>80</v>
      </c>
      <c r="H255">
        <v>72</v>
      </c>
      <c r="I255" s="2">
        <f t="shared" si="12"/>
        <v>77.333333333333329</v>
      </c>
      <c r="J255">
        <f t="shared" si="13"/>
        <v>232</v>
      </c>
      <c r="K255" t="str">
        <f t="shared" si="14"/>
        <v>Pass</v>
      </c>
      <c r="L255" t="str" cm="1">
        <f t="array" ref="L255">_xlfn.IFS(I255&gt;=85, "Excellent",I255&gt;=70, "Good",I255&gt;=50, "Average",TRUE, "Poor")</f>
        <v>Good</v>
      </c>
      <c r="M255" s="2">
        <f t="shared" si="15"/>
        <v>77.3</v>
      </c>
    </row>
    <row r="256" spans="1:13" x14ac:dyDescent="0.25">
      <c r="A256" t="s">
        <v>9</v>
      </c>
      <c r="B256" t="s">
        <v>13</v>
      </c>
      <c r="C256" t="s">
        <v>14</v>
      </c>
      <c r="D256" t="s">
        <v>3</v>
      </c>
      <c r="E256" t="s">
        <v>4</v>
      </c>
      <c r="F256">
        <v>54</v>
      </c>
      <c r="G256">
        <v>52</v>
      </c>
      <c r="H256">
        <v>52</v>
      </c>
      <c r="I256" s="2">
        <f t="shared" si="12"/>
        <v>52.666666666666664</v>
      </c>
      <c r="J256">
        <f t="shared" si="13"/>
        <v>158</v>
      </c>
      <c r="K256" t="str">
        <f t="shared" si="14"/>
        <v>Pass</v>
      </c>
      <c r="L256" t="str" cm="1">
        <f t="array" ref="L256">_xlfn.IFS(I256&gt;=85, "Excellent",I256&gt;=70, "Good",I256&gt;=50, "Average",TRUE, "Poor")</f>
        <v>Average</v>
      </c>
      <c r="M256" s="2">
        <f t="shared" si="15"/>
        <v>52.7</v>
      </c>
    </row>
    <row r="257" spans="1:13" x14ac:dyDescent="0.25">
      <c r="A257" t="s">
        <v>0</v>
      </c>
      <c r="B257" t="s">
        <v>16</v>
      </c>
      <c r="C257" t="s">
        <v>6</v>
      </c>
      <c r="D257" t="s">
        <v>3</v>
      </c>
      <c r="E257" t="s">
        <v>4</v>
      </c>
      <c r="F257">
        <v>62</v>
      </c>
      <c r="G257">
        <v>73</v>
      </c>
      <c r="H257">
        <v>70</v>
      </c>
      <c r="I257" s="2">
        <f t="shared" si="12"/>
        <v>68.333333333333329</v>
      </c>
      <c r="J257">
        <f t="shared" si="13"/>
        <v>205</v>
      </c>
      <c r="K257" t="str">
        <f t="shared" si="14"/>
        <v>Pass</v>
      </c>
      <c r="L257" t="str" cm="1">
        <f t="array" ref="L257">_xlfn.IFS(I257&gt;=85, "Excellent",I257&gt;=70, "Good",I257&gt;=50, "Average",TRUE, "Poor")</f>
        <v>Average</v>
      </c>
      <c r="M257" s="2">
        <f t="shared" si="15"/>
        <v>68.3</v>
      </c>
    </row>
    <row r="258" spans="1:13" x14ac:dyDescent="0.25">
      <c r="A258" t="s">
        <v>0</v>
      </c>
      <c r="B258" t="s">
        <v>5</v>
      </c>
      <c r="C258" t="s">
        <v>11</v>
      </c>
      <c r="D258" t="s">
        <v>12</v>
      </c>
      <c r="E258" t="s">
        <v>4</v>
      </c>
      <c r="F258">
        <v>64</v>
      </c>
      <c r="G258">
        <v>73</v>
      </c>
      <c r="H258">
        <v>68</v>
      </c>
      <c r="I258" s="2">
        <f t="shared" ref="I258:I321" si="16">AVERAGE(F258,G258,H258)</f>
        <v>68.333333333333329</v>
      </c>
      <c r="J258">
        <f t="shared" si="13"/>
        <v>205</v>
      </c>
      <c r="K258" t="str">
        <f t="shared" si="14"/>
        <v>Pass</v>
      </c>
      <c r="L258" t="str" cm="1">
        <f t="array" ref="L258">_xlfn.IFS(I258&gt;=85, "Excellent",I258&gt;=70, "Good",I258&gt;=50, "Average",TRUE, "Poor")</f>
        <v>Average</v>
      </c>
      <c r="M258" s="2">
        <f t="shared" si="15"/>
        <v>68.3</v>
      </c>
    </row>
    <row r="259" spans="1:13" x14ac:dyDescent="0.25">
      <c r="A259" t="s">
        <v>9</v>
      </c>
      <c r="B259" t="s">
        <v>5</v>
      </c>
      <c r="C259" t="s">
        <v>11</v>
      </c>
      <c r="D259" t="s">
        <v>3</v>
      </c>
      <c r="E259" t="s">
        <v>7</v>
      </c>
      <c r="F259">
        <v>78</v>
      </c>
      <c r="G259">
        <v>77</v>
      </c>
      <c r="H259">
        <v>77</v>
      </c>
      <c r="I259" s="2">
        <f t="shared" si="16"/>
        <v>77.333333333333329</v>
      </c>
      <c r="J259">
        <f t="shared" ref="J259:J322" si="17">SUM(F259,G259,H259)</f>
        <v>232</v>
      </c>
      <c r="K259" t="str">
        <f t="shared" ref="K259:K322" si="18">IF(I259&gt;=50, "Pass", "Fail")</f>
        <v>Pass</v>
      </c>
      <c r="L259" t="str" cm="1">
        <f t="array" ref="L259">_xlfn.IFS(I259&gt;=85, "Excellent",I259&gt;=70, "Good",I259&gt;=50, "Average",TRUE, "Poor")</f>
        <v>Good</v>
      </c>
      <c r="M259" s="2">
        <f t="shared" ref="M259:M322" si="19">ROUND(I259,1)</f>
        <v>77.3</v>
      </c>
    </row>
    <row r="260" spans="1:13" x14ac:dyDescent="0.25">
      <c r="A260" t="s">
        <v>0</v>
      </c>
      <c r="B260" t="s">
        <v>1</v>
      </c>
      <c r="C260" t="s">
        <v>6</v>
      </c>
      <c r="D260" t="s">
        <v>3</v>
      </c>
      <c r="E260" t="s">
        <v>4</v>
      </c>
      <c r="F260">
        <v>70</v>
      </c>
      <c r="G260">
        <v>75</v>
      </c>
      <c r="H260">
        <v>78</v>
      </c>
      <c r="I260" s="2">
        <f t="shared" si="16"/>
        <v>74.333333333333329</v>
      </c>
      <c r="J260">
        <f t="shared" si="17"/>
        <v>223</v>
      </c>
      <c r="K260" t="str">
        <f t="shared" si="18"/>
        <v>Pass</v>
      </c>
      <c r="L260" t="str" cm="1">
        <f t="array" ref="L260">_xlfn.IFS(I260&gt;=85, "Excellent",I260&gt;=70, "Good",I260&gt;=50, "Average",TRUE, "Poor")</f>
        <v>Good</v>
      </c>
      <c r="M260" s="2">
        <f t="shared" si="19"/>
        <v>74.3</v>
      </c>
    </row>
    <row r="261" spans="1:13" x14ac:dyDescent="0.25">
      <c r="A261" t="s">
        <v>0</v>
      </c>
      <c r="B261" t="s">
        <v>5</v>
      </c>
      <c r="C261" t="s">
        <v>8</v>
      </c>
      <c r="D261" t="s">
        <v>12</v>
      </c>
      <c r="E261" t="s">
        <v>7</v>
      </c>
      <c r="F261">
        <v>65</v>
      </c>
      <c r="G261">
        <v>81</v>
      </c>
      <c r="H261">
        <v>81</v>
      </c>
      <c r="I261" s="2">
        <f t="shared" si="16"/>
        <v>75.666666666666671</v>
      </c>
      <c r="J261">
        <f t="shared" si="17"/>
        <v>227</v>
      </c>
      <c r="K261" t="str">
        <f t="shared" si="18"/>
        <v>Pass</v>
      </c>
      <c r="L261" t="str" cm="1">
        <f t="array" ref="L261">_xlfn.IFS(I261&gt;=85, "Excellent",I261&gt;=70, "Good",I261&gt;=50, "Average",TRUE, "Poor")</f>
        <v>Good</v>
      </c>
      <c r="M261" s="2">
        <f t="shared" si="19"/>
        <v>75.7</v>
      </c>
    </row>
    <row r="262" spans="1:13" x14ac:dyDescent="0.25">
      <c r="A262" t="s">
        <v>0</v>
      </c>
      <c r="B262" t="s">
        <v>5</v>
      </c>
      <c r="C262" t="s">
        <v>15</v>
      </c>
      <c r="D262" t="s">
        <v>12</v>
      </c>
      <c r="E262" t="s">
        <v>7</v>
      </c>
      <c r="F262">
        <v>64</v>
      </c>
      <c r="G262">
        <v>79</v>
      </c>
      <c r="H262">
        <v>77</v>
      </c>
      <c r="I262" s="2">
        <f t="shared" si="16"/>
        <v>73.333333333333329</v>
      </c>
      <c r="J262">
        <f t="shared" si="17"/>
        <v>220</v>
      </c>
      <c r="K262" t="str">
        <f t="shared" si="18"/>
        <v>Pass</v>
      </c>
      <c r="L262" t="str" cm="1">
        <f t="array" ref="L262">_xlfn.IFS(I262&gt;=85, "Excellent",I262&gt;=70, "Good",I262&gt;=50, "Average",TRUE, "Poor")</f>
        <v>Good</v>
      </c>
      <c r="M262" s="2">
        <f t="shared" si="19"/>
        <v>73.3</v>
      </c>
    </row>
    <row r="263" spans="1:13" x14ac:dyDescent="0.25">
      <c r="A263" t="s">
        <v>9</v>
      </c>
      <c r="B263" t="s">
        <v>5</v>
      </c>
      <c r="C263" t="s">
        <v>6</v>
      </c>
      <c r="D263" t="s">
        <v>3</v>
      </c>
      <c r="E263" t="s">
        <v>7</v>
      </c>
      <c r="F263">
        <v>79</v>
      </c>
      <c r="G263">
        <v>79</v>
      </c>
      <c r="H263">
        <v>78</v>
      </c>
      <c r="I263" s="2">
        <f t="shared" si="16"/>
        <v>78.666666666666671</v>
      </c>
      <c r="J263">
        <f t="shared" si="17"/>
        <v>236</v>
      </c>
      <c r="K263" t="str">
        <f t="shared" si="18"/>
        <v>Pass</v>
      </c>
      <c r="L263" t="str" cm="1">
        <f t="array" ref="L263">_xlfn.IFS(I263&gt;=85, "Excellent",I263&gt;=70, "Good",I263&gt;=50, "Average",TRUE, "Poor")</f>
        <v>Good</v>
      </c>
      <c r="M263" s="2">
        <f t="shared" si="19"/>
        <v>78.7</v>
      </c>
    </row>
    <row r="264" spans="1:13" x14ac:dyDescent="0.25">
      <c r="A264" t="s">
        <v>0</v>
      </c>
      <c r="B264" t="s">
        <v>5</v>
      </c>
      <c r="C264" t="s">
        <v>15</v>
      </c>
      <c r="D264" t="s">
        <v>12</v>
      </c>
      <c r="E264" t="s">
        <v>4</v>
      </c>
      <c r="F264">
        <v>44</v>
      </c>
      <c r="G264">
        <v>50</v>
      </c>
      <c r="H264">
        <v>51</v>
      </c>
      <c r="I264" s="2">
        <f t="shared" si="16"/>
        <v>48.333333333333336</v>
      </c>
      <c r="J264">
        <f t="shared" si="17"/>
        <v>145</v>
      </c>
      <c r="K264" t="str">
        <f t="shared" si="18"/>
        <v>Fail</v>
      </c>
      <c r="L264" t="str" cm="1">
        <f t="array" ref="L264">_xlfn.IFS(I264&gt;=85, "Excellent",I264&gt;=70, "Good",I264&gt;=50, "Average",TRUE, "Poor")</f>
        <v>Poor</v>
      </c>
      <c r="M264" s="2">
        <f t="shared" si="19"/>
        <v>48.3</v>
      </c>
    </row>
    <row r="265" spans="1:13" x14ac:dyDescent="0.25">
      <c r="A265" t="s">
        <v>0</v>
      </c>
      <c r="B265" t="s">
        <v>16</v>
      </c>
      <c r="C265" t="s">
        <v>14</v>
      </c>
      <c r="D265" t="s">
        <v>3</v>
      </c>
      <c r="E265" t="s">
        <v>4</v>
      </c>
      <c r="F265">
        <v>99</v>
      </c>
      <c r="G265">
        <v>93</v>
      </c>
      <c r="H265">
        <v>90</v>
      </c>
      <c r="I265" s="2">
        <f t="shared" si="16"/>
        <v>94</v>
      </c>
      <c r="J265">
        <f t="shared" si="17"/>
        <v>282</v>
      </c>
      <c r="K265" t="str">
        <f t="shared" si="18"/>
        <v>Pass</v>
      </c>
      <c r="L265" t="str" cm="1">
        <f t="array" ref="L265">_xlfn.IFS(I265&gt;=85, "Excellent",I265&gt;=70, "Good",I265&gt;=50, "Average",TRUE, "Poor")</f>
        <v>Excellent</v>
      </c>
      <c r="M265" s="2">
        <f t="shared" si="19"/>
        <v>94</v>
      </c>
    </row>
    <row r="266" spans="1:13" x14ac:dyDescent="0.25">
      <c r="A266" t="s">
        <v>9</v>
      </c>
      <c r="B266" t="s">
        <v>13</v>
      </c>
      <c r="C266" t="s">
        <v>14</v>
      </c>
      <c r="D266" t="s">
        <v>3</v>
      </c>
      <c r="E266" t="s">
        <v>4</v>
      </c>
      <c r="F266">
        <v>76</v>
      </c>
      <c r="G266">
        <v>73</v>
      </c>
      <c r="H266">
        <v>68</v>
      </c>
      <c r="I266" s="2">
        <f t="shared" si="16"/>
        <v>72.333333333333329</v>
      </c>
      <c r="J266">
        <f t="shared" si="17"/>
        <v>217</v>
      </c>
      <c r="K266" t="str">
        <f t="shared" si="18"/>
        <v>Pass</v>
      </c>
      <c r="L266" t="str" cm="1">
        <f t="array" ref="L266">_xlfn.IFS(I266&gt;=85, "Excellent",I266&gt;=70, "Good",I266&gt;=50, "Average",TRUE, "Poor")</f>
        <v>Good</v>
      </c>
      <c r="M266" s="2">
        <f t="shared" si="19"/>
        <v>72.3</v>
      </c>
    </row>
    <row r="267" spans="1:13" x14ac:dyDescent="0.25">
      <c r="A267" t="s">
        <v>9</v>
      </c>
      <c r="B267" t="s">
        <v>13</v>
      </c>
      <c r="C267" t="s">
        <v>15</v>
      </c>
      <c r="D267" t="s">
        <v>12</v>
      </c>
      <c r="E267" t="s">
        <v>4</v>
      </c>
      <c r="F267">
        <v>59</v>
      </c>
      <c r="G267">
        <v>42</v>
      </c>
      <c r="H267">
        <v>41</v>
      </c>
      <c r="I267" s="2">
        <f t="shared" si="16"/>
        <v>47.333333333333336</v>
      </c>
      <c r="J267">
        <f t="shared" si="17"/>
        <v>142</v>
      </c>
      <c r="K267" t="str">
        <f t="shared" si="18"/>
        <v>Fail</v>
      </c>
      <c r="L267" t="str" cm="1">
        <f t="array" ref="L267">_xlfn.IFS(I267&gt;=85, "Excellent",I267&gt;=70, "Good",I267&gt;=50, "Average",TRUE, "Poor")</f>
        <v>Poor</v>
      </c>
      <c r="M267" s="2">
        <f t="shared" si="19"/>
        <v>47.3</v>
      </c>
    </row>
    <row r="268" spans="1:13" x14ac:dyDescent="0.25">
      <c r="A268" t="s">
        <v>0</v>
      </c>
      <c r="B268" t="s">
        <v>5</v>
      </c>
      <c r="C268" t="s">
        <v>2</v>
      </c>
      <c r="D268" t="s">
        <v>3</v>
      </c>
      <c r="E268" t="s">
        <v>4</v>
      </c>
      <c r="F268">
        <v>63</v>
      </c>
      <c r="G268">
        <v>75</v>
      </c>
      <c r="H268">
        <v>81</v>
      </c>
      <c r="I268" s="2">
        <f t="shared" si="16"/>
        <v>73</v>
      </c>
      <c r="J268">
        <f t="shared" si="17"/>
        <v>219</v>
      </c>
      <c r="K268" t="str">
        <f t="shared" si="18"/>
        <v>Pass</v>
      </c>
      <c r="L268" t="str" cm="1">
        <f t="array" ref="L268">_xlfn.IFS(I268&gt;=85, "Excellent",I268&gt;=70, "Good",I268&gt;=50, "Average",TRUE, "Poor")</f>
        <v>Good</v>
      </c>
      <c r="M268" s="2">
        <f t="shared" si="19"/>
        <v>73</v>
      </c>
    </row>
    <row r="269" spans="1:13" x14ac:dyDescent="0.25">
      <c r="A269" t="s">
        <v>0</v>
      </c>
      <c r="B269" t="s">
        <v>13</v>
      </c>
      <c r="C269" t="s">
        <v>14</v>
      </c>
      <c r="D269" t="s">
        <v>3</v>
      </c>
      <c r="E269" t="s">
        <v>4</v>
      </c>
      <c r="F269">
        <v>69</v>
      </c>
      <c r="G269">
        <v>72</v>
      </c>
      <c r="H269">
        <v>77</v>
      </c>
      <c r="I269" s="2">
        <f t="shared" si="16"/>
        <v>72.666666666666671</v>
      </c>
      <c r="J269">
        <f t="shared" si="17"/>
        <v>218</v>
      </c>
      <c r="K269" t="str">
        <f t="shared" si="18"/>
        <v>Pass</v>
      </c>
      <c r="L269" t="str" cm="1">
        <f t="array" ref="L269">_xlfn.IFS(I269&gt;=85, "Excellent",I269&gt;=70, "Good",I269&gt;=50, "Average",TRUE, "Poor")</f>
        <v>Good</v>
      </c>
      <c r="M269" s="2">
        <f t="shared" si="19"/>
        <v>72.7</v>
      </c>
    </row>
    <row r="270" spans="1:13" x14ac:dyDescent="0.25">
      <c r="A270" t="s">
        <v>0</v>
      </c>
      <c r="B270" t="s">
        <v>13</v>
      </c>
      <c r="C270" t="s">
        <v>11</v>
      </c>
      <c r="D270" t="s">
        <v>3</v>
      </c>
      <c r="E270" t="s">
        <v>7</v>
      </c>
      <c r="F270">
        <v>88</v>
      </c>
      <c r="G270">
        <v>92</v>
      </c>
      <c r="H270">
        <v>95</v>
      </c>
      <c r="I270" s="2">
        <f t="shared" si="16"/>
        <v>91.666666666666671</v>
      </c>
      <c r="J270">
        <f t="shared" si="17"/>
        <v>275</v>
      </c>
      <c r="K270" t="str">
        <f t="shared" si="18"/>
        <v>Pass</v>
      </c>
      <c r="L270" t="str" cm="1">
        <f t="array" ref="L270">_xlfn.IFS(I270&gt;=85, "Excellent",I270&gt;=70, "Good",I270&gt;=50, "Average",TRUE, "Poor")</f>
        <v>Excellent</v>
      </c>
      <c r="M270" s="2">
        <f t="shared" si="19"/>
        <v>91.7</v>
      </c>
    </row>
    <row r="271" spans="1:13" x14ac:dyDescent="0.25">
      <c r="A271" t="s">
        <v>0</v>
      </c>
      <c r="B271" t="s">
        <v>16</v>
      </c>
      <c r="C271" t="s">
        <v>6</v>
      </c>
      <c r="D271" t="s">
        <v>12</v>
      </c>
      <c r="E271" t="s">
        <v>4</v>
      </c>
      <c r="F271">
        <v>71</v>
      </c>
      <c r="G271">
        <v>76</v>
      </c>
      <c r="H271">
        <v>70</v>
      </c>
      <c r="I271" s="2">
        <f t="shared" si="16"/>
        <v>72.333333333333329</v>
      </c>
      <c r="J271">
        <f t="shared" si="17"/>
        <v>217</v>
      </c>
      <c r="K271" t="str">
        <f t="shared" si="18"/>
        <v>Pass</v>
      </c>
      <c r="L271" t="str" cm="1">
        <f t="array" ref="L271">_xlfn.IFS(I271&gt;=85, "Excellent",I271&gt;=70, "Good",I271&gt;=50, "Average",TRUE, "Poor")</f>
        <v>Good</v>
      </c>
      <c r="M271" s="2">
        <f t="shared" si="19"/>
        <v>72.3</v>
      </c>
    </row>
    <row r="272" spans="1:13" x14ac:dyDescent="0.25">
      <c r="A272" t="s">
        <v>9</v>
      </c>
      <c r="B272" t="s">
        <v>5</v>
      </c>
      <c r="C272" t="s">
        <v>2</v>
      </c>
      <c r="D272" t="s">
        <v>3</v>
      </c>
      <c r="E272" t="s">
        <v>4</v>
      </c>
      <c r="F272">
        <v>69</v>
      </c>
      <c r="G272">
        <v>63</v>
      </c>
      <c r="H272">
        <v>61</v>
      </c>
      <c r="I272" s="2">
        <f t="shared" si="16"/>
        <v>64.333333333333329</v>
      </c>
      <c r="J272">
        <f t="shared" si="17"/>
        <v>193</v>
      </c>
      <c r="K272" t="str">
        <f t="shared" si="18"/>
        <v>Pass</v>
      </c>
      <c r="L272" t="str" cm="1">
        <f t="array" ref="L272">_xlfn.IFS(I272&gt;=85, "Excellent",I272&gt;=70, "Good",I272&gt;=50, "Average",TRUE, "Poor")</f>
        <v>Average</v>
      </c>
      <c r="M272" s="2">
        <f t="shared" si="19"/>
        <v>64.3</v>
      </c>
    </row>
    <row r="273" spans="1:13" x14ac:dyDescent="0.25">
      <c r="A273" t="s">
        <v>9</v>
      </c>
      <c r="B273" t="s">
        <v>5</v>
      </c>
      <c r="C273" t="s">
        <v>6</v>
      </c>
      <c r="D273" t="s">
        <v>3</v>
      </c>
      <c r="E273" t="s">
        <v>4</v>
      </c>
      <c r="F273">
        <v>58</v>
      </c>
      <c r="G273">
        <v>49</v>
      </c>
      <c r="H273">
        <v>42</v>
      </c>
      <c r="I273" s="2">
        <f t="shared" si="16"/>
        <v>49.666666666666664</v>
      </c>
      <c r="J273">
        <f t="shared" si="17"/>
        <v>149</v>
      </c>
      <c r="K273" t="str">
        <f t="shared" si="18"/>
        <v>Fail</v>
      </c>
      <c r="L273" t="str" cm="1">
        <f t="array" ref="L273">_xlfn.IFS(I273&gt;=85, "Excellent",I273&gt;=70, "Good",I273&gt;=50, "Average",TRUE, "Poor")</f>
        <v>Poor</v>
      </c>
      <c r="M273" s="2">
        <f t="shared" si="19"/>
        <v>49.7</v>
      </c>
    </row>
    <row r="274" spans="1:13" x14ac:dyDescent="0.25">
      <c r="A274" t="s">
        <v>0</v>
      </c>
      <c r="B274" t="s">
        <v>13</v>
      </c>
      <c r="C274" t="s">
        <v>11</v>
      </c>
      <c r="D274" t="s">
        <v>12</v>
      </c>
      <c r="E274" t="s">
        <v>4</v>
      </c>
      <c r="F274">
        <v>47</v>
      </c>
      <c r="G274">
        <v>53</v>
      </c>
      <c r="H274">
        <v>58</v>
      </c>
      <c r="I274" s="2">
        <f t="shared" si="16"/>
        <v>52.666666666666664</v>
      </c>
      <c r="J274">
        <f t="shared" si="17"/>
        <v>158</v>
      </c>
      <c r="K274" t="str">
        <f t="shared" si="18"/>
        <v>Pass</v>
      </c>
      <c r="L274" t="str" cm="1">
        <f t="array" ref="L274">_xlfn.IFS(I274&gt;=85, "Excellent",I274&gt;=70, "Good",I274&gt;=50, "Average",TRUE, "Poor")</f>
        <v>Average</v>
      </c>
      <c r="M274" s="2">
        <f t="shared" si="19"/>
        <v>52.7</v>
      </c>
    </row>
    <row r="275" spans="1:13" x14ac:dyDescent="0.25">
      <c r="A275" t="s">
        <v>0</v>
      </c>
      <c r="B275" t="s">
        <v>13</v>
      </c>
      <c r="C275" t="s">
        <v>6</v>
      </c>
      <c r="D275" t="s">
        <v>3</v>
      </c>
      <c r="E275" t="s">
        <v>4</v>
      </c>
      <c r="F275">
        <v>65</v>
      </c>
      <c r="G275">
        <v>70</v>
      </c>
      <c r="H275">
        <v>71</v>
      </c>
      <c r="I275" s="2">
        <f t="shared" si="16"/>
        <v>68.666666666666671</v>
      </c>
      <c r="J275">
        <f t="shared" si="17"/>
        <v>206</v>
      </c>
      <c r="K275" t="str">
        <f t="shared" si="18"/>
        <v>Pass</v>
      </c>
      <c r="L275" t="str" cm="1">
        <f t="array" ref="L275">_xlfn.IFS(I275&gt;=85, "Excellent",I275&gt;=70, "Good",I275&gt;=50, "Average",TRUE, "Poor")</f>
        <v>Average</v>
      </c>
      <c r="M275" s="2">
        <f t="shared" si="19"/>
        <v>68.7</v>
      </c>
    </row>
    <row r="276" spans="1:13" x14ac:dyDescent="0.25">
      <c r="A276" t="s">
        <v>9</v>
      </c>
      <c r="B276" t="s">
        <v>1</v>
      </c>
      <c r="C276" t="s">
        <v>6</v>
      </c>
      <c r="D276" t="s">
        <v>3</v>
      </c>
      <c r="E276" t="s">
        <v>7</v>
      </c>
      <c r="F276">
        <v>88</v>
      </c>
      <c r="G276">
        <v>85</v>
      </c>
      <c r="H276">
        <v>76</v>
      </c>
      <c r="I276" s="2">
        <f t="shared" si="16"/>
        <v>83</v>
      </c>
      <c r="J276">
        <f t="shared" si="17"/>
        <v>249</v>
      </c>
      <c r="K276" t="str">
        <f t="shared" si="18"/>
        <v>Pass</v>
      </c>
      <c r="L276" t="str" cm="1">
        <f t="array" ref="L276">_xlfn.IFS(I276&gt;=85, "Excellent",I276&gt;=70, "Good",I276&gt;=50, "Average",TRUE, "Poor")</f>
        <v>Good</v>
      </c>
      <c r="M276" s="2">
        <f t="shared" si="19"/>
        <v>83</v>
      </c>
    </row>
    <row r="277" spans="1:13" x14ac:dyDescent="0.25">
      <c r="A277" t="s">
        <v>9</v>
      </c>
      <c r="B277" t="s">
        <v>5</v>
      </c>
      <c r="C277" t="s">
        <v>2</v>
      </c>
      <c r="D277" t="s">
        <v>3</v>
      </c>
      <c r="E277" t="s">
        <v>4</v>
      </c>
      <c r="F277">
        <v>83</v>
      </c>
      <c r="G277">
        <v>78</v>
      </c>
      <c r="H277">
        <v>73</v>
      </c>
      <c r="I277" s="2">
        <f t="shared" si="16"/>
        <v>78</v>
      </c>
      <c r="J277">
        <f t="shared" si="17"/>
        <v>234</v>
      </c>
      <c r="K277" t="str">
        <f t="shared" si="18"/>
        <v>Pass</v>
      </c>
      <c r="L277" t="str" cm="1">
        <f t="array" ref="L277">_xlfn.IFS(I277&gt;=85, "Excellent",I277&gt;=70, "Good",I277&gt;=50, "Average",TRUE, "Poor")</f>
        <v>Good</v>
      </c>
      <c r="M277" s="2">
        <f t="shared" si="19"/>
        <v>78</v>
      </c>
    </row>
    <row r="278" spans="1:13" x14ac:dyDescent="0.25">
      <c r="A278" t="s">
        <v>0</v>
      </c>
      <c r="B278" t="s">
        <v>5</v>
      </c>
      <c r="C278" t="s">
        <v>15</v>
      </c>
      <c r="D278" t="s">
        <v>3</v>
      </c>
      <c r="E278" t="s">
        <v>7</v>
      </c>
      <c r="F278">
        <v>85</v>
      </c>
      <c r="G278">
        <v>92</v>
      </c>
      <c r="H278">
        <v>93</v>
      </c>
      <c r="I278" s="2">
        <f t="shared" si="16"/>
        <v>90</v>
      </c>
      <c r="J278">
        <f t="shared" si="17"/>
        <v>270</v>
      </c>
      <c r="K278" t="str">
        <f t="shared" si="18"/>
        <v>Pass</v>
      </c>
      <c r="L278" t="str" cm="1">
        <f t="array" ref="L278">_xlfn.IFS(I278&gt;=85, "Excellent",I278&gt;=70, "Good",I278&gt;=50, "Average",TRUE, "Poor")</f>
        <v>Excellent</v>
      </c>
      <c r="M278" s="2">
        <f t="shared" si="19"/>
        <v>90</v>
      </c>
    </row>
    <row r="279" spans="1:13" x14ac:dyDescent="0.25">
      <c r="A279" t="s">
        <v>0</v>
      </c>
      <c r="B279" t="s">
        <v>16</v>
      </c>
      <c r="C279" t="s">
        <v>14</v>
      </c>
      <c r="D279" t="s">
        <v>3</v>
      </c>
      <c r="E279" t="s">
        <v>7</v>
      </c>
      <c r="F279">
        <v>59</v>
      </c>
      <c r="G279">
        <v>63</v>
      </c>
      <c r="H279">
        <v>75</v>
      </c>
      <c r="I279" s="2">
        <f t="shared" si="16"/>
        <v>65.666666666666671</v>
      </c>
      <c r="J279">
        <f t="shared" si="17"/>
        <v>197</v>
      </c>
      <c r="K279" t="str">
        <f t="shared" si="18"/>
        <v>Pass</v>
      </c>
      <c r="L279" t="str" cm="1">
        <f t="array" ref="L279">_xlfn.IFS(I279&gt;=85, "Excellent",I279&gt;=70, "Good",I279&gt;=50, "Average",TRUE, "Poor")</f>
        <v>Average</v>
      </c>
      <c r="M279" s="2">
        <f t="shared" si="19"/>
        <v>65.7</v>
      </c>
    </row>
    <row r="280" spans="1:13" x14ac:dyDescent="0.25">
      <c r="A280" t="s">
        <v>0</v>
      </c>
      <c r="B280" t="s">
        <v>5</v>
      </c>
      <c r="C280" t="s">
        <v>15</v>
      </c>
      <c r="D280" t="s">
        <v>12</v>
      </c>
      <c r="E280" t="s">
        <v>4</v>
      </c>
      <c r="F280">
        <v>65</v>
      </c>
      <c r="G280">
        <v>86</v>
      </c>
      <c r="H280">
        <v>80</v>
      </c>
      <c r="I280" s="2">
        <f t="shared" si="16"/>
        <v>77</v>
      </c>
      <c r="J280">
        <f t="shared" si="17"/>
        <v>231</v>
      </c>
      <c r="K280" t="str">
        <f t="shared" si="18"/>
        <v>Pass</v>
      </c>
      <c r="L280" t="str" cm="1">
        <f t="array" ref="L280">_xlfn.IFS(I280&gt;=85, "Excellent",I280&gt;=70, "Good",I280&gt;=50, "Average",TRUE, "Poor")</f>
        <v>Good</v>
      </c>
      <c r="M280" s="2">
        <f t="shared" si="19"/>
        <v>77</v>
      </c>
    </row>
    <row r="281" spans="1:13" x14ac:dyDescent="0.25">
      <c r="A281" t="s">
        <v>9</v>
      </c>
      <c r="B281" t="s">
        <v>1</v>
      </c>
      <c r="C281" t="s">
        <v>2</v>
      </c>
      <c r="D281" t="s">
        <v>12</v>
      </c>
      <c r="E281" t="s">
        <v>4</v>
      </c>
      <c r="F281">
        <v>73</v>
      </c>
      <c r="G281">
        <v>56</v>
      </c>
      <c r="H281">
        <v>57</v>
      </c>
      <c r="I281" s="2">
        <f t="shared" si="16"/>
        <v>62</v>
      </c>
      <c r="J281">
        <f t="shared" si="17"/>
        <v>186</v>
      </c>
      <c r="K281" t="str">
        <f t="shared" si="18"/>
        <v>Pass</v>
      </c>
      <c r="L281" t="str" cm="1">
        <f t="array" ref="L281">_xlfn.IFS(I281&gt;=85, "Excellent",I281&gt;=70, "Good",I281&gt;=50, "Average",TRUE, "Poor")</f>
        <v>Average</v>
      </c>
      <c r="M281" s="2">
        <f t="shared" si="19"/>
        <v>62</v>
      </c>
    </row>
    <row r="282" spans="1:13" x14ac:dyDescent="0.25">
      <c r="A282" t="s">
        <v>9</v>
      </c>
      <c r="B282" t="s">
        <v>13</v>
      </c>
      <c r="C282" t="s">
        <v>14</v>
      </c>
      <c r="D282" t="s">
        <v>3</v>
      </c>
      <c r="E282" t="s">
        <v>4</v>
      </c>
      <c r="F282">
        <v>53</v>
      </c>
      <c r="G282">
        <v>52</v>
      </c>
      <c r="H282">
        <v>42</v>
      </c>
      <c r="I282" s="2">
        <f t="shared" si="16"/>
        <v>49</v>
      </c>
      <c r="J282">
        <f t="shared" si="17"/>
        <v>147</v>
      </c>
      <c r="K282" t="str">
        <f t="shared" si="18"/>
        <v>Fail</v>
      </c>
      <c r="L282" t="str" cm="1">
        <f t="array" ref="L282">_xlfn.IFS(I282&gt;=85, "Excellent",I282&gt;=70, "Good",I282&gt;=50, "Average",TRUE, "Poor")</f>
        <v>Poor</v>
      </c>
      <c r="M282" s="2">
        <f t="shared" si="19"/>
        <v>49</v>
      </c>
    </row>
    <row r="283" spans="1:13" x14ac:dyDescent="0.25">
      <c r="A283" t="s">
        <v>9</v>
      </c>
      <c r="B283" t="s">
        <v>13</v>
      </c>
      <c r="C283" t="s">
        <v>14</v>
      </c>
      <c r="D283" t="s">
        <v>3</v>
      </c>
      <c r="E283" t="s">
        <v>4</v>
      </c>
      <c r="F283">
        <v>45</v>
      </c>
      <c r="G283">
        <v>48</v>
      </c>
      <c r="H283">
        <v>46</v>
      </c>
      <c r="I283" s="2">
        <f t="shared" si="16"/>
        <v>46.333333333333336</v>
      </c>
      <c r="J283">
        <f t="shared" si="17"/>
        <v>139</v>
      </c>
      <c r="K283" t="str">
        <f t="shared" si="18"/>
        <v>Fail</v>
      </c>
      <c r="L283" t="str" cm="1">
        <f t="array" ref="L283">_xlfn.IFS(I283&gt;=85, "Excellent",I283&gt;=70, "Good",I283&gt;=50, "Average",TRUE, "Poor")</f>
        <v>Poor</v>
      </c>
      <c r="M283" s="2">
        <f t="shared" si="19"/>
        <v>46.3</v>
      </c>
    </row>
    <row r="284" spans="1:13" x14ac:dyDescent="0.25">
      <c r="A284" t="s">
        <v>0</v>
      </c>
      <c r="B284" t="s">
        <v>13</v>
      </c>
      <c r="C284" t="s">
        <v>2</v>
      </c>
      <c r="D284" t="s">
        <v>12</v>
      </c>
      <c r="E284" t="s">
        <v>4</v>
      </c>
      <c r="F284">
        <v>73</v>
      </c>
      <c r="G284">
        <v>79</v>
      </c>
      <c r="H284">
        <v>84</v>
      </c>
      <c r="I284" s="2">
        <f t="shared" si="16"/>
        <v>78.666666666666671</v>
      </c>
      <c r="J284">
        <f t="shared" si="17"/>
        <v>236</v>
      </c>
      <c r="K284" t="str">
        <f t="shared" si="18"/>
        <v>Pass</v>
      </c>
      <c r="L284" t="str" cm="1">
        <f t="array" ref="L284">_xlfn.IFS(I284&gt;=85, "Excellent",I284&gt;=70, "Good",I284&gt;=50, "Average",TRUE, "Poor")</f>
        <v>Good</v>
      </c>
      <c r="M284" s="2">
        <f t="shared" si="19"/>
        <v>78.7</v>
      </c>
    </row>
    <row r="285" spans="1:13" x14ac:dyDescent="0.25">
      <c r="A285" t="s">
        <v>0</v>
      </c>
      <c r="B285" t="s">
        <v>13</v>
      </c>
      <c r="C285" t="s">
        <v>6</v>
      </c>
      <c r="D285" t="s">
        <v>12</v>
      </c>
      <c r="E285" t="s">
        <v>7</v>
      </c>
      <c r="F285">
        <v>70</v>
      </c>
      <c r="G285">
        <v>78</v>
      </c>
      <c r="H285">
        <v>78</v>
      </c>
      <c r="I285" s="2">
        <f t="shared" si="16"/>
        <v>75.333333333333329</v>
      </c>
      <c r="J285">
        <f t="shared" si="17"/>
        <v>226</v>
      </c>
      <c r="K285" t="str">
        <f t="shared" si="18"/>
        <v>Pass</v>
      </c>
      <c r="L285" t="str" cm="1">
        <f t="array" ref="L285">_xlfn.IFS(I285&gt;=85, "Excellent",I285&gt;=70, "Good",I285&gt;=50, "Average",TRUE, "Poor")</f>
        <v>Good</v>
      </c>
      <c r="M285" s="2">
        <f t="shared" si="19"/>
        <v>75.3</v>
      </c>
    </row>
    <row r="286" spans="1:13" x14ac:dyDescent="0.25">
      <c r="A286" t="s">
        <v>0</v>
      </c>
      <c r="B286" t="s">
        <v>1</v>
      </c>
      <c r="C286" t="s">
        <v>15</v>
      </c>
      <c r="D286" t="s">
        <v>3</v>
      </c>
      <c r="E286" t="s">
        <v>4</v>
      </c>
      <c r="F286">
        <v>37</v>
      </c>
      <c r="G286">
        <v>46</v>
      </c>
      <c r="H286">
        <v>46</v>
      </c>
      <c r="I286" s="2">
        <f t="shared" si="16"/>
        <v>43</v>
      </c>
      <c r="J286">
        <f t="shared" si="17"/>
        <v>129</v>
      </c>
      <c r="K286" t="str">
        <f t="shared" si="18"/>
        <v>Fail</v>
      </c>
      <c r="L286" t="str" cm="1">
        <f t="array" ref="L286">_xlfn.IFS(I286&gt;=85, "Excellent",I286&gt;=70, "Good",I286&gt;=50, "Average",TRUE, "Poor")</f>
        <v>Poor</v>
      </c>
      <c r="M286" s="2">
        <f t="shared" si="19"/>
        <v>43</v>
      </c>
    </row>
    <row r="287" spans="1:13" x14ac:dyDescent="0.25">
      <c r="A287" t="s">
        <v>9</v>
      </c>
      <c r="B287" t="s">
        <v>1</v>
      </c>
      <c r="C287" t="s">
        <v>11</v>
      </c>
      <c r="D287" t="s">
        <v>3</v>
      </c>
      <c r="E287" t="s">
        <v>7</v>
      </c>
      <c r="F287">
        <v>81</v>
      </c>
      <c r="G287">
        <v>82</v>
      </c>
      <c r="H287">
        <v>82</v>
      </c>
      <c r="I287" s="2">
        <f t="shared" si="16"/>
        <v>81.666666666666671</v>
      </c>
      <c r="J287">
        <f t="shared" si="17"/>
        <v>245</v>
      </c>
      <c r="K287" t="str">
        <f t="shared" si="18"/>
        <v>Pass</v>
      </c>
      <c r="L287" t="str" cm="1">
        <f t="array" ref="L287">_xlfn.IFS(I287&gt;=85, "Excellent",I287&gt;=70, "Good",I287&gt;=50, "Average",TRUE, "Poor")</f>
        <v>Good</v>
      </c>
      <c r="M287" s="2">
        <f t="shared" si="19"/>
        <v>81.7</v>
      </c>
    </row>
    <row r="288" spans="1:13" x14ac:dyDescent="0.25">
      <c r="A288" t="s">
        <v>9</v>
      </c>
      <c r="B288" t="s">
        <v>16</v>
      </c>
      <c r="C288" t="s">
        <v>11</v>
      </c>
      <c r="D288" t="s">
        <v>3</v>
      </c>
      <c r="E288" t="s">
        <v>7</v>
      </c>
      <c r="F288">
        <v>97</v>
      </c>
      <c r="G288">
        <v>82</v>
      </c>
      <c r="H288">
        <v>88</v>
      </c>
      <c r="I288" s="2">
        <f t="shared" si="16"/>
        <v>89</v>
      </c>
      <c r="J288">
        <f t="shared" si="17"/>
        <v>267</v>
      </c>
      <c r="K288" t="str">
        <f t="shared" si="18"/>
        <v>Pass</v>
      </c>
      <c r="L288" t="str" cm="1">
        <f t="array" ref="L288">_xlfn.IFS(I288&gt;=85, "Excellent",I288&gt;=70, "Good",I288&gt;=50, "Average",TRUE, "Poor")</f>
        <v>Excellent</v>
      </c>
      <c r="M288" s="2">
        <f t="shared" si="19"/>
        <v>89</v>
      </c>
    </row>
    <row r="289" spans="1:13" x14ac:dyDescent="0.25">
      <c r="A289" t="s">
        <v>0</v>
      </c>
      <c r="B289" t="s">
        <v>1</v>
      </c>
      <c r="C289" t="s">
        <v>15</v>
      </c>
      <c r="D289" t="s">
        <v>3</v>
      </c>
      <c r="E289" t="s">
        <v>4</v>
      </c>
      <c r="F289">
        <v>67</v>
      </c>
      <c r="G289">
        <v>89</v>
      </c>
      <c r="H289">
        <v>82</v>
      </c>
      <c r="I289" s="2">
        <f t="shared" si="16"/>
        <v>79.333333333333329</v>
      </c>
      <c r="J289">
        <f t="shared" si="17"/>
        <v>238</v>
      </c>
      <c r="K289" t="str">
        <f t="shared" si="18"/>
        <v>Pass</v>
      </c>
      <c r="L289" t="str" cm="1">
        <f t="array" ref="L289">_xlfn.IFS(I289&gt;=85, "Excellent",I289&gt;=70, "Good",I289&gt;=50, "Average",TRUE, "Poor")</f>
        <v>Good</v>
      </c>
      <c r="M289" s="2">
        <f t="shared" si="19"/>
        <v>79.3</v>
      </c>
    </row>
    <row r="290" spans="1:13" x14ac:dyDescent="0.25">
      <c r="A290" t="s">
        <v>9</v>
      </c>
      <c r="B290" t="s">
        <v>1</v>
      </c>
      <c r="C290" t="s">
        <v>2</v>
      </c>
      <c r="D290" t="s">
        <v>12</v>
      </c>
      <c r="E290" t="s">
        <v>4</v>
      </c>
      <c r="F290">
        <v>88</v>
      </c>
      <c r="G290">
        <v>75</v>
      </c>
      <c r="H290">
        <v>76</v>
      </c>
      <c r="I290" s="2">
        <f t="shared" si="16"/>
        <v>79.666666666666671</v>
      </c>
      <c r="J290">
        <f t="shared" si="17"/>
        <v>239</v>
      </c>
      <c r="K290" t="str">
        <f t="shared" si="18"/>
        <v>Pass</v>
      </c>
      <c r="L290" t="str" cm="1">
        <f t="array" ref="L290">_xlfn.IFS(I290&gt;=85, "Excellent",I290&gt;=70, "Good",I290&gt;=50, "Average",TRUE, "Poor")</f>
        <v>Good</v>
      </c>
      <c r="M290" s="2">
        <f t="shared" si="19"/>
        <v>79.7</v>
      </c>
    </row>
    <row r="291" spans="1:13" x14ac:dyDescent="0.25">
      <c r="A291" t="s">
        <v>9</v>
      </c>
      <c r="B291" t="s">
        <v>16</v>
      </c>
      <c r="C291" t="s">
        <v>15</v>
      </c>
      <c r="D291" t="s">
        <v>3</v>
      </c>
      <c r="E291" t="s">
        <v>7</v>
      </c>
      <c r="F291">
        <v>77</v>
      </c>
      <c r="G291">
        <v>76</v>
      </c>
      <c r="H291">
        <v>77</v>
      </c>
      <c r="I291" s="2">
        <f t="shared" si="16"/>
        <v>76.666666666666671</v>
      </c>
      <c r="J291">
        <f t="shared" si="17"/>
        <v>230</v>
      </c>
      <c r="K291" t="str">
        <f t="shared" si="18"/>
        <v>Pass</v>
      </c>
      <c r="L291" t="str" cm="1">
        <f t="array" ref="L291">_xlfn.IFS(I291&gt;=85, "Excellent",I291&gt;=70, "Good",I291&gt;=50, "Average",TRUE, "Poor")</f>
        <v>Good</v>
      </c>
      <c r="M291" s="2">
        <f t="shared" si="19"/>
        <v>76.7</v>
      </c>
    </row>
    <row r="292" spans="1:13" x14ac:dyDescent="0.25">
      <c r="A292" t="s">
        <v>9</v>
      </c>
      <c r="B292" t="s">
        <v>5</v>
      </c>
      <c r="C292" t="s">
        <v>11</v>
      </c>
      <c r="D292" t="s">
        <v>3</v>
      </c>
      <c r="E292" t="s">
        <v>4</v>
      </c>
      <c r="F292">
        <v>76</v>
      </c>
      <c r="G292">
        <v>70</v>
      </c>
      <c r="H292">
        <v>68</v>
      </c>
      <c r="I292" s="2">
        <f t="shared" si="16"/>
        <v>71.333333333333329</v>
      </c>
      <c r="J292">
        <f t="shared" si="17"/>
        <v>214</v>
      </c>
      <c r="K292" t="str">
        <f t="shared" si="18"/>
        <v>Pass</v>
      </c>
      <c r="L292" t="str" cm="1">
        <f t="array" ref="L292">_xlfn.IFS(I292&gt;=85, "Excellent",I292&gt;=70, "Good",I292&gt;=50, "Average",TRUE, "Poor")</f>
        <v>Good</v>
      </c>
      <c r="M292" s="2">
        <f t="shared" si="19"/>
        <v>71.3</v>
      </c>
    </row>
    <row r="293" spans="1:13" x14ac:dyDescent="0.25">
      <c r="A293" t="s">
        <v>9</v>
      </c>
      <c r="B293" t="s">
        <v>13</v>
      </c>
      <c r="C293" t="s">
        <v>15</v>
      </c>
      <c r="D293" t="s">
        <v>3</v>
      </c>
      <c r="E293" t="s">
        <v>4</v>
      </c>
      <c r="F293">
        <v>86</v>
      </c>
      <c r="G293">
        <v>73</v>
      </c>
      <c r="H293">
        <v>70</v>
      </c>
      <c r="I293" s="2">
        <f t="shared" si="16"/>
        <v>76.333333333333329</v>
      </c>
      <c r="J293">
        <f t="shared" si="17"/>
        <v>229</v>
      </c>
      <c r="K293" t="str">
        <f t="shared" si="18"/>
        <v>Pass</v>
      </c>
      <c r="L293" t="str" cm="1">
        <f t="array" ref="L293">_xlfn.IFS(I293&gt;=85, "Excellent",I293&gt;=70, "Good",I293&gt;=50, "Average",TRUE, "Poor")</f>
        <v>Good</v>
      </c>
      <c r="M293" s="2">
        <f t="shared" si="19"/>
        <v>76.3</v>
      </c>
    </row>
    <row r="294" spans="1:13" x14ac:dyDescent="0.25">
      <c r="A294" t="s">
        <v>9</v>
      </c>
      <c r="B294" t="s">
        <v>5</v>
      </c>
      <c r="C294" t="s">
        <v>15</v>
      </c>
      <c r="D294" t="s">
        <v>3</v>
      </c>
      <c r="E294" t="s">
        <v>7</v>
      </c>
      <c r="F294">
        <v>63</v>
      </c>
      <c r="G294">
        <v>60</v>
      </c>
      <c r="H294">
        <v>57</v>
      </c>
      <c r="I294" s="2">
        <f t="shared" si="16"/>
        <v>60</v>
      </c>
      <c r="J294">
        <f t="shared" si="17"/>
        <v>180</v>
      </c>
      <c r="K294" t="str">
        <f t="shared" si="18"/>
        <v>Pass</v>
      </c>
      <c r="L294" t="str" cm="1">
        <f t="array" ref="L294">_xlfn.IFS(I294&gt;=85, "Excellent",I294&gt;=70, "Good",I294&gt;=50, "Average",TRUE, "Poor")</f>
        <v>Average</v>
      </c>
      <c r="M294" s="2">
        <f t="shared" si="19"/>
        <v>60</v>
      </c>
    </row>
    <row r="295" spans="1:13" x14ac:dyDescent="0.25">
      <c r="A295" t="s">
        <v>0</v>
      </c>
      <c r="B295" t="s">
        <v>16</v>
      </c>
      <c r="C295" t="s">
        <v>2</v>
      </c>
      <c r="D295" t="s">
        <v>3</v>
      </c>
      <c r="E295" t="s">
        <v>4</v>
      </c>
      <c r="F295">
        <v>65</v>
      </c>
      <c r="G295">
        <v>73</v>
      </c>
      <c r="H295">
        <v>75</v>
      </c>
      <c r="I295" s="2">
        <f t="shared" si="16"/>
        <v>71</v>
      </c>
      <c r="J295">
        <f t="shared" si="17"/>
        <v>213</v>
      </c>
      <c r="K295" t="str">
        <f t="shared" si="18"/>
        <v>Pass</v>
      </c>
      <c r="L295" t="str" cm="1">
        <f t="array" ref="L295">_xlfn.IFS(I295&gt;=85, "Excellent",I295&gt;=70, "Good",I295&gt;=50, "Average",TRUE, "Poor")</f>
        <v>Good</v>
      </c>
      <c r="M295" s="2">
        <f t="shared" si="19"/>
        <v>71</v>
      </c>
    </row>
    <row r="296" spans="1:13" x14ac:dyDescent="0.25">
      <c r="A296" t="s">
        <v>9</v>
      </c>
      <c r="B296" t="s">
        <v>13</v>
      </c>
      <c r="C296" t="s">
        <v>14</v>
      </c>
      <c r="D296" t="s">
        <v>12</v>
      </c>
      <c r="E296" t="s">
        <v>7</v>
      </c>
      <c r="F296">
        <v>78</v>
      </c>
      <c r="G296">
        <v>77</v>
      </c>
      <c r="H296">
        <v>80</v>
      </c>
      <c r="I296" s="2">
        <f t="shared" si="16"/>
        <v>78.333333333333329</v>
      </c>
      <c r="J296">
        <f t="shared" si="17"/>
        <v>235</v>
      </c>
      <c r="K296" t="str">
        <f t="shared" si="18"/>
        <v>Pass</v>
      </c>
      <c r="L296" t="str" cm="1">
        <f t="array" ref="L296">_xlfn.IFS(I296&gt;=85, "Excellent",I296&gt;=70, "Good",I296&gt;=50, "Average",TRUE, "Poor")</f>
        <v>Good</v>
      </c>
      <c r="M296" s="2">
        <f t="shared" si="19"/>
        <v>78.3</v>
      </c>
    </row>
    <row r="297" spans="1:13" x14ac:dyDescent="0.25">
      <c r="A297" t="s">
        <v>9</v>
      </c>
      <c r="B297" t="s">
        <v>1</v>
      </c>
      <c r="C297" t="s">
        <v>11</v>
      </c>
      <c r="D297" t="s">
        <v>12</v>
      </c>
      <c r="E297" t="s">
        <v>4</v>
      </c>
      <c r="F297">
        <v>67</v>
      </c>
      <c r="G297">
        <v>62</v>
      </c>
      <c r="H297">
        <v>60</v>
      </c>
      <c r="I297" s="2">
        <f t="shared" si="16"/>
        <v>63</v>
      </c>
      <c r="J297">
        <f t="shared" si="17"/>
        <v>189</v>
      </c>
      <c r="K297" t="str">
        <f t="shared" si="18"/>
        <v>Pass</v>
      </c>
      <c r="L297" t="str" cm="1">
        <f t="array" ref="L297">_xlfn.IFS(I297&gt;=85, "Excellent",I297&gt;=70, "Good",I297&gt;=50, "Average",TRUE, "Poor")</f>
        <v>Average</v>
      </c>
      <c r="M297" s="2">
        <f t="shared" si="19"/>
        <v>63</v>
      </c>
    </row>
    <row r="298" spans="1:13" x14ac:dyDescent="0.25">
      <c r="A298" t="s">
        <v>9</v>
      </c>
      <c r="B298" t="s">
        <v>10</v>
      </c>
      <c r="C298" t="s">
        <v>15</v>
      </c>
      <c r="D298" t="s">
        <v>3</v>
      </c>
      <c r="E298" t="s">
        <v>7</v>
      </c>
      <c r="F298">
        <v>46</v>
      </c>
      <c r="G298">
        <v>41</v>
      </c>
      <c r="H298">
        <v>43</v>
      </c>
      <c r="I298" s="2">
        <f t="shared" si="16"/>
        <v>43.333333333333336</v>
      </c>
      <c r="J298">
        <f t="shared" si="17"/>
        <v>130</v>
      </c>
      <c r="K298" t="str">
        <f t="shared" si="18"/>
        <v>Fail</v>
      </c>
      <c r="L298" t="str" cm="1">
        <f t="array" ref="L298">_xlfn.IFS(I298&gt;=85, "Excellent",I298&gt;=70, "Good",I298&gt;=50, "Average",TRUE, "Poor")</f>
        <v>Poor</v>
      </c>
      <c r="M298" s="2">
        <f t="shared" si="19"/>
        <v>43.3</v>
      </c>
    </row>
    <row r="299" spans="1:13" x14ac:dyDescent="0.25">
      <c r="A299" t="s">
        <v>9</v>
      </c>
      <c r="B299" t="s">
        <v>16</v>
      </c>
      <c r="C299" t="s">
        <v>11</v>
      </c>
      <c r="D299" t="s">
        <v>3</v>
      </c>
      <c r="E299" t="s">
        <v>7</v>
      </c>
      <c r="F299">
        <v>71</v>
      </c>
      <c r="G299">
        <v>74</v>
      </c>
      <c r="H299">
        <v>68</v>
      </c>
      <c r="I299" s="2">
        <f t="shared" si="16"/>
        <v>71</v>
      </c>
      <c r="J299">
        <f t="shared" si="17"/>
        <v>213</v>
      </c>
      <c r="K299" t="str">
        <f t="shared" si="18"/>
        <v>Pass</v>
      </c>
      <c r="L299" t="str" cm="1">
        <f t="array" ref="L299">_xlfn.IFS(I299&gt;=85, "Excellent",I299&gt;=70, "Good",I299&gt;=50, "Average",TRUE, "Poor")</f>
        <v>Good</v>
      </c>
      <c r="M299" s="2">
        <f t="shared" si="19"/>
        <v>71</v>
      </c>
    </row>
    <row r="300" spans="1:13" x14ac:dyDescent="0.25">
      <c r="A300" t="s">
        <v>9</v>
      </c>
      <c r="B300" t="s">
        <v>5</v>
      </c>
      <c r="C300" t="s">
        <v>14</v>
      </c>
      <c r="D300" t="s">
        <v>12</v>
      </c>
      <c r="E300" t="s">
        <v>7</v>
      </c>
      <c r="F300">
        <v>40</v>
      </c>
      <c r="G300">
        <v>46</v>
      </c>
      <c r="H300">
        <v>50</v>
      </c>
      <c r="I300" s="2">
        <f t="shared" si="16"/>
        <v>45.333333333333336</v>
      </c>
      <c r="J300">
        <f t="shared" si="17"/>
        <v>136</v>
      </c>
      <c r="K300" t="str">
        <f t="shared" si="18"/>
        <v>Fail</v>
      </c>
      <c r="L300" t="str" cm="1">
        <f t="array" ref="L300">_xlfn.IFS(I300&gt;=85, "Excellent",I300&gt;=70, "Good",I300&gt;=50, "Average",TRUE, "Poor")</f>
        <v>Poor</v>
      </c>
      <c r="M300" s="2">
        <f t="shared" si="19"/>
        <v>45.3</v>
      </c>
    </row>
    <row r="301" spans="1:13" x14ac:dyDescent="0.25">
      <c r="A301" t="s">
        <v>9</v>
      </c>
      <c r="B301" t="s">
        <v>13</v>
      </c>
      <c r="C301" t="s">
        <v>11</v>
      </c>
      <c r="D301" t="s">
        <v>12</v>
      </c>
      <c r="E301" t="s">
        <v>4</v>
      </c>
      <c r="F301">
        <v>90</v>
      </c>
      <c r="G301">
        <v>87</v>
      </c>
      <c r="H301">
        <v>75</v>
      </c>
      <c r="I301" s="2">
        <f t="shared" si="16"/>
        <v>84</v>
      </c>
      <c r="J301">
        <f t="shared" si="17"/>
        <v>252</v>
      </c>
      <c r="K301" t="str">
        <f t="shared" si="18"/>
        <v>Pass</v>
      </c>
      <c r="L301" t="str" cm="1">
        <f t="array" ref="L301">_xlfn.IFS(I301&gt;=85, "Excellent",I301&gt;=70, "Good",I301&gt;=50, "Average",TRUE, "Poor")</f>
        <v>Good</v>
      </c>
      <c r="M301" s="2">
        <f t="shared" si="19"/>
        <v>84</v>
      </c>
    </row>
    <row r="302" spans="1:13" x14ac:dyDescent="0.25">
      <c r="A302" t="s">
        <v>9</v>
      </c>
      <c r="B302" t="s">
        <v>10</v>
      </c>
      <c r="C302" t="s">
        <v>6</v>
      </c>
      <c r="D302" t="s">
        <v>12</v>
      </c>
      <c r="E302" t="s">
        <v>7</v>
      </c>
      <c r="F302">
        <v>81</v>
      </c>
      <c r="G302">
        <v>78</v>
      </c>
      <c r="H302">
        <v>81</v>
      </c>
      <c r="I302" s="2">
        <f t="shared" si="16"/>
        <v>80</v>
      </c>
      <c r="J302">
        <f t="shared" si="17"/>
        <v>240</v>
      </c>
      <c r="K302" t="str">
        <f t="shared" si="18"/>
        <v>Pass</v>
      </c>
      <c r="L302" t="str" cm="1">
        <f t="array" ref="L302">_xlfn.IFS(I302&gt;=85, "Excellent",I302&gt;=70, "Good",I302&gt;=50, "Average",TRUE, "Poor")</f>
        <v>Good</v>
      </c>
      <c r="M302" s="2">
        <f t="shared" si="19"/>
        <v>80</v>
      </c>
    </row>
    <row r="303" spans="1:13" x14ac:dyDescent="0.25">
      <c r="A303" t="s">
        <v>9</v>
      </c>
      <c r="B303" t="s">
        <v>13</v>
      </c>
      <c r="C303" t="s">
        <v>15</v>
      </c>
      <c r="D303" t="s">
        <v>12</v>
      </c>
      <c r="E303" t="s">
        <v>4</v>
      </c>
      <c r="F303">
        <v>56</v>
      </c>
      <c r="G303">
        <v>54</v>
      </c>
      <c r="H303">
        <v>52</v>
      </c>
      <c r="I303" s="2">
        <f t="shared" si="16"/>
        <v>54</v>
      </c>
      <c r="J303">
        <f t="shared" si="17"/>
        <v>162</v>
      </c>
      <c r="K303" t="str">
        <f t="shared" si="18"/>
        <v>Pass</v>
      </c>
      <c r="L303" t="str" cm="1">
        <f t="array" ref="L303">_xlfn.IFS(I303&gt;=85, "Excellent",I303&gt;=70, "Good",I303&gt;=50, "Average",TRUE, "Poor")</f>
        <v>Average</v>
      </c>
      <c r="M303" s="2">
        <f t="shared" si="19"/>
        <v>54</v>
      </c>
    </row>
    <row r="304" spans="1:13" x14ac:dyDescent="0.25">
      <c r="A304" t="s">
        <v>0</v>
      </c>
      <c r="B304" t="s">
        <v>5</v>
      </c>
      <c r="C304" t="s">
        <v>11</v>
      </c>
      <c r="D304" t="s">
        <v>3</v>
      </c>
      <c r="E304" t="s">
        <v>7</v>
      </c>
      <c r="F304">
        <v>67</v>
      </c>
      <c r="G304">
        <v>84</v>
      </c>
      <c r="H304">
        <v>81</v>
      </c>
      <c r="I304" s="2">
        <f t="shared" si="16"/>
        <v>77.333333333333329</v>
      </c>
      <c r="J304">
        <f t="shared" si="17"/>
        <v>232</v>
      </c>
      <c r="K304" t="str">
        <f t="shared" si="18"/>
        <v>Pass</v>
      </c>
      <c r="L304" t="str" cm="1">
        <f t="array" ref="L304">_xlfn.IFS(I304&gt;=85, "Excellent",I304&gt;=70, "Good",I304&gt;=50, "Average",TRUE, "Poor")</f>
        <v>Good</v>
      </c>
      <c r="M304" s="2">
        <f t="shared" si="19"/>
        <v>77.3</v>
      </c>
    </row>
    <row r="305" spans="1:13" x14ac:dyDescent="0.25">
      <c r="A305" t="s">
        <v>9</v>
      </c>
      <c r="B305" t="s">
        <v>1</v>
      </c>
      <c r="C305" t="s">
        <v>11</v>
      </c>
      <c r="D305" t="s">
        <v>3</v>
      </c>
      <c r="E305" t="s">
        <v>4</v>
      </c>
      <c r="F305">
        <v>80</v>
      </c>
      <c r="G305">
        <v>76</v>
      </c>
      <c r="H305">
        <v>64</v>
      </c>
      <c r="I305" s="2">
        <f t="shared" si="16"/>
        <v>73.333333333333329</v>
      </c>
      <c r="J305">
        <f t="shared" si="17"/>
        <v>220</v>
      </c>
      <c r="K305" t="str">
        <f t="shared" si="18"/>
        <v>Pass</v>
      </c>
      <c r="L305" t="str" cm="1">
        <f t="array" ref="L305">_xlfn.IFS(I305&gt;=85, "Excellent",I305&gt;=70, "Good",I305&gt;=50, "Average",TRUE, "Poor")</f>
        <v>Good</v>
      </c>
      <c r="M305" s="2">
        <f t="shared" si="19"/>
        <v>73.3</v>
      </c>
    </row>
    <row r="306" spans="1:13" x14ac:dyDescent="0.25">
      <c r="A306" t="s">
        <v>0</v>
      </c>
      <c r="B306" t="s">
        <v>5</v>
      </c>
      <c r="C306" t="s">
        <v>11</v>
      </c>
      <c r="D306" t="s">
        <v>3</v>
      </c>
      <c r="E306" t="s">
        <v>7</v>
      </c>
      <c r="F306">
        <v>74</v>
      </c>
      <c r="G306">
        <v>75</v>
      </c>
      <c r="H306">
        <v>83</v>
      </c>
      <c r="I306" s="2">
        <f t="shared" si="16"/>
        <v>77.333333333333329</v>
      </c>
      <c r="J306">
        <f t="shared" si="17"/>
        <v>232</v>
      </c>
      <c r="K306" t="str">
        <f t="shared" si="18"/>
        <v>Pass</v>
      </c>
      <c r="L306" t="str" cm="1">
        <f t="array" ref="L306">_xlfn.IFS(I306&gt;=85, "Excellent",I306&gt;=70, "Good",I306&gt;=50, "Average",TRUE, "Poor")</f>
        <v>Good</v>
      </c>
      <c r="M306" s="2">
        <f t="shared" si="19"/>
        <v>77.3</v>
      </c>
    </row>
    <row r="307" spans="1:13" x14ac:dyDescent="0.25">
      <c r="A307" t="s">
        <v>9</v>
      </c>
      <c r="B307" t="s">
        <v>10</v>
      </c>
      <c r="C307" t="s">
        <v>6</v>
      </c>
      <c r="D307" t="s">
        <v>3</v>
      </c>
      <c r="E307" t="s">
        <v>4</v>
      </c>
      <c r="F307">
        <v>69</v>
      </c>
      <c r="G307">
        <v>67</v>
      </c>
      <c r="H307">
        <v>69</v>
      </c>
      <c r="I307" s="2">
        <f t="shared" si="16"/>
        <v>68.333333333333329</v>
      </c>
      <c r="J307">
        <f t="shared" si="17"/>
        <v>205</v>
      </c>
      <c r="K307" t="str">
        <f t="shared" si="18"/>
        <v>Pass</v>
      </c>
      <c r="L307" t="str" cm="1">
        <f t="array" ref="L307">_xlfn.IFS(I307&gt;=85, "Excellent",I307&gt;=70, "Good",I307&gt;=50, "Average",TRUE, "Poor")</f>
        <v>Average</v>
      </c>
      <c r="M307" s="2">
        <f t="shared" si="19"/>
        <v>68.3</v>
      </c>
    </row>
    <row r="308" spans="1:13" x14ac:dyDescent="0.25">
      <c r="A308" t="s">
        <v>9</v>
      </c>
      <c r="B308" t="s">
        <v>16</v>
      </c>
      <c r="C308" t="s">
        <v>6</v>
      </c>
      <c r="D308" t="s">
        <v>3</v>
      </c>
      <c r="E308" t="s">
        <v>7</v>
      </c>
      <c r="F308">
        <v>99</v>
      </c>
      <c r="G308">
        <v>87</v>
      </c>
      <c r="H308">
        <v>81</v>
      </c>
      <c r="I308" s="2">
        <f t="shared" si="16"/>
        <v>89</v>
      </c>
      <c r="J308">
        <f t="shared" si="17"/>
        <v>267</v>
      </c>
      <c r="K308" t="str">
        <f t="shared" si="18"/>
        <v>Pass</v>
      </c>
      <c r="L308" t="str" cm="1">
        <f t="array" ref="L308">_xlfn.IFS(I308&gt;=85, "Excellent",I308&gt;=70, "Good",I308&gt;=50, "Average",TRUE, "Poor")</f>
        <v>Excellent</v>
      </c>
      <c r="M308" s="2">
        <f t="shared" si="19"/>
        <v>89</v>
      </c>
    </row>
    <row r="309" spans="1:13" x14ac:dyDescent="0.25">
      <c r="A309" t="s">
        <v>9</v>
      </c>
      <c r="B309" t="s">
        <v>5</v>
      </c>
      <c r="C309" t="s">
        <v>15</v>
      </c>
      <c r="D309" t="s">
        <v>3</v>
      </c>
      <c r="E309" t="s">
        <v>4</v>
      </c>
      <c r="F309">
        <v>51</v>
      </c>
      <c r="G309">
        <v>52</v>
      </c>
      <c r="H309">
        <v>44</v>
      </c>
      <c r="I309" s="2">
        <f t="shared" si="16"/>
        <v>49</v>
      </c>
      <c r="J309">
        <f t="shared" si="17"/>
        <v>147</v>
      </c>
      <c r="K309" t="str">
        <f t="shared" si="18"/>
        <v>Fail</v>
      </c>
      <c r="L309" t="str" cm="1">
        <f t="array" ref="L309">_xlfn.IFS(I309&gt;=85, "Excellent",I309&gt;=70, "Good",I309&gt;=50, "Average",TRUE, "Poor")</f>
        <v>Poor</v>
      </c>
      <c r="M309" s="2">
        <f t="shared" si="19"/>
        <v>49</v>
      </c>
    </row>
    <row r="310" spans="1:13" x14ac:dyDescent="0.25">
      <c r="A310" t="s">
        <v>0</v>
      </c>
      <c r="B310" t="s">
        <v>1</v>
      </c>
      <c r="C310" t="s">
        <v>11</v>
      </c>
      <c r="D310" t="s">
        <v>12</v>
      </c>
      <c r="E310" t="s">
        <v>4</v>
      </c>
      <c r="F310">
        <v>53</v>
      </c>
      <c r="G310">
        <v>71</v>
      </c>
      <c r="H310">
        <v>67</v>
      </c>
      <c r="I310" s="2">
        <f t="shared" si="16"/>
        <v>63.666666666666664</v>
      </c>
      <c r="J310">
        <f t="shared" si="17"/>
        <v>191</v>
      </c>
      <c r="K310" t="str">
        <f t="shared" si="18"/>
        <v>Pass</v>
      </c>
      <c r="L310" t="str" cm="1">
        <f t="array" ref="L310">_xlfn.IFS(I310&gt;=85, "Excellent",I310&gt;=70, "Good",I310&gt;=50, "Average",TRUE, "Poor")</f>
        <v>Average</v>
      </c>
      <c r="M310" s="2">
        <f t="shared" si="19"/>
        <v>63.7</v>
      </c>
    </row>
    <row r="311" spans="1:13" x14ac:dyDescent="0.25">
      <c r="A311" t="s">
        <v>0</v>
      </c>
      <c r="B311" t="s">
        <v>13</v>
      </c>
      <c r="C311" t="s">
        <v>14</v>
      </c>
      <c r="D311" t="s">
        <v>12</v>
      </c>
      <c r="E311" t="s">
        <v>4</v>
      </c>
      <c r="F311">
        <v>49</v>
      </c>
      <c r="G311">
        <v>57</v>
      </c>
      <c r="H311">
        <v>52</v>
      </c>
      <c r="I311" s="2">
        <f t="shared" si="16"/>
        <v>52.666666666666664</v>
      </c>
      <c r="J311">
        <f t="shared" si="17"/>
        <v>158</v>
      </c>
      <c r="K311" t="str">
        <f t="shared" si="18"/>
        <v>Pass</v>
      </c>
      <c r="L311" t="str" cm="1">
        <f t="array" ref="L311">_xlfn.IFS(I311&gt;=85, "Excellent",I311&gt;=70, "Good",I311&gt;=50, "Average",TRUE, "Poor")</f>
        <v>Average</v>
      </c>
      <c r="M311" s="2">
        <f t="shared" si="19"/>
        <v>52.7</v>
      </c>
    </row>
    <row r="312" spans="1:13" x14ac:dyDescent="0.25">
      <c r="A312" t="s">
        <v>0</v>
      </c>
      <c r="B312" t="s">
        <v>1</v>
      </c>
      <c r="C312" t="s">
        <v>11</v>
      </c>
      <c r="D312" t="s">
        <v>3</v>
      </c>
      <c r="E312" t="s">
        <v>4</v>
      </c>
      <c r="F312">
        <v>73</v>
      </c>
      <c r="G312">
        <v>76</v>
      </c>
      <c r="H312">
        <v>80</v>
      </c>
      <c r="I312" s="2">
        <f t="shared" si="16"/>
        <v>76.333333333333329</v>
      </c>
      <c r="J312">
        <f t="shared" si="17"/>
        <v>229</v>
      </c>
      <c r="K312" t="str">
        <f t="shared" si="18"/>
        <v>Pass</v>
      </c>
      <c r="L312" t="str" cm="1">
        <f t="array" ref="L312">_xlfn.IFS(I312&gt;=85, "Excellent",I312&gt;=70, "Good",I312&gt;=50, "Average",TRUE, "Poor")</f>
        <v>Good</v>
      </c>
      <c r="M312" s="2">
        <f t="shared" si="19"/>
        <v>76.3</v>
      </c>
    </row>
    <row r="313" spans="1:13" x14ac:dyDescent="0.25">
      <c r="A313" t="s">
        <v>9</v>
      </c>
      <c r="B313" t="s">
        <v>1</v>
      </c>
      <c r="C313" t="s">
        <v>2</v>
      </c>
      <c r="D313" t="s">
        <v>3</v>
      </c>
      <c r="E313" t="s">
        <v>4</v>
      </c>
      <c r="F313">
        <v>66</v>
      </c>
      <c r="G313">
        <v>60</v>
      </c>
      <c r="H313">
        <v>57</v>
      </c>
      <c r="I313" s="2">
        <f t="shared" si="16"/>
        <v>61</v>
      </c>
      <c r="J313">
        <f t="shared" si="17"/>
        <v>183</v>
      </c>
      <c r="K313" t="str">
        <f t="shared" si="18"/>
        <v>Pass</v>
      </c>
      <c r="L313" t="str" cm="1">
        <f t="array" ref="L313">_xlfn.IFS(I313&gt;=85, "Excellent",I313&gt;=70, "Good",I313&gt;=50, "Average",TRUE, "Poor")</f>
        <v>Average</v>
      </c>
      <c r="M313" s="2">
        <f t="shared" si="19"/>
        <v>61</v>
      </c>
    </row>
    <row r="314" spans="1:13" x14ac:dyDescent="0.25">
      <c r="A314" t="s">
        <v>9</v>
      </c>
      <c r="B314" t="s">
        <v>13</v>
      </c>
      <c r="C314" t="s">
        <v>2</v>
      </c>
      <c r="D314" t="s">
        <v>3</v>
      </c>
      <c r="E314" t="s">
        <v>7</v>
      </c>
      <c r="F314">
        <v>67</v>
      </c>
      <c r="G314">
        <v>61</v>
      </c>
      <c r="H314">
        <v>68</v>
      </c>
      <c r="I314" s="2">
        <f t="shared" si="16"/>
        <v>65.333333333333329</v>
      </c>
      <c r="J314">
        <f t="shared" si="17"/>
        <v>196</v>
      </c>
      <c r="K314" t="str">
        <f t="shared" si="18"/>
        <v>Pass</v>
      </c>
      <c r="L314" t="str" cm="1">
        <f t="array" ref="L314">_xlfn.IFS(I314&gt;=85, "Excellent",I314&gt;=70, "Good",I314&gt;=50, "Average",TRUE, "Poor")</f>
        <v>Average</v>
      </c>
      <c r="M314" s="2">
        <f t="shared" si="19"/>
        <v>65.3</v>
      </c>
    </row>
    <row r="315" spans="1:13" x14ac:dyDescent="0.25">
      <c r="A315" t="s">
        <v>0</v>
      </c>
      <c r="B315" t="s">
        <v>5</v>
      </c>
      <c r="C315" t="s">
        <v>11</v>
      </c>
      <c r="D315" t="s">
        <v>12</v>
      </c>
      <c r="E315" t="s">
        <v>7</v>
      </c>
      <c r="F315">
        <v>68</v>
      </c>
      <c r="G315">
        <v>67</v>
      </c>
      <c r="H315">
        <v>69</v>
      </c>
      <c r="I315" s="2">
        <f t="shared" si="16"/>
        <v>68</v>
      </c>
      <c r="J315">
        <f t="shared" si="17"/>
        <v>204</v>
      </c>
      <c r="K315" t="str">
        <f t="shared" si="18"/>
        <v>Pass</v>
      </c>
      <c r="L315" t="str" cm="1">
        <f t="array" ref="L315">_xlfn.IFS(I315&gt;=85, "Excellent",I315&gt;=70, "Good",I315&gt;=50, "Average",TRUE, "Poor")</f>
        <v>Average</v>
      </c>
      <c r="M315" s="2">
        <f t="shared" si="19"/>
        <v>68</v>
      </c>
    </row>
    <row r="316" spans="1:13" x14ac:dyDescent="0.25">
      <c r="A316" t="s">
        <v>0</v>
      </c>
      <c r="B316" t="s">
        <v>5</v>
      </c>
      <c r="C316" t="s">
        <v>2</v>
      </c>
      <c r="D316" t="s">
        <v>3</v>
      </c>
      <c r="E316" t="s">
        <v>7</v>
      </c>
      <c r="F316">
        <v>59</v>
      </c>
      <c r="G316">
        <v>64</v>
      </c>
      <c r="H316">
        <v>75</v>
      </c>
      <c r="I316" s="2">
        <f t="shared" si="16"/>
        <v>66</v>
      </c>
      <c r="J316">
        <f t="shared" si="17"/>
        <v>198</v>
      </c>
      <c r="K316" t="str">
        <f t="shared" si="18"/>
        <v>Pass</v>
      </c>
      <c r="L316" t="str" cm="1">
        <f t="array" ref="L316">_xlfn.IFS(I316&gt;=85, "Excellent",I316&gt;=70, "Good",I316&gt;=50, "Average",TRUE, "Poor")</f>
        <v>Average</v>
      </c>
      <c r="M316" s="2">
        <f t="shared" si="19"/>
        <v>66</v>
      </c>
    </row>
    <row r="317" spans="1:13" x14ac:dyDescent="0.25">
      <c r="A317" t="s">
        <v>9</v>
      </c>
      <c r="B317" t="s">
        <v>5</v>
      </c>
      <c r="C317" t="s">
        <v>14</v>
      </c>
      <c r="D317" t="s">
        <v>3</v>
      </c>
      <c r="E317" t="s">
        <v>4</v>
      </c>
      <c r="F317">
        <v>71</v>
      </c>
      <c r="G317">
        <v>66</v>
      </c>
      <c r="H317">
        <v>65</v>
      </c>
      <c r="I317" s="2">
        <f t="shared" si="16"/>
        <v>67.333333333333329</v>
      </c>
      <c r="J317">
        <f t="shared" si="17"/>
        <v>202</v>
      </c>
      <c r="K317" t="str">
        <f t="shared" si="18"/>
        <v>Pass</v>
      </c>
      <c r="L317" t="str" cm="1">
        <f t="array" ref="L317">_xlfn.IFS(I317&gt;=85, "Excellent",I317&gt;=70, "Good",I317&gt;=50, "Average",TRUE, "Poor")</f>
        <v>Average</v>
      </c>
      <c r="M317" s="2">
        <f t="shared" si="19"/>
        <v>67.3</v>
      </c>
    </row>
    <row r="318" spans="1:13" x14ac:dyDescent="0.25">
      <c r="A318" t="s">
        <v>0</v>
      </c>
      <c r="B318" t="s">
        <v>13</v>
      </c>
      <c r="C318" t="s">
        <v>8</v>
      </c>
      <c r="D318" t="s">
        <v>3</v>
      </c>
      <c r="E318" t="s">
        <v>7</v>
      </c>
      <c r="F318">
        <v>77</v>
      </c>
      <c r="G318">
        <v>82</v>
      </c>
      <c r="H318">
        <v>91</v>
      </c>
      <c r="I318" s="2">
        <f t="shared" si="16"/>
        <v>83.333333333333329</v>
      </c>
      <c r="J318">
        <f t="shared" si="17"/>
        <v>250</v>
      </c>
      <c r="K318" t="str">
        <f t="shared" si="18"/>
        <v>Pass</v>
      </c>
      <c r="L318" t="str" cm="1">
        <f t="array" ref="L318">_xlfn.IFS(I318&gt;=85, "Excellent",I318&gt;=70, "Good",I318&gt;=50, "Average",TRUE, "Poor")</f>
        <v>Good</v>
      </c>
      <c r="M318" s="2">
        <f t="shared" si="19"/>
        <v>83.3</v>
      </c>
    </row>
    <row r="319" spans="1:13" x14ac:dyDescent="0.25">
      <c r="A319" t="s">
        <v>9</v>
      </c>
      <c r="B319" t="s">
        <v>5</v>
      </c>
      <c r="C319" t="s">
        <v>11</v>
      </c>
      <c r="D319" t="s">
        <v>3</v>
      </c>
      <c r="E319" t="s">
        <v>4</v>
      </c>
      <c r="F319">
        <v>83</v>
      </c>
      <c r="G319">
        <v>72</v>
      </c>
      <c r="H319">
        <v>78</v>
      </c>
      <c r="I319" s="2">
        <f t="shared" si="16"/>
        <v>77.666666666666671</v>
      </c>
      <c r="J319">
        <f t="shared" si="17"/>
        <v>233</v>
      </c>
      <c r="K319" t="str">
        <f t="shared" si="18"/>
        <v>Pass</v>
      </c>
      <c r="L319" t="str" cm="1">
        <f t="array" ref="L319">_xlfn.IFS(I319&gt;=85, "Excellent",I319&gt;=70, "Good",I319&gt;=50, "Average",TRUE, "Poor")</f>
        <v>Good</v>
      </c>
      <c r="M319" s="2">
        <f t="shared" si="19"/>
        <v>77.7</v>
      </c>
    </row>
    <row r="320" spans="1:13" x14ac:dyDescent="0.25">
      <c r="A320" t="s">
        <v>9</v>
      </c>
      <c r="B320" t="s">
        <v>1</v>
      </c>
      <c r="C320" t="s">
        <v>2</v>
      </c>
      <c r="D320" t="s">
        <v>3</v>
      </c>
      <c r="E320" t="s">
        <v>4</v>
      </c>
      <c r="F320">
        <v>63</v>
      </c>
      <c r="G320">
        <v>71</v>
      </c>
      <c r="H320">
        <v>69</v>
      </c>
      <c r="I320" s="2">
        <f t="shared" si="16"/>
        <v>67.666666666666671</v>
      </c>
      <c r="J320">
        <f t="shared" si="17"/>
        <v>203</v>
      </c>
      <c r="K320" t="str">
        <f t="shared" si="18"/>
        <v>Pass</v>
      </c>
      <c r="L320" t="str" cm="1">
        <f t="array" ref="L320">_xlfn.IFS(I320&gt;=85, "Excellent",I320&gt;=70, "Good",I320&gt;=50, "Average",TRUE, "Poor")</f>
        <v>Average</v>
      </c>
      <c r="M320" s="2">
        <f t="shared" si="19"/>
        <v>67.7</v>
      </c>
    </row>
    <row r="321" spans="1:13" x14ac:dyDescent="0.25">
      <c r="A321" t="s">
        <v>0</v>
      </c>
      <c r="B321" t="s">
        <v>13</v>
      </c>
      <c r="C321" t="s">
        <v>11</v>
      </c>
      <c r="D321" t="s">
        <v>12</v>
      </c>
      <c r="E321" t="s">
        <v>4</v>
      </c>
      <c r="F321">
        <v>56</v>
      </c>
      <c r="G321">
        <v>65</v>
      </c>
      <c r="H321">
        <v>63</v>
      </c>
      <c r="I321" s="2">
        <f t="shared" si="16"/>
        <v>61.333333333333336</v>
      </c>
      <c r="J321">
        <f t="shared" si="17"/>
        <v>184</v>
      </c>
      <c r="K321" t="str">
        <f t="shared" si="18"/>
        <v>Pass</v>
      </c>
      <c r="L321" t="str" cm="1">
        <f t="array" ref="L321">_xlfn.IFS(I321&gt;=85, "Excellent",I321&gt;=70, "Good",I321&gt;=50, "Average",TRUE, "Poor")</f>
        <v>Average</v>
      </c>
      <c r="M321" s="2">
        <f t="shared" si="19"/>
        <v>61.3</v>
      </c>
    </row>
    <row r="322" spans="1:13" x14ac:dyDescent="0.25">
      <c r="A322" t="s">
        <v>0</v>
      </c>
      <c r="B322" t="s">
        <v>5</v>
      </c>
      <c r="C322" t="s">
        <v>14</v>
      </c>
      <c r="D322" t="s">
        <v>12</v>
      </c>
      <c r="E322" t="s">
        <v>7</v>
      </c>
      <c r="F322">
        <v>67</v>
      </c>
      <c r="G322">
        <v>79</v>
      </c>
      <c r="H322">
        <v>84</v>
      </c>
      <c r="I322" s="2">
        <f t="shared" ref="I322:I385" si="20">AVERAGE(F322,G322,H322)</f>
        <v>76.666666666666671</v>
      </c>
      <c r="J322">
        <f t="shared" si="17"/>
        <v>230</v>
      </c>
      <c r="K322" t="str">
        <f t="shared" si="18"/>
        <v>Pass</v>
      </c>
      <c r="L322" t="str" cm="1">
        <f t="array" ref="L322">_xlfn.IFS(I322&gt;=85, "Excellent",I322&gt;=70, "Good",I322&gt;=50, "Average",TRUE, "Poor")</f>
        <v>Good</v>
      </c>
      <c r="M322" s="2">
        <f t="shared" si="19"/>
        <v>76.7</v>
      </c>
    </row>
    <row r="323" spans="1:13" x14ac:dyDescent="0.25">
      <c r="A323" t="s">
        <v>0</v>
      </c>
      <c r="B323" t="s">
        <v>16</v>
      </c>
      <c r="C323" t="s">
        <v>14</v>
      </c>
      <c r="D323" t="s">
        <v>3</v>
      </c>
      <c r="E323" t="s">
        <v>4</v>
      </c>
      <c r="F323">
        <v>75</v>
      </c>
      <c r="G323">
        <v>86</v>
      </c>
      <c r="H323">
        <v>79</v>
      </c>
      <c r="I323" s="2">
        <f t="shared" si="20"/>
        <v>80</v>
      </c>
      <c r="J323">
        <f t="shared" ref="J323:J386" si="21">SUM(F323,G323,H323)</f>
        <v>240</v>
      </c>
      <c r="K323" t="str">
        <f t="shared" ref="K323:K386" si="22">IF(I323&gt;=50, "Pass", "Fail")</f>
        <v>Pass</v>
      </c>
      <c r="L323" t="str" cm="1">
        <f t="array" ref="L323">_xlfn.IFS(I323&gt;=85, "Excellent",I323&gt;=70, "Good",I323&gt;=50, "Average",TRUE, "Poor")</f>
        <v>Good</v>
      </c>
      <c r="M323" s="2">
        <f t="shared" ref="M323:M386" si="23">ROUND(I323,1)</f>
        <v>80</v>
      </c>
    </row>
    <row r="324" spans="1:13" x14ac:dyDescent="0.25">
      <c r="A324" t="s">
        <v>0</v>
      </c>
      <c r="B324" t="s">
        <v>5</v>
      </c>
      <c r="C324" t="s">
        <v>6</v>
      </c>
      <c r="D324" t="s">
        <v>3</v>
      </c>
      <c r="E324" t="s">
        <v>4</v>
      </c>
      <c r="F324">
        <v>71</v>
      </c>
      <c r="G324">
        <v>81</v>
      </c>
      <c r="H324">
        <v>80</v>
      </c>
      <c r="I324" s="2">
        <f t="shared" si="20"/>
        <v>77.333333333333329</v>
      </c>
      <c r="J324">
        <f t="shared" si="21"/>
        <v>232</v>
      </c>
      <c r="K324" t="str">
        <f t="shared" si="22"/>
        <v>Pass</v>
      </c>
      <c r="L324" t="str" cm="1">
        <f t="array" ref="L324">_xlfn.IFS(I324&gt;=85, "Excellent",I324&gt;=70, "Good",I324&gt;=50, "Average",TRUE, "Poor")</f>
        <v>Good</v>
      </c>
      <c r="M324" s="2">
        <f t="shared" si="23"/>
        <v>77.3</v>
      </c>
    </row>
    <row r="325" spans="1:13" x14ac:dyDescent="0.25">
      <c r="A325" t="s">
        <v>0</v>
      </c>
      <c r="B325" t="s">
        <v>5</v>
      </c>
      <c r="C325" t="s">
        <v>15</v>
      </c>
      <c r="D325" t="s">
        <v>12</v>
      </c>
      <c r="E325" t="s">
        <v>4</v>
      </c>
      <c r="F325">
        <v>43</v>
      </c>
      <c r="G325">
        <v>53</v>
      </c>
      <c r="H325">
        <v>53</v>
      </c>
      <c r="I325" s="2">
        <f t="shared" si="20"/>
        <v>49.666666666666664</v>
      </c>
      <c r="J325">
        <f t="shared" si="21"/>
        <v>149</v>
      </c>
      <c r="K325" t="str">
        <f t="shared" si="22"/>
        <v>Fail</v>
      </c>
      <c r="L325" t="str" cm="1">
        <f t="array" ref="L325">_xlfn.IFS(I325&gt;=85, "Excellent",I325&gt;=70, "Good",I325&gt;=50, "Average",TRUE, "Poor")</f>
        <v>Poor</v>
      </c>
      <c r="M325" s="2">
        <f t="shared" si="23"/>
        <v>49.7</v>
      </c>
    </row>
    <row r="326" spans="1:13" x14ac:dyDescent="0.25">
      <c r="A326" t="s">
        <v>0</v>
      </c>
      <c r="B326" t="s">
        <v>5</v>
      </c>
      <c r="C326" t="s">
        <v>14</v>
      </c>
      <c r="D326" t="s">
        <v>12</v>
      </c>
      <c r="E326" t="s">
        <v>4</v>
      </c>
      <c r="F326">
        <v>41</v>
      </c>
      <c r="G326">
        <v>46</v>
      </c>
      <c r="H326">
        <v>43</v>
      </c>
      <c r="I326" s="2">
        <f t="shared" si="20"/>
        <v>43.333333333333336</v>
      </c>
      <c r="J326">
        <f t="shared" si="21"/>
        <v>130</v>
      </c>
      <c r="K326" t="str">
        <f t="shared" si="22"/>
        <v>Fail</v>
      </c>
      <c r="L326" t="str" cm="1">
        <f t="array" ref="L326">_xlfn.IFS(I326&gt;=85, "Excellent",I326&gt;=70, "Good",I326&gt;=50, "Average",TRUE, "Poor")</f>
        <v>Poor</v>
      </c>
      <c r="M326" s="2">
        <f t="shared" si="23"/>
        <v>43.3</v>
      </c>
    </row>
    <row r="327" spans="1:13" x14ac:dyDescent="0.25">
      <c r="A327" t="s">
        <v>0</v>
      </c>
      <c r="B327" t="s">
        <v>5</v>
      </c>
      <c r="C327" t="s">
        <v>6</v>
      </c>
      <c r="D327" t="s">
        <v>3</v>
      </c>
      <c r="E327" t="s">
        <v>4</v>
      </c>
      <c r="F327">
        <v>82</v>
      </c>
      <c r="G327">
        <v>90</v>
      </c>
      <c r="H327">
        <v>94</v>
      </c>
      <c r="I327" s="2">
        <f t="shared" si="20"/>
        <v>88.666666666666671</v>
      </c>
      <c r="J327">
        <f t="shared" si="21"/>
        <v>266</v>
      </c>
      <c r="K327" t="str">
        <f t="shared" si="22"/>
        <v>Pass</v>
      </c>
      <c r="L327" t="str" cm="1">
        <f t="array" ref="L327">_xlfn.IFS(I327&gt;=85, "Excellent",I327&gt;=70, "Good",I327&gt;=50, "Average",TRUE, "Poor")</f>
        <v>Excellent</v>
      </c>
      <c r="M327" s="2">
        <f t="shared" si="23"/>
        <v>88.7</v>
      </c>
    </row>
    <row r="328" spans="1:13" x14ac:dyDescent="0.25">
      <c r="A328" t="s">
        <v>9</v>
      </c>
      <c r="B328" t="s">
        <v>5</v>
      </c>
      <c r="C328" t="s">
        <v>6</v>
      </c>
      <c r="D328" t="s">
        <v>3</v>
      </c>
      <c r="E328" t="s">
        <v>4</v>
      </c>
      <c r="F328">
        <v>61</v>
      </c>
      <c r="G328">
        <v>61</v>
      </c>
      <c r="H328">
        <v>62</v>
      </c>
      <c r="I328" s="2">
        <f t="shared" si="20"/>
        <v>61.333333333333336</v>
      </c>
      <c r="J328">
        <f t="shared" si="21"/>
        <v>184</v>
      </c>
      <c r="K328" t="str">
        <f t="shared" si="22"/>
        <v>Pass</v>
      </c>
      <c r="L328" t="str" cm="1">
        <f t="array" ref="L328">_xlfn.IFS(I328&gt;=85, "Excellent",I328&gt;=70, "Good",I328&gt;=50, "Average",TRUE, "Poor")</f>
        <v>Average</v>
      </c>
      <c r="M328" s="2">
        <f t="shared" si="23"/>
        <v>61.3</v>
      </c>
    </row>
    <row r="329" spans="1:13" x14ac:dyDescent="0.25">
      <c r="A329" t="s">
        <v>9</v>
      </c>
      <c r="B329" t="s">
        <v>10</v>
      </c>
      <c r="C329" t="s">
        <v>6</v>
      </c>
      <c r="D329" t="s">
        <v>12</v>
      </c>
      <c r="E329" t="s">
        <v>4</v>
      </c>
      <c r="F329">
        <v>28</v>
      </c>
      <c r="G329">
        <v>23</v>
      </c>
      <c r="H329">
        <v>19</v>
      </c>
      <c r="I329" s="2">
        <f t="shared" si="20"/>
        <v>23.333333333333332</v>
      </c>
      <c r="J329">
        <f t="shared" si="21"/>
        <v>70</v>
      </c>
      <c r="K329" t="str">
        <f t="shared" si="22"/>
        <v>Fail</v>
      </c>
      <c r="L329" t="str" cm="1">
        <f t="array" ref="L329">_xlfn.IFS(I329&gt;=85, "Excellent",I329&gt;=70, "Good",I329&gt;=50, "Average",TRUE, "Poor")</f>
        <v>Poor</v>
      </c>
      <c r="M329" s="2">
        <f t="shared" si="23"/>
        <v>23.3</v>
      </c>
    </row>
    <row r="330" spans="1:13" x14ac:dyDescent="0.25">
      <c r="A330" t="s">
        <v>9</v>
      </c>
      <c r="B330" t="s">
        <v>5</v>
      </c>
      <c r="C330" t="s">
        <v>11</v>
      </c>
      <c r="D330" t="s">
        <v>3</v>
      </c>
      <c r="E330" t="s">
        <v>7</v>
      </c>
      <c r="F330">
        <v>82</v>
      </c>
      <c r="G330">
        <v>75</v>
      </c>
      <c r="H330">
        <v>77</v>
      </c>
      <c r="I330" s="2">
        <f t="shared" si="20"/>
        <v>78</v>
      </c>
      <c r="J330">
        <f t="shared" si="21"/>
        <v>234</v>
      </c>
      <c r="K330" t="str">
        <f t="shared" si="22"/>
        <v>Pass</v>
      </c>
      <c r="L330" t="str" cm="1">
        <f t="array" ref="L330">_xlfn.IFS(I330&gt;=85, "Excellent",I330&gt;=70, "Good",I330&gt;=50, "Average",TRUE, "Poor")</f>
        <v>Good</v>
      </c>
      <c r="M330" s="2">
        <f t="shared" si="23"/>
        <v>78</v>
      </c>
    </row>
    <row r="331" spans="1:13" x14ac:dyDescent="0.25">
      <c r="A331" t="s">
        <v>0</v>
      </c>
      <c r="B331" t="s">
        <v>1</v>
      </c>
      <c r="C331" t="s">
        <v>15</v>
      </c>
      <c r="D331" t="s">
        <v>3</v>
      </c>
      <c r="E331" t="s">
        <v>4</v>
      </c>
      <c r="F331">
        <v>41</v>
      </c>
      <c r="G331">
        <v>55</v>
      </c>
      <c r="H331">
        <v>51</v>
      </c>
      <c r="I331" s="2">
        <f t="shared" si="20"/>
        <v>49</v>
      </c>
      <c r="J331">
        <f t="shared" si="21"/>
        <v>147</v>
      </c>
      <c r="K331" t="str">
        <f t="shared" si="22"/>
        <v>Fail</v>
      </c>
      <c r="L331" t="str" cm="1">
        <f t="array" ref="L331">_xlfn.IFS(I331&gt;=85, "Excellent",I331&gt;=70, "Good",I331&gt;=50, "Average",TRUE, "Poor")</f>
        <v>Poor</v>
      </c>
      <c r="M331" s="2">
        <f t="shared" si="23"/>
        <v>49</v>
      </c>
    </row>
    <row r="332" spans="1:13" x14ac:dyDescent="0.25">
      <c r="A332" t="s">
        <v>9</v>
      </c>
      <c r="B332" t="s">
        <v>5</v>
      </c>
      <c r="C332" t="s">
        <v>14</v>
      </c>
      <c r="D332" t="s">
        <v>3</v>
      </c>
      <c r="E332" t="s">
        <v>4</v>
      </c>
      <c r="F332">
        <v>71</v>
      </c>
      <c r="G332">
        <v>60</v>
      </c>
      <c r="H332">
        <v>61</v>
      </c>
      <c r="I332" s="2">
        <f t="shared" si="20"/>
        <v>64</v>
      </c>
      <c r="J332">
        <f t="shared" si="21"/>
        <v>192</v>
      </c>
      <c r="K332" t="str">
        <f t="shared" si="22"/>
        <v>Pass</v>
      </c>
      <c r="L332" t="str" cm="1">
        <f t="array" ref="L332">_xlfn.IFS(I332&gt;=85, "Excellent",I332&gt;=70, "Good",I332&gt;=50, "Average",TRUE, "Poor")</f>
        <v>Average</v>
      </c>
      <c r="M332" s="2">
        <f t="shared" si="23"/>
        <v>64</v>
      </c>
    </row>
    <row r="333" spans="1:13" x14ac:dyDescent="0.25">
      <c r="A333" t="s">
        <v>9</v>
      </c>
      <c r="B333" t="s">
        <v>5</v>
      </c>
      <c r="C333" t="s">
        <v>11</v>
      </c>
      <c r="D333" t="s">
        <v>3</v>
      </c>
      <c r="E333" t="s">
        <v>4</v>
      </c>
      <c r="F333">
        <v>47</v>
      </c>
      <c r="G333">
        <v>37</v>
      </c>
      <c r="H333">
        <v>35</v>
      </c>
      <c r="I333" s="2">
        <f t="shared" si="20"/>
        <v>39.666666666666664</v>
      </c>
      <c r="J333">
        <f t="shared" si="21"/>
        <v>119</v>
      </c>
      <c r="K333" t="str">
        <f t="shared" si="22"/>
        <v>Fail</v>
      </c>
      <c r="L333" t="str" cm="1">
        <f t="array" ref="L333">_xlfn.IFS(I333&gt;=85, "Excellent",I333&gt;=70, "Good",I333&gt;=50, "Average",TRUE, "Poor")</f>
        <v>Poor</v>
      </c>
      <c r="M333" s="2">
        <f t="shared" si="23"/>
        <v>39.700000000000003</v>
      </c>
    </row>
    <row r="334" spans="1:13" x14ac:dyDescent="0.25">
      <c r="A334" t="s">
        <v>9</v>
      </c>
      <c r="B334" t="s">
        <v>16</v>
      </c>
      <c r="C334" t="s">
        <v>11</v>
      </c>
      <c r="D334" t="s">
        <v>3</v>
      </c>
      <c r="E334" t="s">
        <v>7</v>
      </c>
      <c r="F334">
        <v>62</v>
      </c>
      <c r="G334">
        <v>56</v>
      </c>
      <c r="H334">
        <v>53</v>
      </c>
      <c r="I334" s="2">
        <f t="shared" si="20"/>
        <v>57</v>
      </c>
      <c r="J334">
        <f t="shared" si="21"/>
        <v>171</v>
      </c>
      <c r="K334" t="str">
        <f t="shared" si="22"/>
        <v>Pass</v>
      </c>
      <c r="L334" t="str" cm="1">
        <f t="array" ref="L334">_xlfn.IFS(I334&gt;=85, "Excellent",I334&gt;=70, "Good",I334&gt;=50, "Average",TRUE, "Poor")</f>
        <v>Average</v>
      </c>
      <c r="M334" s="2">
        <f t="shared" si="23"/>
        <v>57</v>
      </c>
    </row>
    <row r="335" spans="1:13" x14ac:dyDescent="0.25">
      <c r="A335" t="s">
        <v>9</v>
      </c>
      <c r="B335" t="s">
        <v>1</v>
      </c>
      <c r="C335" t="s">
        <v>11</v>
      </c>
      <c r="D335" t="s">
        <v>3</v>
      </c>
      <c r="E335" t="s">
        <v>4</v>
      </c>
      <c r="F335">
        <v>90</v>
      </c>
      <c r="G335">
        <v>78</v>
      </c>
      <c r="H335">
        <v>81</v>
      </c>
      <c r="I335" s="2">
        <f t="shared" si="20"/>
        <v>83</v>
      </c>
      <c r="J335">
        <f t="shared" si="21"/>
        <v>249</v>
      </c>
      <c r="K335" t="str">
        <f t="shared" si="22"/>
        <v>Pass</v>
      </c>
      <c r="L335" t="str" cm="1">
        <f t="array" ref="L335">_xlfn.IFS(I335&gt;=85, "Excellent",I335&gt;=70, "Good",I335&gt;=50, "Average",TRUE, "Poor")</f>
        <v>Good</v>
      </c>
      <c r="M335" s="2">
        <f t="shared" si="23"/>
        <v>83</v>
      </c>
    </row>
    <row r="336" spans="1:13" x14ac:dyDescent="0.25">
      <c r="A336" t="s">
        <v>0</v>
      </c>
      <c r="B336" t="s">
        <v>5</v>
      </c>
      <c r="C336" t="s">
        <v>2</v>
      </c>
      <c r="D336" t="s">
        <v>3</v>
      </c>
      <c r="E336" t="s">
        <v>4</v>
      </c>
      <c r="F336">
        <v>83</v>
      </c>
      <c r="G336">
        <v>93</v>
      </c>
      <c r="H336">
        <v>95</v>
      </c>
      <c r="I336" s="2">
        <f t="shared" si="20"/>
        <v>90.333333333333329</v>
      </c>
      <c r="J336">
        <f t="shared" si="21"/>
        <v>271</v>
      </c>
      <c r="K336" t="str">
        <f t="shared" si="22"/>
        <v>Pass</v>
      </c>
      <c r="L336" t="str" cm="1">
        <f t="array" ref="L336">_xlfn.IFS(I336&gt;=85, "Excellent",I336&gt;=70, "Good",I336&gt;=50, "Average",TRUE, "Poor")</f>
        <v>Excellent</v>
      </c>
      <c r="M336" s="2">
        <f t="shared" si="23"/>
        <v>90.3</v>
      </c>
    </row>
    <row r="337" spans="1:13" x14ac:dyDescent="0.25">
      <c r="A337" t="s">
        <v>0</v>
      </c>
      <c r="B337" t="s">
        <v>1</v>
      </c>
      <c r="C337" t="s">
        <v>6</v>
      </c>
      <c r="D337" t="s">
        <v>12</v>
      </c>
      <c r="E337" t="s">
        <v>4</v>
      </c>
      <c r="F337">
        <v>61</v>
      </c>
      <c r="G337">
        <v>68</v>
      </c>
      <c r="H337">
        <v>66</v>
      </c>
      <c r="I337" s="2">
        <f t="shared" si="20"/>
        <v>65</v>
      </c>
      <c r="J337">
        <f t="shared" si="21"/>
        <v>195</v>
      </c>
      <c r="K337" t="str">
        <f t="shared" si="22"/>
        <v>Pass</v>
      </c>
      <c r="L337" t="str" cm="1">
        <f t="array" ref="L337">_xlfn.IFS(I337&gt;=85, "Excellent",I337&gt;=70, "Good",I337&gt;=50, "Average",TRUE, "Poor")</f>
        <v>Average</v>
      </c>
      <c r="M337" s="2">
        <f t="shared" si="23"/>
        <v>65</v>
      </c>
    </row>
    <row r="338" spans="1:13" x14ac:dyDescent="0.25">
      <c r="A338" t="s">
        <v>9</v>
      </c>
      <c r="B338" t="s">
        <v>13</v>
      </c>
      <c r="C338" t="s">
        <v>15</v>
      </c>
      <c r="D338" t="s">
        <v>3</v>
      </c>
      <c r="E338" t="s">
        <v>7</v>
      </c>
      <c r="F338">
        <v>76</v>
      </c>
      <c r="G338">
        <v>70</v>
      </c>
      <c r="H338">
        <v>69</v>
      </c>
      <c r="I338" s="2">
        <f t="shared" si="20"/>
        <v>71.666666666666671</v>
      </c>
      <c r="J338">
        <f t="shared" si="21"/>
        <v>215</v>
      </c>
      <c r="K338" t="str">
        <f t="shared" si="22"/>
        <v>Pass</v>
      </c>
      <c r="L338" t="str" cm="1">
        <f t="array" ref="L338">_xlfn.IFS(I338&gt;=85, "Excellent",I338&gt;=70, "Good",I338&gt;=50, "Average",TRUE, "Poor")</f>
        <v>Good</v>
      </c>
      <c r="M338" s="2">
        <f t="shared" si="23"/>
        <v>71.7</v>
      </c>
    </row>
    <row r="339" spans="1:13" x14ac:dyDescent="0.25">
      <c r="A339" t="s">
        <v>9</v>
      </c>
      <c r="B339" t="s">
        <v>5</v>
      </c>
      <c r="C339" t="s">
        <v>11</v>
      </c>
      <c r="D339" t="s">
        <v>3</v>
      </c>
      <c r="E339" t="s">
        <v>4</v>
      </c>
      <c r="F339">
        <v>49</v>
      </c>
      <c r="G339">
        <v>51</v>
      </c>
      <c r="H339">
        <v>43</v>
      </c>
      <c r="I339" s="2">
        <f t="shared" si="20"/>
        <v>47.666666666666664</v>
      </c>
      <c r="J339">
        <f t="shared" si="21"/>
        <v>143</v>
      </c>
      <c r="K339" t="str">
        <f t="shared" si="22"/>
        <v>Fail</v>
      </c>
      <c r="L339" t="str" cm="1">
        <f t="array" ref="L339">_xlfn.IFS(I339&gt;=85, "Excellent",I339&gt;=70, "Good",I339&gt;=50, "Average",TRUE, "Poor")</f>
        <v>Poor</v>
      </c>
      <c r="M339" s="2">
        <f t="shared" si="23"/>
        <v>47.7</v>
      </c>
    </row>
    <row r="340" spans="1:13" x14ac:dyDescent="0.25">
      <c r="A340" t="s">
        <v>0</v>
      </c>
      <c r="B340" t="s">
        <v>1</v>
      </c>
      <c r="C340" t="s">
        <v>15</v>
      </c>
      <c r="D340" t="s">
        <v>12</v>
      </c>
      <c r="E340" t="s">
        <v>4</v>
      </c>
      <c r="F340">
        <v>24</v>
      </c>
      <c r="G340">
        <v>38</v>
      </c>
      <c r="H340">
        <v>27</v>
      </c>
      <c r="I340" s="2">
        <f t="shared" si="20"/>
        <v>29.666666666666668</v>
      </c>
      <c r="J340">
        <f t="shared" si="21"/>
        <v>89</v>
      </c>
      <c r="K340" t="str">
        <f t="shared" si="22"/>
        <v>Fail</v>
      </c>
      <c r="L340" t="str" cm="1">
        <f t="array" ref="L340">_xlfn.IFS(I340&gt;=85, "Excellent",I340&gt;=70, "Good",I340&gt;=50, "Average",TRUE, "Poor")</f>
        <v>Poor</v>
      </c>
      <c r="M340" s="2">
        <f t="shared" si="23"/>
        <v>29.7</v>
      </c>
    </row>
    <row r="341" spans="1:13" x14ac:dyDescent="0.25">
      <c r="A341" t="s">
        <v>0</v>
      </c>
      <c r="B341" t="s">
        <v>13</v>
      </c>
      <c r="C341" t="s">
        <v>15</v>
      </c>
      <c r="D341" t="s">
        <v>12</v>
      </c>
      <c r="E341" t="s">
        <v>7</v>
      </c>
      <c r="F341">
        <v>35</v>
      </c>
      <c r="G341">
        <v>55</v>
      </c>
      <c r="H341">
        <v>60</v>
      </c>
      <c r="I341" s="2">
        <f t="shared" si="20"/>
        <v>50</v>
      </c>
      <c r="J341">
        <f t="shared" si="21"/>
        <v>150</v>
      </c>
      <c r="K341" t="str">
        <f t="shared" si="22"/>
        <v>Pass</v>
      </c>
      <c r="L341" t="str" cm="1">
        <f t="array" ref="L341">_xlfn.IFS(I341&gt;=85, "Excellent",I341&gt;=70, "Good",I341&gt;=50, "Average",TRUE, "Poor")</f>
        <v>Average</v>
      </c>
      <c r="M341" s="2">
        <f t="shared" si="23"/>
        <v>50</v>
      </c>
    </row>
    <row r="342" spans="1:13" x14ac:dyDescent="0.25">
      <c r="A342" t="s">
        <v>9</v>
      </c>
      <c r="B342" t="s">
        <v>5</v>
      </c>
      <c r="C342" t="s">
        <v>14</v>
      </c>
      <c r="D342" t="s">
        <v>12</v>
      </c>
      <c r="E342" t="s">
        <v>4</v>
      </c>
      <c r="F342">
        <v>58</v>
      </c>
      <c r="G342">
        <v>61</v>
      </c>
      <c r="H342">
        <v>52</v>
      </c>
      <c r="I342" s="2">
        <f t="shared" si="20"/>
        <v>57</v>
      </c>
      <c r="J342">
        <f t="shared" si="21"/>
        <v>171</v>
      </c>
      <c r="K342" t="str">
        <f t="shared" si="22"/>
        <v>Pass</v>
      </c>
      <c r="L342" t="str" cm="1">
        <f t="array" ref="L342">_xlfn.IFS(I342&gt;=85, "Excellent",I342&gt;=70, "Good",I342&gt;=50, "Average",TRUE, "Poor")</f>
        <v>Average</v>
      </c>
      <c r="M342" s="2">
        <f t="shared" si="23"/>
        <v>57</v>
      </c>
    </row>
    <row r="343" spans="1:13" x14ac:dyDescent="0.25">
      <c r="A343" t="s">
        <v>0</v>
      </c>
      <c r="B343" t="s">
        <v>5</v>
      </c>
      <c r="C343" t="s">
        <v>14</v>
      </c>
      <c r="D343" t="s">
        <v>3</v>
      </c>
      <c r="E343" t="s">
        <v>4</v>
      </c>
      <c r="F343">
        <v>61</v>
      </c>
      <c r="G343">
        <v>73</v>
      </c>
      <c r="H343">
        <v>63</v>
      </c>
      <c r="I343" s="2">
        <f t="shared" si="20"/>
        <v>65.666666666666671</v>
      </c>
      <c r="J343">
        <f t="shared" si="21"/>
        <v>197</v>
      </c>
      <c r="K343" t="str">
        <f t="shared" si="22"/>
        <v>Pass</v>
      </c>
      <c r="L343" t="str" cm="1">
        <f t="array" ref="L343">_xlfn.IFS(I343&gt;=85, "Excellent",I343&gt;=70, "Good",I343&gt;=50, "Average",TRUE, "Poor")</f>
        <v>Average</v>
      </c>
      <c r="M343" s="2">
        <f t="shared" si="23"/>
        <v>65.7</v>
      </c>
    </row>
    <row r="344" spans="1:13" x14ac:dyDescent="0.25">
      <c r="A344" t="s">
        <v>0</v>
      </c>
      <c r="B344" t="s">
        <v>1</v>
      </c>
      <c r="C344" t="s">
        <v>14</v>
      </c>
      <c r="D344" t="s">
        <v>3</v>
      </c>
      <c r="E344" t="s">
        <v>7</v>
      </c>
      <c r="F344">
        <v>69</v>
      </c>
      <c r="G344">
        <v>76</v>
      </c>
      <c r="H344">
        <v>74</v>
      </c>
      <c r="I344" s="2">
        <f t="shared" si="20"/>
        <v>73</v>
      </c>
      <c r="J344">
        <f t="shared" si="21"/>
        <v>219</v>
      </c>
      <c r="K344" t="str">
        <f t="shared" si="22"/>
        <v>Pass</v>
      </c>
      <c r="L344" t="str" cm="1">
        <f t="array" ref="L344">_xlfn.IFS(I344&gt;=85, "Excellent",I344&gt;=70, "Good",I344&gt;=50, "Average",TRUE, "Poor")</f>
        <v>Good</v>
      </c>
      <c r="M344" s="2">
        <f t="shared" si="23"/>
        <v>73</v>
      </c>
    </row>
    <row r="345" spans="1:13" x14ac:dyDescent="0.25">
      <c r="A345" t="s">
        <v>9</v>
      </c>
      <c r="B345" t="s">
        <v>13</v>
      </c>
      <c r="C345" t="s">
        <v>11</v>
      </c>
      <c r="D345" t="s">
        <v>3</v>
      </c>
      <c r="E345" t="s">
        <v>7</v>
      </c>
      <c r="F345">
        <v>67</v>
      </c>
      <c r="G345">
        <v>72</v>
      </c>
      <c r="H345">
        <v>67</v>
      </c>
      <c r="I345" s="2">
        <f t="shared" si="20"/>
        <v>68.666666666666671</v>
      </c>
      <c r="J345">
        <f t="shared" si="21"/>
        <v>206</v>
      </c>
      <c r="K345" t="str">
        <f t="shared" si="22"/>
        <v>Pass</v>
      </c>
      <c r="L345" t="str" cm="1">
        <f t="array" ref="L345">_xlfn.IFS(I345&gt;=85, "Excellent",I345&gt;=70, "Good",I345&gt;=50, "Average",TRUE, "Poor")</f>
        <v>Average</v>
      </c>
      <c r="M345" s="2">
        <f t="shared" si="23"/>
        <v>68.7</v>
      </c>
    </row>
    <row r="346" spans="1:13" x14ac:dyDescent="0.25">
      <c r="A346" t="s">
        <v>9</v>
      </c>
      <c r="B346" t="s">
        <v>13</v>
      </c>
      <c r="C346" t="s">
        <v>6</v>
      </c>
      <c r="D346" t="s">
        <v>3</v>
      </c>
      <c r="E346" t="s">
        <v>4</v>
      </c>
      <c r="F346">
        <v>79</v>
      </c>
      <c r="G346">
        <v>73</v>
      </c>
      <c r="H346">
        <v>67</v>
      </c>
      <c r="I346" s="2">
        <f t="shared" si="20"/>
        <v>73</v>
      </c>
      <c r="J346">
        <f t="shared" si="21"/>
        <v>219</v>
      </c>
      <c r="K346" t="str">
        <f t="shared" si="22"/>
        <v>Pass</v>
      </c>
      <c r="L346" t="str" cm="1">
        <f t="array" ref="L346">_xlfn.IFS(I346&gt;=85, "Excellent",I346&gt;=70, "Good",I346&gt;=50, "Average",TRUE, "Poor")</f>
        <v>Good</v>
      </c>
      <c r="M346" s="2">
        <f t="shared" si="23"/>
        <v>73</v>
      </c>
    </row>
    <row r="347" spans="1:13" x14ac:dyDescent="0.25">
      <c r="A347" t="s">
        <v>0</v>
      </c>
      <c r="B347" t="s">
        <v>5</v>
      </c>
      <c r="C347" t="s">
        <v>14</v>
      </c>
      <c r="D347" t="s">
        <v>3</v>
      </c>
      <c r="E347" t="s">
        <v>4</v>
      </c>
      <c r="F347">
        <v>72</v>
      </c>
      <c r="G347">
        <v>80</v>
      </c>
      <c r="H347">
        <v>75</v>
      </c>
      <c r="I347" s="2">
        <f t="shared" si="20"/>
        <v>75.666666666666671</v>
      </c>
      <c r="J347">
        <f t="shared" si="21"/>
        <v>227</v>
      </c>
      <c r="K347" t="str">
        <f t="shared" si="22"/>
        <v>Pass</v>
      </c>
      <c r="L347" t="str" cm="1">
        <f t="array" ref="L347">_xlfn.IFS(I347&gt;=85, "Excellent",I347&gt;=70, "Good",I347&gt;=50, "Average",TRUE, "Poor")</f>
        <v>Good</v>
      </c>
      <c r="M347" s="2">
        <f t="shared" si="23"/>
        <v>75.7</v>
      </c>
    </row>
    <row r="348" spans="1:13" x14ac:dyDescent="0.25">
      <c r="A348" t="s">
        <v>9</v>
      </c>
      <c r="B348" t="s">
        <v>1</v>
      </c>
      <c r="C348" t="s">
        <v>6</v>
      </c>
      <c r="D348" t="s">
        <v>3</v>
      </c>
      <c r="E348" t="s">
        <v>4</v>
      </c>
      <c r="F348">
        <v>62</v>
      </c>
      <c r="G348">
        <v>61</v>
      </c>
      <c r="H348">
        <v>57</v>
      </c>
      <c r="I348" s="2">
        <f t="shared" si="20"/>
        <v>60</v>
      </c>
      <c r="J348">
        <f t="shared" si="21"/>
        <v>180</v>
      </c>
      <c r="K348" t="str">
        <f t="shared" si="22"/>
        <v>Pass</v>
      </c>
      <c r="L348" t="str" cm="1">
        <f t="array" ref="L348">_xlfn.IFS(I348&gt;=85, "Excellent",I348&gt;=70, "Good",I348&gt;=50, "Average",TRUE, "Poor")</f>
        <v>Average</v>
      </c>
      <c r="M348" s="2">
        <f t="shared" si="23"/>
        <v>60</v>
      </c>
    </row>
    <row r="349" spans="1:13" x14ac:dyDescent="0.25">
      <c r="A349" t="s">
        <v>0</v>
      </c>
      <c r="B349" t="s">
        <v>5</v>
      </c>
      <c r="C349" t="s">
        <v>2</v>
      </c>
      <c r="D349" t="s">
        <v>3</v>
      </c>
      <c r="E349" t="s">
        <v>7</v>
      </c>
      <c r="F349">
        <v>77</v>
      </c>
      <c r="G349">
        <v>94</v>
      </c>
      <c r="H349">
        <v>95</v>
      </c>
      <c r="I349" s="2">
        <f t="shared" si="20"/>
        <v>88.666666666666671</v>
      </c>
      <c r="J349">
        <f t="shared" si="21"/>
        <v>266</v>
      </c>
      <c r="K349" t="str">
        <f t="shared" si="22"/>
        <v>Pass</v>
      </c>
      <c r="L349" t="str" cm="1">
        <f t="array" ref="L349">_xlfn.IFS(I349&gt;=85, "Excellent",I349&gt;=70, "Good",I349&gt;=50, "Average",TRUE, "Poor")</f>
        <v>Excellent</v>
      </c>
      <c r="M349" s="2">
        <f t="shared" si="23"/>
        <v>88.7</v>
      </c>
    </row>
    <row r="350" spans="1:13" x14ac:dyDescent="0.25">
      <c r="A350" t="s">
        <v>9</v>
      </c>
      <c r="B350" t="s">
        <v>13</v>
      </c>
      <c r="C350" t="s">
        <v>14</v>
      </c>
      <c r="D350" t="s">
        <v>12</v>
      </c>
      <c r="E350" t="s">
        <v>4</v>
      </c>
      <c r="F350">
        <v>75</v>
      </c>
      <c r="G350">
        <v>74</v>
      </c>
      <c r="H350">
        <v>66</v>
      </c>
      <c r="I350" s="2">
        <f t="shared" si="20"/>
        <v>71.666666666666671</v>
      </c>
      <c r="J350">
        <f t="shared" si="21"/>
        <v>215</v>
      </c>
      <c r="K350" t="str">
        <f t="shared" si="22"/>
        <v>Pass</v>
      </c>
      <c r="L350" t="str" cm="1">
        <f t="array" ref="L350">_xlfn.IFS(I350&gt;=85, "Excellent",I350&gt;=70, "Good",I350&gt;=50, "Average",TRUE, "Poor")</f>
        <v>Good</v>
      </c>
      <c r="M350" s="2">
        <f t="shared" si="23"/>
        <v>71.7</v>
      </c>
    </row>
    <row r="351" spans="1:13" x14ac:dyDescent="0.25">
      <c r="A351" t="s">
        <v>9</v>
      </c>
      <c r="B351" t="s">
        <v>16</v>
      </c>
      <c r="C351" t="s">
        <v>11</v>
      </c>
      <c r="D351" t="s">
        <v>3</v>
      </c>
      <c r="E351" t="s">
        <v>4</v>
      </c>
      <c r="F351">
        <v>87</v>
      </c>
      <c r="G351">
        <v>74</v>
      </c>
      <c r="H351">
        <v>76</v>
      </c>
      <c r="I351" s="2">
        <f t="shared" si="20"/>
        <v>79</v>
      </c>
      <c r="J351">
        <f t="shared" si="21"/>
        <v>237</v>
      </c>
      <c r="K351" t="str">
        <f t="shared" si="22"/>
        <v>Pass</v>
      </c>
      <c r="L351" t="str" cm="1">
        <f t="array" ref="L351">_xlfn.IFS(I351&gt;=85, "Excellent",I351&gt;=70, "Good",I351&gt;=50, "Average",TRUE, "Poor")</f>
        <v>Good</v>
      </c>
      <c r="M351" s="2">
        <f t="shared" si="23"/>
        <v>79</v>
      </c>
    </row>
    <row r="352" spans="1:13" x14ac:dyDescent="0.25">
      <c r="A352" t="s">
        <v>0</v>
      </c>
      <c r="B352" t="s">
        <v>1</v>
      </c>
      <c r="C352" t="s">
        <v>2</v>
      </c>
      <c r="D352" t="s">
        <v>3</v>
      </c>
      <c r="E352" t="s">
        <v>4</v>
      </c>
      <c r="F352">
        <v>52</v>
      </c>
      <c r="G352">
        <v>65</v>
      </c>
      <c r="H352">
        <v>69</v>
      </c>
      <c r="I352" s="2">
        <f t="shared" si="20"/>
        <v>62</v>
      </c>
      <c r="J352">
        <f t="shared" si="21"/>
        <v>186</v>
      </c>
      <c r="K352" t="str">
        <f t="shared" si="22"/>
        <v>Pass</v>
      </c>
      <c r="L352" t="str" cm="1">
        <f t="array" ref="L352">_xlfn.IFS(I352&gt;=85, "Excellent",I352&gt;=70, "Good",I352&gt;=50, "Average",TRUE, "Poor")</f>
        <v>Average</v>
      </c>
      <c r="M352" s="2">
        <f t="shared" si="23"/>
        <v>62</v>
      </c>
    </row>
    <row r="353" spans="1:13" x14ac:dyDescent="0.25">
      <c r="A353" t="s">
        <v>9</v>
      </c>
      <c r="B353" t="s">
        <v>16</v>
      </c>
      <c r="C353" t="s">
        <v>6</v>
      </c>
      <c r="D353" t="s">
        <v>3</v>
      </c>
      <c r="E353" t="s">
        <v>4</v>
      </c>
      <c r="F353">
        <v>66</v>
      </c>
      <c r="G353">
        <v>57</v>
      </c>
      <c r="H353">
        <v>52</v>
      </c>
      <c r="I353" s="2">
        <f t="shared" si="20"/>
        <v>58.333333333333336</v>
      </c>
      <c r="J353">
        <f t="shared" si="21"/>
        <v>175</v>
      </c>
      <c r="K353" t="str">
        <f t="shared" si="22"/>
        <v>Pass</v>
      </c>
      <c r="L353" t="str" cm="1">
        <f t="array" ref="L353">_xlfn.IFS(I353&gt;=85, "Excellent",I353&gt;=70, "Good",I353&gt;=50, "Average",TRUE, "Poor")</f>
        <v>Average</v>
      </c>
      <c r="M353" s="2">
        <f t="shared" si="23"/>
        <v>58.3</v>
      </c>
    </row>
    <row r="354" spans="1:13" x14ac:dyDescent="0.25">
      <c r="A354" t="s">
        <v>0</v>
      </c>
      <c r="B354" t="s">
        <v>5</v>
      </c>
      <c r="C354" t="s">
        <v>6</v>
      </c>
      <c r="D354" t="s">
        <v>3</v>
      </c>
      <c r="E354" t="s">
        <v>7</v>
      </c>
      <c r="F354">
        <v>63</v>
      </c>
      <c r="G354">
        <v>78</v>
      </c>
      <c r="H354">
        <v>80</v>
      </c>
      <c r="I354" s="2">
        <f t="shared" si="20"/>
        <v>73.666666666666671</v>
      </c>
      <c r="J354">
        <f t="shared" si="21"/>
        <v>221</v>
      </c>
      <c r="K354" t="str">
        <f t="shared" si="22"/>
        <v>Pass</v>
      </c>
      <c r="L354" t="str" cm="1">
        <f t="array" ref="L354">_xlfn.IFS(I354&gt;=85, "Excellent",I354&gt;=70, "Good",I354&gt;=50, "Average",TRUE, "Poor")</f>
        <v>Good</v>
      </c>
      <c r="M354" s="2">
        <f t="shared" si="23"/>
        <v>73.7</v>
      </c>
    </row>
    <row r="355" spans="1:13" x14ac:dyDescent="0.25">
      <c r="A355" t="s">
        <v>0</v>
      </c>
      <c r="B355" t="s">
        <v>5</v>
      </c>
      <c r="C355" t="s">
        <v>11</v>
      </c>
      <c r="D355" t="s">
        <v>3</v>
      </c>
      <c r="E355" t="s">
        <v>4</v>
      </c>
      <c r="F355">
        <v>46</v>
      </c>
      <c r="G355">
        <v>58</v>
      </c>
      <c r="H355">
        <v>57</v>
      </c>
      <c r="I355" s="2">
        <f t="shared" si="20"/>
        <v>53.666666666666664</v>
      </c>
      <c r="J355">
        <f t="shared" si="21"/>
        <v>161</v>
      </c>
      <c r="K355" t="str">
        <f t="shared" si="22"/>
        <v>Pass</v>
      </c>
      <c r="L355" t="str" cm="1">
        <f t="array" ref="L355">_xlfn.IFS(I355&gt;=85, "Excellent",I355&gt;=70, "Good",I355&gt;=50, "Average",TRUE, "Poor")</f>
        <v>Average</v>
      </c>
      <c r="M355" s="2">
        <f t="shared" si="23"/>
        <v>53.7</v>
      </c>
    </row>
    <row r="356" spans="1:13" x14ac:dyDescent="0.25">
      <c r="A356" t="s">
        <v>0</v>
      </c>
      <c r="B356" t="s">
        <v>5</v>
      </c>
      <c r="C356" t="s">
        <v>6</v>
      </c>
      <c r="D356" t="s">
        <v>3</v>
      </c>
      <c r="E356" t="s">
        <v>4</v>
      </c>
      <c r="F356">
        <v>59</v>
      </c>
      <c r="G356">
        <v>71</v>
      </c>
      <c r="H356">
        <v>70</v>
      </c>
      <c r="I356" s="2">
        <f t="shared" si="20"/>
        <v>66.666666666666671</v>
      </c>
      <c r="J356">
        <f t="shared" si="21"/>
        <v>200</v>
      </c>
      <c r="K356" t="str">
        <f t="shared" si="22"/>
        <v>Pass</v>
      </c>
      <c r="L356" t="str" cm="1">
        <f t="array" ref="L356">_xlfn.IFS(I356&gt;=85, "Excellent",I356&gt;=70, "Good",I356&gt;=50, "Average",TRUE, "Poor")</f>
        <v>Average</v>
      </c>
      <c r="M356" s="2">
        <f t="shared" si="23"/>
        <v>66.7</v>
      </c>
    </row>
    <row r="357" spans="1:13" x14ac:dyDescent="0.25">
      <c r="A357" t="s">
        <v>0</v>
      </c>
      <c r="B357" t="s">
        <v>1</v>
      </c>
      <c r="C357" t="s">
        <v>2</v>
      </c>
      <c r="D357" t="s">
        <v>3</v>
      </c>
      <c r="E357" t="s">
        <v>4</v>
      </c>
      <c r="F357">
        <v>61</v>
      </c>
      <c r="G357">
        <v>72</v>
      </c>
      <c r="H357">
        <v>70</v>
      </c>
      <c r="I357" s="2">
        <f t="shared" si="20"/>
        <v>67.666666666666671</v>
      </c>
      <c r="J357">
        <f t="shared" si="21"/>
        <v>203</v>
      </c>
      <c r="K357" t="str">
        <f t="shared" si="22"/>
        <v>Pass</v>
      </c>
      <c r="L357" t="str" cm="1">
        <f t="array" ref="L357">_xlfn.IFS(I357&gt;=85, "Excellent",I357&gt;=70, "Good",I357&gt;=50, "Average",TRUE, "Poor")</f>
        <v>Average</v>
      </c>
      <c r="M357" s="2">
        <f t="shared" si="23"/>
        <v>67.7</v>
      </c>
    </row>
    <row r="358" spans="1:13" x14ac:dyDescent="0.25">
      <c r="A358" t="s">
        <v>9</v>
      </c>
      <c r="B358" t="s">
        <v>10</v>
      </c>
      <c r="C358" t="s">
        <v>11</v>
      </c>
      <c r="D358" t="s">
        <v>3</v>
      </c>
      <c r="E358" t="s">
        <v>4</v>
      </c>
      <c r="F358">
        <v>63</v>
      </c>
      <c r="G358">
        <v>61</v>
      </c>
      <c r="H358">
        <v>61</v>
      </c>
      <c r="I358" s="2">
        <f t="shared" si="20"/>
        <v>61.666666666666664</v>
      </c>
      <c r="J358">
        <f t="shared" si="21"/>
        <v>185</v>
      </c>
      <c r="K358" t="str">
        <f t="shared" si="22"/>
        <v>Pass</v>
      </c>
      <c r="L358" t="str" cm="1">
        <f t="array" ref="L358">_xlfn.IFS(I358&gt;=85, "Excellent",I358&gt;=70, "Good",I358&gt;=50, "Average",TRUE, "Poor")</f>
        <v>Average</v>
      </c>
      <c r="M358" s="2">
        <f t="shared" si="23"/>
        <v>61.7</v>
      </c>
    </row>
    <row r="359" spans="1:13" x14ac:dyDescent="0.25">
      <c r="A359" t="s">
        <v>0</v>
      </c>
      <c r="B359" t="s">
        <v>5</v>
      </c>
      <c r="C359" t="s">
        <v>6</v>
      </c>
      <c r="D359" t="s">
        <v>12</v>
      </c>
      <c r="E359" t="s">
        <v>7</v>
      </c>
      <c r="F359">
        <v>42</v>
      </c>
      <c r="G359">
        <v>66</v>
      </c>
      <c r="H359">
        <v>69</v>
      </c>
      <c r="I359" s="2">
        <f t="shared" si="20"/>
        <v>59</v>
      </c>
      <c r="J359">
        <f t="shared" si="21"/>
        <v>177</v>
      </c>
      <c r="K359" t="str">
        <f t="shared" si="22"/>
        <v>Pass</v>
      </c>
      <c r="L359" t="str" cm="1">
        <f t="array" ref="L359">_xlfn.IFS(I359&gt;=85, "Excellent",I359&gt;=70, "Good",I359&gt;=50, "Average",TRUE, "Poor")</f>
        <v>Average</v>
      </c>
      <c r="M359" s="2">
        <f t="shared" si="23"/>
        <v>59</v>
      </c>
    </row>
    <row r="360" spans="1:13" x14ac:dyDescent="0.25">
      <c r="A360" t="s">
        <v>9</v>
      </c>
      <c r="B360" t="s">
        <v>13</v>
      </c>
      <c r="C360" t="s">
        <v>6</v>
      </c>
      <c r="D360" t="s">
        <v>12</v>
      </c>
      <c r="E360" t="s">
        <v>4</v>
      </c>
      <c r="F360">
        <v>59</v>
      </c>
      <c r="G360">
        <v>62</v>
      </c>
      <c r="H360">
        <v>61</v>
      </c>
      <c r="I360" s="2">
        <f t="shared" si="20"/>
        <v>60.666666666666664</v>
      </c>
      <c r="J360">
        <f t="shared" si="21"/>
        <v>182</v>
      </c>
      <c r="K360" t="str">
        <f t="shared" si="22"/>
        <v>Pass</v>
      </c>
      <c r="L360" t="str" cm="1">
        <f t="array" ref="L360">_xlfn.IFS(I360&gt;=85, "Excellent",I360&gt;=70, "Good",I360&gt;=50, "Average",TRUE, "Poor")</f>
        <v>Average</v>
      </c>
      <c r="M360" s="2">
        <f t="shared" si="23"/>
        <v>60.7</v>
      </c>
    </row>
    <row r="361" spans="1:13" x14ac:dyDescent="0.25">
      <c r="A361" t="s">
        <v>0</v>
      </c>
      <c r="B361" t="s">
        <v>13</v>
      </c>
      <c r="C361" t="s">
        <v>6</v>
      </c>
      <c r="D361" t="s">
        <v>3</v>
      </c>
      <c r="E361" t="s">
        <v>4</v>
      </c>
      <c r="F361">
        <v>80</v>
      </c>
      <c r="G361">
        <v>90</v>
      </c>
      <c r="H361">
        <v>89</v>
      </c>
      <c r="I361" s="2">
        <f t="shared" si="20"/>
        <v>86.333333333333329</v>
      </c>
      <c r="J361">
        <f t="shared" si="21"/>
        <v>259</v>
      </c>
      <c r="K361" t="str">
        <f t="shared" si="22"/>
        <v>Pass</v>
      </c>
      <c r="L361" t="str" cm="1">
        <f t="array" ref="L361">_xlfn.IFS(I361&gt;=85, "Excellent",I361&gt;=70, "Good",I361&gt;=50, "Average",TRUE, "Poor")</f>
        <v>Excellent</v>
      </c>
      <c r="M361" s="2">
        <f t="shared" si="23"/>
        <v>86.3</v>
      </c>
    </row>
    <row r="362" spans="1:13" x14ac:dyDescent="0.25">
      <c r="A362" t="s">
        <v>0</v>
      </c>
      <c r="B362" t="s">
        <v>1</v>
      </c>
      <c r="C362" t="s">
        <v>14</v>
      </c>
      <c r="D362" t="s">
        <v>3</v>
      </c>
      <c r="E362" t="s">
        <v>4</v>
      </c>
      <c r="F362">
        <v>58</v>
      </c>
      <c r="G362">
        <v>62</v>
      </c>
      <c r="H362">
        <v>59</v>
      </c>
      <c r="I362" s="2">
        <f t="shared" si="20"/>
        <v>59.666666666666664</v>
      </c>
      <c r="J362">
        <f t="shared" si="21"/>
        <v>179</v>
      </c>
      <c r="K362" t="str">
        <f t="shared" si="22"/>
        <v>Pass</v>
      </c>
      <c r="L362" t="str" cm="1">
        <f t="array" ref="L362">_xlfn.IFS(I362&gt;=85, "Excellent",I362&gt;=70, "Good",I362&gt;=50, "Average",TRUE, "Poor")</f>
        <v>Average</v>
      </c>
      <c r="M362" s="2">
        <f t="shared" si="23"/>
        <v>59.7</v>
      </c>
    </row>
    <row r="363" spans="1:13" x14ac:dyDescent="0.25">
      <c r="A363" t="s">
        <v>9</v>
      </c>
      <c r="B363" t="s">
        <v>1</v>
      </c>
      <c r="C363" t="s">
        <v>15</v>
      </c>
      <c r="D363" t="s">
        <v>3</v>
      </c>
      <c r="E363" t="s">
        <v>7</v>
      </c>
      <c r="F363">
        <v>85</v>
      </c>
      <c r="G363">
        <v>84</v>
      </c>
      <c r="H363">
        <v>78</v>
      </c>
      <c r="I363" s="2">
        <f t="shared" si="20"/>
        <v>82.333333333333329</v>
      </c>
      <c r="J363">
        <f t="shared" si="21"/>
        <v>247</v>
      </c>
      <c r="K363" t="str">
        <f t="shared" si="22"/>
        <v>Pass</v>
      </c>
      <c r="L363" t="str" cm="1">
        <f t="array" ref="L363">_xlfn.IFS(I363&gt;=85, "Excellent",I363&gt;=70, "Good",I363&gt;=50, "Average",TRUE, "Poor")</f>
        <v>Good</v>
      </c>
      <c r="M363" s="2">
        <f t="shared" si="23"/>
        <v>82.3</v>
      </c>
    </row>
    <row r="364" spans="1:13" x14ac:dyDescent="0.25">
      <c r="A364" t="s">
        <v>0</v>
      </c>
      <c r="B364" t="s">
        <v>5</v>
      </c>
      <c r="C364" t="s">
        <v>6</v>
      </c>
      <c r="D364" t="s">
        <v>3</v>
      </c>
      <c r="E364" t="s">
        <v>4</v>
      </c>
      <c r="F364">
        <v>52</v>
      </c>
      <c r="G364">
        <v>58</v>
      </c>
      <c r="H364">
        <v>58</v>
      </c>
      <c r="I364" s="2">
        <f t="shared" si="20"/>
        <v>56</v>
      </c>
      <c r="J364">
        <f t="shared" si="21"/>
        <v>168</v>
      </c>
      <c r="K364" t="str">
        <f t="shared" si="22"/>
        <v>Pass</v>
      </c>
      <c r="L364" t="str" cm="1">
        <f t="array" ref="L364">_xlfn.IFS(I364&gt;=85, "Excellent",I364&gt;=70, "Good",I364&gt;=50, "Average",TRUE, "Poor")</f>
        <v>Average</v>
      </c>
      <c r="M364" s="2">
        <f t="shared" si="23"/>
        <v>56</v>
      </c>
    </row>
    <row r="365" spans="1:13" x14ac:dyDescent="0.25">
      <c r="A365" t="s">
        <v>0</v>
      </c>
      <c r="B365" t="s">
        <v>13</v>
      </c>
      <c r="C365" t="s">
        <v>15</v>
      </c>
      <c r="D365" t="s">
        <v>12</v>
      </c>
      <c r="E365" t="s">
        <v>4</v>
      </c>
      <c r="F365">
        <v>27</v>
      </c>
      <c r="G365">
        <v>34</v>
      </c>
      <c r="H365">
        <v>32</v>
      </c>
      <c r="I365" s="2">
        <f t="shared" si="20"/>
        <v>31</v>
      </c>
      <c r="J365">
        <f t="shared" si="21"/>
        <v>93</v>
      </c>
      <c r="K365" t="str">
        <f t="shared" si="22"/>
        <v>Fail</v>
      </c>
      <c r="L365" t="str" cm="1">
        <f t="array" ref="L365">_xlfn.IFS(I365&gt;=85, "Excellent",I365&gt;=70, "Good",I365&gt;=50, "Average",TRUE, "Poor")</f>
        <v>Poor</v>
      </c>
      <c r="M365" s="2">
        <f t="shared" si="23"/>
        <v>31</v>
      </c>
    </row>
    <row r="366" spans="1:13" x14ac:dyDescent="0.25">
      <c r="A366" t="s">
        <v>9</v>
      </c>
      <c r="B366" t="s">
        <v>5</v>
      </c>
      <c r="C366" t="s">
        <v>6</v>
      </c>
      <c r="D366" t="s">
        <v>3</v>
      </c>
      <c r="E366" t="s">
        <v>4</v>
      </c>
      <c r="F366">
        <v>59</v>
      </c>
      <c r="G366">
        <v>60</v>
      </c>
      <c r="H366">
        <v>58</v>
      </c>
      <c r="I366" s="2">
        <f t="shared" si="20"/>
        <v>59</v>
      </c>
      <c r="J366">
        <f t="shared" si="21"/>
        <v>177</v>
      </c>
      <c r="K366" t="str">
        <f t="shared" si="22"/>
        <v>Pass</v>
      </c>
      <c r="L366" t="str" cm="1">
        <f t="array" ref="L366">_xlfn.IFS(I366&gt;=85, "Excellent",I366&gt;=70, "Good",I366&gt;=50, "Average",TRUE, "Poor")</f>
        <v>Average</v>
      </c>
      <c r="M366" s="2">
        <f t="shared" si="23"/>
        <v>59</v>
      </c>
    </row>
    <row r="367" spans="1:13" x14ac:dyDescent="0.25">
      <c r="A367" t="s">
        <v>9</v>
      </c>
      <c r="B367" t="s">
        <v>10</v>
      </c>
      <c r="C367" t="s">
        <v>2</v>
      </c>
      <c r="D367" t="s">
        <v>12</v>
      </c>
      <c r="E367" t="s">
        <v>7</v>
      </c>
      <c r="F367">
        <v>49</v>
      </c>
      <c r="G367">
        <v>58</v>
      </c>
      <c r="H367">
        <v>60</v>
      </c>
      <c r="I367" s="2">
        <f t="shared" si="20"/>
        <v>55.666666666666664</v>
      </c>
      <c r="J367">
        <f t="shared" si="21"/>
        <v>167</v>
      </c>
      <c r="K367" t="str">
        <f t="shared" si="22"/>
        <v>Pass</v>
      </c>
      <c r="L367" t="str" cm="1">
        <f t="array" ref="L367">_xlfn.IFS(I367&gt;=85, "Excellent",I367&gt;=70, "Good",I367&gt;=50, "Average",TRUE, "Poor")</f>
        <v>Average</v>
      </c>
      <c r="M367" s="2">
        <f t="shared" si="23"/>
        <v>55.7</v>
      </c>
    </row>
    <row r="368" spans="1:13" x14ac:dyDescent="0.25">
      <c r="A368" t="s">
        <v>9</v>
      </c>
      <c r="B368" t="s">
        <v>5</v>
      </c>
      <c r="C368" t="s">
        <v>14</v>
      </c>
      <c r="D368" t="s">
        <v>3</v>
      </c>
      <c r="E368" t="s">
        <v>7</v>
      </c>
      <c r="F368">
        <v>69</v>
      </c>
      <c r="G368">
        <v>58</v>
      </c>
      <c r="H368">
        <v>53</v>
      </c>
      <c r="I368" s="2">
        <f t="shared" si="20"/>
        <v>60</v>
      </c>
      <c r="J368">
        <f t="shared" si="21"/>
        <v>180</v>
      </c>
      <c r="K368" t="str">
        <f t="shared" si="22"/>
        <v>Pass</v>
      </c>
      <c r="L368" t="str" cm="1">
        <f t="array" ref="L368">_xlfn.IFS(I368&gt;=85, "Excellent",I368&gt;=70, "Good",I368&gt;=50, "Average",TRUE, "Poor")</f>
        <v>Average</v>
      </c>
      <c r="M368" s="2">
        <f t="shared" si="23"/>
        <v>60</v>
      </c>
    </row>
    <row r="369" spans="1:13" x14ac:dyDescent="0.25">
      <c r="A369" t="s">
        <v>9</v>
      </c>
      <c r="B369" t="s">
        <v>5</v>
      </c>
      <c r="C369" t="s">
        <v>2</v>
      </c>
      <c r="D369" t="s">
        <v>12</v>
      </c>
      <c r="E369" t="s">
        <v>4</v>
      </c>
      <c r="F369">
        <v>61</v>
      </c>
      <c r="G369">
        <v>66</v>
      </c>
      <c r="H369">
        <v>61</v>
      </c>
      <c r="I369" s="2">
        <f t="shared" si="20"/>
        <v>62.666666666666664</v>
      </c>
      <c r="J369">
        <f t="shared" si="21"/>
        <v>188</v>
      </c>
      <c r="K369" t="str">
        <f t="shared" si="22"/>
        <v>Pass</v>
      </c>
      <c r="L369" t="str" cm="1">
        <f t="array" ref="L369">_xlfn.IFS(I369&gt;=85, "Excellent",I369&gt;=70, "Good",I369&gt;=50, "Average",TRUE, "Poor")</f>
        <v>Average</v>
      </c>
      <c r="M369" s="2">
        <f t="shared" si="23"/>
        <v>62.7</v>
      </c>
    </row>
    <row r="370" spans="1:13" x14ac:dyDescent="0.25">
      <c r="A370" t="s">
        <v>0</v>
      </c>
      <c r="B370" t="s">
        <v>10</v>
      </c>
      <c r="C370" t="s">
        <v>15</v>
      </c>
      <c r="D370" t="s">
        <v>12</v>
      </c>
      <c r="E370" t="s">
        <v>4</v>
      </c>
      <c r="F370">
        <v>44</v>
      </c>
      <c r="G370">
        <v>64</v>
      </c>
      <c r="H370">
        <v>58</v>
      </c>
      <c r="I370" s="2">
        <f t="shared" si="20"/>
        <v>55.333333333333336</v>
      </c>
      <c r="J370">
        <f t="shared" si="21"/>
        <v>166</v>
      </c>
      <c r="K370" t="str">
        <f t="shared" si="22"/>
        <v>Pass</v>
      </c>
      <c r="L370" t="str" cm="1">
        <f t="array" ref="L370">_xlfn.IFS(I370&gt;=85, "Excellent",I370&gt;=70, "Good",I370&gt;=50, "Average",TRUE, "Poor")</f>
        <v>Average</v>
      </c>
      <c r="M370" s="2">
        <f t="shared" si="23"/>
        <v>55.3</v>
      </c>
    </row>
    <row r="371" spans="1:13" x14ac:dyDescent="0.25">
      <c r="A371" t="s">
        <v>0</v>
      </c>
      <c r="B371" t="s">
        <v>13</v>
      </c>
      <c r="C371" t="s">
        <v>15</v>
      </c>
      <c r="D371" t="s">
        <v>3</v>
      </c>
      <c r="E371" t="s">
        <v>4</v>
      </c>
      <c r="F371">
        <v>73</v>
      </c>
      <c r="G371">
        <v>84</v>
      </c>
      <c r="H371">
        <v>85</v>
      </c>
      <c r="I371" s="2">
        <f t="shared" si="20"/>
        <v>80.666666666666671</v>
      </c>
      <c r="J371">
        <f t="shared" si="21"/>
        <v>242</v>
      </c>
      <c r="K371" t="str">
        <f t="shared" si="22"/>
        <v>Pass</v>
      </c>
      <c r="L371" t="str" cm="1">
        <f t="array" ref="L371">_xlfn.IFS(I371&gt;=85, "Excellent",I371&gt;=70, "Good",I371&gt;=50, "Average",TRUE, "Poor")</f>
        <v>Good</v>
      </c>
      <c r="M371" s="2">
        <f t="shared" si="23"/>
        <v>80.7</v>
      </c>
    </row>
    <row r="372" spans="1:13" x14ac:dyDescent="0.25">
      <c r="A372" t="s">
        <v>9</v>
      </c>
      <c r="B372" t="s">
        <v>16</v>
      </c>
      <c r="C372" t="s">
        <v>6</v>
      </c>
      <c r="D372" t="s">
        <v>3</v>
      </c>
      <c r="E372" t="s">
        <v>4</v>
      </c>
      <c r="F372">
        <v>84</v>
      </c>
      <c r="G372">
        <v>77</v>
      </c>
      <c r="H372">
        <v>71</v>
      </c>
      <c r="I372" s="2">
        <f t="shared" si="20"/>
        <v>77.333333333333329</v>
      </c>
      <c r="J372">
        <f t="shared" si="21"/>
        <v>232</v>
      </c>
      <c r="K372" t="str">
        <f t="shared" si="22"/>
        <v>Pass</v>
      </c>
      <c r="L372" t="str" cm="1">
        <f t="array" ref="L372">_xlfn.IFS(I372&gt;=85, "Excellent",I372&gt;=70, "Good",I372&gt;=50, "Average",TRUE, "Poor")</f>
        <v>Good</v>
      </c>
      <c r="M372" s="2">
        <f t="shared" si="23"/>
        <v>77.3</v>
      </c>
    </row>
    <row r="373" spans="1:13" x14ac:dyDescent="0.25">
      <c r="A373" t="s">
        <v>0</v>
      </c>
      <c r="B373" t="s">
        <v>5</v>
      </c>
      <c r="C373" t="s">
        <v>6</v>
      </c>
      <c r="D373" t="s">
        <v>12</v>
      </c>
      <c r="E373" t="s">
        <v>7</v>
      </c>
      <c r="F373">
        <v>45</v>
      </c>
      <c r="G373">
        <v>73</v>
      </c>
      <c r="H373">
        <v>70</v>
      </c>
      <c r="I373" s="2">
        <f t="shared" si="20"/>
        <v>62.666666666666664</v>
      </c>
      <c r="J373">
        <f t="shared" si="21"/>
        <v>188</v>
      </c>
      <c r="K373" t="str">
        <f t="shared" si="22"/>
        <v>Pass</v>
      </c>
      <c r="L373" t="str" cm="1">
        <f t="array" ref="L373">_xlfn.IFS(I373&gt;=85, "Excellent",I373&gt;=70, "Good",I373&gt;=50, "Average",TRUE, "Poor")</f>
        <v>Average</v>
      </c>
      <c r="M373" s="2">
        <f t="shared" si="23"/>
        <v>62.7</v>
      </c>
    </row>
    <row r="374" spans="1:13" x14ac:dyDescent="0.25">
      <c r="A374" t="s">
        <v>9</v>
      </c>
      <c r="B374" t="s">
        <v>13</v>
      </c>
      <c r="C374" t="s">
        <v>15</v>
      </c>
      <c r="D374" t="s">
        <v>3</v>
      </c>
      <c r="E374" t="s">
        <v>4</v>
      </c>
      <c r="F374">
        <v>74</v>
      </c>
      <c r="G374">
        <v>74</v>
      </c>
      <c r="H374">
        <v>72</v>
      </c>
      <c r="I374" s="2">
        <f t="shared" si="20"/>
        <v>73.333333333333329</v>
      </c>
      <c r="J374">
        <f t="shared" si="21"/>
        <v>220</v>
      </c>
      <c r="K374" t="str">
        <f t="shared" si="22"/>
        <v>Pass</v>
      </c>
      <c r="L374" t="str" cm="1">
        <f t="array" ref="L374">_xlfn.IFS(I374&gt;=85, "Excellent",I374&gt;=70, "Good",I374&gt;=50, "Average",TRUE, "Poor")</f>
        <v>Good</v>
      </c>
      <c r="M374" s="2">
        <f t="shared" si="23"/>
        <v>73.3</v>
      </c>
    </row>
    <row r="375" spans="1:13" x14ac:dyDescent="0.25">
      <c r="A375" t="s">
        <v>0</v>
      </c>
      <c r="B375" t="s">
        <v>13</v>
      </c>
      <c r="C375" t="s">
        <v>6</v>
      </c>
      <c r="D375" t="s">
        <v>3</v>
      </c>
      <c r="E375" t="s">
        <v>7</v>
      </c>
      <c r="F375">
        <v>82</v>
      </c>
      <c r="G375">
        <v>97</v>
      </c>
      <c r="H375">
        <v>96</v>
      </c>
      <c r="I375" s="2">
        <f t="shared" si="20"/>
        <v>91.666666666666671</v>
      </c>
      <c r="J375">
        <f t="shared" si="21"/>
        <v>275</v>
      </c>
      <c r="K375" t="str">
        <f t="shared" si="22"/>
        <v>Pass</v>
      </c>
      <c r="L375" t="str" cm="1">
        <f t="array" ref="L375">_xlfn.IFS(I375&gt;=85, "Excellent",I375&gt;=70, "Good",I375&gt;=50, "Average",TRUE, "Poor")</f>
        <v>Excellent</v>
      </c>
      <c r="M375" s="2">
        <f t="shared" si="23"/>
        <v>91.7</v>
      </c>
    </row>
    <row r="376" spans="1:13" x14ac:dyDescent="0.25">
      <c r="A376" t="s">
        <v>0</v>
      </c>
      <c r="B376" t="s">
        <v>13</v>
      </c>
      <c r="C376" t="s">
        <v>2</v>
      </c>
      <c r="D376" t="s">
        <v>3</v>
      </c>
      <c r="E376" t="s">
        <v>4</v>
      </c>
      <c r="F376">
        <v>59</v>
      </c>
      <c r="G376">
        <v>70</v>
      </c>
      <c r="H376">
        <v>73</v>
      </c>
      <c r="I376" s="2">
        <f t="shared" si="20"/>
        <v>67.333333333333329</v>
      </c>
      <c r="J376">
        <f t="shared" si="21"/>
        <v>202</v>
      </c>
      <c r="K376" t="str">
        <f t="shared" si="22"/>
        <v>Pass</v>
      </c>
      <c r="L376" t="str" cm="1">
        <f t="array" ref="L376">_xlfn.IFS(I376&gt;=85, "Excellent",I376&gt;=70, "Good",I376&gt;=50, "Average",TRUE, "Poor")</f>
        <v>Average</v>
      </c>
      <c r="M376" s="2">
        <f t="shared" si="23"/>
        <v>67.3</v>
      </c>
    </row>
    <row r="377" spans="1:13" x14ac:dyDescent="0.25">
      <c r="A377" t="s">
        <v>9</v>
      </c>
      <c r="B377" t="s">
        <v>16</v>
      </c>
      <c r="C377" t="s">
        <v>11</v>
      </c>
      <c r="D377" t="s">
        <v>12</v>
      </c>
      <c r="E377" t="s">
        <v>4</v>
      </c>
      <c r="F377">
        <v>46</v>
      </c>
      <c r="G377">
        <v>43</v>
      </c>
      <c r="H377">
        <v>41</v>
      </c>
      <c r="I377" s="2">
        <f t="shared" si="20"/>
        <v>43.333333333333336</v>
      </c>
      <c r="J377">
        <f t="shared" si="21"/>
        <v>130</v>
      </c>
      <c r="K377" t="str">
        <f t="shared" si="22"/>
        <v>Fail</v>
      </c>
      <c r="L377" t="str" cm="1">
        <f t="array" ref="L377">_xlfn.IFS(I377&gt;=85, "Excellent",I377&gt;=70, "Good",I377&gt;=50, "Average",TRUE, "Poor")</f>
        <v>Poor</v>
      </c>
      <c r="M377" s="2">
        <f t="shared" si="23"/>
        <v>43.3</v>
      </c>
    </row>
    <row r="378" spans="1:13" x14ac:dyDescent="0.25">
      <c r="A378" t="s">
        <v>0</v>
      </c>
      <c r="B378" t="s">
        <v>13</v>
      </c>
      <c r="C378" t="s">
        <v>15</v>
      </c>
      <c r="D378" t="s">
        <v>3</v>
      </c>
      <c r="E378" t="s">
        <v>4</v>
      </c>
      <c r="F378">
        <v>80</v>
      </c>
      <c r="G378">
        <v>90</v>
      </c>
      <c r="H378">
        <v>82</v>
      </c>
      <c r="I378" s="2">
        <f t="shared" si="20"/>
        <v>84</v>
      </c>
      <c r="J378">
        <f t="shared" si="21"/>
        <v>252</v>
      </c>
      <c r="K378" t="str">
        <f t="shared" si="22"/>
        <v>Pass</v>
      </c>
      <c r="L378" t="str" cm="1">
        <f t="array" ref="L378">_xlfn.IFS(I378&gt;=85, "Excellent",I378&gt;=70, "Good",I378&gt;=50, "Average",TRUE, "Poor")</f>
        <v>Good</v>
      </c>
      <c r="M378" s="2">
        <f t="shared" si="23"/>
        <v>84</v>
      </c>
    </row>
    <row r="379" spans="1:13" x14ac:dyDescent="0.25">
      <c r="A379" t="s">
        <v>0</v>
      </c>
      <c r="B379" t="s">
        <v>13</v>
      </c>
      <c r="C379" t="s">
        <v>8</v>
      </c>
      <c r="D379" t="s">
        <v>12</v>
      </c>
      <c r="E379" t="s">
        <v>7</v>
      </c>
      <c r="F379">
        <v>85</v>
      </c>
      <c r="G379">
        <v>95</v>
      </c>
      <c r="H379">
        <v>100</v>
      </c>
      <c r="I379" s="2">
        <f t="shared" si="20"/>
        <v>93.333333333333329</v>
      </c>
      <c r="J379">
        <f t="shared" si="21"/>
        <v>280</v>
      </c>
      <c r="K379" t="str">
        <f t="shared" si="22"/>
        <v>Pass</v>
      </c>
      <c r="L379" t="str" cm="1">
        <f t="array" ref="L379">_xlfn.IFS(I379&gt;=85, "Excellent",I379&gt;=70, "Good",I379&gt;=50, "Average",TRUE, "Poor")</f>
        <v>Excellent</v>
      </c>
      <c r="M379" s="2">
        <f t="shared" si="23"/>
        <v>93.3</v>
      </c>
    </row>
    <row r="380" spans="1:13" x14ac:dyDescent="0.25">
      <c r="A380" t="s">
        <v>0</v>
      </c>
      <c r="B380" t="s">
        <v>10</v>
      </c>
      <c r="C380" t="s">
        <v>15</v>
      </c>
      <c r="D380" t="s">
        <v>3</v>
      </c>
      <c r="E380" t="s">
        <v>4</v>
      </c>
      <c r="F380">
        <v>71</v>
      </c>
      <c r="G380">
        <v>83</v>
      </c>
      <c r="H380">
        <v>77</v>
      </c>
      <c r="I380" s="2">
        <f t="shared" si="20"/>
        <v>77</v>
      </c>
      <c r="J380">
        <f t="shared" si="21"/>
        <v>231</v>
      </c>
      <c r="K380" t="str">
        <f t="shared" si="22"/>
        <v>Pass</v>
      </c>
      <c r="L380" t="str" cm="1">
        <f t="array" ref="L380">_xlfn.IFS(I380&gt;=85, "Excellent",I380&gt;=70, "Good",I380&gt;=50, "Average",TRUE, "Poor")</f>
        <v>Good</v>
      </c>
      <c r="M380" s="2">
        <f t="shared" si="23"/>
        <v>77</v>
      </c>
    </row>
    <row r="381" spans="1:13" x14ac:dyDescent="0.25">
      <c r="A381" t="s">
        <v>9</v>
      </c>
      <c r="B381" t="s">
        <v>10</v>
      </c>
      <c r="C381" t="s">
        <v>2</v>
      </c>
      <c r="D381" t="s">
        <v>3</v>
      </c>
      <c r="E381" t="s">
        <v>4</v>
      </c>
      <c r="F381">
        <v>66</v>
      </c>
      <c r="G381">
        <v>64</v>
      </c>
      <c r="H381">
        <v>62</v>
      </c>
      <c r="I381" s="2">
        <f t="shared" si="20"/>
        <v>64</v>
      </c>
      <c r="J381">
        <f t="shared" si="21"/>
        <v>192</v>
      </c>
      <c r="K381" t="str">
        <f t="shared" si="22"/>
        <v>Pass</v>
      </c>
      <c r="L381" t="str" cm="1">
        <f t="array" ref="L381">_xlfn.IFS(I381&gt;=85, "Excellent",I381&gt;=70, "Good",I381&gt;=50, "Average",TRUE, "Poor")</f>
        <v>Average</v>
      </c>
      <c r="M381" s="2">
        <f t="shared" si="23"/>
        <v>64</v>
      </c>
    </row>
    <row r="382" spans="1:13" x14ac:dyDescent="0.25">
      <c r="A382" t="s">
        <v>0</v>
      </c>
      <c r="B382" t="s">
        <v>1</v>
      </c>
      <c r="C382" t="s">
        <v>11</v>
      </c>
      <c r="D382" t="s">
        <v>3</v>
      </c>
      <c r="E382" t="s">
        <v>4</v>
      </c>
      <c r="F382">
        <v>80</v>
      </c>
      <c r="G382">
        <v>86</v>
      </c>
      <c r="H382">
        <v>83</v>
      </c>
      <c r="I382" s="2">
        <f t="shared" si="20"/>
        <v>83</v>
      </c>
      <c r="J382">
        <f t="shared" si="21"/>
        <v>249</v>
      </c>
      <c r="K382" t="str">
        <f t="shared" si="22"/>
        <v>Pass</v>
      </c>
      <c r="L382" t="str" cm="1">
        <f t="array" ref="L382">_xlfn.IFS(I382&gt;=85, "Excellent",I382&gt;=70, "Good",I382&gt;=50, "Average",TRUE, "Poor")</f>
        <v>Good</v>
      </c>
      <c r="M382" s="2">
        <f t="shared" si="23"/>
        <v>83</v>
      </c>
    </row>
    <row r="383" spans="1:13" x14ac:dyDescent="0.25">
      <c r="A383" t="s">
        <v>9</v>
      </c>
      <c r="B383" t="s">
        <v>5</v>
      </c>
      <c r="C383" t="s">
        <v>11</v>
      </c>
      <c r="D383" t="s">
        <v>3</v>
      </c>
      <c r="E383" t="s">
        <v>7</v>
      </c>
      <c r="F383">
        <v>87</v>
      </c>
      <c r="G383">
        <v>100</v>
      </c>
      <c r="H383">
        <v>95</v>
      </c>
      <c r="I383" s="2">
        <f t="shared" si="20"/>
        <v>94</v>
      </c>
      <c r="J383">
        <f t="shared" si="21"/>
        <v>282</v>
      </c>
      <c r="K383" t="str">
        <f t="shared" si="22"/>
        <v>Pass</v>
      </c>
      <c r="L383" t="str" cm="1">
        <f t="array" ref="L383">_xlfn.IFS(I383&gt;=85, "Excellent",I383&gt;=70, "Good",I383&gt;=50, "Average",TRUE, "Poor")</f>
        <v>Excellent</v>
      </c>
      <c r="M383" s="2">
        <f t="shared" si="23"/>
        <v>94</v>
      </c>
    </row>
    <row r="384" spans="1:13" x14ac:dyDescent="0.25">
      <c r="A384" t="s">
        <v>9</v>
      </c>
      <c r="B384" t="s">
        <v>5</v>
      </c>
      <c r="C384" t="s">
        <v>8</v>
      </c>
      <c r="D384" t="s">
        <v>12</v>
      </c>
      <c r="E384" t="s">
        <v>4</v>
      </c>
      <c r="F384">
        <v>79</v>
      </c>
      <c r="G384">
        <v>81</v>
      </c>
      <c r="H384">
        <v>71</v>
      </c>
      <c r="I384" s="2">
        <f t="shared" si="20"/>
        <v>77</v>
      </c>
      <c r="J384">
        <f t="shared" si="21"/>
        <v>231</v>
      </c>
      <c r="K384" t="str">
        <f t="shared" si="22"/>
        <v>Pass</v>
      </c>
      <c r="L384" t="str" cm="1">
        <f t="array" ref="L384">_xlfn.IFS(I384&gt;=85, "Excellent",I384&gt;=70, "Good",I384&gt;=50, "Average",TRUE, "Poor")</f>
        <v>Good</v>
      </c>
      <c r="M384" s="2">
        <f t="shared" si="23"/>
        <v>77</v>
      </c>
    </row>
    <row r="385" spans="1:13" x14ac:dyDescent="0.25">
      <c r="A385" t="s">
        <v>0</v>
      </c>
      <c r="B385" t="s">
        <v>16</v>
      </c>
      <c r="C385" t="s">
        <v>15</v>
      </c>
      <c r="D385" t="s">
        <v>12</v>
      </c>
      <c r="E385" t="s">
        <v>4</v>
      </c>
      <c r="F385">
        <v>38</v>
      </c>
      <c r="G385">
        <v>49</v>
      </c>
      <c r="H385">
        <v>45</v>
      </c>
      <c r="I385" s="2">
        <f t="shared" si="20"/>
        <v>44</v>
      </c>
      <c r="J385">
        <f t="shared" si="21"/>
        <v>132</v>
      </c>
      <c r="K385" t="str">
        <f t="shared" si="22"/>
        <v>Fail</v>
      </c>
      <c r="L385" t="str" cm="1">
        <f t="array" ref="L385">_xlfn.IFS(I385&gt;=85, "Excellent",I385&gt;=70, "Good",I385&gt;=50, "Average",TRUE, "Poor")</f>
        <v>Poor</v>
      </c>
      <c r="M385" s="2">
        <f t="shared" si="23"/>
        <v>44</v>
      </c>
    </row>
    <row r="386" spans="1:13" x14ac:dyDescent="0.25">
      <c r="A386" t="s">
        <v>0</v>
      </c>
      <c r="B386" t="s">
        <v>10</v>
      </c>
      <c r="C386" t="s">
        <v>15</v>
      </c>
      <c r="D386" t="s">
        <v>12</v>
      </c>
      <c r="E386" t="s">
        <v>4</v>
      </c>
      <c r="F386">
        <v>38</v>
      </c>
      <c r="G386">
        <v>43</v>
      </c>
      <c r="H386">
        <v>43</v>
      </c>
      <c r="I386" s="2">
        <f t="shared" ref="I386:I449" si="24">AVERAGE(F386,G386,H386)</f>
        <v>41.333333333333336</v>
      </c>
      <c r="J386">
        <f t="shared" si="21"/>
        <v>124</v>
      </c>
      <c r="K386" t="str">
        <f t="shared" si="22"/>
        <v>Fail</v>
      </c>
      <c r="L386" t="str" cm="1">
        <f t="array" ref="L386">_xlfn.IFS(I386&gt;=85, "Excellent",I386&gt;=70, "Good",I386&gt;=50, "Average",TRUE, "Poor")</f>
        <v>Poor</v>
      </c>
      <c r="M386" s="2">
        <f t="shared" si="23"/>
        <v>41.3</v>
      </c>
    </row>
    <row r="387" spans="1:13" x14ac:dyDescent="0.25">
      <c r="A387" t="s">
        <v>0</v>
      </c>
      <c r="B387" t="s">
        <v>16</v>
      </c>
      <c r="C387" t="s">
        <v>6</v>
      </c>
      <c r="D387" t="s">
        <v>3</v>
      </c>
      <c r="E387" t="s">
        <v>4</v>
      </c>
      <c r="F387">
        <v>67</v>
      </c>
      <c r="G387">
        <v>76</v>
      </c>
      <c r="H387">
        <v>75</v>
      </c>
      <c r="I387" s="2">
        <f t="shared" si="24"/>
        <v>72.666666666666671</v>
      </c>
      <c r="J387">
        <f t="shared" ref="J387:J450" si="25">SUM(F387,G387,H387)</f>
        <v>218</v>
      </c>
      <c r="K387" t="str">
        <f t="shared" ref="K387:K450" si="26">IF(I387&gt;=50, "Pass", "Fail")</f>
        <v>Pass</v>
      </c>
      <c r="L387" t="str" cm="1">
        <f t="array" ref="L387">_xlfn.IFS(I387&gt;=85, "Excellent",I387&gt;=70, "Good",I387&gt;=50, "Average",TRUE, "Poor")</f>
        <v>Good</v>
      </c>
      <c r="M387" s="2">
        <f t="shared" ref="M387:M450" si="27">ROUND(I387,1)</f>
        <v>72.7</v>
      </c>
    </row>
    <row r="388" spans="1:13" x14ac:dyDescent="0.25">
      <c r="A388" t="s">
        <v>0</v>
      </c>
      <c r="B388" t="s">
        <v>16</v>
      </c>
      <c r="C388" t="s">
        <v>2</v>
      </c>
      <c r="D388" t="s">
        <v>3</v>
      </c>
      <c r="E388" t="s">
        <v>4</v>
      </c>
      <c r="F388">
        <v>64</v>
      </c>
      <c r="G388">
        <v>73</v>
      </c>
      <c r="H388">
        <v>70</v>
      </c>
      <c r="I388" s="2">
        <f t="shared" si="24"/>
        <v>69</v>
      </c>
      <c r="J388">
        <f t="shared" si="25"/>
        <v>207</v>
      </c>
      <c r="K388" t="str">
        <f t="shared" si="26"/>
        <v>Pass</v>
      </c>
      <c r="L388" t="str" cm="1">
        <f t="array" ref="L388">_xlfn.IFS(I388&gt;=85, "Excellent",I388&gt;=70, "Good",I388&gt;=50, "Average",TRUE, "Poor")</f>
        <v>Average</v>
      </c>
      <c r="M388" s="2">
        <f t="shared" si="27"/>
        <v>69</v>
      </c>
    </row>
    <row r="389" spans="1:13" x14ac:dyDescent="0.25">
      <c r="A389" t="s">
        <v>0</v>
      </c>
      <c r="B389" t="s">
        <v>5</v>
      </c>
      <c r="C389" t="s">
        <v>11</v>
      </c>
      <c r="D389" t="s">
        <v>12</v>
      </c>
      <c r="E389" t="s">
        <v>4</v>
      </c>
      <c r="F389">
        <v>57</v>
      </c>
      <c r="G389">
        <v>78</v>
      </c>
      <c r="H389">
        <v>67</v>
      </c>
      <c r="I389" s="2">
        <f t="shared" si="24"/>
        <v>67.333333333333329</v>
      </c>
      <c r="J389">
        <f t="shared" si="25"/>
        <v>202</v>
      </c>
      <c r="K389" t="str">
        <f t="shared" si="26"/>
        <v>Pass</v>
      </c>
      <c r="L389" t="str" cm="1">
        <f t="array" ref="L389">_xlfn.IFS(I389&gt;=85, "Excellent",I389&gt;=70, "Good",I389&gt;=50, "Average",TRUE, "Poor")</f>
        <v>Average</v>
      </c>
      <c r="M389" s="2">
        <f t="shared" si="27"/>
        <v>67.3</v>
      </c>
    </row>
    <row r="390" spans="1:13" x14ac:dyDescent="0.25">
      <c r="A390" t="s">
        <v>0</v>
      </c>
      <c r="B390" t="s">
        <v>13</v>
      </c>
      <c r="C390" t="s">
        <v>14</v>
      </c>
      <c r="D390" t="s">
        <v>3</v>
      </c>
      <c r="E390" t="s">
        <v>4</v>
      </c>
      <c r="F390">
        <v>62</v>
      </c>
      <c r="G390">
        <v>64</v>
      </c>
      <c r="H390">
        <v>64</v>
      </c>
      <c r="I390" s="2">
        <f t="shared" si="24"/>
        <v>63.333333333333336</v>
      </c>
      <c r="J390">
        <f t="shared" si="25"/>
        <v>190</v>
      </c>
      <c r="K390" t="str">
        <f t="shared" si="26"/>
        <v>Pass</v>
      </c>
      <c r="L390" t="str" cm="1">
        <f t="array" ref="L390">_xlfn.IFS(I390&gt;=85, "Excellent",I390&gt;=70, "Good",I390&gt;=50, "Average",TRUE, "Poor")</f>
        <v>Average</v>
      </c>
      <c r="M390" s="2">
        <f t="shared" si="27"/>
        <v>63.3</v>
      </c>
    </row>
    <row r="391" spans="1:13" x14ac:dyDescent="0.25">
      <c r="A391" t="s">
        <v>9</v>
      </c>
      <c r="B391" t="s">
        <v>13</v>
      </c>
      <c r="C391" t="s">
        <v>8</v>
      </c>
      <c r="D391" t="s">
        <v>3</v>
      </c>
      <c r="E391" t="s">
        <v>4</v>
      </c>
      <c r="F391">
        <v>73</v>
      </c>
      <c r="G391">
        <v>70</v>
      </c>
      <c r="H391">
        <v>75</v>
      </c>
      <c r="I391" s="2">
        <f t="shared" si="24"/>
        <v>72.666666666666671</v>
      </c>
      <c r="J391">
        <f t="shared" si="25"/>
        <v>218</v>
      </c>
      <c r="K391" t="str">
        <f t="shared" si="26"/>
        <v>Pass</v>
      </c>
      <c r="L391" t="str" cm="1">
        <f t="array" ref="L391">_xlfn.IFS(I391&gt;=85, "Excellent",I391&gt;=70, "Good",I391&gt;=50, "Average",TRUE, "Poor")</f>
        <v>Good</v>
      </c>
      <c r="M391" s="2">
        <f t="shared" si="27"/>
        <v>72.7</v>
      </c>
    </row>
    <row r="392" spans="1:13" x14ac:dyDescent="0.25">
      <c r="A392" t="s">
        <v>9</v>
      </c>
      <c r="B392" t="s">
        <v>16</v>
      </c>
      <c r="C392" t="s">
        <v>15</v>
      </c>
      <c r="D392" t="s">
        <v>12</v>
      </c>
      <c r="E392" t="s">
        <v>7</v>
      </c>
      <c r="F392">
        <v>73</v>
      </c>
      <c r="G392">
        <v>67</v>
      </c>
      <c r="H392">
        <v>59</v>
      </c>
      <c r="I392" s="2">
        <f t="shared" si="24"/>
        <v>66.333333333333329</v>
      </c>
      <c r="J392">
        <f t="shared" si="25"/>
        <v>199</v>
      </c>
      <c r="K392" t="str">
        <f t="shared" si="26"/>
        <v>Pass</v>
      </c>
      <c r="L392" t="str" cm="1">
        <f t="array" ref="L392">_xlfn.IFS(I392&gt;=85, "Excellent",I392&gt;=70, "Good",I392&gt;=50, "Average",TRUE, "Poor")</f>
        <v>Average</v>
      </c>
      <c r="M392" s="2">
        <f t="shared" si="27"/>
        <v>66.3</v>
      </c>
    </row>
    <row r="393" spans="1:13" x14ac:dyDescent="0.25">
      <c r="A393" t="s">
        <v>0</v>
      </c>
      <c r="B393" t="s">
        <v>13</v>
      </c>
      <c r="C393" t="s">
        <v>6</v>
      </c>
      <c r="D393" t="s">
        <v>3</v>
      </c>
      <c r="E393" t="s">
        <v>4</v>
      </c>
      <c r="F393">
        <v>77</v>
      </c>
      <c r="G393">
        <v>68</v>
      </c>
      <c r="H393">
        <v>77</v>
      </c>
      <c r="I393" s="2">
        <f t="shared" si="24"/>
        <v>74</v>
      </c>
      <c r="J393">
        <f t="shared" si="25"/>
        <v>222</v>
      </c>
      <c r="K393" t="str">
        <f t="shared" si="26"/>
        <v>Pass</v>
      </c>
      <c r="L393" t="str" cm="1">
        <f t="array" ref="L393">_xlfn.IFS(I393&gt;=85, "Excellent",I393&gt;=70, "Good",I393&gt;=50, "Average",TRUE, "Poor")</f>
        <v>Good</v>
      </c>
      <c r="M393" s="2">
        <f t="shared" si="27"/>
        <v>74</v>
      </c>
    </row>
    <row r="394" spans="1:13" x14ac:dyDescent="0.25">
      <c r="A394" t="s">
        <v>9</v>
      </c>
      <c r="B394" t="s">
        <v>16</v>
      </c>
      <c r="C394" t="s">
        <v>6</v>
      </c>
      <c r="D394" t="s">
        <v>3</v>
      </c>
      <c r="E394" t="s">
        <v>4</v>
      </c>
      <c r="F394">
        <v>76</v>
      </c>
      <c r="G394">
        <v>67</v>
      </c>
      <c r="H394">
        <v>67</v>
      </c>
      <c r="I394" s="2">
        <f t="shared" si="24"/>
        <v>70</v>
      </c>
      <c r="J394">
        <f t="shared" si="25"/>
        <v>210</v>
      </c>
      <c r="K394" t="str">
        <f t="shared" si="26"/>
        <v>Pass</v>
      </c>
      <c r="L394" t="str" cm="1">
        <f t="array" ref="L394">_xlfn.IFS(I394&gt;=85, "Excellent",I394&gt;=70, "Good",I394&gt;=50, "Average",TRUE, "Poor")</f>
        <v>Good</v>
      </c>
      <c r="M394" s="2">
        <f t="shared" si="27"/>
        <v>70</v>
      </c>
    </row>
    <row r="395" spans="1:13" x14ac:dyDescent="0.25">
      <c r="A395" t="s">
        <v>9</v>
      </c>
      <c r="B395" t="s">
        <v>5</v>
      </c>
      <c r="C395" t="s">
        <v>11</v>
      </c>
      <c r="D395" t="s">
        <v>3</v>
      </c>
      <c r="E395" t="s">
        <v>7</v>
      </c>
      <c r="F395">
        <v>57</v>
      </c>
      <c r="G395">
        <v>54</v>
      </c>
      <c r="H395">
        <v>56</v>
      </c>
      <c r="I395" s="2">
        <f t="shared" si="24"/>
        <v>55.666666666666664</v>
      </c>
      <c r="J395">
        <f t="shared" si="25"/>
        <v>167</v>
      </c>
      <c r="K395" t="str">
        <f t="shared" si="26"/>
        <v>Pass</v>
      </c>
      <c r="L395" t="str" cm="1">
        <f t="array" ref="L395">_xlfn.IFS(I395&gt;=85, "Excellent",I395&gt;=70, "Good",I395&gt;=50, "Average",TRUE, "Poor")</f>
        <v>Average</v>
      </c>
      <c r="M395" s="2">
        <f t="shared" si="27"/>
        <v>55.7</v>
      </c>
    </row>
    <row r="396" spans="1:13" x14ac:dyDescent="0.25">
      <c r="A396" t="s">
        <v>0</v>
      </c>
      <c r="B396" t="s">
        <v>5</v>
      </c>
      <c r="C396" t="s">
        <v>15</v>
      </c>
      <c r="D396" t="s">
        <v>3</v>
      </c>
      <c r="E396" t="s">
        <v>7</v>
      </c>
      <c r="F396">
        <v>65</v>
      </c>
      <c r="G396">
        <v>74</v>
      </c>
      <c r="H396">
        <v>77</v>
      </c>
      <c r="I396" s="2">
        <f t="shared" si="24"/>
        <v>72</v>
      </c>
      <c r="J396">
        <f t="shared" si="25"/>
        <v>216</v>
      </c>
      <c r="K396" t="str">
        <f t="shared" si="26"/>
        <v>Pass</v>
      </c>
      <c r="L396" t="str" cm="1">
        <f t="array" ref="L396">_xlfn.IFS(I396&gt;=85, "Excellent",I396&gt;=70, "Good",I396&gt;=50, "Average",TRUE, "Poor")</f>
        <v>Good</v>
      </c>
      <c r="M396" s="2">
        <f t="shared" si="27"/>
        <v>72</v>
      </c>
    </row>
    <row r="397" spans="1:13" x14ac:dyDescent="0.25">
      <c r="A397" t="s">
        <v>9</v>
      </c>
      <c r="B397" t="s">
        <v>10</v>
      </c>
      <c r="C397" t="s">
        <v>14</v>
      </c>
      <c r="D397" t="s">
        <v>12</v>
      </c>
      <c r="E397" t="s">
        <v>4</v>
      </c>
      <c r="F397">
        <v>48</v>
      </c>
      <c r="G397">
        <v>45</v>
      </c>
      <c r="H397">
        <v>41</v>
      </c>
      <c r="I397" s="2">
        <f t="shared" si="24"/>
        <v>44.666666666666664</v>
      </c>
      <c r="J397">
        <f t="shared" si="25"/>
        <v>134</v>
      </c>
      <c r="K397" t="str">
        <f t="shared" si="26"/>
        <v>Fail</v>
      </c>
      <c r="L397" t="str" cm="1">
        <f t="array" ref="L397">_xlfn.IFS(I397&gt;=85, "Excellent",I397&gt;=70, "Good",I397&gt;=50, "Average",TRUE, "Poor")</f>
        <v>Poor</v>
      </c>
      <c r="M397" s="2">
        <f t="shared" si="27"/>
        <v>44.7</v>
      </c>
    </row>
    <row r="398" spans="1:13" x14ac:dyDescent="0.25">
      <c r="A398" t="s">
        <v>0</v>
      </c>
      <c r="B398" t="s">
        <v>1</v>
      </c>
      <c r="C398" t="s">
        <v>14</v>
      </c>
      <c r="D398" t="s">
        <v>12</v>
      </c>
      <c r="E398" t="s">
        <v>4</v>
      </c>
      <c r="F398">
        <v>50</v>
      </c>
      <c r="G398">
        <v>67</v>
      </c>
      <c r="H398">
        <v>63</v>
      </c>
      <c r="I398" s="2">
        <f t="shared" si="24"/>
        <v>60</v>
      </c>
      <c r="J398">
        <f t="shared" si="25"/>
        <v>180</v>
      </c>
      <c r="K398" t="str">
        <f t="shared" si="26"/>
        <v>Pass</v>
      </c>
      <c r="L398" t="str" cm="1">
        <f t="array" ref="L398">_xlfn.IFS(I398&gt;=85, "Excellent",I398&gt;=70, "Good",I398&gt;=50, "Average",TRUE, "Poor")</f>
        <v>Average</v>
      </c>
      <c r="M398" s="2">
        <f t="shared" si="27"/>
        <v>60</v>
      </c>
    </row>
    <row r="399" spans="1:13" x14ac:dyDescent="0.25">
      <c r="A399" t="s">
        <v>0</v>
      </c>
      <c r="B399" t="s">
        <v>5</v>
      </c>
      <c r="C399" t="s">
        <v>11</v>
      </c>
      <c r="D399" t="s">
        <v>3</v>
      </c>
      <c r="E399" t="s">
        <v>4</v>
      </c>
      <c r="F399">
        <v>85</v>
      </c>
      <c r="G399">
        <v>89</v>
      </c>
      <c r="H399">
        <v>95</v>
      </c>
      <c r="I399" s="2">
        <f t="shared" si="24"/>
        <v>89.666666666666671</v>
      </c>
      <c r="J399">
        <f t="shared" si="25"/>
        <v>269</v>
      </c>
      <c r="K399" t="str">
        <f t="shared" si="26"/>
        <v>Pass</v>
      </c>
      <c r="L399" t="str" cm="1">
        <f t="array" ref="L399">_xlfn.IFS(I399&gt;=85, "Excellent",I399&gt;=70, "Good",I399&gt;=50, "Average",TRUE, "Poor")</f>
        <v>Excellent</v>
      </c>
      <c r="M399" s="2">
        <f t="shared" si="27"/>
        <v>89.7</v>
      </c>
    </row>
    <row r="400" spans="1:13" x14ac:dyDescent="0.25">
      <c r="A400" t="s">
        <v>9</v>
      </c>
      <c r="B400" t="s">
        <v>1</v>
      </c>
      <c r="C400" t="s">
        <v>15</v>
      </c>
      <c r="D400" t="s">
        <v>3</v>
      </c>
      <c r="E400" t="s">
        <v>4</v>
      </c>
      <c r="F400">
        <v>74</v>
      </c>
      <c r="G400">
        <v>63</v>
      </c>
      <c r="H400">
        <v>57</v>
      </c>
      <c r="I400" s="2">
        <f t="shared" si="24"/>
        <v>64.666666666666671</v>
      </c>
      <c r="J400">
        <f t="shared" si="25"/>
        <v>194</v>
      </c>
      <c r="K400" t="str">
        <f t="shared" si="26"/>
        <v>Pass</v>
      </c>
      <c r="L400" t="str" cm="1">
        <f t="array" ref="L400">_xlfn.IFS(I400&gt;=85, "Excellent",I400&gt;=70, "Good",I400&gt;=50, "Average",TRUE, "Poor")</f>
        <v>Average</v>
      </c>
      <c r="M400" s="2">
        <f t="shared" si="27"/>
        <v>64.7</v>
      </c>
    </row>
    <row r="401" spans="1:13" x14ac:dyDescent="0.25">
      <c r="A401" t="s">
        <v>9</v>
      </c>
      <c r="B401" t="s">
        <v>13</v>
      </c>
      <c r="C401" t="s">
        <v>15</v>
      </c>
      <c r="D401" t="s">
        <v>3</v>
      </c>
      <c r="E401" t="s">
        <v>4</v>
      </c>
      <c r="F401">
        <v>60</v>
      </c>
      <c r="G401">
        <v>59</v>
      </c>
      <c r="H401">
        <v>54</v>
      </c>
      <c r="I401" s="2">
        <f t="shared" si="24"/>
        <v>57.666666666666664</v>
      </c>
      <c r="J401">
        <f t="shared" si="25"/>
        <v>173</v>
      </c>
      <c r="K401" t="str">
        <f t="shared" si="26"/>
        <v>Pass</v>
      </c>
      <c r="L401" t="str" cm="1">
        <f t="array" ref="L401">_xlfn.IFS(I401&gt;=85, "Excellent",I401&gt;=70, "Good",I401&gt;=50, "Average",TRUE, "Poor")</f>
        <v>Average</v>
      </c>
      <c r="M401" s="2">
        <f t="shared" si="27"/>
        <v>57.7</v>
      </c>
    </row>
    <row r="402" spans="1:13" x14ac:dyDescent="0.25">
      <c r="A402" t="s">
        <v>0</v>
      </c>
      <c r="B402" t="s">
        <v>5</v>
      </c>
      <c r="C402" t="s">
        <v>15</v>
      </c>
      <c r="D402" t="s">
        <v>3</v>
      </c>
      <c r="E402" t="s">
        <v>7</v>
      </c>
      <c r="F402">
        <v>59</v>
      </c>
      <c r="G402">
        <v>54</v>
      </c>
      <c r="H402">
        <v>67</v>
      </c>
      <c r="I402" s="2">
        <f t="shared" si="24"/>
        <v>60</v>
      </c>
      <c r="J402">
        <f t="shared" si="25"/>
        <v>180</v>
      </c>
      <c r="K402" t="str">
        <f t="shared" si="26"/>
        <v>Pass</v>
      </c>
      <c r="L402" t="str" cm="1">
        <f t="array" ref="L402">_xlfn.IFS(I402&gt;=85, "Excellent",I402&gt;=70, "Good",I402&gt;=50, "Average",TRUE, "Poor")</f>
        <v>Average</v>
      </c>
      <c r="M402" s="2">
        <f t="shared" si="27"/>
        <v>60</v>
      </c>
    </row>
    <row r="403" spans="1:13" x14ac:dyDescent="0.25">
      <c r="A403" t="s">
        <v>9</v>
      </c>
      <c r="B403" t="s">
        <v>10</v>
      </c>
      <c r="C403" t="s">
        <v>6</v>
      </c>
      <c r="D403" t="s">
        <v>3</v>
      </c>
      <c r="E403" t="s">
        <v>4</v>
      </c>
      <c r="F403">
        <v>53</v>
      </c>
      <c r="G403">
        <v>43</v>
      </c>
      <c r="H403">
        <v>43</v>
      </c>
      <c r="I403" s="2">
        <f t="shared" si="24"/>
        <v>46.333333333333336</v>
      </c>
      <c r="J403">
        <f t="shared" si="25"/>
        <v>139</v>
      </c>
      <c r="K403" t="str">
        <f t="shared" si="26"/>
        <v>Fail</v>
      </c>
      <c r="L403" t="str" cm="1">
        <f t="array" ref="L403">_xlfn.IFS(I403&gt;=85, "Excellent",I403&gt;=70, "Good",I403&gt;=50, "Average",TRUE, "Poor")</f>
        <v>Poor</v>
      </c>
      <c r="M403" s="2">
        <f t="shared" si="27"/>
        <v>46.3</v>
      </c>
    </row>
    <row r="404" spans="1:13" x14ac:dyDescent="0.25">
      <c r="A404" t="s">
        <v>0</v>
      </c>
      <c r="B404" t="s">
        <v>10</v>
      </c>
      <c r="C404" t="s">
        <v>6</v>
      </c>
      <c r="D404" t="s">
        <v>12</v>
      </c>
      <c r="E404" t="s">
        <v>4</v>
      </c>
      <c r="F404">
        <v>49</v>
      </c>
      <c r="G404">
        <v>65</v>
      </c>
      <c r="H404">
        <v>55</v>
      </c>
      <c r="I404" s="2">
        <f t="shared" si="24"/>
        <v>56.333333333333336</v>
      </c>
      <c r="J404">
        <f t="shared" si="25"/>
        <v>169</v>
      </c>
      <c r="K404" t="str">
        <f t="shared" si="26"/>
        <v>Pass</v>
      </c>
      <c r="L404" t="str" cm="1">
        <f t="array" ref="L404">_xlfn.IFS(I404&gt;=85, "Excellent",I404&gt;=70, "Good",I404&gt;=50, "Average",TRUE, "Poor")</f>
        <v>Average</v>
      </c>
      <c r="M404" s="2">
        <f t="shared" si="27"/>
        <v>56.3</v>
      </c>
    </row>
    <row r="405" spans="1:13" x14ac:dyDescent="0.25">
      <c r="A405" t="s">
        <v>0</v>
      </c>
      <c r="B405" t="s">
        <v>13</v>
      </c>
      <c r="C405" t="s">
        <v>14</v>
      </c>
      <c r="D405" t="s">
        <v>3</v>
      </c>
      <c r="E405" t="s">
        <v>7</v>
      </c>
      <c r="F405">
        <v>88</v>
      </c>
      <c r="G405">
        <v>99</v>
      </c>
      <c r="H405">
        <v>100</v>
      </c>
      <c r="I405" s="2">
        <f t="shared" si="24"/>
        <v>95.666666666666671</v>
      </c>
      <c r="J405">
        <f t="shared" si="25"/>
        <v>287</v>
      </c>
      <c r="K405" t="str">
        <f t="shared" si="26"/>
        <v>Pass</v>
      </c>
      <c r="L405" t="str" cm="1">
        <f t="array" ref="L405">_xlfn.IFS(I405&gt;=85, "Excellent",I405&gt;=70, "Good",I405&gt;=50, "Average",TRUE, "Poor")</f>
        <v>Excellent</v>
      </c>
      <c r="M405" s="2">
        <f t="shared" si="27"/>
        <v>95.7</v>
      </c>
    </row>
    <row r="406" spans="1:13" x14ac:dyDescent="0.25">
      <c r="A406" t="s">
        <v>0</v>
      </c>
      <c r="B406" t="s">
        <v>5</v>
      </c>
      <c r="C406" t="s">
        <v>14</v>
      </c>
      <c r="D406" t="s">
        <v>3</v>
      </c>
      <c r="E406" t="s">
        <v>4</v>
      </c>
      <c r="F406">
        <v>54</v>
      </c>
      <c r="G406">
        <v>59</v>
      </c>
      <c r="H406">
        <v>62</v>
      </c>
      <c r="I406" s="2">
        <f t="shared" si="24"/>
        <v>58.333333333333336</v>
      </c>
      <c r="J406">
        <f t="shared" si="25"/>
        <v>175</v>
      </c>
      <c r="K406" t="str">
        <f t="shared" si="26"/>
        <v>Pass</v>
      </c>
      <c r="L406" t="str" cm="1">
        <f t="array" ref="L406">_xlfn.IFS(I406&gt;=85, "Excellent",I406&gt;=70, "Good",I406&gt;=50, "Average",TRUE, "Poor")</f>
        <v>Average</v>
      </c>
      <c r="M406" s="2">
        <f t="shared" si="27"/>
        <v>58.3</v>
      </c>
    </row>
    <row r="407" spans="1:13" x14ac:dyDescent="0.25">
      <c r="A407" t="s">
        <v>0</v>
      </c>
      <c r="B407" t="s">
        <v>5</v>
      </c>
      <c r="C407" t="s">
        <v>15</v>
      </c>
      <c r="D407" t="s">
        <v>3</v>
      </c>
      <c r="E407" t="s">
        <v>4</v>
      </c>
      <c r="F407">
        <v>63</v>
      </c>
      <c r="G407">
        <v>73</v>
      </c>
      <c r="H407">
        <v>68</v>
      </c>
      <c r="I407" s="2">
        <f t="shared" si="24"/>
        <v>68</v>
      </c>
      <c r="J407">
        <f t="shared" si="25"/>
        <v>204</v>
      </c>
      <c r="K407" t="str">
        <f t="shared" si="26"/>
        <v>Pass</v>
      </c>
      <c r="L407" t="str" cm="1">
        <f t="array" ref="L407">_xlfn.IFS(I407&gt;=85, "Excellent",I407&gt;=70, "Good",I407&gt;=50, "Average",TRUE, "Poor")</f>
        <v>Average</v>
      </c>
      <c r="M407" s="2">
        <f t="shared" si="27"/>
        <v>68</v>
      </c>
    </row>
    <row r="408" spans="1:13" x14ac:dyDescent="0.25">
      <c r="A408" t="s">
        <v>9</v>
      </c>
      <c r="B408" t="s">
        <v>1</v>
      </c>
      <c r="C408" t="s">
        <v>11</v>
      </c>
      <c r="D408" t="s">
        <v>3</v>
      </c>
      <c r="E408" t="s">
        <v>7</v>
      </c>
      <c r="F408">
        <v>65</v>
      </c>
      <c r="G408">
        <v>65</v>
      </c>
      <c r="H408">
        <v>63</v>
      </c>
      <c r="I408" s="2">
        <f t="shared" si="24"/>
        <v>64.333333333333329</v>
      </c>
      <c r="J408">
        <f t="shared" si="25"/>
        <v>193</v>
      </c>
      <c r="K408" t="str">
        <f t="shared" si="26"/>
        <v>Pass</v>
      </c>
      <c r="L408" t="str" cm="1">
        <f t="array" ref="L408">_xlfn.IFS(I408&gt;=85, "Excellent",I408&gt;=70, "Good",I408&gt;=50, "Average",TRUE, "Poor")</f>
        <v>Average</v>
      </c>
      <c r="M408" s="2">
        <f t="shared" si="27"/>
        <v>64.3</v>
      </c>
    </row>
    <row r="409" spans="1:13" x14ac:dyDescent="0.25">
      <c r="A409" t="s">
        <v>0</v>
      </c>
      <c r="B409" t="s">
        <v>1</v>
      </c>
      <c r="C409" t="s">
        <v>11</v>
      </c>
      <c r="D409" t="s">
        <v>3</v>
      </c>
      <c r="E409" t="s">
        <v>4</v>
      </c>
      <c r="F409">
        <v>82</v>
      </c>
      <c r="G409">
        <v>80</v>
      </c>
      <c r="H409">
        <v>77</v>
      </c>
      <c r="I409" s="2">
        <f t="shared" si="24"/>
        <v>79.666666666666671</v>
      </c>
      <c r="J409">
        <f t="shared" si="25"/>
        <v>239</v>
      </c>
      <c r="K409" t="str">
        <f t="shared" si="26"/>
        <v>Pass</v>
      </c>
      <c r="L409" t="str" cm="1">
        <f t="array" ref="L409">_xlfn.IFS(I409&gt;=85, "Excellent",I409&gt;=70, "Good",I409&gt;=50, "Average",TRUE, "Poor")</f>
        <v>Good</v>
      </c>
      <c r="M409" s="2">
        <f t="shared" si="27"/>
        <v>79.7</v>
      </c>
    </row>
    <row r="410" spans="1:13" x14ac:dyDescent="0.25">
      <c r="A410" t="s">
        <v>0</v>
      </c>
      <c r="B410" t="s">
        <v>13</v>
      </c>
      <c r="C410" t="s">
        <v>14</v>
      </c>
      <c r="D410" t="s">
        <v>12</v>
      </c>
      <c r="E410" t="s">
        <v>7</v>
      </c>
      <c r="F410">
        <v>52</v>
      </c>
      <c r="G410">
        <v>57</v>
      </c>
      <c r="H410">
        <v>56</v>
      </c>
      <c r="I410" s="2">
        <f t="shared" si="24"/>
        <v>55</v>
      </c>
      <c r="J410">
        <f t="shared" si="25"/>
        <v>165</v>
      </c>
      <c r="K410" t="str">
        <f t="shared" si="26"/>
        <v>Pass</v>
      </c>
      <c r="L410" t="str" cm="1">
        <f t="array" ref="L410">_xlfn.IFS(I410&gt;=85, "Excellent",I410&gt;=70, "Good",I410&gt;=50, "Average",TRUE, "Poor")</f>
        <v>Average</v>
      </c>
      <c r="M410" s="2">
        <f t="shared" si="27"/>
        <v>55</v>
      </c>
    </row>
    <row r="411" spans="1:13" x14ac:dyDescent="0.25">
      <c r="A411" t="s">
        <v>9</v>
      </c>
      <c r="B411" t="s">
        <v>13</v>
      </c>
      <c r="C411" t="s">
        <v>11</v>
      </c>
      <c r="D411" t="s">
        <v>3</v>
      </c>
      <c r="E411" t="s">
        <v>7</v>
      </c>
      <c r="F411">
        <v>87</v>
      </c>
      <c r="G411">
        <v>84</v>
      </c>
      <c r="H411">
        <v>85</v>
      </c>
      <c r="I411" s="2">
        <f t="shared" si="24"/>
        <v>85.333333333333329</v>
      </c>
      <c r="J411">
        <f t="shared" si="25"/>
        <v>256</v>
      </c>
      <c r="K411" t="str">
        <f t="shared" si="26"/>
        <v>Pass</v>
      </c>
      <c r="L411" t="str" cm="1">
        <f t="array" ref="L411">_xlfn.IFS(I411&gt;=85, "Excellent",I411&gt;=70, "Good",I411&gt;=50, "Average",TRUE, "Poor")</f>
        <v>Excellent</v>
      </c>
      <c r="M411" s="2">
        <f t="shared" si="27"/>
        <v>85.3</v>
      </c>
    </row>
    <row r="412" spans="1:13" x14ac:dyDescent="0.25">
      <c r="A412" t="s">
        <v>0</v>
      </c>
      <c r="B412" t="s">
        <v>13</v>
      </c>
      <c r="C412" t="s">
        <v>8</v>
      </c>
      <c r="D412" t="s">
        <v>3</v>
      </c>
      <c r="E412" t="s">
        <v>7</v>
      </c>
      <c r="F412">
        <v>70</v>
      </c>
      <c r="G412">
        <v>71</v>
      </c>
      <c r="H412">
        <v>74</v>
      </c>
      <c r="I412" s="2">
        <f t="shared" si="24"/>
        <v>71.666666666666671</v>
      </c>
      <c r="J412">
        <f t="shared" si="25"/>
        <v>215</v>
      </c>
      <c r="K412" t="str">
        <f t="shared" si="26"/>
        <v>Pass</v>
      </c>
      <c r="L412" t="str" cm="1">
        <f t="array" ref="L412">_xlfn.IFS(I412&gt;=85, "Excellent",I412&gt;=70, "Good",I412&gt;=50, "Average",TRUE, "Poor")</f>
        <v>Good</v>
      </c>
      <c r="M412" s="2">
        <f t="shared" si="27"/>
        <v>71.7</v>
      </c>
    </row>
    <row r="413" spans="1:13" x14ac:dyDescent="0.25">
      <c r="A413" t="s">
        <v>9</v>
      </c>
      <c r="B413" t="s">
        <v>16</v>
      </c>
      <c r="C413" t="s">
        <v>6</v>
      </c>
      <c r="D413" t="s">
        <v>3</v>
      </c>
      <c r="E413" t="s">
        <v>7</v>
      </c>
      <c r="F413">
        <v>84</v>
      </c>
      <c r="G413">
        <v>83</v>
      </c>
      <c r="H413">
        <v>78</v>
      </c>
      <c r="I413" s="2">
        <f t="shared" si="24"/>
        <v>81.666666666666671</v>
      </c>
      <c r="J413">
        <f t="shared" si="25"/>
        <v>245</v>
      </c>
      <c r="K413" t="str">
        <f t="shared" si="26"/>
        <v>Pass</v>
      </c>
      <c r="L413" t="str" cm="1">
        <f t="array" ref="L413">_xlfn.IFS(I413&gt;=85, "Excellent",I413&gt;=70, "Good",I413&gt;=50, "Average",TRUE, "Poor")</f>
        <v>Good</v>
      </c>
      <c r="M413" s="2">
        <f t="shared" si="27"/>
        <v>81.7</v>
      </c>
    </row>
    <row r="414" spans="1:13" x14ac:dyDescent="0.25">
      <c r="A414" t="s">
        <v>9</v>
      </c>
      <c r="B414" t="s">
        <v>13</v>
      </c>
      <c r="C414" t="s">
        <v>11</v>
      </c>
      <c r="D414" t="s">
        <v>3</v>
      </c>
      <c r="E414" t="s">
        <v>4</v>
      </c>
      <c r="F414">
        <v>71</v>
      </c>
      <c r="G414">
        <v>66</v>
      </c>
      <c r="H414">
        <v>60</v>
      </c>
      <c r="I414" s="2">
        <f t="shared" si="24"/>
        <v>65.666666666666671</v>
      </c>
      <c r="J414">
        <f t="shared" si="25"/>
        <v>197</v>
      </c>
      <c r="K414" t="str">
        <f t="shared" si="26"/>
        <v>Pass</v>
      </c>
      <c r="L414" t="str" cm="1">
        <f t="array" ref="L414">_xlfn.IFS(I414&gt;=85, "Excellent",I414&gt;=70, "Good",I414&gt;=50, "Average",TRUE, "Poor")</f>
        <v>Average</v>
      </c>
      <c r="M414" s="2">
        <f t="shared" si="27"/>
        <v>65.7</v>
      </c>
    </row>
    <row r="415" spans="1:13" x14ac:dyDescent="0.25">
      <c r="A415" t="s">
        <v>9</v>
      </c>
      <c r="B415" t="s">
        <v>1</v>
      </c>
      <c r="C415" t="s">
        <v>15</v>
      </c>
      <c r="D415" t="s">
        <v>3</v>
      </c>
      <c r="E415" t="s">
        <v>7</v>
      </c>
      <c r="F415">
        <v>63</v>
      </c>
      <c r="G415">
        <v>67</v>
      </c>
      <c r="H415">
        <v>67</v>
      </c>
      <c r="I415" s="2">
        <f t="shared" si="24"/>
        <v>65.666666666666671</v>
      </c>
      <c r="J415">
        <f t="shared" si="25"/>
        <v>197</v>
      </c>
      <c r="K415" t="str">
        <f t="shared" si="26"/>
        <v>Pass</v>
      </c>
      <c r="L415" t="str" cm="1">
        <f t="array" ref="L415">_xlfn.IFS(I415&gt;=85, "Excellent",I415&gt;=70, "Good",I415&gt;=50, "Average",TRUE, "Poor")</f>
        <v>Average</v>
      </c>
      <c r="M415" s="2">
        <f t="shared" si="27"/>
        <v>65.7</v>
      </c>
    </row>
    <row r="416" spans="1:13" x14ac:dyDescent="0.25">
      <c r="A416" t="s">
        <v>0</v>
      </c>
      <c r="B416" t="s">
        <v>5</v>
      </c>
      <c r="C416" t="s">
        <v>2</v>
      </c>
      <c r="D416" t="s">
        <v>12</v>
      </c>
      <c r="E416" t="s">
        <v>7</v>
      </c>
      <c r="F416">
        <v>51</v>
      </c>
      <c r="G416">
        <v>72</v>
      </c>
      <c r="H416">
        <v>79</v>
      </c>
      <c r="I416" s="2">
        <f t="shared" si="24"/>
        <v>67.333333333333329</v>
      </c>
      <c r="J416">
        <f t="shared" si="25"/>
        <v>202</v>
      </c>
      <c r="K416" t="str">
        <f t="shared" si="26"/>
        <v>Pass</v>
      </c>
      <c r="L416" t="str" cm="1">
        <f t="array" ref="L416">_xlfn.IFS(I416&gt;=85, "Excellent",I416&gt;=70, "Good",I416&gt;=50, "Average",TRUE, "Poor")</f>
        <v>Average</v>
      </c>
      <c r="M416" s="2">
        <f t="shared" si="27"/>
        <v>67.3</v>
      </c>
    </row>
    <row r="417" spans="1:13" x14ac:dyDescent="0.25">
      <c r="A417" t="s">
        <v>9</v>
      </c>
      <c r="B417" t="s">
        <v>16</v>
      </c>
      <c r="C417" t="s">
        <v>14</v>
      </c>
      <c r="D417" t="s">
        <v>3</v>
      </c>
      <c r="E417" t="s">
        <v>4</v>
      </c>
      <c r="F417">
        <v>84</v>
      </c>
      <c r="G417">
        <v>73</v>
      </c>
      <c r="H417">
        <v>69</v>
      </c>
      <c r="I417" s="2">
        <f t="shared" si="24"/>
        <v>75.333333333333329</v>
      </c>
      <c r="J417">
        <f t="shared" si="25"/>
        <v>226</v>
      </c>
      <c r="K417" t="str">
        <f t="shared" si="26"/>
        <v>Pass</v>
      </c>
      <c r="L417" t="str" cm="1">
        <f t="array" ref="L417">_xlfn.IFS(I417&gt;=85, "Excellent",I417&gt;=70, "Good",I417&gt;=50, "Average",TRUE, "Poor")</f>
        <v>Good</v>
      </c>
      <c r="M417" s="2">
        <f t="shared" si="27"/>
        <v>75.3</v>
      </c>
    </row>
    <row r="418" spans="1:13" x14ac:dyDescent="0.25">
      <c r="A418" t="s">
        <v>9</v>
      </c>
      <c r="B418" t="s">
        <v>5</v>
      </c>
      <c r="C418" t="s">
        <v>2</v>
      </c>
      <c r="D418" t="s">
        <v>3</v>
      </c>
      <c r="E418" t="s">
        <v>7</v>
      </c>
      <c r="F418">
        <v>71</v>
      </c>
      <c r="G418">
        <v>74</v>
      </c>
      <c r="H418">
        <v>68</v>
      </c>
      <c r="I418" s="2">
        <f t="shared" si="24"/>
        <v>71</v>
      </c>
      <c r="J418">
        <f t="shared" si="25"/>
        <v>213</v>
      </c>
      <c r="K418" t="str">
        <f t="shared" si="26"/>
        <v>Pass</v>
      </c>
      <c r="L418" t="str" cm="1">
        <f t="array" ref="L418">_xlfn.IFS(I418&gt;=85, "Excellent",I418&gt;=70, "Good",I418&gt;=50, "Average",TRUE, "Poor")</f>
        <v>Good</v>
      </c>
      <c r="M418" s="2">
        <f t="shared" si="27"/>
        <v>71</v>
      </c>
    </row>
    <row r="419" spans="1:13" x14ac:dyDescent="0.25">
      <c r="A419" t="s">
        <v>9</v>
      </c>
      <c r="B419" t="s">
        <v>5</v>
      </c>
      <c r="C419" t="s">
        <v>11</v>
      </c>
      <c r="D419" t="s">
        <v>3</v>
      </c>
      <c r="E419" t="s">
        <v>4</v>
      </c>
      <c r="F419">
        <v>74</v>
      </c>
      <c r="G419">
        <v>73</v>
      </c>
      <c r="H419">
        <v>67</v>
      </c>
      <c r="I419" s="2">
        <f t="shared" si="24"/>
        <v>71.333333333333329</v>
      </c>
      <c r="J419">
        <f t="shared" si="25"/>
        <v>214</v>
      </c>
      <c r="K419" t="str">
        <f t="shared" si="26"/>
        <v>Pass</v>
      </c>
      <c r="L419" t="str" cm="1">
        <f t="array" ref="L419">_xlfn.IFS(I419&gt;=85, "Excellent",I419&gt;=70, "Good",I419&gt;=50, "Average",TRUE, "Poor")</f>
        <v>Good</v>
      </c>
      <c r="M419" s="2">
        <f t="shared" si="27"/>
        <v>71.3</v>
      </c>
    </row>
    <row r="420" spans="1:13" x14ac:dyDescent="0.25">
      <c r="A420" t="s">
        <v>9</v>
      </c>
      <c r="B420" t="s">
        <v>13</v>
      </c>
      <c r="C420" t="s">
        <v>6</v>
      </c>
      <c r="D420" t="s">
        <v>3</v>
      </c>
      <c r="E420" t="s">
        <v>4</v>
      </c>
      <c r="F420">
        <v>68</v>
      </c>
      <c r="G420">
        <v>59</v>
      </c>
      <c r="H420">
        <v>62</v>
      </c>
      <c r="I420" s="2">
        <f t="shared" si="24"/>
        <v>63</v>
      </c>
      <c r="J420">
        <f t="shared" si="25"/>
        <v>189</v>
      </c>
      <c r="K420" t="str">
        <f t="shared" si="26"/>
        <v>Pass</v>
      </c>
      <c r="L420" t="str" cm="1">
        <f t="array" ref="L420">_xlfn.IFS(I420&gt;=85, "Excellent",I420&gt;=70, "Good",I420&gt;=50, "Average",TRUE, "Poor")</f>
        <v>Average</v>
      </c>
      <c r="M420" s="2">
        <f t="shared" si="27"/>
        <v>63</v>
      </c>
    </row>
    <row r="421" spans="1:13" x14ac:dyDescent="0.25">
      <c r="A421" t="s">
        <v>9</v>
      </c>
      <c r="B421" t="s">
        <v>16</v>
      </c>
      <c r="C421" t="s">
        <v>14</v>
      </c>
      <c r="D421" t="s">
        <v>12</v>
      </c>
      <c r="E421" t="s">
        <v>7</v>
      </c>
      <c r="F421">
        <v>57</v>
      </c>
      <c r="G421">
        <v>56</v>
      </c>
      <c r="H421">
        <v>54</v>
      </c>
      <c r="I421" s="2">
        <f t="shared" si="24"/>
        <v>55.666666666666664</v>
      </c>
      <c r="J421">
        <f t="shared" si="25"/>
        <v>167</v>
      </c>
      <c r="K421" t="str">
        <f t="shared" si="26"/>
        <v>Pass</v>
      </c>
      <c r="L421" t="str" cm="1">
        <f t="array" ref="L421">_xlfn.IFS(I421&gt;=85, "Excellent",I421&gt;=70, "Good",I421&gt;=50, "Average",TRUE, "Poor")</f>
        <v>Average</v>
      </c>
      <c r="M421" s="2">
        <f t="shared" si="27"/>
        <v>55.7</v>
      </c>
    </row>
    <row r="422" spans="1:13" x14ac:dyDescent="0.25">
      <c r="A422" t="s">
        <v>0</v>
      </c>
      <c r="B422" t="s">
        <v>5</v>
      </c>
      <c r="C422" t="s">
        <v>11</v>
      </c>
      <c r="D422" t="s">
        <v>12</v>
      </c>
      <c r="E422" t="s">
        <v>7</v>
      </c>
      <c r="F422">
        <v>82</v>
      </c>
      <c r="G422">
        <v>93</v>
      </c>
      <c r="H422">
        <v>93</v>
      </c>
      <c r="I422" s="2">
        <f t="shared" si="24"/>
        <v>89.333333333333329</v>
      </c>
      <c r="J422">
        <f t="shared" si="25"/>
        <v>268</v>
      </c>
      <c r="K422" t="str">
        <f t="shared" si="26"/>
        <v>Pass</v>
      </c>
      <c r="L422" t="str" cm="1">
        <f t="array" ref="L422">_xlfn.IFS(I422&gt;=85, "Excellent",I422&gt;=70, "Good",I422&gt;=50, "Average",TRUE, "Poor")</f>
        <v>Excellent</v>
      </c>
      <c r="M422" s="2">
        <f t="shared" si="27"/>
        <v>89.3</v>
      </c>
    </row>
    <row r="423" spans="1:13" x14ac:dyDescent="0.25">
      <c r="A423" t="s">
        <v>0</v>
      </c>
      <c r="B423" t="s">
        <v>13</v>
      </c>
      <c r="C423" t="s">
        <v>14</v>
      </c>
      <c r="D423" t="s">
        <v>3</v>
      </c>
      <c r="E423" t="s">
        <v>7</v>
      </c>
      <c r="F423">
        <v>57</v>
      </c>
      <c r="G423">
        <v>58</v>
      </c>
      <c r="H423">
        <v>64</v>
      </c>
      <c r="I423" s="2">
        <f t="shared" si="24"/>
        <v>59.666666666666664</v>
      </c>
      <c r="J423">
        <f t="shared" si="25"/>
        <v>179</v>
      </c>
      <c r="K423" t="str">
        <f t="shared" si="26"/>
        <v>Pass</v>
      </c>
      <c r="L423" t="str" cm="1">
        <f t="array" ref="L423">_xlfn.IFS(I423&gt;=85, "Excellent",I423&gt;=70, "Good",I423&gt;=50, "Average",TRUE, "Poor")</f>
        <v>Average</v>
      </c>
      <c r="M423" s="2">
        <f t="shared" si="27"/>
        <v>59.7</v>
      </c>
    </row>
    <row r="424" spans="1:13" x14ac:dyDescent="0.25">
      <c r="A424" t="s">
        <v>0</v>
      </c>
      <c r="B424" t="s">
        <v>13</v>
      </c>
      <c r="C424" t="s">
        <v>8</v>
      </c>
      <c r="D424" t="s">
        <v>12</v>
      </c>
      <c r="E424" t="s">
        <v>7</v>
      </c>
      <c r="F424">
        <v>47</v>
      </c>
      <c r="G424">
        <v>58</v>
      </c>
      <c r="H424">
        <v>67</v>
      </c>
      <c r="I424" s="2">
        <f t="shared" si="24"/>
        <v>57.333333333333336</v>
      </c>
      <c r="J424">
        <f t="shared" si="25"/>
        <v>172</v>
      </c>
      <c r="K424" t="str">
        <f t="shared" si="26"/>
        <v>Pass</v>
      </c>
      <c r="L424" t="str" cm="1">
        <f t="array" ref="L424">_xlfn.IFS(I424&gt;=85, "Excellent",I424&gt;=70, "Good",I424&gt;=50, "Average",TRUE, "Poor")</f>
        <v>Average</v>
      </c>
      <c r="M424" s="2">
        <f t="shared" si="27"/>
        <v>57.3</v>
      </c>
    </row>
    <row r="425" spans="1:13" x14ac:dyDescent="0.25">
      <c r="A425" t="s">
        <v>0</v>
      </c>
      <c r="B425" t="s">
        <v>10</v>
      </c>
      <c r="C425" t="s">
        <v>15</v>
      </c>
      <c r="D425" t="s">
        <v>3</v>
      </c>
      <c r="E425" t="s">
        <v>7</v>
      </c>
      <c r="F425">
        <v>59</v>
      </c>
      <c r="G425">
        <v>85</v>
      </c>
      <c r="H425">
        <v>80</v>
      </c>
      <c r="I425" s="2">
        <f t="shared" si="24"/>
        <v>74.666666666666671</v>
      </c>
      <c r="J425">
        <f t="shared" si="25"/>
        <v>224</v>
      </c>
      <c r="K425" t="str">
        <f t="shared" si="26"/>
        <v>Pass</v>
      </c>
      <c r="L425" t="str" cm="1">
        <f t="array" ref="L425">_xlfn.IFS(I425&gt;=85, "Excellent",I425&gt;=70, "Good",I425&gt;=50, "Average",TRUE, "Poor")</f>
        <v>Good</v>
      </c>
      <c r="M425" s="2">
        <f t="shared" si="27"/>
        <v>74.7</v>
      </c>
    </row>
    <row r="426" spans="1:13" x14ac:dyDescent="0.25">
      <c r="A426" t="s">
        <v>9</v>
      </c>
      <c r="B426" t="s">
        <v>1</v>
      </c>
      <c r="C426" t="s">
        <v>6</v>
      </c>
      <c r="D426" t="s">
        <v>12</v>
      </c>
      <c r="E426" t="s">
        <v>4</v>
      </c>
      <c r="F426">
        <v>41</v>
      </c>
      <c r="G426">
        <v>39</v>
      </c>
      <c r="H426">
        <v>34</v>
      </c>
      <c r="I426" s="2">
        <f t="shared" si="24"/>
        <v>38</v>
      </c>
      <c r="J426">
        <f t="shared" si="25"/>
        <v>114</v>
      </c>
      <c r="K426" t="str">
        <f t="shared" si="26"/>
        <v>Fail</v>
      </c>
      <c r="L426" t="str" cm="1">
        <f t="array" ref="L426">_xlfn.IFS(I426&gt;=85, "Excellent",I426&gt;=70, "Good",I426&gt;=50, "Average",TRUE, "Poor")</f>
        <v>Poor</v>
      </c>
      <c r="M426" s="2">
        <f t="shared" si="27"/>
        <v>38</v>
      </c>
    </row>
    <row r="427" spans="1:13" x14ac:dyDescent="0.25">
      <c r="A427" t="s">
        <v>0</v>
      </c>
      <c r="B427" t="s">
        <v>5</v>
      </c>
      <c r="C427" t="s">
        <v>6</v>
      </c>
      <c r="D427" t="s">
        <v>12</v>
      </c>
      <c r="E427" t="s">
        <v>4</v>
      </c>
      <c r="F427">
        <v>62</v>
      </c>
      <c r="G427">
        <v>67</v>
      </c>
      <c r="H427">
        <v>62</v>
      </c>
      <c r="I427" s="2">
        <f t="shared" si="24"/>
        <v>63.666666666666664</v>
      </c>
      <c r="J427">
        <f t="shared" si="25"/>
        <v>191</v>
      </c>
      <c r="K427" t="str">
        <f t="shared" si="26"/>
        <v>Pass</v>
      </c>
      <c r="L427" t="str" cm="1">
        <f t="array" ref="L427">_xlfn.IFS(I427&gt;=85, "Excellent",I427&gt;=70, "Good",I427&gt;=50, "Average",TRUE, "Poor")</f>
        <v>Average</v>
      </c>
      <c r="M427" s="2">
        <f t="shared" si="27"/>
        <v>63.7</v>
      </c>
    </row>
    <row r="428" spans="1:13" x14ac:dyDescent="0.25">
      <c r="A428" t="s">
        <v>9</v>
      </c>
      <c r="B428" t="s">
        <v>5</v>
      </c>
      <c r="C428" t="s">
        <v>2</v>
      </c>
      <c r="D428" t="s">
        <v>3</v>
      </c>
      <c r="E428" t="s">
        <v>4</v>
      </c>
      <c r="F428">
        <v>86</v>
      </c>
      <c r="G428">
        <v>83</v>
      </c>
      <c r="H428">
        <v>86</v>
      </c>
      <c r="I428" s="2">
        <f t="shared" si="24"/>
        <v>85</v>
      </c>
      <c r="J428">
        <f t="shared" si="25"/>
        <v>255</v>
      </c>
      <c r="K428" t="str">
        <f t="shared" si="26"/>
        <v>Pass</v>
      </c>
      <c r="L428" t="str" cm="1">
        <f t="array" ref="L428">_xlfn.IFS(I428&gt;=85, "Excellent",I428&gt;=70, "Good",I428&gt;=50, "Average",TRUE, "Poor")</f>
        <v>Excellent</v>
      </c>
      <c r="M428" s="2">
        <f t="shared" si="27"/>
        <v>85</v>
      </c>
    </row>
    <row r="429" spans="1:13" x14ac:dyDescent="0.25">
      <c r="A429" t="s">
        <v>9</v>
      </c>
      <c r="B429" t="s">
        <v>5</v>
      </c>
      <c r="C429" t="s">
        <v>15</v>
      </c>
      <c r="D429" t="s">
        <v>12</v>
      </c>
      <c r="E429" t="s">
        <v>4</v>
      </c>
      <c r="F429">
        <v>69</v>
      </c>
      <c r="G429">
        <v>71</v>
      </c>
      <c r="H429">
        <v>65</v>
      </c>
      <c r="I429" s="2">
        <f t="shared" si="24"/>
        <v>68.333333333333329</v>
      </c>
      <c r="J429">
        <f t="shared" si="25"/>
        <v>205</v>
      </c>
      <c r="K429" t="str">
        <f t="shared" si="26"/>
        <v>Pass</v>
      </c>
      <c r="L429" t="str" cm="1">
        <f t="array" ref="L429">_xlfn.IFS(I429&gt;=85, "Excellent",I429&gt;=70, "Good",I429&gt;=50, "Average",TRUE, "Poor")</f>
        <v>Average</v>
      </c>
      <c r="M429" s="2">
        <f t="shared" si="27"/>
        <v>68.3</v>
      </c>
    </row>
    <row r="430" spans="1:13" x14ac:dyDescent="0.25">
      <c r="A430" t="s">
        <v>9</v>
      </c>
      <c r="B430" t="s">
        <v>10</v>
      </c>
      <c r="C430" t="s">
        <v>15</v>
      </c>
      <c r="D430" t="s">
        <v>12</v>
      </c>
      <c r="E430" t="s">
        <v>4</v>
      </c>
      <c r="F430">
        <v>65</v>
      </c>
      <c r="G430">
        <v>59</v>
      </c>
      <c r="H430">
        <v>53</v>
      </c>
      <c r="I430" s="2">
        <f t="shared" si="24"/>
        <v>59</v>
      </c>
      <c r="J430">
        <f t="shared" si="25"/>
        <v>177</v>
      </c>
      <c r="K430" t="str">
        <f t="shared" si="26"/>
        <v>Pass</v>
      </c>
      <c r="L430" t="str" cm="1">
        <f t="array" ref="L430">_xlfn.IFS(I430&gt;=85, "Excellent",I430&gt;=70, "Good",I430&gt;=50, "Average",TRUE, "Poor")</f>
        <v>Average</v>
      </c>
      <c r="M430" s="2">
        <f t="shared" si="27"/>
        <v>59</v>
      </c>
    </row>
    <row r="431" spans="1:13" x14ac:dyDescent="0.25">
      <c r="A431" t="s">
        <v>9</v>
      </c>
      <c r="B431" t="s">
        <v>5</v>
      </c>
      <c r="C431" t="s">
        <v>15</v>
      </c>
      <c r="D431" t="s">
        <v>12</v>
      </c>
      <c r="E431" t="s">
        <v>4</v>
      </c>
      <c r="F431">
        <v>68</v>
      </c>
      <c r="G431">
        <v>63</v>
      </c>
      <c r="H431">
        <v>54</v>
      </c>
      <c r="I431" s="2">
        <f t="shared" si="24"/>
        <v>61.666666666666664</v>
      </c>
      <c r="J431">
        <f t="shared" si="25"/>
        <v>185</v>
      </c>
      <c r="K431" t="str">
        <f t="shared" si="26"/>
        <v>Pass</v>
      </c>
      <c r="L431" t="str" cm="1">
        <f t="array" ref="L431">_xlfn.IFS(I431&gt;=85, "Excellent",I431&gt;=70, "Good",I431&gt;=50, "Average",TRUE, "Poor")</f>
        <v>Average</v>
      </c>
      <c r="M431" s="2">
        <f t="shared" si="27"/>
        <v>61.7</v>
      </c>
    </row>
    <row r="432" spans="1:13" x14ac:dyDescent="0.25">
      <c r="A432" t="s">
        <v>9</v>
      </c>
      <c r="B432" t="s">
        <v>5</v>
      </c>
      <c r="C432" t="s">
        <v>11</v>
      </c>
      <c r="D432" t="s">
        <v>12</v>
      </c>
      <c r="E432" t="s">
        <v>4</v>
      </c>
      <c r="F432">
        <v>64</v>
      </c>
      <c r="G432">
        <v>66</v>
      </c>
      <c r="H432">
        <v>59</v>
      </c>
      <c r="I432" s="2">
        <f t="shared" si="24"/>
        <v>63</v>
      </c>
      <c r="J432">
        <f t="shared" si="25"/>
        <v>189</v>
      </c>
      <c r="K432" t="str">
        <f t="shared" si="26"/>
        <v>Pass</v>
      </c>
      <c r="L432" t="str" cm="1">
        <f t="array" ref="L432">_xlfn.IFS(I432&gt;=85, "Excellent",I432&gt;=70, "Good",I432&gt;=50, "Average",TRUE, "Poor")</f>
        <v>Average</v>
      </c>
      <c r="M432" s="2">
        <f t="shared" si="27"/>
        <v>63</v>
      </c>
    </row>
    <row r="433" spans="1:13" x14ac:dyDescent="0.25">
      <c r="A433" t="s">
        <v>0</v>
      </c>
      <c r="B433" t="s">
        <v>5</v>
      </c>
      <c r="C433" t="s">
        <v>14</v>
      </c>
      <c r="D433" t="s">
        <v>3</v>
      </c>
      <c r="E433" t="s">
        <v>4</v>
      </c>
      <c r="F433">
        <v>61</v>
      </c>
      <c r="G433">
        <v>72</v>
      </c>
      <c r="H433">
        <v>70</v>
      </c>
      <c r="I433" s="2">
        <f t="shared" si="24"/>
        <v>67.666666666666671</v>
      </c>
      <c r="J433">
        <f t="shared" si="25"/>
        <v>203</v>
      </c>
      <c r="K433" t="str">
        <f t="shared" si="26"/>
        <v>Pass</v>
      </c>
      <c r="L433" t="str" cm="1">
        <f t="array" ref="L433">_xlfn.IFS(I433&gt;=85, "Excellent",I433&gt;=70, "Good",I433&gt;=50, "Average",TRUE, "Poor")</f>
        <v>Average</v>
      </c>
      <c r="M433" s="2">
        <f t="shared" si="27"/>
        <v>67.7</v>
      </c>
    </row>
    <row r="434" spans="1:13" x14ac:dyDescent="0.25">
      <c r="A434" t="s">
        <v>9</v>
      </c>
      <c r="B434" t="s">
        <v>5</v>
      </c>
      <c r="C434" t="s">
        <v>14</v>
      </c>
      <c r="D434" t="s">
        <v>3</v>
      </c>
      <c r="E434" t="s">
        <v>4</v>
      </c>
      <c r="F434">
        <v>61</v>
      </c>
      <c r="G434">
        <v>56</v>
      </c>
      <c r="H434">
        <v>55</v>
      </c>
      <c r="I434" s="2">
        <f t="shared" si="24"/>
        <v>57.333333333333336</v>
      </c>
      <c r="J434">
        <f t="shared" si="25"/>
        <v>172</v>
      </c>
      <c r="K434" t="str">
        <f t="shared" si="26"/>
        <v>Pass</v>
      </c>
      <c r="L434" t="str" cm="1">
        <f t="array" ref="L434">_xlfn.IFS(I434&gt;=85, "Excellent",I434&gt;=70, "Good",I434&gt;=50, "Average",TRUE, "Poor")</f>
        <v>Average</v>
      </c>
      <c r="M434" s="2">
        <f t="shared" si="27"/>
        <v>57.3</v>
      </c>
    </row>
    <row r="435" spans="1:13" x14ac:dyDescent="0.25">
      <c r="A435" t="s">
        <v>0</v>
      </c>
      <c r="B435" t="s">
        <v>10</v>
      </c>
      <c r="C435" t="s">
        <v>15</v>
      </c>
      <c r="D435" t="s">
        <v>12</v>
      </c>
      <c r="E435" t="s">
        <v>4</v>
      </c>
      <c r="F435">
        <v>47</v>
      </c>
      <c r="G435">
        <v>59</v>
      </c>
      <c r="H435">
        <v>50</v>
      </c>
      <c r="I435" s="2">
        <f t="shared" si="24"/>
        <v>52</v>
      </c>
      <c r="J435">
        <f t="shared" si="25"/>
        <v>156</v>
      </c>
      <c r="K435" t="str">
        <f t="shared" si="26"/>
        <v>Pass</v>
      </c>
      <c r="L435" t="str" cm="1">
        <f t="array" ref="L435">_xlfn.IFS(I435&gt;=85, "Excellent",I435&gt;=70, "Good",I435&gt;=50, "Average",TRUE, "Poor")</f>
        <v>Average</v>
      </c>
      <c r="M435" s="2">
        <f t="shared" si="27"/>
        <v>52</v>
      </c>
    </row>
    <row r="436" spans="1:13" x14ac:dyDescent="0.25">
      <c r="A436" t="s">
        <v>9</v>
      </c>
      <c r="B436" t="s">
        <v>5</v>
      </c>
      <c r="C436" t="s">
        <v>15</v>
      </c>
      <c r="D436" t="s">
        <v>3</v>
      </c>
      <c r="E436" t="s">
        <v>4</v>
      </c>
      <c r="F436">
        <v>73</v>
      </c>
      <c r="G436">
        <v>66</v>
      </c>
      <c r="H436">
        <v>66</v>
      </c>
      <c r="I436" s="2">
        <f t="shared" si="24"/>
        <v>68.333333333333329</v>
      </c>
      <c r="J436">
        <f t="shared" si="25"/>
        <v>205</v>
      </c>
      <c r="K436" t="str">
        <f t="shared" si="26"/>
        <v>Pass</v>
      </c>
      <c r="L436" t="str" cm="1">
        <f t="array" ref="L436">_xlfn.IFS(I436&gt;=85, "Excellent",I436&gt;=70, "Good",I436&gt;=50, "Average",TRUE, "Poor")</f>
        <v>Average</v>
      </c>
      <c r="M436" s="2">
        <f t="shared" si="27"/>
        <v>68.3</v>
      </c>
    </row>
    <row r="437" spans="1:13" x14ac:dyDescent="0.25">
      <c r="A437" t="s">
        <v>9</v>
      </c>
      <c r="B437" t="s">
        <v>5</v>
      </c>
      <c r="C437" t="s">
        <v>6</v>
      </c>
      <c r="D437" t="s">
        <v>12</v>
      </c>
      <c r="E437" t="s">
        <v>7</v>
      </c>
      <c r="F437">
        <v>50</v>
      </c>
      <c r="G437">
        <v>48</v>
      </c>
      <c r="H437">
        <v>53</v>
      </c>
      <c r="I437" s="2">
        <f t="shared" si="24"/>
        <v>50.333333333333336</v>
      </c>
      <c r="J437">
        <f t="shared" si="25"/>
        <v>151</v>
      </c>
      <c r="K437" t="str">
        <f t="shared" si="26"/>
        <v>Pass</v>
      </c>
      <c r="L437" t="str" cm="1">
        <f t="array" ref="L437">_xlfn.IFS(I437&gt;=85, "Excellent",I437&gt;=70, "Good",I437&gt;=50, "Average",TRUE, "Poor")</f>
        <v>Average</v>
      </c>
      <c r="M437" s="2">
        <f t="shared" si="27"/>
        <v>50.3</v>
      </c>
    </row>
    <row r="438" spans="1:13" x14ac:dyDescent="0.25">
      <c r="A438" t="s">
        <v>9</v>
      </c>
      <c r="B438" t="s">
        <v>13</v>
      </c>
      <c r="C438" t="s">
        <v>11</v>
      </c>
      <c r="D438" t="s">
        <v>3</v>
      </c>
      <c r="E438" t="s">
        <v>4</v>
      </c>
      <c r="F438">
        <v>75</v>
      </c>
      <c r="G438">
        <v>68</v>
      </c>
      <c r="H438">
        <v>64</v>
      </c>
      <c r="I438" s="2">
        <f t="shared" si="24"/>
        <v>69</v>
      </c>
      <c r="J438">
        <f t="shared" si="25"/>
        <v>207</v>
      </c>
      <c r="K438" t="str">
        <f t="shared" si="26"/>
        <v>Pass</v>
      </c>
      <c r="L438" t="str" cm="1">
        <f t="array" ref="L438">_xlfn.IFS(I438&gt;=85, "Excellent",I438&gt;=70, "Good",I438&gt;=50, "Average",TRUE, "Poor")</f>
        <v>Average</v>
      </c>
      <c r="M438" s="2">
        <f t="shared" si="27"/>
        <v>69</v>
      </c>
    </row>
    <row r="439" spans="1:13" x14ac:dyDescent="0.25">
      <c r="A439" t="s">
        <v>9</v>
      </c>
      <c r="B439" t="s">
        <v>13</v>
      </c>
      <c r="C439" t="s">
        <v>11</v>
      </c>
      <c r="D439" t="s">
        <v>12</v>
      </c>
      <c r="E439" t="s">
        <v>4</v>
      </c>
      <c r="F439">
        <v>75</v>
      </c>
      <c r="G439">
        <v>66</v>
      </c>
      <c r="H439">
        <v>73</v>
      </c>
      <c r="I439" s="2">
        <f t="shared" si="24"/>
        <v>71.333333333333329</v>
      </c>
      <c r="J439">
        <f t="shared" si="25"/>
        <v>214</v>
      </c>
      <c r="K439" t="str">
        <f t="shared" si="26"/>
        <v>Pass</v>
      </c>
      <c r="L439" t="str" cm="1">
        <f t="array" ref="L439">_xlfn.IFS(I439&gt;=85, "Excellent",I439&gt;=70, "Good",I439&gt;=50, "Average",TRUE, "Poor")</f>
        <v>Good</v>
      </c>
      <c r="M439" s="2">
        <f t="shared" si="27"/>
        <v>71.3</v>
      </c>
    </row>
    <row r="440" spans="1:13" x14ac:dyDescent="0.25">
      <c r="A440" t="s">
        <v>9</v>
      </c>
      <c r="B440" t="s">
        <v>5</v>
      </c>
      <c r="C440" t="s">
        <v>14</v>
      </c>
      <c r="D440" t="s">
        <v>3</v>
      </c>
      <c r="E440" t="s">
        <v>4</v>
      </c>
      <c r="F440">
        <v>70</v>
      </c>
      <c r="G440">
        <v>56</v>
      </c>
      <c r="H440">
        <v>51</v>
      </c>
      <c r="I440" s="2">
        <f t="shared" si="24"/>
        <v>59</v>
      </c>
      <c r="J440">
        <f t="shared" si="25"/>
        <v>177</v>
      </c>
      <c r="K440" t="str">
        <f t="shared" si="26"/>
        <v>Pass</v>
      </c>
      <c r="L440" t="str" cm="1">
        <f t="array" ref="L440">_xlfn.IFS(I440&gt;=85, "Excellent",I440&gt;=70, "Good",I440&gt;=50, "Average",TRUE, "Poor")</f>
        <v>Average</v>
      </c>
      <c r="M440" s="2">
        <f t="shared" si="27"/>
        <v>59</v>
      </c>
    </row>
    <row r="441" spans="1:13" x14ac:dyDescent="0.25">
      <c r="A441" t="s">
        <v>9</v>
      </c>
      <c r="B441" t="s">
        <v>13</v>
      </c>
      <c r="C441" t="s">
        <v>15</v>
      </c>
      <c r="D441" t="s">
        <v>3</v>
      </c>
      <c r="E441" t="s">
        <v>7</v>
      </c>
      <c r="F441">
        <v>89</v>
      </c>
      <c r="G441">
        <v>88</v>
      </c>
      <c r="H441">
        <v>82</v>
      </c>
      <c r="I441" s="2">
        <f t="shared" si="24"/>
        <v>86.333333333333329</v>
      </c>
      <c r="J441">
        <f t="shared" si="25"/>
        <v>259</v>
      </c>
      <c r="K441" t="str">
        <f t="shared" si="26"/>
        <v>Pass</v>
      </c>
      <c r="L441" t="str" cm="1">
        <f t="array" ref="L441">_xlfn.IFS(I441&gt;=85, "Excellent",I441&gt;=70, "Good",I441&gt;=50, "Average",TRUE, "Poor")</f>
        <v>Excellent</v>
      </c>
      <c r="M441" s="2">
        <f t="shared" si="27"/>
        <v>86.3</v>
      </c>
    </row>
    <row r="442" spans="1:13" x14ac:dyDescent="0.25">
      <c r="A442" t="s">
        <v>0</v>
      </c>
      <c r="B442" t="s">
        <v>5</v>
      </c>
      <c r="C442" t="s">
        <v>6</v>
      </c>
      <c r="D442" t="s">
        <v>3</v>
      </c>
      <c r="E442" t="s">
        <v>7</v>
      </c>
      <c r="F442">
        <v>67</v>
      </c>
      <c r="G442">
        <v>81</v>
      </c>
      <c r="H442">
        <v>79</v>
      </c>
      <c r="I442" s="2">
        <f t="shared" si="24"/>
        <v>75.666666666666671</v>
      </c>
      <c r="J442">
        <f t="shared" si="25"/>
        <v>227</v>
      </c>
      <c r="K442" t="str">
        <f t="shared" si="26"/>
        <v>Pass</v>
      </c>
      <c r="L442" t="str" cm="1">
        <f t="array" ref="L442">_xlfn.IFS(I442&gt;=85, "Excellent",I442&gt;=70, "Good",I442&gt;=50, "Average",TRUE, "Poor")</f>
        <v>Good</v>
      </c>
      <c r="M442" s="2">
        <f t="shared" si="27"/>
        <v>75.7</v>
      </c>
    </row>
    <row r="443" spans="1:13" x14ac:dyDescent="0.25">
      <c r="A443" t="s">
        <v>0</v>
      </c>
      <c r="B443" t="s">
        <v>13</v>
      </c>
      <c r="C443" t="s">
        <v>14</v>
      </c>
      <c r="D443" t="s">
        <v>3</v>
      </c>
      <c r="E443" t="s">
        <v>4</v>
      </c>
      <c r="F443">
        <v>78</v>
      </c>
      <c r="G443">
        <v>81</v>
      </c>
      <c r="H443">
        <v>80</v>
      </c>
      <c r="I443" s="2">
        <f t="shared" si="24"/>
        <v>79.666666666666671</v>
      </c>
      <c r="J443">
        <f t="shared" si="25"/>
        <v>239</v>
      </c>
      <c r="K443" t="str">
        <f t="shared" si="26"/>
        <v>Pass</v>
      </c>
      <c r="L443" t="str" cm="1">
        <f t="array" ref="L443">_xlfn.IFS(I443&gt;=85, "Excellent",I443&gt;=70, "Good",I443&gt;=50, "Average",TRUE, "Poor")</f>
        <v>Good</v>
      </c>
      <c r="M443" s="2">
        <f t="shared" si="27"/>
        <v>79.7</v>
      </c>
    </row>
    <row r="444" spans="1:13" x14ac:dyDescent="0.25">
      <c r="A444" t="s">
        <v>0</v>
      </c>
      <c r="B444" t="s">
        <v>10</v>
      </c>
      <c r="C444" t="s">
        <v>15</v>
      </c>
      <c r="D444" t="s">
        <v>12</v>
      </c>
      <c r="E444" t="s">
        <v>4</v>
      </c>
      <c r="F444">
        <v>59</v>
      </c>
      <c r="G444">
        <v>73</v>
      </c>
      <c r="H444">
        <v>69</v>
      </c>
      <c r="I444" s="2">
        <f t="shared" si="24"/>
        <v>67</v>
      </c>
      <c r="J444">
        <f t="shared" si="25"/>
        <v>201</v>
      </c>
      <c r="K444" t="str">
        <f t="shared" si="26"/>
        <v>Pass</v>
      </c>
      <c r="L444" t="str" cm="1">
        <f t="array" ref="L444">_xlfn.IFS(I444&gt;=85, "Excellent",I444&gt;=70, "Good",I444&gt;=50, "Average",TRUE, "Poor")</f>
        <v>Average</v>
      </c>
      <c r="M444" s="2">
        <f t="shared" si="27"/>
        <v>67</v>
      </c>
    </row>
    <row r="445" spans="1:13" x14ac:dyDescent="0.25">
      <c r="A445" t="s">
        <v>0</v>
      </c>
      <c r="B445" t="s">
        <v>1</v>
      </c>
      <c r="C445" t="s">
        <v>11</v>
      </c>
      <c r="D445" t="s">
        <v>3</v>
      </c>
      <c r="E445" t="s">
        <v>4</v>
      </c>
      <c r="F445">
        <v>73</v>
      </c>
      <c r="G445">
        <v>83</v>
      </c>
      <c r="H445">
        <v>76</v>
      </c>
      <c r="I445" s="2">
        <f t="shared" si="24"/>
        <v>77.333333333333329</v>
      </c>
      <c r="J445">
        <f t="shared" si="25"/>
        <v>232</v>
      </c>
      <c r="K445" t="str">
        <f t="shared" si="26"/>
        <v>Pass</v>
      </c>
      <c r="L445" t="str" cm="1">
        <f t="array" ref="L445">_xlfn.IFS(I445&gt;=85, "Excellent",I445&gt;=70, "Good",I445&gt;=50, "Average",TRUE, "Poor")</f>
        <v>Good</v>
      </c>
      <c r="M445" s="2">
        <f t="shared" si="27"/>
        <v>77.3</v>
      </c>
    </row>
    <row r="446" spans="1:13" x14ac:dyDescent="0.25">
      <c r="A446" t="s">
        <v>9</v>
      </c>
      <c r="B446" t="s">
        <v>10</v>
      </c>
      <c r="C446" t="s">
        <v>15</v>
      </c>
      <c r="D446" t="s">
        <v>12</v>
      </c>
      <c r="E446" t="s">
        <v>4</v>
      </c>
      <c r="F446">
        <v>79</v>
      </c>
      <c r="G446">
        <v>82</v>
      </c>
      <c r="H446">
        <v>73</v>
      </c>
      <c r="I446" s="2">
        <f t="shared" si="24"/>
        <v>78</v>
      </c>
      <c r="J446">
        <f t="shared" si="25"/>
        <v>234</v>
      </c>
      <c r="K446" t="str">
        <f t="shared" si="26"/>
        <v>Pass</v>
      </c>
      <c r="L446" t="str" cm="1">
        <f t="array" ref="L446">_xlfn.IFS(I446&gt;=85, "Excellent",I446&gt;=70, "Good",I446&gt;=50, "Average",TRUE, "Poor")</f>
        <v>Good</v>
      </c>
      <c r="M446" s="2">
        <f t="shared" si="27"/>
        <v>78</v>
      </c>
    </row>
    <row r="447" spans="1:13" x14ac:dyDescent="0.25">
      <c r="A447" t="s">
        <v>0</v>
      </c>
      <c r="B447" t="s">
        <v>5</v>
      </c>
      <c r="C447" t="s">
        <v>15</v>
      </c>
      <c r="D447" t="s">
        <v>3</v>
      </c>
      <c r="E447" t="s">
        <v>7</v>
      </c>
      <c r="F447">
        <v>67</v>
      </c>
      <c r="G447">
        <v>74</v>
      </c>
      <c r="H447">
        <v>77</v>
      </c>
      <c r="I447" s="2">
        <f t="shared" si="24"/>
        <v>72.666666666666671</v>
      </c>
      <c r="J447">
        <f t="shared" si="25"/>
        <v>218</v>
      </c>
      <c r="K447" t="str">
        <f t="shared" si="26"/>
        <v>Pass</v>
      </c>
      <c r="L447" t="str" cm="1">
        <f t="array" ref="L447">_xlfn.IFS(I447&gt;=85, "Excellent",I447&gt;=70, "Good",I447&gt;=50, "Average",TRUE, "Poor")</f>
        <v>Good</v>
      </c>
      <c r="M447" s="2">
        <f t="shared" si="27"/>
        <v>72.7</v>
      </c>
    </row>
    <row r="448" spans="1:13" x14ac:dyDescent="0.25">
      <c r="A448" t="s">
        <v>9</v>
      </c>
      <c r="B448" t="s">
        <v>13</v>
      </c>
      <c r="C448" t="s">
        <v>6</v>
      </c>
      <c r="D448" t="s">
        <v>12</v>
      </c>
      <c r="E448" t="s">
        <v>4</v>
      </c>
      <c r="F448">
        <v>69</v>
      </c>
      <c r="G448">
        <v>66</v>
      </c>
      <c r="H448">
        <v>60</v>
      </c>
      <c r="I448" s="2">
        <f t="shared" si="24"/>
        <v>65</v>
      </c>
      <c r="J448">
        <f t="shared" si="25"/>
        <v>195</v>
      </c>
      <c r="K448" t="str">
        <f t="shared" si="26"/>
        <v>Pass</v>
      </c>
      <c r="L448" t="str" cm="1">
        <f t="array" ref="L448">_xlfn.IFS(I448&gt;=85, "Excellent",I448&gt;=70, "Good",I448&gt;=50, "Average",TRUE, "Poor")</f>
        <v>Average</v>
      </c>
      <c r="M448" s="2">
        <f t="shared" si="27"/>
        <v>65</v>
      </c>
    </row>
    <row r="449" spans="1:13" x14ac:dyDescent="0.25">
      <c r="A449" t="s">
        <v>9</v>
      </c>
      <c r="B449" t="s">
        <v>5</v>
      </c>
      <c r="C449" t="s">
        <v>14</v>
      </c>
      <c r="D449" t="s">
        <v>3</v>
      </c>
      <c r="E449" t="s">
        <v>7</v>
      </c>
      <c r="F449">
        <v>86</v>
      </c>
      <c r="G449">
        <v>81</v>
      </c>
      <c r="H449">
        <v>80</v>
      </c>
      <c r="I449" s="2">
        <f t="shared" si="24"/>
        <v>82.333333333333329</v>
      </c>
      <c r="J449">
        <f t="shared" si="25"/>
        <v>247</v>
      </c>
      <c r="K449" t="str">
        <f t="shared" si="26"/>
        <v>Pass</v>
      </c>
      <c r="L449" t="str" cm="1">
        <f t="array" ref="L449">_xlfn.IFS(I449&gt;=85, "Excellent",I449&gt;=70, "Good",I449&gt;=50, "Average",TRUE, "Poor")</f>
        <v>Good</v>
      </c>
      <c r="M449" s="2">
        <f t="shared" si="27"/>
        <v>82.3</v>
      </c>
    </row>
    <row r="450" spans="1:13" x14ac:dyDescent="0.25">
      <c r="A450" t="s">
        <v>9</v>
      </c>
      <c r="B450" t="s">
        <v>1</v>
      </c>
      <c r="C450" t="s">
        <v>14</v>
      </c>
      <c r="D450" t="s">
        <v>3</v>
      </c>
      <c r="E450" t="s">
        <v>4</v>
      </c>
      <c r="F450">
        <v>47</v>
      </c>
      <c r="G450">
        <v>46</v>
      </c>
      <c r="H450">
        <v>42</v>
      </c>
      <c r="I450" s="2">
        <f t="shared" ref="I450:I513" si="28">AVERAGE(F450,G450,H450)</f>
        <v>45</v>
      </c>
      <c r="J450">
        <f t="shared" si="25"/>
        <v>135</v>
      </c>
      <c r="K450" t="str">
        <f t="shared" si="26"/>
        <v>Fail</v>
      </c>
      <c r="L450" t="str" cm="1">
        <f t="array" ref="L450">_xlfn.IFS(I450&gt;=85, "Excellent",I450&gt;=70, "Good",I450&gt;=50, "Average",TRUE, "Poor")</f>
        <v>Poor</v>
      </c>
      <c r="M450" s="2">
        <f t="shared" si="27"/>
        <v>45</v>
      </c>
    </row>
    <row r="451" spans="1:13" x14ac:dyDescent="0.25">
      <c r="A451" t="s">
        <v>9</v>
      </c>
      <c r="B451" t="s">
        <v>1</v>
      </c>
      <c r="C451" t="s">
        <v>11</v>
      </c>
      <c r="D451" t="s">
        <v>3</v>
      </c>
      <c r="E451" t="s">
        <v>4</v>
      </c>
      <c r="F451">
        <v>81</v>
      </c>
      <c r="G451">
        <v>73</v>
      </c>
      <c r="H451">
        <v>72</v>
      </c>
      <c r="I451" s="2">
        <f t="shared" si="28"/>
        <v>75.333333333333329</v>
      </c>
      <c r="J451">
        <f t="shared" ref="J451:J514" si="29">SUM(F451,G451,H451)</f>
        <v>226</v>
      </c>
      <c r="K451" t="str">
        <f t="shared" ref="K451:K514" si="30">IF(I451&gt;=50, "Pass", "Fail")</f>
        <v>Pass</v>
      </c>
      <c r="L451" t="str" cm="1">
        <f t="array" ref="L451">_xlfn.IFS(I451&gt;=85, "Excellent",I451&gt;=70, "Good",I451&gt;=50, "Average",TRUE, "Poor")</f>
        <v>Good</v>
      </c>
      <c r="M451" s="2">
        <f t="shared" ref="M451:M514" si="31">ROUND(I451,1)</f>
        <v>75.3</v>
      </c>
    </row>
    <row r="452" spans="1:13" x14ac:dyDescent="0.25">
      <c r="A452" t="s">
        <v>0</v>
      </c>
      <c r="B452" t="s">
        <v>5</v>
      </c>
      <c r="C452" t="s">
        <v>6</v>
      </c>
      <c r="D452" t="s">
        <v>12</v>
      </c>
      <c r="E452" t="s">
        <v>7</v>
      </c>
      <c r="F452">
        <v>64</v>
      </c>
      <c r="G452">
        <v>85</v>
      </c>
      <c r="H452">
        <v>85</v>
      </c>
      <c r="I452" s="2">
        <f t="shared" si="28"/>
        <v>78</v>
      </c>
      <c r="J452">
        <f t="shared" si="29"/>
        <v>234</v>
      </c>
      <c r="K452" t="str">
        <f t="shared" si="30"/>
        <v>Pass</v>
      </c>
      <c r="L452" t="str" cm="1">
        <f t="array" ref="L452">_xlfn.IFS(I452&gt;=85, "Excellent",I452&gt;=70, "Good",I452&gt;=50, "Average",TRUE, "Poor")</f>
        <v>Good</v>
      </c>
      <c r="M452" s="2">
        <f t="shared" si="31"/>
        <v>78</v>
      </c>
    </row>
    <row r="453" spans="1:13" x14ac:dyDescent="0.25">
      <c r="A453" t="s">
        <v>0</v>
      </c>
      <c r="B453" t="s">
        <v>16</v>
      </c>
      <c r="C453" t="s">
        <v>6</v>
      </c>
      <c r="D453" t="s">
        <v>3</v>
      </c>
      <c r="E453" t="s">
        <v>4</v>
      </c>
      <c r="F453">
        <v>100</v>
      </c>
      <c r="G453">
        <v>92</v>
      </c>
      <c r="H453">
        <v>97</v>
      </c>
      <c r="I453" s="2">
        <f t="shared" si="28"/>
        <v>96.333333333333329</v>
      </c>
      <c r="J453">
        <f t="shared" si="29"/>
        <v>289</v>
      </c>
      <c r="K453" t="str">
        <f t="shared" si="30"/>
        <v>Pass</v>
      </c>
      <c r="L453" t="str" cm="1">
        <f t="array" ref="L453">_xlfn.IFS(I453&gt;=85, "Excellent",I453&gt;=70, "Good",I453&gt;=50, "Average",TRUE, "Poor")</f>
        <v>Excellent</v>
      </c>
      <c r="M453" s="2">
        <f t="shared" si="31"/>
        <v>96.3</v>
      </c>
    </row>
    <row r="454" spans="1:13" x14ac:dyDescent="0.25">
      <c r="A454" t="s">
        <v>0</v>
      </c>
      <c r="B454" t="s">
        <v>5</v>
      </c>
      <c r="C454" t="s">
        <v>11</v>
      </c>
      <c r="D454" t="s">
        <v>12</v>
      </c>
      <c r="E454" t="s">
        <v>4</v>
      </c>
      <c r="F454">
        <v>65</v>
      </c>
      <c r="G454">
        <v>77</v>
      </c>
      <c r="H454">
        <v>74</v>
      </c>
      <c r="I454" s="2">
        <f t="shared" si="28"/>
        <v>72</v>
      </c>
      <c r="J454">
        <f t="shared" si="29"/>
        <v>216</v>
      </c>
      <c r="K454" t="str">
        <f t="shared" si="30"/>
        <v>Pass</v>
      </c>
      <c r="L454" t="str" cm="1">
        <f t="array" ref="L454">_xlfn.IFS(I454&gt;=85, "Excellent",I454&gt;=70, "Good",I454&gt;=50, "Average",TRUE, "Poor")</f>
        <v>Good</v>
      </c>
      <c r="M454" s="2">
        <f t="shared" si="31"/>
        <v>72</v>
      </c>
    </row>
    <row r="455" spans="1:13" x14ac:dyDescent="0.25">
      <c r="A455" t="s">
        <v>9</v>
      </c>
      <c r="B455" t="s">
        <v>5</v>
      </c>
      <c r="C455" t="s">
        <v>6</v>
      </c>
      <c r="D455" t="s">
        <v>12</v>
      </c>
      <c r="E455" t="s">
        <v>4</v>
      </c>
      <c r="F455">
        <v>65</v>
      </c>
      <c r="G455">
        <v>58</v>
      </c>
      <c r="H455">
        <v>49</v>
      </c>
      <c r="I455" s="2">
        <f t="shared" si="28"/>
        <v>57.333333333333336</v>
      </c>
      <c r="J455">
        <f t="shared" si="29"/>
        <v>172</v>
      </c>
      <c r="K455" t="str">
        <f t="shared" si="30"/>
        <v>Pass</v>
      </c>
      <c r="L455" t="str" cm="1">
        <f t="array" ref="L455">_xlfn.IFS(I455&gt;=85, "Excellent",I455&gt;=70, "Good",I455&gt;=50, "Average",TRUE, "Poor")</f>
        <v>Average</v>
      </c>
      <c r="M455" s="2">
        <f t="shared" si="31"/>
        <v>57.3</v>
      </c>
    </row>
    <row r="456" spans="1:13" x14ac:dyDescent="0.25">
      <c r="A456" t="s">
        <v>0</v>
      </c>
      <c r="B456" t="s">
        <v>5</v>
      </c>
      <c r="C456" t="s">
        <v>11</v>
      </c>
      <c r="D456" t="s">
        <v>12</v>
      </c>
      <c r="E456" t="s">
        <v>4</v>
      </c>
      <c r="F456">
        <v>53</v>
      </c>
      <c r="G456">
        <v>61</v>
      </c>
      <c r="H456">
        <v>62</v>
      </c>
      <c r="I456" s="2">
        <f t="shared" si="28"/>
        <v>58.666666666666664</v>
      </c>
      <c r="J456">
        <f t="shared" si="29"/>
        <v>176</v>
      </c>
      <c r="K456" t="str">
        <f t="shared" si="30"/>
        <v>Pass</v>
      </c>
      <c r="L456" t="str" cm="1">
        <f t="array" ref="L456">_xlfn.IFS(I456&gt;=85, "Excellent",I456&gt;=70, "Good",I456&gt;=50, "Average",TRUE, "Poor")</f>
        <v>Average</v>
      </c>
      <c r="M456" s="2">
        <f t="shared" si="31"/>
        <v>58.7</v>
      </c>
    </row>
    <row r="457" spans="1:13" x14ac:dyDescent="0.25">
      <c r="A457" t="s">
        <v>9</v>
      </c>
      <c r="B457" t="s">
        <v>5</v>
      </c>
      <c r="C457" t="s">
        <v>2</v>
      </c>
      <c r="D457" t="s">
        <v>12</v>
      </c>
      <c r="E457" t="s">
        <v>4</v>
      </c>
      <c r="F457">
        <v>37</v>
      </c>
      <c r="G457">
        <v>56</v>
      </c>
      <c r="H457">
        <v>47</v>
      </c>
      <c r="I457" s="2">
        <f t="shared" si="28"/>
        <v>46.666666666666664</v>
      </c>
      <c r="J457">
        <f t="shared" si="29"/>
        <v>140</v>
      </c>
      <c r="K457" t="str">
        <f t="shared" si="30"/>
        <v>Fail</v>
      </c>
      <c r="L457" t="str" cm="1">
        <f t="array" ref="L457">_xlfn.IFS(I457&gt;=85, "Excellent",I457&gt;=70, "Good",I457&gt;=50, "Average",TRUE, "Poor")</f>
        <v>Poor</v>
      </c>
      <c r="M457" s="2">
        <f t="shared" si="31"/>
        <v>46.7</v>
      </c>
    </row>
    <row r="458" spans="1:13" x14ac:dyDescent="0.25">
      <c r="A458" t="s">
        <v>0</v>
      </c>
      <c r="B458" t="s">
        <v>13</v>
      </c>
      <c r="C458" t="s">
        <v>2</v>
      </c>
      <c r="D458" t="s">
        <v>3</v>
      </c>
      <c r="E458" t="s">
        <v>4</v>
      </c>
      <c r="F458">
        <v>79</v>
      </c>
      <c r="G458">
        <v>89</v>
      </c>
      <c r="H458">
        <v>89</v>
      </c>
      <c r="I458" s="2">
        <f t="shared" si="28"/>
        <v>85.666666666666671</v>
      </c>
      <c r="J458">
        <f t="shared" si="29"/>
        <v>257</v>
      </c>
      <c r="K458" t="str">
        <f t="shared" si="30"/>
        <v>Pass</v>
      </c>
      <c r="L458" t="str" cm="1">
        <f t="array" ref="L458">_xlfn.IFS(I458&gt;=85, "Excellent",I458&gt;=70, "Good",I458&gt;=50, "Average",TRUE, "Poor")</f>
        <v>Excellent</v>
      </c>
      <c r="M458" s="2">
        <f t="shared" si="31"/>
        <v>85.7</v>
      </c>
    </row>
    <row r="459" spans="1:13" x14ac:dyDescent="0.25">
      <c r="A459" t="s">
        <v>9</v>
      </c>
      <c r="B459" t="s">
        <v>13</v>
      </c>
      <c r="C459" t="s">
        <v>11</v>
      </c>
      <c r="D459" t="s">
        <v>12</v>
      </c>
      <c r="E459" t="s">
        <v>4</v>
      </c>
      <c r="F459">
        <v>53</v>
      </c>
      <c r="G459">
        <v>54</v>
      </c>
      <c r="H459">
        <v>48</v>
      </c>
      <c r="I459" s="2">
        <f t="shared" si="28"/>
        <v>51.666666666666664</v>
      </c>
      <c r="J459">
        <f t="shared" si="29"/>
        <v>155</v>
      </c>
      <c r="K459" t="str">
        <f t="shared" si="30"/>
        <v>Pass</v>
      </c>
      <c r="L459" t="str" cm="1">
        <f t="array" ref="L459">_xlfn.IFS(I459&gt;=85, "Excellent",I459&gt;=70, "Good",I459&gt;=50, "Average",TRUE, "Poor")</f>
        <v>Average</v>
      </c>
      <c r="M459" s="2">
        <f t="shared" si="31"/>
        <v>51.7</v>
      </c>
    </row>
    <row r="460" spans="1:13" x14ac:dyDescent="0.25">
      <c r="A460" t="s">
        <v>0</v>
      </c>
      <c r="B460" t="s">
        <v>16</v>
      </c>
      <c r="C460" t="s">
        <v>2</v>
      </c>
      <c r="D460" t="s">
        <v>3</v>
      </c>
      <c r="E460" t="s">
        <v>4</v>
      </c>
      <c r="F460">
        <v>100</v>
      </c>
      <c r="G460">
        <v>100</v>
      </c>
      <c r="H460">
        <v>100</v>
      </c>
      <c r="I460" s="2">
        <f t="shared" si="28"/>
        <v>100</v>
      </c>
      <c r="J460">
        <f t="shared" si="29"/>
        <v>300</v>
      </c>
      <c r="K460" t="str">
        <f t="shared" si="30"/>
        <v>Pass</v>
      </c>
      <c r="L460" t="str" cm="1">
        <f t="array" ref="L460">_xlfn.IFS(I460&gt;=85, "Excellent",I460&gt;=70, "Good",I460&gt;=50, "Average",TRUE, "Poor")</f>
        <v>Excellent</v>
      </c>
      <c r="M460" s="2">
        <f t="shared" si="31"/>
        <v>100</v>
      </c>
    </row>
    <row r="461" spans="1:13" x14ac:dyDescent="0.25">
      <c r="A461" t="s">
        <v>9</v>
      </c>
      <c r="B461" t="s">
        <v>1</v>
      </c>
      <c r="C461" t="s">
        <v>14</v>
      </c>
      <c r="D461" t="s">
        <v>3</v>
      </c>
      <c r="E461" t="s">
        <v>7</v>
      </c>
      <c r="F461">
        <v>72</v>
      </c>
      <c r="G461">
        <v>65</v>
      </c>
      <c r="H461">
        <v>68</v>
      </c>
      <c r="I461" s="2">
        <f t="shared" si="28"/>
        <v>68.333333333333329</v>
      </c>
      <c r="J461">
        <f t="shared" si="29"/>
        <v>205</v>
      </c>
      <c r="K461" t="str">
        <f t="shared" si="30"/>
        <v>Pass</v>
      </c>
      <c r="L461" t="str" cm="1">
        <f t="array" ref="L461">_xlfn.IFS(I461&gt;=85, "Excellent",I461&gt;=70, "Good",I461&gt;=50, "Average",TRUE, "Poor")</f>
        <v>Average</v>
      </c>
      <c r="M461" s="2">
        <f t="shared" si="31"/>
        <v>68.3</v>
      </c>
    </row>
    <row r="462" spans="1:13" x14ac:dyDescent="0.25">
      <c r="A462" t="s">
        <v>9</v>
      </c>
      <c r="B462" t="s">
        <v>5</v>
      </c>
      <c r="C462" t="s">
        <v>2</v>
      </c>
      <c r="D462" t="s">
        <v>12</v>
      </c>
      <c r="E462" t="s">
        <v>4</v>
      </c>
      <c r="F462">
        <v>53</v>
      </c>
      <c r="G462">
        <v>58</v>
      </c>
      <c r="H462">
        <v>55</v>
      </c>
      <c r="I462" s="2">
        <f t="shared" si="28"/>
        <v>55.333333333333336</v>
      </c>
      <c r="J462">
        <f t="shared" si="29"/>
        <v>166</v>
      </c>
      <c r="K462" t="str">
        <f t="shared" si="30"/>
        <v>Pass</v>
      </c>
      <c r="L462" t="str" cm="1">
        <f t="array" ref="L462">_xlfn.IFS(I462&gt;=85, "Excellent",I462&gt;=70, "Good",I462&gt;=50, "Average",TRUE, "Poor")</f>
        <v>Average</v>
      </c>
      <c r="M462" s="2">
        <f t="shared" si="31"/>
        <v>55.3</v>
      </c>
    </row>
    <row r="463" spans="1:13" x14ac:dyDescent="0.25">
      <c r="A463" t="s">
        <v>9</v>
      </c>
      <c r="B463" t="s">
        <v>1</v>
      </c>
      <c r="C463" t="s">
        <v>6</v>
      </c>
      <c r="D463" t="s">
        <v>12</v>
      </c>
      <c r="E463" t="s">
        <v>4</v>
      </c>
      <c r="F463">
        <v>54</v>
      </c>
      <c r="G463">
        <v>54</v>
      </c>
      <c r="H463">
        <v>45</v>
      </c>
      <c r="I463" s="2">
        <f t="shared" si="28"/>
        <v>51</v>
      </c>
      <c r="J463">
        <f t="shared" si="29"/>
        <v>153</v>
      </c>
      <c r="K463" t="str">
        <f t="shared" si="30"/>
        <v>Pass</v>
      </c>
      <c r="L463" t="str" cm="1">
        <f t="array" ref="L463">_xlfn.IFS(I463&gt;=85, "Excellent",I463&gt;=70, "Good",I463&gt;=50, "Average",TRUE, "Poor")</f>
        <v>Average</v>
      </c>
      <c r="M463" s="2">
        <f t="shared" si="31"/>
        <v>51</v>
      </c>
    </row>
    <row r="464" spans="1:13" x14ac:dyDescent="0.25">
      <c r="A464" t="s">
        <v>0</v>
      </c>
      <c r="B464" t="s">
        <v>16</v>
      </c>
      <c r="C464" t="s">
        <v>6</v>
      </c>
      <c r="D464" t="s">
        <v>3</v>
      </c>
      <c r="E464" t="s">
        <v>4</v>
      </c>
      <c r="F464">
        <v>71</v>
      </c>
      <c r="G464">
        <v>70</v>
      </c>
      <c r="H464">
        <v>76</v>
      </c>
      <c r="I464" s="2">
        <f t="shared" si="28"/>
        <v>72.333333333333329</v>
      </c>
      <c r="J464">
        <f t="shared" si="29"/>
        <v>217</v>
      </c>
      <c r="K464" t="str">
        <f t="shared" si="30"/>
        <v>Pass</v>
      </c>
      <c r="L464" t="str" cm="1">
        <f t="array" ref="L464">_xlfn.IFS(I464&gt;=85, "Excellent",I464&gt;=70, "Good",I464&gt;=50, "Average",TRUE, "Poor")</f>
        <v>Good</v>
      </c>
      <c r="M464" s="2">
        <f t="shared" si="31"/>
        <v>72.3</v>
      </c>
    </row>
    <row r="465" spans="1:13" x14ac:dyDescent="0.25">
      <c r="A465" t="s">
        <v>0</v>
      </c>
      <c r="B465" t="s">
        <v>5</v>
      </c>
      <c r="C465" t="s">
        <v>6</v>
      </c>
      <c r="D465" t="s">
        <v>12</v>
      </c>
      <c r="E465" t="s">
        <v>4</v>
      </c>
      <c r="F465">
        <v>77</v>
      </c>
      <c r="G465">
        <v>90</v>
      </c>
      <c r="H465">
        <v>91</v>
      </c>
      <c r="I465" s="2">
        <f t="shared" si="28"/>
        <v>86</v>
      </c>
      <c r="J465">
        <f t="shared" si="29"/>
        <v>258</v>
      </c>
      <c r="K465" t="str">
        <f t="shared" si="30"/>
        <v>Pass</v>
      </c>
      <c r="L465" t="str" cm="1">
        <f t="array" ref="L465">_xlfn.IFS(I465&gt;=85, "Excellent",I465&gt;=70, "Good",I465&gt;=50, "Average",TRUE, "Poor")</f>
        <v>Excellent</v>
      </c>
      <c r="M465" s="2">
        <f t="shared" si="31"/>
        <v>86</v>
      </c>
    </row>
    <row r="466" spans="1:13" x14ac:dyDescent="0.25">
      <c r="A466" t="s">
        <v>9</v>
      </c>
      <c r="B466" t="s">
        <v>10</v>
      </c>
      <c r="C466" t="s">
        <v>2</v>
      </c>
      <c r="D466" t="s">
        <v>3</v>
      </c>
      <c r="E466" t="s">
        <v>7</v>
      </c>
      <c r="F466">
        <v>75</v>
      </c>
      <c r="G466">
        <v>58</v>
      </c>
      <c r="H466">
        <v>62</v>
      </c>
      <c r="I466" s="2">
        <f t="shared" si="28"/>
        <v>65</v>
      </c>
      <c r="J466">
        <f t="shared" si="29"/>
        <v>195</v>
      </c>
      <c r="K466" t="str">
        <f t="shared" si="30"/>
        <v>Pass</v>
      </c>
      <c r="L466" t="str" cm="1">
        <f t="array" ref="L466">_xlfn.IFS(I466&gt;=85, "Excellent",I466&gt;=70, "Good",I466&gt;=50, "Average",TRUE, "Poor")</f>
        <v>Average</v>
      </c>
      <c r="M466" s="2">
        <f t="shared" si="31"/>
        <v>65</v>
      </c>
    </row>
    <row r="467" spans="1:13" x14ac:dyDescent="0.25">
      <c r="A467" t="s">
        <v>0</v>
      </c>
      <c r="B467" t="s">
        <v>5</v>
      </c>
      <c r="C467" t="s">
        <v>6</v>
      </c>
      <c r="D467" t="s">
        <v>3</v>
      </c>
      <c r="E467" t="s">
        <v>4</v>
      </c>
      <c r="F467">
        <v>84</v>
      </c>
      <c r="G467">
        <v>87</v>
      </c>
      <c r="H467">
        <v>91</v>
      </c>
      <c r="I467" s="2">
        <f t="shared" si="28"/>
        <v>87.333333333333329</v>
      </c>
      <c r="J467">
        <f t="shared" si="29"/>
        <v>262</v>
      </c>
      <c r="K467" t="str">
        <f t="shared" si="30"/>
        <v>Pass</v>
      </c>
      <c r="L467" t="str" cm="1">
        <f t="array" ref="L467">_xlfn.IFS(I467&gt;=85, "Excellent",I467&gt;=70, "Good",I467&gt;=50, "Average",TRUE, "Poor")</f>
        <v>Excellent</v>
      </c>
      <c r="M467" s="2">
        <f t="shared" si="31"/>
        <v>87.3</v>
      </c>
    </row>
    <row r="468" spans="1:13" x14ac:dyDescent="0.25">
      <c r="A468" t="s">
        <v>0</v>
      </c>
      <c r="B468" t="s">
        <v>13</v>
      </c>
      <c r="C468" t="s">
        <v>11</v>
      </c>
      <c r="D468" t="s">
        <v>12</v>
      </c>
      <c r="E468" t="s">
        <v>4</v>
      </c>
      <c r="F468">
        <v>26</v>
      </c>
      <c r="G468">
        <v>31</v>
      </c>
      <c r="H468">
        <v>38</v>
      </c>
      <c r="I468" s="2">
        <f t="shared" si="28"/>
        <v>31.666666666666668</v>
      </c>
      <c r="J468">
        <f t="shared" si="29"/>
        <v>95</v>
      </c>
      <c r="K468" t="str">
        <f t="shared" si="30"/>
        <v>Fail</v>
      </c>
      <c r="L468" t="str" cm="1">
        <f t="array" ref="L468">_xlfn.IFS(I468&gt;=85, "Excellent",I468&gt;=70, "Good",I468&gt;=50, "Average",TRUE, "Poor")</f>
        <v>Poor</v>
      </c>
      <c r="M468" s="2">
        <f t="shared" si="31"/>
        <v>31.7</v>
      </c>
    </row>
    <row r="469" spans="1:13" x14ac:dyDescent="0.25">
      <c r="A469" t="s">
        <v>9</v>
      </c>
      <c r="B469" t="s">
        <v>10</v>
      </c>
      <c r="C469" t="s">
        <v>14</v>
      </c>
      <c r="D469" t="s">
        <v>12</v>
      </c>
      <c r="E469" t="s">
        <v>7</v>
      </c>
      <c r="F469">
        <v>72</v>
      </c>
      <c r="G469">
        <v>67</v>
      </c>
      <c r="H469">
        <v>65</v>
      </c>
      <c r="I469" s="2">
        <f t="shared" si="28"/>
        <v>68</v>
      </c>
      <c r="J469">
        <f t="shared" si="29"/>
        <v>204</v>
      </c>
      <c r="K469" t="str">
        <f t="shared" si="30"/>
        <v>Pass</v>
      </c>
      <c r="L469" t="str" cm="1">
        <f t="array" ref="L469">_xlfn.IFS(I469&gt;=85, "Excellent",I469&gt;=70, "Good",I469&gt;=50, "Average",TRUE, "Poor")</f>
        <v>Average</v>
      </c>
      <c r="M469" s="2">
        <f t="shared" si="31"/>
        <v>68</v>
      </c>
    </row>
    <row r="470" spans="1:13" x14ac:dyDescent="0.25">
      <c r="A470" t="s">
        <v>0</v>
      </c>
      <c r="B470" t="s">
        <v>10</v>
      </c>
      <c r="C470" t="s">
        <v>14</v>
      </c>
      <c r="D470" t="s">
        <v>12</v>
      </c>
      <c r="E470" t="s">
        <v>7</v>
      </c>
      <c r="F470">
        <v>77</v>
      </c>
      <c r="G470">
        <v>88</v>
      </c>
      <c r="H470">
        <v>85</v>
      </c>
      <c r="I470" s="2">
        <f t="shared" si="28"/>
        <v>83.333333333333329</v>
      </c>
      <c r="J470">
        <f t="shared" si="29"/>
        <v>250</v>
      </c>
      <c r="K470" t="str">
        <f t="shared" si="30"/>
        <v>Pass</v>
      </c>
      <c r="L470" t="str" cm="1">
        <f t="array" ref="L470">_xlfn.IFS(I470&gt;=85, "Excellent",I470&gt;=70, "Good",I470&gt;=50, "Average",TRUE, "Poor")</f>
        <v>Good</v>
      </c>
      <c r="M470" s="2">
        <f t="shared" si="31"/>
        <v>83.3</v>
      </c>
    </row>
    <row r="471" spans="1:13" x14ac:dyDescent="0.25">
      <c r="A471" t="s">
        <v>9</v>
      </c>
      <c r="B471" t="s">
        <v>5</v>
      </c>
      <c r="C471" t="s">
        <v>6</v>
      </c>
      <c r="D471" t="s">
        <v>3</v>
      </c>
      <c r="E471" t="s">
        <v>4</v>
      </c>
      <c r="F471">
        <v>91</v>
      </c>
      <c r="G471">
        <v>74</v>
      </c>
      <c r="H471">
        <v>76</v>
      </c>
      <c r="I471" s="2">
        <f t="shared" si="28"/>
        <v>80.333333333333329</v>
      </c>
      <c r="J471">
        <f t="shared" si="29"/>
        <v>241</v>
      </c>
      <c r="K471" t="str">
        <f t="shared" si="30"/>
        <v>Pass</v>
      </c>
      <c r="L471" t="str" cm="1">
        <f t="array" ref="L471">_xlfn.IFS(I471&gt;=85, "Excellent",I471&gt;=70, "Good",I471&gt;=50, "Average",TRUE, "Poor")</f>
        <v>Good</v>
      </c>
      <c r="M471" s="2">
        <f t="shared" si="31"/>
        <v>80.3</v>
      </c>
    </row>
    <row r="472" spans="1:13" x14ac:dyDescent="0.25">
      <c r="A472" t="s">
        <v>0</v>
      </c>
      <c r="B472" t="s">
        <v>5</v>
      </c>
      <c r="C472" t="s">
        <v>11</v>
      </c>
      <c r="D472" t="s">
        <v>3</v>
      </c>
      <c r="E472" t="s">
        <v>7</v>
      </c>
      <c r="F472">
        <v>83</v>
      </c>
      <c r="G472">
        <v>85</v>
      </c>
      <c r="H472">
        <v>90</v>
      </c>
      <c r="I472" s="2">
        <f t="shared" si="28"/>
        <v>86</v>
      </c>
      <c r="J472">
        <f t="shared" si="29"/>
        <v>258</v>
      </c>
      <c r="K472" t="str">
        <f t="shared" si="30"/>
        <v>Pass</v>
      </c>
      <c r="L472" t="str" cm="1">
        <f t="array" ref="L472">_xlfn.IFS(I472&gt;=85, "Excellent",I472&gt;=70, "Good",I472&gt;=50, "Average",TRUE, "Poor")</f>
        <v>Excellent</v>
      </c>
      <c r="M472" s="2">
        <f t="shared" si="31"/>
        <v>86</v>
      </c>
    </row>
    <row r="473" spans="1:13" x14ac:dyDescent="0.25">
      <c r="A473" t="s">
        <v>0</v>
      </c>
      <c r="B473" t="s">
        <v>5</v>
      </c>
      <c r="C473" t="s">
        <v>14</v>
      </c>
      <c r="D473" t="s">
        <v>3</v>
      </c>
      <c r="E473" t="s">
        <v>4</v>
      </c>
      <c r="F473">
        <v>63</v>
      </c>
      <c r="G473">
        <v>69</v>
      </c>
      <c r="H473">
        <v>74</v>
      </c>
      <c r="I473" s="2">
        <f t="shared" si="28"/>
        <v>68.666666666666671</v>
      </c>
      <c r="J473">
        <f t="shared" si="29"/>
        <v>206</v>
      </c>
      <c r="K473" t="str">
        <f t="shared" si="30"/>
        <v>Pass</v>
      </c>
      <c r="L473" t="str" cm="1">
        <f t="array" ref="L473">_xlfn.IFS(I473&gt;=85, "Excellent",I473&gt;=70, "Good",I473&gt;=50, "Average",TRUE, "Poor")</f>
        <v>Average</v>
      </c>
      <c r="M473" s="2">
        <f t="shared" si="31"/>
        <v>68.7</v>
      </c>
    </row>
    <row r="474" spans="1:13" x14ac:dyDescent="0.25">
      <c r="A474" t="s">
        <v>0</v>
      </c>
      <c r="B474" t="s">
        <v>5</v>
      </c>
      <c r="C474" t="s">
        <v>11</v>
      </c>
      <c r="D474" t="s">
        <v>3</v>
      </c>
      <c r="E474" t="s">
        <v>7</v>
      </c>
      <c r="F474">
        <v>68</v>
      </c>
      <c r="G474">
        <v>86</v>
      </c>
      <c r="H474">
        <v>84</v>
      </c>
      <c r="I474" s="2">
        <f t="shared" si="28"/>
        <v>79.333333333333329</v>
      </c>
      <c r="J474">
        <f t="shared" si="29"/>
        <v>238</v>
      </c>
      <c r="K474" t="str">
        <f t="shared" si="30"/>
        <v>Pass</v>
      </c>
      <c r="L474" t="str" cm="1">
        <f t="array" ref="L474">_xlfn.IFS(I474&gt;=85, "Excellent",I474&gt;=70, "Good",I474&gt;=50, "Average",TRUE, "Poor")</f>
        <v>Good</v>
      </c>
      <c r="M474" s="2">
        <f t="shared" si="31"/>
        <v>79.3</v>
      </c>
    </row>
    <row r="475" spans="1:13" x14ac:dyDescent="0.25">
      <c r="A475" t="s">
        <v>0</v>
      </c>
      <c r="B475" t="s">
        <v>13</v>
      </c>
      <c r="C475" t="s">
        <v>15</v>
      </c>
      <c r="D475" t="s">
        <v>3</v>
      </c>
      <c r="E475" t="s">
        <v>4</v>
      </c>
      <c r="F475">
        <v>59</v>
      </c>
      <c r="G475">
        <v>67</v>
      </c>
      <c r="H475">
        <v>61</v>
      </c>
      <c r="I475" s="2">
        <f t="shared" si="28"/>
        <v>62.333333333333336</v>
      </c>
      <c r="J475">
        <f t="shared" si="29"/>
        <v>187</v>
      </c>
      <c r="K475" t="str">
        <f t="shared" si="30"/>
        <v>Pass</v>
      </c>
      <c r="L475" t="str" cm="1">
        <f t="array" ref="L475">_xlfn.IFS(I475&gt;=85, "Excellent",I475&gt;=70, "Good",I475&gt;=50, "Average",TRUE, "Poor")</f>
        <v>Average</v>
      </c>
      <c r="M475" s="2">
        <f t="shared" si="31"/>
        <v>62.3</v>
      </c>
    </row>
    <row r="476" spans="1:13" x14ac:dyDescent="0.25">
      <c r="A476" t="s">
        <v>0</v>
      </c>
      <c r="B476" t="s">
        <v>1</v>
      </c>
      <c r="C476" t="s">
        <v>11</v>
      </c>
      <c r="D476" t="s">
        <v>3</v>
      </c>
      <c r="E476" t="s">
        <v>7</v>
      </c>
      <c r="F476">
        <v>90</v>
      </c>
      <c r="G476">
        <v>90</v>
      </c>
      <c r="H476">
        <v>91</v>
      </c>
      <c r="I476" s="2">
        <f t="shared" si="28"/>
        <v>90.333333333333329</v>
      </c>
      <c r="J476">
        <f t="shared" si="29"/>
        <v>271</v>
      </c>
      <c r="K476" t="str">
        <f t="shared" si="30"/>
        <v>Pass</v>
      </c>
      <c r="L476" t="str" cm="1">
        <f t="array" ref="L476">_xlfn.IFS(I476&gt;=85, "Excellent",I476&gt;=70, "Good",I476&gt;=50, "Average",TRUE, "Poor")</f>
        <v>Excellent</v>
      </c>
      <c r="M476" s="2">
        <f t="shared" si="31"/>
        <v>90.3</v>
      </c>
    </row>
    <row r="477" spans="1:13" x14ac:dyDescent="0.25">
      <c r="A477" t="s">
        <v>0</v>
      </c>
      <c r="B477" t="s">
        <v>13</v>
      </c>
      <c r="C477" t="s">
        <v>2</v>
      </c>
      <c r="D477" t="s">
        <v>3</v>
      </c>
      <c r="E477" t="s">
        <v>7</v>
      </c>
      <c r="F477">
        <v>71</v>
      </c>
      <c r="G477">
        <v>76</v>
      </c>
      <c r="H477">
        <v>83</v>
      </c>
      <c r="I477" s="2">
        <f t="shared" si="28"/>
        <v>76.666666666666671</v>
      </c>
      <c r="J477">
        <f t="shared" si="29"/>
        <v>230</v>
      </c>
      <c r="K477" t="str">
        <f t="shared" si="30"/>
        <v>Pass</v>
      </c>
      <c r="L477" t="str" cm="1">
        <f t="array" ref="L477">_xlfn.IFS(I477&gt;=85, "Excellent",I477&gt;=70, "Good",I477&gt;=50, "Average",TRUE, "Poor")</f>
        <v>Good</v>
      </c>
      <c r="M477" s="2">
        <f t="shared" si="31"/>
        <v>76.7</v>
      </c>
    </row>
    <row r="478" spans="1:13" x14ac:dyDescent="0.25">
      <c r="A478" t="s">
        <v>9</v>
      </c>
      <c r="B478" t="s">
        <v>16</v>
      </c>
      <c r="C478" t="s">
        <v>2</v>
      </c>
      <c r="D478" t="s">
        <v>3</v>
      </c>
      <c r="E478" t="s">
        <v>7</v>
      </c>
      <c r="F478">
        <v>76</v>
      </c>
      <c r="G478">
        <v>62</v>
      </c>
      <c r="H478">
        <v>66</v>
      </c>
      <c r="I478" s="2">
        <f t="shared" si="28"/>
        <v>68</v>
      </c>
      <c r="J478">
        <f t="shared" si="29"/>
        <v>204</v>
      </c>
      <c r="K478" t="str">
        <f t="shared" si="30"/>
        <v>Pass</v>
      </c>
      <c r="L478" t="str" cm="1">
        <f t="array" ref="L478">_xlfn.IFS(I478&gt;=85, "Excellent",I478&gt;=70, "Good",I478&gt;=50, "Average",TRUE, "Poor")</f>
        <v>Average</v>
      </c>
      <c r="M478" s="2">
        <f t="shared" si="31"/>
        <v>68</v>
      </c>
    </row>
    <row r="479" spans="1:13" x14ac:dyDescent="0.25">
      <c r="A479" t="s">
        <v>9</v>
      </c>
      <c r="B479" t="s">
        <v>13</v>
      </c>
      <c r="C479" t="s">
        <v>11</v>
      </c>
      <c r="D479" t="s">
        <v>3</v>
      </c>
      <c r="E479" t="s">
        <v>4</v>
      </c>
      <c r="F479">
        <v>80</v>
      </c>
      <c r="G479">
        <v>68</v>
      </c>
      <c r="H479">
        <v>72</v>
      </c>
      <c r="I479" s="2">
        <f t="shared" si="28"/>
        <v>73.333333333333329</v>
      </c>
      <c r="J479">
        <f t="shared" si="29"/>
        <v>220</v>
      </c>
      <c r="K479" t="str">
        <f t="shared" si="30"/>
        <v>Pass</v>
      </c>
      <c r="L479" t="str" cm="1">
        <f t="array" ref="L479">_xlfn.IFS(I479&gt;=85, "Excellent",I479&gt;=70, "Good",I479&gt;=50, "Average",TRUE, "Poor")</f>
        <v>Good</v>
      </c>
      <c r="M479" s="2">
        <f t="shared" si="31"/>
        <v>73.3</v>
      </c>
    </row>
    <row r="480" spans="1:13" x14ac:dyDescent="0.25">
      <c r="A480" t="s">
        <v>0</v>
      </c>
      <c r="B480" t="s">
        <v>13</v>
      </c>
      <c r="C480" t="s">
        <v>8</v>
      </c>
      <c r="D480" t="s">
        <v>3</v>
      </c>
      <c r="E480" t="s">
        <v>4</v>
      </c>
      <c r="F480">
        <v>55</v>
      </c>
      <c r="G480">
        <v>64</v>
      </c>
      <c r="H480">
        <v>70</v>
      </c>
      <c r="I480" s="2">
        <f t="shared" si="28"/>
        <v>63</v>
      </c>
      <c r="J480">
        <f t="shared" si="29"/>
        <v>189</v>
      </c>
      <c r="K480" t="str">
        <f t="shared" si="30"/>
        <v>Pass</v>
      </c>
      <c r="L480" t="str" cm="1">
        <f t="array" ref="L480">_xlfn.IFS(I480&gt;=85, "Excellent",I480&gt;=70, "Good",I480&gt;=50, "Average",TRUE, "Poor")</f>
        <v>Average</v>
      </c>
      <c r="M480" s="2">
        <f t="shared" si="31"/>
        <v>63</v>
      </c>
    </row>
    <row r="481" spans="1:13" x14ac:dyDescent="0.25">
      <c r="A481" t="s">
        <v>9</v>
      </c>
      <c r="B481" t="s">
        <v>16</v>
      </c>
      <c r="C481" t="s">
        <v>11</v>
      </c>
      <c r="D481" t="s">
        <v>3</v>
      </c>
      <c r="E481" t="s">
        <v>4</v>
      </c>
      <c r="F481">
        <v>76</v>
      </c>
      <c r="G481">
        <v>71</v>
      </c>
      <c r="H481">
        <v>67</v>
      </c>
      <c r="I481" s="2">
        <f t="shared" si="28"/>
        <v>71.333333333333329</v>
      </c>
      <c r="J481">
        <f t="shared" si="29"/>
        <v>214</v>
      </c>
      <c r="K481" t="str">
        <f t="shared" si="30"/>
        <v>Pass</v>
      </c>
      <c r="L481" t="str" cm="1">
        <f t="array" ref="L481">_xlfn.IFS(I481&gt;=85, "Excellent",I481&gt;=70, "Good",I481&gt;=50, "Average",TRUE, "Poor")</f>
        <v>Good</v>
      </c>
      <c r="M481" s="2">
        <f t="shared" si="31"/>
        <v>71.3</v>
      </c>
    </row>
    <row r="482" spans="1:13" x14ac:dyDescent="0.25">
      <c r="A482" t="s">
        <v>9</v>
      </c>
      <c r="B482" t="s">
        <v>1</v>
      </c>
      <c r="C482" t="s">
        <v>14</v>
      </c>
      <c r="D482" t="s">
        <v>3</v>
      </c>
      <c r="E482" t="s">
        <v>7</v>
      </c>
      <c r="F482">
        <v>73</v>
      </c>
      <c r="G482">
        <v>71</v>
      </c>
      <c r="H482">
        <v>68</v>
      </c>
      <c r="I482" s="2">
        <f t="shared" si="28"/>
        <v>70.666666666666671</v>
      </c>
      <c r="J482">
        <f t="shared" si="29"/>
        <v>212</v>
      </c>
      <c r="K482" t="str">
        <f t="shared" si="30"/>
        <v>Pass</v>
      </c>
      <c r="L482" t="str" cm="1">
        <f t="array" ref="L482">_xlfn.IFS(I482&gt;=85, "Excellent",I482&gt;=70, "Good",I482&gt;=50, "Average",TRUE, "Poor")</f>
        <v>Good</v>
      </c>
      <c r="M482" s="2">
        <f t="shared" si="31"/>
        <v>70.7</v>
      </c>
    </row>
    <row r="483" spans="1:13" x14ac:dyDescent="0.25">
      <c r="A483" t="s">
        <v>0</v>
      </c>
      <c r="B483" t="s">
        <v>13</v>
      </c>
      <c r="C483" t="s">
        <v>11</v>
      </c>
      <c r="D483" t="s">
        <v>12</v>
      </c>
      <c r="E483" t="s">
        <v>4</v>
      </c>
      <c r="F483">
        <v>52</v>
      </c>
      <c r="G483">
        <v>59</v>
      </c>
      <c r="H483">
        <v>56</v>
      </c>
      <c r="I483" s="2">
        <f t="shared" si="28"/>
        <v>55.666666666666664</v>
      </c>
      <c r="J483">
        <f t="shared" si="29"/>
        <v>167</v>
      </c>
      <c r="K483" t="str">
        <f t="shared" si="30"/>
        <v>Pass</v>
      </c>
      <c r="L483" t="str" cm="1">
        <f t="array" ref="L483">_xlfn.IFS(I483&gt;=85, "Excellent",I483&gt;=70, "Good",I483&gt;=50, "Average",TRUE, "Poor")</f>
        <v>Average</v>
      </c>
      <c r="M483" s="2">
        <f t="shared" si="31"/>
        <v>55.7</v>
      </c>
    </row>
    <row r="484" spans="1:13" x14ac:dyDescent="0.25">
      <c r="A484" t="s">
        <v>9</v>
      </c>
      <c r="B484" t="s">
        <v>5</v>
      </c>
      <c r="C484" t="s">
        <v>6</v>
      </c>
      <c r="D484" t="s">
        <v>12</v>
      </c>
      <c r="E484" t="s">
        <v>4</v>
      </c>
      <c r="F484">
        <v>68</v>
      </c>
      <c r="G484">
        <v>68</v>
      </c>
      <c r="H484">
        <v>61</v>
      </c>
      <c r="I484" s="2">
        <f t="shared" si="28"/>
        <v>65.666666666666671</v>
      </c>
      <c r="J484">
        <f t="shared" si="29"/>
        <v>197</v>
      </c>
      <c r="K484" t="str">
        <f t="shared" si="30"/>
        <v>Pass</v>
      </c>
      <c r="L484" t="str" cm="1">
        <f t="array" ref="L484">_xlfn.IFS(I484&gt;=85, "Excellent",I484&gt;=70, "Good",I484&gt;=50, "Average",TRUE, "Poor")</f>
        <v>Average</v>
      </c>
      <c r="M484" s="2">
        <f t="shared" si="31"/>
        <v>65.7</v>
      </c>
    </row>
    <row r="485" spans="1:13" x14ac:dyDescent="0.25">
      <c r="A485" t="s">
        <v>9</v>
      </c>
      <c r="B485" t="s">
        <v>10</v>
      </c>
      <c r="C485" t="s">
        <v>14</v>
      </c>
      <c r="D485" t="s">
        <v>3</v>
      </c>
      <c r="E485" t="s">
        <v>4</v>
      </c>
      <c r="F485">
        <v>59</v>
      </c>
      <c r="G485">
        <v>52</v>
      </c>
      <c r="H485">
        <v>46</v>
      </c>
      <c r="I485" s="2">
        <f t="shared" si="28"/>
        <v>52.333333333333336</v>
      </c>
      <c r="J485">
        <f t="shared" si="29"/>
        <v>157</v>
      </c>
      <c r="K485" t="str">
        <f t="shared" si="30"/>
        <v>Pass</v>
      </c>
      <c r="L485" t="str" cm="1">
        <f t="array" ref="L485">_xlfn.IFS(I485&gt;=85, "Excellent",I485&gt;=70, "Good",I485&gt;=50, "Average",TRUE, "Poor")</f>
        <v>Average</v>
      </c>
      <c r="M485" s="2">
        <f t="shared" si="31"/>
        <v>52.3</v>
      </c>
    </row>
    <row r="486" spans="1:13" x14ac:dyDescent="0.25">
      <c r="A486" t="s">
        <v>0</v>
      </c>
      <c r="B486" t="s">
        <v>1</v>
      </c>
      <c r="C486" t="s">
        <v>11</v>
      </c>
      <c r="D486" t="s">
        <v>3</v>
      </c>
      <c r="E486" t="s">
        <v>4</v>
      </c>
      <c r="F486">
        <v>49</v>
      </c>
      <c r="G486">
        <v>52</v>
      </c>
      <c r="H486">
        <v>54</v>
      </c>
      <c r="I486" s="2">
        <f t="shared" si="28"/>
        <v>51.666666666666664</v>
      </c>
      <c r="J486">
        <f t="shared" si="29"/>
        <v>155</v>
      </c>
      <c r="K486" t="str">
        <f t="shared" si="30"/>
        <v>Pass</v>
      </c>
      <c r="L486" t="str" cm="1">
        <f t="array" ref="L486">_xlfn.IFS(I486&gt;=85, "Excellent",I486&gt;=70, "Good",I486&gt;=50, "Average",TRUE, "Poor")</f>
        <v>Average</v>
      </c>
      <c r="M486" s="2">
        <f t="shared" si="31"/>
        <v>51.7</v>
      </c>
    </row>
    <row r="487" spans="1:13" x14ac:dyDescent="0.25">
      <c r="A487" t="s">
        <v>9</v>
      </c>
      <c r="B487" t="s">
        <v>5</v>
      </c>
      <c r="C487" t="s">
        <v>14</v>
      </c>
      <c r="D487" t="s">
        <v>3</v>
      </c>
      <c r="E487" t="s">
        <v>4</v>
      </c>
      <c r="F487">
        <v>70</v>
      </c>
      <c r="G487">
        <v>74</v>
      </c>
      <c r="H487">
        <v>71</v>
      </c>
      <c r="I487" s="2">
        <f t="shared" si="28"/>
        <v>71.666666666666671</v>
      </c>
      <c r="J487">
        <f t="shared" si="29"/>
        <v>215</v>
      </c>
      <c r="K487" t="str">
        <f t="shared" si="30"/>
        <v>Pass</v>
      </c>
      <c r="L487" t="str" cm="1">
        <f t="array" ref="L487">_xlfn.IFS(I487&gt;=85, "Excellent",I487&gt;=70, "Good",I487&gt;=50, "Average",TRUE, "Poor")</f>
        <v>Good</v>
      </c>
      <c r="M487" s="2">
        <f t="shared" si="31"/>
        <v>71.7</v>
      </c>
    </row>
    <row r="488" spans="1:13" x14ac:dyDescent="0.25">
      <c r="A488" t="s">
        <v>9</v>
      </c>
      <c r="B488" t="s">
        <v>13</v>
      </c>
      <c r="C488" t="s">
        <v>6</v>
      </c>
      <c r="D488" t="s">
        <v>12</v>
      </c>
      <c r="E488" t="s">
        <v>4</v>
      </c>
      <c r="F488">
        <v>61</v>
      </c>
      <c r="G488">
        <v>47</v>
      </c>
      <c r="H488">
        <v>56</v>
      </c>
      <c r="I488" s="2">
        <f t="shared" si="28"/>
        <v>54.666666666666664</v>
      </c>
      <c r="J488">
        <f t="shared" si="29"/>
        <v>164</v>
      </c>
      <c r="K488" t="str">
        <f t="shared" si="30"/>
        <v>Pass</v>
      </c>
      <c r="L488" t="str" cm="1">
        <f t="array" ref="L488">_xlfn.IFS(I488&gt;=85, "Excellent",I488&gt;=70, "Good",I488&gt;=50, "Average",TRUE, "Poor")</f>
        <v>Average</v>
      </c>
      <c r="M488" s="2">
        <f t="shared" si="31"/>
        <v>54.7</v>
      </c>
    </row>
    <row r="489" spans="1:13" x14ac:dyDescent="0.25">
      <c r="A489" t="s">
        <v>0</v>
      </c>
      <c r="B489" t="s">
        <v>5</v>
      </c>
      <c r="C489" t="s">
        <v>11</v>
      </c>
      <c r="D489" t="s">
        <v>12</v>
      </c>
      <c r="E489" t="s">
        <v>4</v>
      </c>
      <c r="F489">
        <v>60</v>
      </c>
      <c r="G489">
        <v>75</v>
      </c>
      <c r="H489">
        <v>74</v>
      </c>
      <c r="I489" s="2">
        <f t="shared" si="28"/>
        <v>69.666666666666671</v>
      </c>
      <c r="J489">
        <f t="shared" si="29"/>
        <v>209</v>
      </c>
      <c r="K489" t="str">
        <f t="shared" si="30"/>
        <v>Pass</v>
      </c>
      <c r="L489" t="str" cm="1">
        <f t="array" ref="L489">_xlfn.IFS(I489&gt;=85, "Excellent",I489&gt;=70, "Good",I489&gt;=50, "Average",TRUE, "Poor")</f>
        <v>Average</v>
      </c>
      <c r="M489" s="2">
        <f t="shared" si="31"/>
        <v>69.7</v>
      </c>
    </row>
    <row r="490" spans="1:13" x14ac:dyDescent="0.25">
      <c r="A490" t="s">
        <v>9</v>
      </c>
      <c r="B490" t="s">
        <v>1</v>
      </c>
      <c r="C490" t="s">
        <v>15</v>
      </c>
      <c r="D490" t="s">
        <v>3</v>
      </c>
      <c r="E490" t="s">
        <v>7</v>
      </c>
      <c r="F490">
        <v>64</v>
      </c>
      <c r="G490">
        <v>53</v>
      </c>
      <c r="H490">
        <v>57</v>
      </c>
      <c r="I490" s="2">
        <f t="shared" si="28"/>
        <v>58</v>
      </c>
      <c r="J490">
        <f t="shared" si="29"/>
        <v>174</v>
      </c>
      <c r="K490" t="str">
        <f t="shared" si="30"/>
        <v>Pass</v>
      </c>
      <c r="L490" t="str" cm="1">
        <f t="array" ref="L490">_xlfn.IFS(I490&gt;=85, "Excellent",I490&gt;=70, "Good",I490&gt;=50, "Average",TRUE, "Poor")</f>
        <v>Average</v>
      </c>
      <c r="M490" s="2">
        <f t="shared" si="31"/>
        <v>58</v>
      </c>
    </row>
    <row r="491" spans="1:13" x14ac:dyDescent="0.25">
      <c r="A491" t="s">
        <v>9</v>
      </c>
      <c r="B491" t="s">
        <v>10</v>
      </c>
      <c r="C491" t="s">
        <v>11</v>
      </c>
      <c r="D491" t="s">
        <v>12</v>
      </c>
      <c r="E491" t="s">
        <v>7</v>
      </c>
      <c r="F491">
        <v>79</v>
      </c>
      <c r="G491">
        <v>82</v>
      </c>
      <c r="H491">
        <v>82</v>
      </c>
      <c r="I491" s="2">
        <f t="shared" si="28"/>
        <v>81</v>
      </c>
      <c r="J491">
        <f t="shared" si="29"/>
        <v>243</v>
      </c>
      <c r="K491" t="str">
        <f t="shared" si="30"/>
        <v>Pass</v>
      </c>
      <c r="L491" t="str" cm="1">
        <f t="array" ref="L491">_xlfn.IFS(I491&gt;=85, "Excellent",I491&gt;=70, "Good",I491&gt;=50, "Average",TRUE, "Poor")</f>
        <v>Good</v>
      </c>
      <c r="M491" s="2">
        <f t="shared" si="31"/>
        <v>81</v>
      </c>
    </row>
    <row r="492" spans="1:13" x14ac:dyDescent="0.25">
      <c r="A492" t="s">
        <v>0</v>
      </c>
      <c r="B492" t="s">
        <v>10</v>
      </c>
      <c r="C492" t="s">
        <v>11</v>
      </c>
      <c r="D492" t="s">
        <v>12</v>
      </c>
      <c r="E492" t="s">
        <v>4</v>
      </c>
      <c r="F492">
        <v>65</v>
      </c>
      <c r="G492">
        <v>85</v>
      </c>
      <c r="H492">
        <v>76</v>
      </c>
      <c r="I492" s="2">
        <f t="shared" si="28"/>
        <v>75.333333333333329</v>
      </c>
      <c r="J492">
        <f t="shared" si="29"/>
        <v>226</v>
      </c>
      <c r="K492" t="str">
        <f t="shared" si="30"/>
        <v>Pass</v>
      </c>
      <c r="L492" t="str" cm="1">
        <f t="array" ref="L492">_xlfn.IFS(I492&gt;=85, "Excellent",I492&gt;=70, "Good",I492&gt;=50, "Average",TRUE, "Poor")</f>
        <v>Good</v>
      </c>
      <c r="M492" s="2">
        <f t="shared" si="31"/>
        <v>75.3</v>
      </c>
    </row>
    <row r="493" spans="1:13" x14ac:dyDescent="0.25">
      <c r="A493" t="s">
        <v>0</v>
      </c>
      <c r="B493" t="s">
        <v>5</v>
      </c>
      <c r="C493" t="s">
        <v>11</v>
      </c>
      <c r="D493" t="s">
        <v>3</v>
      </c>
      <c r="E493" t="s">
        <v>4</v>
      </c>
      <c r="F493">
        <v>64</v>
      </c>
      <c r="G493">
        <v>64</v>
      </c>
      <c r="H493">
        <v>70</v>
      </c>
      <c r="I493" s="2">
        <f t="shared" si="28"/>
        <v>66</v>
      </c>
      <c r="J493">
        <f t="shared" si="29"/>
        <v>198</v>
      </c>
      <c r="K493" t="str">
        <f t="shared" si="30"/>
        <v>Pass</v>
      </c>
      <c r="L493" t="str" cm="1">
        <f t="array" ref="L493">_xlfn.IFS(I493&gt;=85, "Excellent",I493&gt;=70, "Good",I493&gt;=50, "Average",TRUE, "Poor")</f>
        <v>Average</v>
      </c>
      <c r="M493" s="2">
        <f t="shared" si="31"/>
        <v>66</v>
      </c>
    </row>
    <row r="494" spans="1:13" x14ac:dyDescent="0.25">
      <c r="A494" t="s">
        <v>0</v>
      </c>
      <c r="B494" t="s">
        <v>5</v>
      </c>
      <c r="C494" t="s">
        <v>6</v>
      </c>
      <c r="D494" t="s">
        <v>3</v>
      </c>
      <c r="E494" t="s">
        <v>4</v>
      </c>
      <c r="F494">
        <v>83</v>
      </c>
      <c r="G494">
        <v>83</v>
      </c>
      <c r="H494">
        <v>90</v>
      </c>
      <c r="I494" s="2">
        <f t="shared" si="28"/>
        <v>85.333333333333329</v>
      </c>
      <c r="J494">
        <f t="shared" si="29"/>
        <v>256</v>
      </c>
      <c r="K494" t="str">
        <f t="shared" si="30"/>
        <v>Pass</v>
      </c>
      <c r="L494" t="str" cm="1">
        <f t="array" ref="L494">_xlfn.IFS(I494&gt;=85, "Excellent",I494&gt;=70, "Good",I494&gt;=50, "Average",TRUE, "Poor")</f>
        <v>Excellent</v>
      </c>
      <c r="M494" s="2">
        <f t="shared" si="31"/>
        <v>85.3</v>
      </c>
    </row>
    <row r="495" spans="1:13" x14ac:dyDescent="0.25">
      <c r="A495" t="s">
        <v>0</v>
      </c>
      <c r="B495" t="s">
        <v>5</v>
      </c>
      <c r="C495" t="s">
        <v>2</v>
      </c>
      <c r="D495" t="s">
        <v>3</v>
      </c>
      <c r="E495" t="s">
        <v>4</v>
      </c>
      <c r="F495">
        <v>81</v>
      </c>
      <c r="G495">
        <v>88</v>
      </c>
      <c r="H495">
        <v>90</v>
      </c>
      <c r="I495" s="2">
        <f t="shared" si="28"/>
        <v>86.333333333333329</v>
      </c>
      <c r="J495">
        <f t="shared" si="29"/>
        <v>259</v>
      </c>
      <c r="K495" t="str">
        <f t="shared" si="30"/>
        <v>Pass</v>
      </c>
      <c r="L495" t="str" cm="1">
        <f t="array" ref="L495">_xlfn.IFS(I495&gt;=85, "Excellent",I495&gt;=70, "Good",I495&gt;=50, "Average",TRUE, "Poor")</f>
        <v>Excellent</v>
      </c>
      <c r="M495" s="2">
        <f t="shared" si="31"/>
        <v>86.3</v>
      </c>
    </row>
    <row r="496" spans="1:13" x14ac:dyDescent="0.25">
      <c r="A496" t="s">
        <v>0</v>
      </c>
      <c r="B496" t="s">
        <v>1</v>
      </c>
      <c r="C496" t="s">
        <v>14</v>
      </c>
      <c r="D496" t="s">
        <v>3</v>
      </c>
      <c r="E496" t="s">
        <v>4</v>
      </c>
      <c r="F496">
        <v>54</v>
      </c>
      <c r="G496">
        <v>64</v>
      </c>
      <c r="H496">
        <v>68</v>
      </c>
      <c r="I496" s="2">
        <f t="shared" si="28"/>
        <v>62</v>
      </c>
      <c r="J496">
        <f t="shared" si="29"/>
        <v>186</v>
      </c>
      <c r="K496" t="str">
        <f t="shared" si="30"/>
        <v>Pass</v>
      </c>
      <c r="L496" t="str" cm="1">
        <f t="array" ref="L496">_xlfn.IFS(I496&gt;=85, "Excellent",I496&gt;=70, "Good",I496&gt;=50, "Average",TRUE, "Poor")</f>
        <v>Average</v>
      </c>
      <c r="M496" s="2">
        <f t="shared" si="31"/>
        <v>62</v>
      </c>
    </row>
    <row r="497" spans="1:13" x14ac:dyDescent="0.25">
      <c r="A497" t="s">
        <v>9</v>
      </c>
      <c r="B497" t="s">
        <v>13</v>
      </c>
      <c r="C497" t="s">
        <v>14</v>
      </c>
      <c r="D497" t="s">
        <v>3</v>
      </c>
      <c r="E497" t="s">
        <v>7</v>
      </c>
      <c r="F497">
        <v>68</v>
      </c>
      <c r="G497">
        <v>64</v>
      </c>
      <c r="H497">
        <v>66</v>
      </c>
      <c r="I497" s="2">
        <f t="shared" si="28"/>
        <v>66</v>
      </c>
      <c r="J497">
        <f t="shared" si="29"/>
        <v>198</v>
      </c>
      <c r="K497" t="str">
        <f t="shared" si="30"/>
        <v>Pass</v>
      </c>
      <c r="L497" t="str" cm="1">
        <f t="array" ref="L497">_xlfn.IFS(I497&gt;=85, "Excellent",I497&gt;=70, "Good",I497&gt;=50, "Average",TRUE, "Poor")</f>
        <v>Average</v>
      </c>
      <c r="M497" s="2">
        <f t="shared" si="31"/>
        <v>66</v>
      </c>
    </row>
    <row r="498" spans="1:13" x14ac:dyDescent="0.25">
      <c r="A498" t="s">
        <v>0</v>
      </c>
      <c r="B498" t="s">
        <v>5</v>
      </c>
      <c r="C498" t="s">
        <v>6</v>
      </c>
      <c r="D498" t="s">
        <v>3</v>
      </c>
      <c r="E498" t="s">
        <v>4</v>
      </c>
      <c r="F498">
        <v>54</v>
      </c>
      <c r="G498">
        <v>48</v>
      </c>
      <c r="H498">
        <v>52</v>
      </c>
      <c r="I498" s="2">
        <f t="shared" si="28"/>
        <v>51.333333333333336</v>
      </c>
      <c r="J498">
        <f t="shared" si="29"/>
        <v>154</v>
      </c>
      <c r="K498" t="str">
        <f t="shared" si="30"/>
        <v>Pass</v>
      </c>
      <c r="L498" t="str" cm="1">
        <f t="array" ref="L498">_xlfn.IFS(I498&gt;=85, "Excellent",I498&gt;=70, "Good",I498&gt;=50, "Average",TRUE, "Poor")</f>
        <v>Average</v>
      </c>
      <c r="M498" s="2">
        <f t="shared" si="31"/>
        <v>51.3</v>
      </c>
    </row>
    <row r="499" spans="1:13" x14ac:dyDescent="0.25">
      <c r="A499" t="s">
        <v>0</v>
      </c>
      <c r="B499" t="s">
        <v>13</v>
      </c>
      <c r="C499" t="s">
        <v>6</v>
      </c>
      <c r="D499" t="s">
        <v>12</v>
      </c>
      <c r="E499" t="s">
        <v>7</v>
      </c>
      <c r="F499">
        <v>59</v>
      </c>
      <c r="G499">
        <v>78</v>
      </c>
      <c r="H499">
        <v>76</v>
      </c>
      <c r="I499" s="2">
        <f t="shared" si="28"/>
        <v>71</v>
      </c>
      <c r="J499">
        <f t="shared" si="29"/>
        <v>213</v>
      </c>
      <c r="K499" t="str">
        <f t="shared" si="30"/>
        <v>Pass</v>
      </c>
      <c r="L499" t="str" cm="1">
        <f t="array" ref="L499">_xlfn.IFS(I499&gt;=85, "Excellent",I499&gt;=70, "Good",I499&gt;=50, "Average",TRUE, "Poor")</f>
        <v>Good</v>
      </c>
      <c r="M499" s="2">
        <f t="shared" si="31"/>
        <v>71</v>
      </c>
    </row>
    <row r="500" spans="1:13" x14ac:dyDescent="0.25">
      <c r="A500" t="s">
        <v>0</v>
      </c>
      <c r="B500" t="s">
        <v>1</v>
      </c>
      <c r="C500" t="s">
        <v>15</v>
      </c>
      <c r="D500" t="s">
        <v>3</v>
      </c>
      <c r="E500" t="s">
        <v>4</v>
      </c>
      <c r="F500">
        <v>66</v>
      </c>
      <c r="G500">
        <v>69</v>
      </c>
      <c r="H500">
        <v>68</v>
      </c>
      <c r="I500" s="2">
        <f t="shared" si="28"/>
        <v>67.666666666666671</v>
      </c>
      <c r="J500">
        <f t="shared" si="29"/>
        <v>203</v>
      </c>
      <c r="K500" t="str">
        <f t="shared" si="30"/>
        <v>Pass</v>
      </c>
      <c r="L500" t="str" cm="1">
        <f t="array" ref="L500">_xlfn.IFS(I500&gt;=85, "Excellent",I500&gt;=70, "Good",I500&gt;=50, "Average",TRUE, "Poor")</f>
        <v>Average</v>
      </c>
      <c r="M500" s="2">
        <f t="shared" si="31"/>
        <v>67.7</v>
      </c>
    </row>
    <row r="501" spans="1:13" x14ac:dyDescent="0.25">
      <c r="A501" t="s">
        <v>9</v>
      </c>
      <c r="B501" t="s">
        <v>16</v>
      </c>
      <c r="C501" t="s">
        <v>6</v>
      </c>
      <c r="D501" t="s">
        <v>3</v>
      </c>
      <c r="E501" t="s">
        <v>4</v>
      </c>
      <c r="F501">
        <v>76</v>
      </c>
      <c r="G501">
        <v>71</v>
      </c>
      <c r="H501">
        <v>72</v>
      </c>
      <c r="I501" s="2">
        <f t="shared" si="28"/>
        <v>73</v>
      </c>
      <c r="J501">
        <f t="shared" si="29"/>
        <v>219</v>
      </c>
      <c r="K501" t="str">
        <f t="shared" si="30"/>
        <v>Pass</v>
      </c>
      <c r="L501" t="str" cm="1">
        <f t="array" ref="L501">_xlfn.IFS(I501&gt;=85, "Excellent",I501&gt;=70, "Good",I501&gt;=50, "Average",TRUE, "Poor")</f>
        <v>Good</v>
      </c>
      <c r="M501" s="2">
        <f t="shared" si="31"/>
        <v>73</v>
      </c>
    </row>
    <row r="502" spans="1:13" x14ac:dyDescent="0.25">
      <c r="A502" t="s">
        <v>0</v>
      </c>
      <c r="B502" t="s">
        <v>13</v>
      </c>
      <c r="C502" t="s">
        <v>8</v>
      </c>
      <c r="D502" t="s">
        <v>3</v>
      </c>
      <c r="E502" t="s">
        <v>4</v>
      </c>
      <c r="F502">
        <v>74</v>
      </c>
      <c r="G502">
        <v>79</v>
      </c>
      <c r="H502">
        <v>82</v>
      </c>
      <c r="I502" s="2">
        <f t="shared" si="28"/>
        <v>78.333333333333329</v>
      </c>
      <c r="J502">
        <f t="shared" si="29"/>
        <v>235</v>
      </c>
      <c r="K502" t="str">
        <f t="shared" si="30"/>
        <v>Pass</v>
      </c>
      <c r="L502" t="str" cm="1">
        <f t="array" ref="L502">_xlfn.IFS(I502&gt;=85, "Excellent",I502&gt;=70, "Good",I502&gt;=50, "Average",TRUE, "Poor")</f>
        <v>Good</v>
      </c>
      <c r="M502" s="2">
        <f t="shared" si="31"/>
        <v>78.3</v>
      </c>
    </row>
    <row r="503" spans="1:13" x14ac:dyDescent="0.25">
      <c r="A503" t="s">
        <v>0</v>
      </c>
      <c r="B503" t="s">
        <v>1</v>
      </c>
      <c r="C503" t="s">
        <v>11</v>
      </c>
      <c r="D503" t="s">
        <v>3</v>
      </c>
      <c r="E503" t="s">
        <v>7</v>
      </c>
      <c r="F503">
        <v>94</v>
      </c>
      <c r="G503">
        <v>87</v>
      </c>
      <c r="H503">
        <v>92</v>
      </c>
      <c r="I503" s="2">
        <f t="shared" si="28"/>
        <v>91</v>
      </c>
      <c r="J503">
        <f t="shared" si="29"/>
        <v>273</v>
      </c>
      <c r="K503" t="str">
        <f t="shared" si="30"/>
        <v>Pass</v>
      </c>
      <c r="L503" t="str" cm="1">
        <f t="array" ref="L503">_xlfn.IFS(I503&gt;=85, "Excellent",I503&gt;=70, "Good",I503&gt;=50, "Average",TRUE, "Poor")</f>
        <v>Excellent</v>
      </c>
      <c r="M503" s="2">
        <f t="shared" si="31"/>
        <v>91</v>
      </c>
    </row>
    <row r="504" spans="1:13" x14ac:dyDescent="0.25">
      <c r="A504" t="s">
        <v>9</v>
      </c>
      <c r="B504" t="s">
        <v>5</v>
      </c>
      <c r="C504" t="s">
        <v>6</v>
      </c>
      <c r="D504" t="s">
        <v>12</v>
      </c>
      <c r="E504" t="s">
        <v>4</v>
      </c>
      <c r="F504">
        <v>63</v>
      </c>
      <c r="G504">
        <v>61</v>
      </c>
      <c r="H504">
        <v>54</v>
      </c>
      <c r="I504" s="2">
        <f t="shared" si="28"/>
        <v>59.333333333333336</v>
      </c>
      <c r="J504">
        <f t="shared" si="29"/>
        <v>178</v>
      </c>
      <c r="K504" t="str">
        <f t="shared" si="30"/>
        <v>Pass</v>
      </c>
      <c r="L504" t="str" cm="1">
        <f t="array" ref="L504">_xlfn.IFS(I504&gt;=85, "Excellent",I504&gt;=70, "Good",I504&gt;=50, "Average",TRUE, "Poor")</f>
        <v>Average</v>
      </c>
      <c r="M504" s="2">
        <f t="shared" si="31"/>
        <v>59.3</v>
      </c>
    </row>
    <row r="505" spans="1:13" x14ac:dyDescent="0.25">
      <c r="A505" t="s">
        <v>0</v>
      </c>
      <c r="B505" t="s">
        <v>16</v>
      </c>
      <c r="C505" t="s">
        <v>11</v>
      </c>
      <c r="D505" t="s">
        <v>3</v>
      </c>
      <c r="E505" t="s">
        <v>7</v>
      </c>
      <c r="F505">
        <v>95</v>
      </c>
      <c r="G505">
        <v>89</v>
      </c>
      <c r="H505">
        <v>92</v>
      </c>
      <c r="I505" s="2">
        <f t="shared" si="28"/>
        <v>92</v>
      </c>
      <c r="J505">
        <f t="shared" si="29"/>
        <v>276</v>
      </c>
      <c r="K505" t="str">
        <f t="shared" si="30"/>
        <v>Pass</v>
      </c>
      <c r="L505" t="str" cm="1">
        <f t="array" ref="L505">_xlfn.IFS(I505&gt;=85, "Excellent",I505&gt;=70, "Good",I505&gt;=50, "Average",TRUE, "Poor")</f>
        <v>Excellent</v>
      </c>
      <c r="M505" s="2">
        <f t="shared" si="31"/>
        <v>92</v>
      </c>
    </row>
    <row r="506" spans="1:13" x14ac:dyDescent="0.25">
      <c r="A506" t="s">
        <v>0</v>
      </c>
      <c r="B506" t="s">
        <v>13</v>
      </c>
      <c r="C506" t="s">
        <v>8</v>
      </c>
      <c r="D506" t="s">
        <v>12</v>
      </c>
      <c r="E506" t="s">
        <v>4</v>
      </c>
      <c r="F506">
        <v>40</v>
      </c>
      <c r="G506">
        <v>59</v>
      </c>
      <c r="H506">
        <v>54</v>
      </c>
      <c r="I506" s="2">
        <f t="shared" si="28"/>
        <v>51</v>
      </c>
      <c r="J506">
        <f t="shared" si="29"/>
        <v>153</v>
      </c>
      <c r="K506" t="str">
        <f t="shared" si="30"/>
        <v>Pass</v>
      </c>
      <c r="L506" t="str" cm="1">
        <f t="array" ref="L506">_xlfn.IFS(I506&gt;=85, "Excellent",I506&gt;=70, "Good",I506&gt;=50, "Average",TRUE, "Poor")</f>
        <v>Average</v>
      </c>
      <c r="M506" s="2">
        <f t="shared" si="31"/>
        <v>51</v>
      </c>
    </row>
    <row r="507" spans="1:13" x14ac:dyDescent="0.25">
      <c r="A507" t="s">
        <v>0</v>
      </c>
      <c r="B507" t="s">
        <v>1</v>
      </c>
      <c r="C507" t="s">
        <v>15</v>
      </c>
      <c r="D507" t="s">
        <v>3</v>
      </c>
      <c r="E507" t="s">
        <v>4</v>
      </c>
      <c r="F507">
        <v>82</v>
      </c>
      <c r="G507">
        <v>82</v>
      </c>
      <c r="H507">
        <v>80</v>
      </c>
      <c r="I507" s="2">
        <f t="shared" si="28"/>
        <v>81.333333333333329</v>
      </c>
      <c r="J507">
        <f t="shared" si="29"/>
        <v>244</v>
      </c>
      <c r="K507" t="str">
        <f t="shared" si="30"/>
        <v>Pass</v>
      </c>
      <c r="L507" t="str" cm="1">
        <f t="array" ref="L507">_xlfn.IFS(I507&gt;=85, "Excellent",I507&gt;=70, "Good",I507&gt;=50, "Average",TRUE, "Poor")</f>
        <v>Good</v>
      </c>
      <c r="M507" s="2">
        <f t="shared" si="31"/>
        <v>81.3</v>
      </c>
    </row>
    <row r="508" spans="1:13" x14ac:dyDescent="0.25">
      <c r="A508" t="s">
        <v>9</v>
      </c>
      <c r="B508" t="s">
        <v>10</v>
      </c>
      <c r="C508" t="s">
        <v>14</v>
      </c>
      <c r="D508" t="s">
        <v>3</v>
      </c>
      <c r="E508" t="s">
        <v>4</v>
      </c>
      <c r="F508">
        <v>68</v>
      </c>
      <c r="G508">
        <v>70</v>
      </c>
      <c r="H508">
        <v>66</v>
      </c>
      <c r="I508" s="2">
        <f t="shared" si="28"/>
        <v>68</v>
      </c>
      <c r="J508">
        <f t="shared" si="29"/>
        <v>204</v>
      </c>
      <c r="K508" t="str">
        <f t="shared" si="30"/>
        <v>Pass</v>
      </c>
      <c r="L508" t="str" cm="1">
        <f t="array" ref="L508">_xlfn.IFS(I508&gt;=85, "Excellent",I508&gt;=70, "Good",I508&gt;=50, "Average",TRUE, "Poor")</f>
        <v>Average</v>
      </c>
      <c r="M508" s="2">
        <f t="shared" si="31"/>
        <v>68</v>
      </c>
    </row>
    <row r="509" spans="1:13" x14ac:dyDescent="0.25">
      <c r="A509" t="s">
        <v>9</v>
      </c>
      <c r="B509" t="s">
        <v>1</v>
      </c>
      <c r="C509" t="s">
        <v>2</v>
      </c>
      <c r="D509" t="s">
        <v>12</v>
      </c>
      <c r="E509" t="s">
        <v>4</v>
      </c>
      <c r="F509">
        <v>55</v>
      </c>
      <c r="G509">
        <v>59</v>
      </c>
      <c r="H509">
        <v>54</v>
      </c>
      <c r="I509" s="2">
        <f t="shared" si="28"/>
        <v>56</v>
      </c>
      <c r="J509">
        <f t="shared" si="29"/>
        <v>168</v>
      </c>
      <c r="K509" t="str">
        <f t="shared" si="30"/>
        <v>Pass</v>
      </c>
      <c r="L509" t="str" cm="1">
        <f t="array" ref="L509">_xlfn.IFS(I509&gt;=85, "Excellent",I509&gt;=70, "Good",I509&gt;=50, "Average",TRUE, "Poor")</f>
        <v>Average</v>
      </c>
      <c r="M509" s="2">
        <f t="shared" si="31"/>
        <v>56</v>
      </c>
    </row>
    <row r="510" spans="1:13" x14ac:dyDescent="0.25">
      <c r="A510" t="s">
        <v>9</v>
      </c>
      <c r="B510" t="s">
        <v>5</v>
      </c>
      <c r="C510" t="s">
        <v>8</v>
      </c>
      <c r="D510" t="s">
        <v>3</v>
      </c>
      <c r="E510" t="s">
        <v>4</v>
      </c>
      <c r="F510">
        <v>79</v>
      </c>
      <c r="G510">
        <v>78</v>
      </c>
      <c r="H510">
        <v>77</v>
      </c>
      <c r="I510" s="2">
        <f t="shared" si="28"/>
        <v>78</v>
      </c>
      <c r="J510">
        <f t="shared" si="29"/>
        <v>234</v>
      </c>
      <c r="K510" t="str">
        <f t="shared" si="30"/>
        <v>Pass</v>
      </c>
      <c r="L510" t="str" cm="1">
        <f t="array" ref="L510">_xlfn.IFS(I510&gt;=85, "Excellent",I510&gt;=70, "Good",I510&gt;=50, "Average",TRUE, "Poor")</f>
        <v>Good</v>
      </c>
      <c r="M510" s="2">
        <f t="shared" si="31"/>
        <v>78</v>
      </c>
    </row>
    <row r="511" spans="1:13" x14ac:dyDescent="0.25">
      <c r="A511" t="s">
        <v>0</v>
      </c>
      <c r="B511" t="s">
        <v>5</v>
      </c>
      <c r="C511" t="s">
        <v>2</v>
      </c>
      <c r="D511" t="s">
        <v>3</v>
      </c>
      <c r="E511" t="s">
        <v>4</v>
      </c>
      <c r="F511">
        <v>86</v>
      </c>
      <c r="G511">
        <v>92</v>
      </c>
      <c r="H511">
        <v>87</v>
      </c>
      <c r="I511" s="2">
        <f t="shared" si="28"/>
        <v>88.333333333333329</v>
      </c>
      <c r="J511">
        <f t="shared" si="29"/>
        <v>265</v>
      </c>
      <c r="K511" t="str">
        <f t="shared" si="30"/>
        <v>Pass</v>
      </c>
      <c r="L511" t="str" cm="1">
        <f t="array" ref="L511">_xlfn.IFS(I511&gt;=85, "Excellent",I511&gt;=70, "Good",I511&gt;=50, "Average",TRUE, "Poor")</f>
        <v>Excellent</v>
      </c>
      <c r="M511" s="2">
        <f t="shared" si="31"/>
        <v>88.3</v>
      </c>
    </row>
    <row r="512" spans="1:13" x14ac:dyDescent="0.25">
      <c r="A512" t="s">
        <v>9</v>
      </c>
      <c r="B512" t="s">
        <v>13</v>
      </c>
      <c r="C512" t="s">
        <v>6</v>
      </c>
      <c r="D512" t="s">
        <v>3</v>
      </c>
      <c r="E512" t="s">
        <v>4</v>
      </c>
      <c r="F512">
        <v>76</v>
      </c>
      <c r="G512">
        <v>71</v>
      </c>
      <c r="H512">
        <v>73</v>
      </c>
      <c r="I512" s="2">
        <f t="shared" si="28"/>
        <v>73.333333333333329</v>
      </c>
      <c r="J512">
        <f t="shared" si="29"/>
        <v>220</v>
      </c>
      <c r="K512" t="str">
        <f t="shared" si="30"/>
        <v>Pass</v>
      </c>
      <c r="L512" t="str" cm="1">
        <f t="array" ref="L512">_xlfn.IFS(I512&gt;=85, "Excellent",I512&gt;=70, "Good",I512&gt;=50, "Average",TRUE, "Poor")</f>
        <v>Good</v>
      </c>
      <c r="M512" s="2">
        <f t="shared" si="31"/>
        <v>73.3</v>
      </c>
    </row>
    <row r="513" spans="1:13" x14ac:dyDescent="0.25">
      <c r="A513" t="s">
        <v>9</v>
      </c>
      <c r="B513" t="s">
        <v>10</v>
      </c>
      <c r="C513" t="s">
        <v>15</v>
      </c>
      <c r="D513" t="s">
        <v>3</v>
      </c>
      <c r="E513" t="s">
        <v>4</v>
      </c>
      <c r="F513">
        <v>64</v>
      </c>
      <c r="G513">
        <v>50</v>
      </c>
      <c r="H513">
        <v>43</v>
      </c>
      <c r="I513" s="2">
        <f t="shared" si="28"/>
        <v>52.333333333333336</v>
      </c>
      <c r="J513">
        <f t="shared" si="29"/>
        <v>157</v>
      </c>
      <c r="K513" t="str">
        <f t="shared" si="30"/>
        <v>Pass</v>
      </c>
      <c r="L513" t="str" cm="1">
        <f t="array" ref="L513">_xlfn.IFS(I513&gt;=85, "Excellent",I513&gt;=70, "Good",I513&gt;=50, "Average",TRUE, "Poor")</f>
        <v>Average</v>
      </c>
      <c r="M513" s="2">
        <f t="shared" si="31"/>
        <v>52.3</v>
      </c>
    </row>
    <row r="514" spans="1:13" x14ac:dyDescent="0.25">
      <c r="A514" t="s">
        <v>9</v>
      </c>
      <c r="B514" t="s">
        <v>13</v>
      </c>
      <c r="C514" t="s">
        <v>15</v>
      </c>
      <c r="D514" t="s">
        <v>12</v>
      </c>
      <c r="E514" t="s">
        <v>4</v>
      </c>
      <c r="F514">
        <v>62</v>
      </c>
      <c r="G514">
        <v>49</v>
      </c>
      <c r="H514">
        <v>52</v>
      </c>
      <c r="I514" s="2">
        <f t="shared" ref="I514:I577" si="32">AVERAGE(F514,G514,H514)</f>
        <v>54.333333333333336</v>
      </c>
      <c r="J514">
        <f t="shared" si="29"/>
        <v>163</v>
      </c>
      <c r="K514" t="str">
        <f t="shared" si="30"/>
        <v>Pass</v>
      </c>
      <c r="L514" t="str" cm="1">
        <f t="array" ref="L514">_xlfn.IFS(I514&gt;=85, "Excellent",I514&gt;=70, "Good",I514&gt;=50, "Average",TRUE, "Poor")</f>
        <v>Average</v>
      </c>
      <c r="M514" s="2">
        <f t="shared" si="31"/>
        <v>54.3</v>
      </c>
    </row>
    <row r="515" spans="1:13" x14ac:dyDescent="0.25">
      <c r="A515" t="s">
        <v>0</v>
      </c>
      <c r="B515" t="s">
        <v>1</v>
      </c>
      <c r="C515" t="s">
        <v>15</v>
      </c>
      <c r="D515" t="s">
        <v>3</v>
      </c>
      <c r="E515" t="s">
        <v>7</v>
      </c>
      <c r="F515">
        <v>54</v>
      </c>
      <c r="G515">
        <v>61</v>
      </c>
      <c r="H515">
        <v>62</v>
      </c>
      <c r="I515" s="2">
        <f t="shared" si="32"/>
        <v>59</v>
      </c>
      <c r="J515">
        <f t="shared" ref="J515:J578" si="33">SUM(F515,G515,H515)</f>
        <v>177</v>
      </c>
      <c r="K515" t="str">
        <f t="shared" ref="K515:K578" si="34">IF(I515&gt;=50, "Pass", "Fail")</f>
        <v>Pass</v>
      </c>
      <c r="L515" t="str" cm="1">
        <f t="array" ref="L515">_xlfn.IFS(I515&gt;=85, "Excellent",I515&gt;=70, "Good",I515&gt;=50, "Average",TRUE, "Poor")</f>
        <v>Average</v>
      </c>
      <c r="M515" s="2">
        <f t="shared" ref="M515:M578" si="35">ROUND(I515,1)</f>
        <v>59</v>
      </c>
    </row>
    <row r="516" spans="1:13" x14ac:dyDescent="0.25">
      <c r="A516" t="s">
        <v>0</v>
      </c>
      <c r="B516" t="s">
        <v>1</v>
      </c>
      <c r="C516" t="s">
        <v>8</v>
      </c>
      <c r="D516" t="s">
        <v>12</v>
      </c>
      <c r="E516" t="s">
        <v>7</v>
      </c>
      <c r="F516">
        <v>77</v>
      </c>
      <c r="G516">
        <v>97</v>
      </c>
      <c r="H516">
        <v>94</v>
      </c>
      <c r="I516" s="2">
        <f t="shared" si="32"/>
        <v>89.333333333333329</v>
      </c>
      <c r="J516">
        <f t="shared" si="33"/>
        <v>268</v>
      </c>
      <c r="K516" t="str">
        <f t="shared" si="34"/>
        <v>Pass</v>
      </c>
      <c r="L516" t="str" cm="1">
        <f t="array" ref="L516">_xlfn.IFS(I516&gt;=85, "Excellent",I516&gt;=70, "Good",I516&gt;=50, "Average",TRUE, "Poor")</f>
        <v>Excellent</v>
      </c>
      <c r="M516" s="2">
        <f t="shared" si="35"/>
        <v>89.3</v>
      </c>
    </row>
    <row r="517" spans="1:13" x14ac:dyDescent="0.25">
      <c r="A517" t="s">
        <v>0</v>
      </c>
      <c r="B517" t="s">
        <v>5</v>
      </c>
      <c r="C517" t="s">
        <v>15</v>
      </c>
      <c r="D517" t="s">
        <v>3</v>
      </c>
      <c r="E517" t="s">
        <v>7</v>
      </c>
      <c r="F517">
        <v>76</v>
      </c>
      <c r="G517">
        <v>87</v>
      </c>
      <c r="H517">
        <v>85</v>
      </c>
      <c r="I517" s="2">
        <f t="shared" si="32"/>
        <v>82.666666666666671</v>
      </c>
      <c r="J517">
        <f t="shared" si="33"/>
        <v>248</v>
      </c>
      <c r="K517" t="str">
        <f t="shared" si="34"/>
        <v>Pass</v>
      </c>
      <c r="L517" t="str" cm="1">
        <f t="array" ref="L517">_xlfn.IFS(I517&gt;=85, "Excellent",I517&gt;=70, "Good",I517&gt;=50, "Average",TRUE, "Poor")</f>
        <v>Good</v>
      </c>
      <c r="M517" s="2">
        <f t="shared" si="35"/>
        <v>82.7</v>
      </c>
    </row>
    <row r="518" spans="1:13" x14ac:dyDescent="0.25">
      <c r="A518" t="s">
        <v>0</v>
      </c>
      <c r="B518" t="s">
        <v>13</v>
      </c>
      <c r="C518" t="s">
        <v>6</v>
      </c>
      <c r="D518" t="s">
        <v>3</v>
      </c>
      <c r="E518" t="s">
        <v>4</v>
      </c>
      <c r="F518">
        <v>74</v>
      </c>
      <c r="G518">
        <v>89</v>
      </c>
      <c r="H518">
        <v>84</v>
      </c>
      <c r="I518" s="2">
        <f t="shared" si="32"/>
        <v>82.333333333333329</v>
      </c>
      <c r="J518">
        <f t="shared" si="33"/>
        <v>247</v>
      </c>
      <c r="K518" t="str">
        <f t="shared" si="34"/>
        <v>Pass</v>
      </c>
      <c r="L518" t="str" cm="1">
        <f t="array" ref="L518">_xlfn.IFS(I518&gt;=85, "Excellent",I518&gt;=70, "Good",I518&gt;=50, "Average",TRUE, "Poor")</f>
        <v>Good</v>
      </c>
      <c r="M518" s="2">
        <f t="shared" si="35"/>
        <v>82.3</v>
      </c>
    </row>
    <row r="519" spans="1:13" x14ac:dyDescent="0.25">
      <c r="A519" t="s">
        <v>0</v>
      </c>
      <c r="B519" t="s">
        <v>16</v>
      </c>
      <c r="C519" t="s">
        <v>6</v>
      </c>
      <c r="D519" t="s">
        <v>3</v>
      </c>
      <c r="E519" t="s">
        <v>7</v>
      </c>
      <c r="F519">
        <v>66</v>
      </c>
      <c r="G519">
        <v>74</v>
      </c>
      <c r="H519">
        <v>73</v>
      </c>
      <c r="I519" s="2">
        <f t="shared" si="32"/>
        <v>71</v>
      </c>
      <c r="J519">
        <f t="shared" si="33"/>
        <v>213</v>
      </c>
      <c r="K519" t="str">
        <f t="shared" si="34"/>
        <v>Pass</v>
      </c>
      <c r="L519" t="str" cm="1">
        <f t="array" ref="L519">_xlfn.IFS(I519&gt;=85, "Excellent",I519&gt;=70, "Good",I519&gt;=50, "Average",TRUE, "Poor")</f>
        <v>Good</v>
      </c>
      <c r="M519" s="2">
        <f t="shared" si="35"/>
        <v>71</v>
      </c>
    </row>
    <row r="520" spans="1:13" x14ac:dyDescent="0.25">
      <c r="A520" t="s">
        <v>0</v>
      </c>
      <c r="B520" t="s">
        <v>13</v>
      </c>
      <c r="C520" t="s">
        <v>15</v>
      </c>
      <c r="D520" t="s">
        <v>3</v>
      </c>
      <c r="E520" t="s">
        <v>7</v>
      </c>
      <c r="F520">
        <v>66</v>
      </c>
      <c r="G520">
        <v>78</v>
      </c>
      <c r="H520">
        <v>78</v>
      </c>
      <c r="I520" s="2">
        <f t="shared" si="32"/>
        <v>74</v>
      </c>
      <c r="J520">
        <f t="shared" si="33"/>
        <v>222</v>
      </c>
      <c r="K520" t="str">
        <f t="shared" si="34"/>
        <v>Pass</v>
      </c>
      <c r="L520" t="str" cm="1">
        <f t="array" ref="L520">_xlfn.IFS(I520&gt;=85, "Excellent",I520&gt;=70, "Good",I520&gt;=50, "Average",TRUE, "Poor")</f>
        <v>Good</v>
      </c>
      <c r="M520" s="2">
        <f t="shared" si="35"/>
        <v>74</v>
      </c>
    </row>
    <row r="521" spans="1:13" x14ac:dyDescent="0.25">
      <c r="A521" t="s">
        <v>0</v>
      </c>
      <c r="B521" t="s">
        <v>1</v>
      </c>
      <c r="C521" t="s">
        <v>14</v>
      </c>
      <c r="D521" t="s">
        <v>12</v>
      </c>
      <c r="E521" t="s">
        <v>7</v>
      </c>
      <c r="F521">
        <v>67</v>
      </c>
      <c r="G521">
        <v>78</v>
      </c>
      <c r="H521">
        <v>79</v>
      </c>
      <c r="I521" s="2">
        <f t="shared" si="32"/>
        <v>74.666666666666671</v>
      </c>
      <c r="J521">
        <f t="shared" si="33"/>
        <v>224</v>
      </c>
      <c r="K521" t="str">
        <f t="shared" si="34"/>
        <v>Pass</v>
      </c>
      <c r="L521" t="str" cm="1">
        <f t="array" ref="L521">_xlfn.IFS(I521&gt;=85, "Excellent",I521&gt;=70, "Good",I521&gt;=50, "Average",TRUE, "Poor")</f>
        <v>Good</v>
      </c>
      <c r="M521" s="2">
        <f t="shared" si="35"/>
        <v>74.7</v>
      </c>
    </row>
    <row r="522" spans="1:13" x14ac:dyDescent="0.25">
      <c r="A522" t="s">
        <v>9</v>
      </c>
      <c r="B522" t="s">
        <v>13</v>
      </c>
      <c r="C522" t="s">
        <v>6</v>
      </c>
      <c r="D522" t="s">
        <v>3</v>
      </c>
      <c r="E522" t="s">
        <v>4</v>
      </c>
      <c r="F522">
        <v>71</v>
      </c>
      <c r="G522">
        <v>49</v>
      </c>
      <c r="H522">
        <v>52</v>
      </c>
      <c r="I522" s="2">
        <f t="shared" si="32"/>
        <v>57.333333333333336</v>
      </c>
      <c r="J522">
        <f t="shared" si="33"/>
        <v>172</v>
      </c>
      <c r="K522" t="str">
        <f t="shared" si="34"/>
        <v>Pass</v>
      </c>
      <c r="L522" t="str" cm="1">
        <f t="array" ref="L522">_xlfn.IFS(I522&gt;=85, "Excellent",I522&gt;=70, "Good",I522&gt;=50, "Average",TRUE, "Poor")</f>
        <v>Average</v>
      </c>
      <c r="M522" s="2">
        <f t="shared" si="35"/>
        <v>57.3</v>
      </c>
    </row>
    <row r="523" spans="1:13" x14ac:dyDescent="0.25">
      <c r="A523" t="s">
        <v>0</v>
      </c>
      <c r="B523" t="s">
        <v>5</v>
      </c>
      <c r="C523" t="s">
        <v>11</v>
      </c>
      <c r="D523" t="s">
        <v>3</v>
      </c>
      <c r="E523" t="s">
        <v>4</v>
      </c>
      <c r="F523">
        <v>91</v>
      </c>
      <c r="G523">
        <v>86</v>
      </c>
      <c r="H523">
        <v>84</v>
      </c>
      <c r="I523" s="2">
        <f t="shared" si="32"/>
        <v>87</v>
      </c>
      <c r="J523">
        <f t="shared" si="33"/>
        <v>261</v>
      </c>
      <c r="K523" t="str">
        <f t="shared" si="34"/>
        <v>Pass</v>
      </c>
      <c r="L523" t="str" cm="1">
        <f t="array" ref="L523">_xlfn.IFS(I523&gt;=85, "Excellent",I523&gt;=70, "Good",I523&gt;=50, "Average",TRUE, "Poor")</f>
        <v>Excellent</v>
      </c>
      <c r="M523" s="2">
        <f t="shared" si="35"/>
        <v>87</v>
      </c>
    </row>
    <row r="524" spans="1:13" x14ac:dyDescent="0.25">
      <c r="A524" t="s">
        <v>9</v>
      </c>
      <c r="B524" t="s">
        <v>13</v>
      </c>
      <c r="C524" t="s">
        <v>2</v>
      </c>
      <c r="D524" t="s">
        <v>3</v>
      </c>
      <c r="E524" t="s">
        <v>4</v>
      </c>
      <c r="F524">
        <v>69</v>
      </c>
      <c r="G524">
        <v>58</v>
      </c>
      <c r="H524">
        <v>57</v>
      </c>
      <c r="I524" s="2">
        <f t="shared" si="32"/>
        <v>61.333333333333336</v>
      </c>
      <c r="J524">
        <f t="shared" si="33"/>
        <v>184</v>
      </c>
      <c r="K524" t="str">
        <f t="shared" si="34"/>
        <v>Pass</v>
      </c>
      <c r="L524" t="str" cm="1">
        <f t="array" ref="L524">_xlfn.IFS(I524&gt;=85, "Excellent",I524&gt;=70, "Good",I524&gt;=50, "Average",TRUE, "Poor")</f>
        <v>Average</v>
      </c>
      <c r="M524" s="2">
        <f t="shared" si="35"/>
        <v>61.3</v>
      </c>
    </row>
    <row r="525" spans="1:13" x14ac:dyDescent="0.25">
      <c r="A525" t="s">
        <v>9</v>
      </c>
      <c r="B525" t="s">
        <v>5</v>
      </c>
      <c r="C525" t="s">
        <v>8</v>
      </c>
      <c r="D525" t="s">
        <v>12</v>
      </c>
      <c r="E525" t="s">
        <v>4</v>
      </c>
      <c r="F525">
        <v>54</v>
      </c>
      <c r="G525">
        <v>59</v>
      </c>
      <c r="H525">
        <v>50</v>
      </c>
      <c r="I525" s="2">
        <f t="shared" si="32"/>
        <v>54.333333333333336</v>
      </c>
      <c r="J525">
        <f t="shared" si="33"/>
        <v>163</v>
      </c>
      <c r="K525" t="str">
        <f t="shared" si="34"/>
        <v>Pass</v>
      </c>
      <c r="L525" t="str" cm="1">
        <f t="array" ref="L525">_xlfn.IFS(I525&gt;=85, "Excellent",I525&gt;=70, "Good",I525&gt;=50, "Average",TRUE, "Poor")</f>
        <v>Average</v>
      </c>
      <c r="M525" s="2">
        <f t="shared" si="35"/>
        <v>54.3</v>
      </c>
    </row>
    <row r="526" spans="1:13" x14ac:dyDescent="0.25">
      <c r="A526" t="s">
        <v>9</v>
      </c>
      <c r="B526" t="s">
        <v>5</v>
      </c>
      <c r="C526" t="s">
        <v>14</v>
      </c>
      <c r="D526" t="s">
        <v>3</v>
      </c>
      <c r="E526" t="s">
        <v>7</v>
      </c>
      <c r="F526">
        <v>53</v>
      </c>
      <c r="G526">
        <v>52</v>
      </c>
      <c r="H526">
        <v>49</v>
      </c>
      <c r="I526" s="2">
        <f t="shared" si="32"/>
        <v>51.333333333333336</v>
      </c>
      <c r="J526">
        <f t="shared" si="33"/>
        <v>154</v>
      </c>
      <c r="K526" t="str">
        <f t="shared" si="34"/>
        <v>Pass</v>
      </c>
      <c r="L526" t="str" cm="1">
        <f t="array" ref="L526">_xlfn.IFS(I526&gt;=85, "Excellent",I526&gt;=70, "Good",I526&gt;=50, "Average",TRUE, "Poor")</f>
        <v>Average</v>
      </c>
      <c r="M526" s="2">
        <f t="shared" si="35"/>
        <v>51.3</v>
      </c>
    </row>
    <row r="527" spans="1:13" x14ac:dyDescent="0.25">
      <c r="A527" t="s">
        <v>9</v>
      </c>
      <c r="B527" t="s">
        <v>16</v>
      </c>
      <c r="C527" t="s">
        <v>6</v>
      </c>
      <c r="D527" t="s">
        <v>3</v>
      </c>
      <c r="E527" t="s">
        <v>4</v>
      </c>
      <c r="F527">
        <v>68</v>
      </c>
      <c r="G527">
        <v>60</v>
      </c>
      <c r="H527">
        <v>59</v>
      </c>
      <c r="I527" s="2">
        <f t="shared" si="32"/>
        <v>62.333333333333336</v>
      </c>
      <c r="J527">
        <f t="shared" si="33"/>
        <v>187</v>
      </c>
      <c r="K527" t="str">
        <f t="shared" si="34"/>
        <v>Pass</v>
      </c>
      <c r="L527" t="str" cm="1">
        <f t="array" ref="L527">_xlfn.IFS(I527&gt;=85, "Excellent",I527&gt;=70, "Good",I527&gt;=50, "Average",TRUE, "Poor")</f>
        <v>Average</v>
      </c>
      <c r="M527" s="2">
        <f t="shared" si="35"/>
        <v>62.3</v>
      </c>
    </row>
    <row r="528" spans="1:13" x14ac:dyDescent="0.25">
      <c r="A528" t="s">
        <v>9</v>
      </c>
      <c r="B528" t="s">
        <v>5</v>
      </c>
      <c r="C528" t="s">
        <v>15</v>
      </c>
      <c r="D528" t="s">
        <v>12</v>
      </c>
      <c r="E528" t="s">
        <v>7</v>
      </c>
      <c r="F528">
        <v>56</v>
      </c>
      <c r="G528">
        <v>61</v>
      </c>
      <c r="H528">
        <v>60</v>
      </c>
      <c r="I528" s="2">
        <f t="shared" si="32"/>
        <v>59</v>
      </c>
      <c r="J528">
        <f t="shared" si="33"/>
        <v>177</v>
      </c>
      <c r="K528" t="str">
        <f t="shared" si="34"/>
        <v>Pass</v>
      </c>
      <c r="L528" t="str" cm="1">
        <f t="array" ref="L528">_xlfn.IFS(I528&gt;=85, "Excellent",I528&gt;=70, "Good",I528&gt;=50, "Average",TRUE, "Poor")</f>
        <v>Average</v>
      </c>
      <c r="M528" s="2">
        <f t="shared" si="35"/>
        <v>59</v>
      </c>
    </row>
    <row r="529" spans="1:13" x14ac:dyDescent="0.25">
      <c r="A529" t="s">
        <v>0</v>
      </c>
      <c r="B529" t="s">
        <v>5</v>
      </c>
      <c r="C529" t="s">
        <v>14</v>
      </c>
      <c r="D529" t="s">
        <v>12</v>
      </c>
      <c r="E529" t="s">
        <v>4</v>
      </c>
      <c r="F529">
        <v>36</v>
      </c>
      <c r="G529">
        <v>53</v>
      </c>
      <c r="H529">
        <v>43</v>
      </c>
      <c r="I529" s="2">
        <f t="shared" si="32"/>
        <v>44</v>
      </c>
      <c r="J529">
        <f t="shared" si="33"/>
        <v>132</v>
      </c>
      <c r="K529" t="str">
        <f t="shared" si="34"/>
        <v>Fail</v>
      </c>
      <c r="L529" t="str" cm="1">
        <f t="array" ref="L529">_xlfn.IFS(I529&gt;=85, "Excellent",I529&gt;=70, "Good",I529&gt;=50, "Average",TRUE, "Poor")</f>
        <v>Poor</v>
      </c>
      <c r="M529" s="2">
        <f t="shared" si="35"/>
        <v>44</v>
      </c>
    </row>
    <row r="530" spans="1:13" x14ac:dyDescent="0.25">
      <c r="A530" t="s">
        <v>0</v>
      </c>
      <c r="B530" t="s">
        <v>13</v>
      </c>
      <c r="C530" t="s">
        <v>2</v>
      </c>
      <c r="D530" t="s">
        <v>12</v>
      </c>
      <c r="E530" t="s">
        <v>4</v>
      </c>
      <c r="F530">
        <v>29</v>
      </c>
      <c r="G530">
        <v>41</v>
      </c>
      <c r="H530">
        <v>47</v>
      </c>
      <c r="I530" s="2">
        <f t="shared" si="32"/>
        <v>39</v>
      </c>
      <c r="J530">
        <f t="shared" si="33"/>
        <v>117</v>
      </c>
      <c r="K530" t="str">
        <f t="shared" si="34"/>
        <v>Fail</v>
      </c>
      <c r="L530" t="str" cm="1">
        <f t="array" ref="L530">_xlfn.IFS(I530&gt;=85, "Excellent",I530&gt;=70, "Good",I530&gt;=50, "Average",TRUE, "Poor")</f>
        <v>Poor</v>
      </c>
      <c r="M530" s="2">
        <f t="shared" si="35"/>
        <v>39</v>
      </c>
    </row>
    <row r="531" spans="1:13" x14ac:dyDescent="0.25">
      <c r="A531" t="s">
        <v>0</v>
      </c>
      <c r="B531" t="s">
        <v>5</v>
      </c>
      <c r="C531" t="s">
        <v>11</v>
      </c>
      <c r="D531" t="s">
        <v>3</v>
      </c>
      <c r="E531" t="s">
        <v>4</v>
      </c>
      <c r="F531">
        <v>62</v>
      </c>
      <c r="G531">
        <v>74</v>
      </c>
      <c r="H531">
        <v>70</v>
      </c>
      <c r="I531" s="2">
        <f t="shared" si="32"/>
        <v>68.666666666666671</v>
      </c>
      <c r="J531">
        <f t="shared" si="33"/>
        <v>206</v>
      </c>
      <c r="K531" t="str">
        <f t="shared" si="34"/>
        <v>Pass</v>
      </c>
      <c r="L531" t="str" cm="1">
        <f t="array" ref="L531">_xlfn.IFS(I531&gt;=85, "Excellent",I531&gt;=70, "Good",I531&gt;=50, "Average",TRUE, "Poor")</f>
        <v>Average</v>
      </c>
      <c r="M531" s="2">
        <f t="shared" si="35"/>
        <v>68.7</v>
      </c>
    </row>
    <row r="532" spans="1:13" x14ac:dyDescent="0.25">
      <c r="A532" t="s">
        <v>0</v>
      </c>
      <c r="B532" t="s">
        <v>5</v>
      </c>
      <c r="C532" t="s">
        <v>11</v>
      </c>
      <c r="D532" t="s">
        <v>3</v>
      </c>
      <c r="E532" t="s">
        <v>7</v>
      </c>
      <c r="F532">
        <v>68</v>
      </c>
      <c r="G532">
        <v>67</v>
      </c>
      <c r="H532">
        <v>73</v>
      </c>
      <c r="I532" s="2">
        <f t="shared" si="32"/>
        <v>69.333333333333329</v>
      </c>
      <c r="J532">
        <f t="shared" si="33"/>
        <v>208</v>
      </c>
      <c r="K532" t="str">
        <f t="shared" si="34"/>
        <v>Pass</v>
      </c>
      <c r="L532" t="str" cm="1">
        <f t="array" ref="L532">_xlfn.IFS(I532&gt;=85, "Excellent",I532&gt;=70, "Good",I532&gt;=50, "Average",TRUE, "Poor")</f>
        <v>Average</v>
      </c>
      <c r="M532" s="2">
        <f t="shared" si="35"/>
        <v>69.3</v>
      </c>
    </row>
    <row r="533" spans="1:13" x14ac:dyDescent="0.25">
      <c r="A533" t="s">
        <v>0</v>
      </c>
      <c r="B533" t="s">
        <v>5</v>
      </c>
      <c r="C533" t="s">
        <v>15</v>
      </c>
      <c r="D533" t="s">
        <v>3</v>
      </c>
      <c r="E533" t="s">
        <v>4</v>
      </c>
      <c r="F533">
        <v>47</v>
      </c>
      <c r="G533">
        <v>54</v>
      </c>
      <c r="H533">
        <v>53</v>
      </c>
      <c r="I533" s="2">
        <f t="shared" si="32"/>
        <v>51.333333333333336</v>
      </c>
      <c r="J533">
        <f t="shared" si="33"/>
        <v>154</v>
      </c>
      <c r="K533" t="str">
        <f t="shared" si="34"/>
        <v>Pass</v>
      </c>
      <c r="L533" t="str" cm="1">
        <f t="array" ref="L533">_xlfn.IFS(I533&gt;=85, "Excellent",I533&gt;=70, "Good",I533&gt;=50, "Average",TRUE, "Poor")</f>
        <v>Average</v>
      </c>
      <c r="M533" s="2">
        <f t="shared" si="35"/>
        <v>51.3</v>
      </c>
    </row>
    <row r="534" spans="1:13" x14ac:dyDescent="0.25">
      <c r="A534" t="s">
        <v>9</v>
      </c>
      <c r="B534" t="s">
        <v>16</v>
      </c>
      <c r="C534" t="s">
        <v>11</v>
      </c>
      <c r="D534" t="s">
        <v>3</v>
      </c>
      <c r="E534" t="s">
        <v>7</v>
      </c>
      <c r="F534">
        <v>62</v>
      </c>
      <c r="G534">
        <v>61</v>
      </c>
      <c r="H534">
        <v>58</v>
      </c>
      <c r="I534" s="2">
        <f t="shared" si="32"/>
        <v>60.333333333333336</v>
      </c>
      <c r="J534">
        <f t="shared" si="33"/>
        <v>181</v>
      </c>
      <c r="K534" t="str">
        <f t="shared" si="34"/>
        <v>Pass</v>
      </c>
      <c r="L534" t="str" cm="1">
        <f t="array" ref="L534">_xlfn.IFS(I534&gt;=85, "Excellent",I534&gt;=70, "Good",I534&gt;=50, "Average",TRUE, "Poor")</f>
        <v>Average</v>
      </c>
      <c r="M534" s="2">
        <f t="shared" si="35"/>
        <v>60.3</v>
      </c>
    </row>
    <row r="535" spans="1:13" x14ac:dyDescent="0.25">
      <c r="A535" t="s">
        <v>0</v>
      </c>
      <c r="B535" t="s">
        <v>16</v>
      </c>
      <c r="C535" t="s">
        <v>11</v>
      </c>
      <c r="D535" t="s">
        <v>3</v>
      </c>
      <c r="E535" t="s">
        <v>7</v>
      </c>
      <c r="F535">
        <v>79</v>
      </c>
      <c r="G535">
        <v>88</v>
      </c>
      <c r="H535">
        <v>94</v>
      </c>
      <c r="I535" s="2">
        <f t="shared" si="32"/>
        <v>87</v>
      </c>
      <c r="J535">
        <f t="shared" si="33"/>
        <v>261</v>
      </c>
      <c r="K535" t="str">
        <f t="shared" si="34"/>
        <v>Pass</v>
      </c>
      <c r="L535" t="str" cm="1">
        <f t="array" ref="L535">_xlfn.IFS(I535&gt;=85, "Excellent",I535&gt;=70, "Good",I535&gt;=50, "Average",TRUE, "Poor")</f>
        <v>Excellent</v>
      </c>
      <c r="M535" s="2">
        <f t="shared" si="35"/>
        <v>87</v>
      </c>
    </row>
    <row r="536" spans="1:13" x14ac:dyDescent="0.25">
      <c r="A536" t="s">
        <v>9</v>
      </c>
      <c r="B536" t="s">
        <v>1</v>
      </c>
      <c r="C536" t="s">
        <v>14</v>
      </c>
      <c r="D536" t="s">
        <v>3</v>
      </c>
      <c r="E536" t="s">
        <v>7</v>
      </c>
      <c r="F536">
        <v>73</v>
      </c>
      <c r="G536">
        <v>69</v>
      </c>
      <c r="H536">
        <v>68</v>
      </c>
      <c r="I536" s="2">
        <f t="shared" si="32"/>
        <v>70</v>
      </c>
      <c r="J536">
        <f t="shared" si="33"/>
        <v>210</v>
      </c>
      <c r="K536" t="str">
        <f t="shared" si="34"/>
        <v>Pass</v>
      </c>
      <c r="L536" t="str" cm="1">
        <f t="array" ref="L536">_xlfn.IFS(I536&gt;=85, "Excellent",I536&gt;=70, "Good",I536&gt;=50, "Average",TRUE, "Poor")</f>
        <v>Good</v>
      </c>
      <c r="M536" s="2">
        <f t="shared" si="35"/>
        <v>70</v>
      </c>
    </row>
    <row r="537" spans="1:13" x14ac:dyDescent="0.25">
      <c r="A537" t="s">
        <v>0</v>
      </c>
      <c r="B537" t="s">
        <v>5</v>
      </c>
      <c r="C537" t="s">
        <v>2</v>
      </c>
      <c r="D537" t="s">
        <v>12</v>
      </c>
      <c r="E537" t="s">
        <v>7</v>
      </c>
      <c r="F537">
        <v>66</v>
      </c>
      <c r="G537">
        <v>83</v>
      </c>
      <c r="H537">
        <v>83</v>
      </c>
      <c r="I537" s="2">
        <f t="shared" si="32"/>
        <v>77.333333333333329</v>
      </c>
      <c r="J537">
        <f t="shared" si="33"/>
        <v>232</v>
      </c>
      <c r="K537" t="str">
        <f t="shared" si="34"/>
        <v>Pass</v>
      </c>
      <c r="L537" t="str" cm="1">
        <f t="array" ref="L537">_xlfn.IFS(I537&gt;=85, "Excellent",I537&gt;=70, "Good",I537&gt;=50, "Average",TRUE, "Poor")</f>
        <v>Good</v>
      </c>
      <c r="M537" s="2">
        <f t="shared" si="35"/>
        <v>77.3</v>
      </c>
    </row>
    <row r="538" spans="1:13" x14ac:dyDescent="0.25">
      <c r="A538" t="s">
        <v>9</v>
      </c>
      <c r="B538" t="s">
        <v>5</v>
      </c>
      <c r="C538" t="s">
        <v>11</v>
      </c>
      <c r="D538" t="s">
        <v>3</v>
      </c>
      <c r="E538" t="s">
        <v>7</v>
      </c>
      <c r="F538">
        <v>51</v>
      </c>
      <c r="G538">
        <v>60</v>
      </c>
      <c r="H538">
        <v>58</v>
      </c>
      <c r="I538" s="2">
        <f t="shared" si="32"/>
        <v>56.333333333333336</v>
      </c>
      <c r="J538">
        <f t="shared" si="33"/>
        <v>169</v>
      </c>
      <c r="K538" t="str">
        <f t="shared" si="34"/>
        <v>Pass</v>
      </c>
      <c r="L538" t="str" cm="1">
        <f t="array" ref="L538">_xlfn.IFS(I538&gt;=85, "Excellent",I538&gt;=70, "Good",I538&gt;=50, "Average",TRUE, "Poor")</f>
        <v>Average</v>
      </c>
      <c r="M538" s="2">
        <f t="shared" si="35"/>
        <v>56.3</v>
      </c>
    </row>
    <row r="539" spans="1:13" x14ac:dyDescent="0.25">
      <c r="A539" t="s">
        <v>0</v>
      </c>
      <c r="B539" t="s">
        <v>13</v>
      </c>
      <c r="C539" t="s">
        <v>14</v>
      </c>
      <c r="D539" t="s">
        <v>3</v>
      </c>
      <c r="E539" t="s">
        <v>4</v>
      </c>
      <c r="F539">
        <v>51</v>
      </c>
      <c r="G539">
        <v>66</v>
      </c>
      <c r="H539">
        <v>62</v>
      </c>
      <c r="I539" s="2">
        <f t="shared" si="32"/>
        <v>59.666666666666664</v>
      </c>
      <c r="J539">
        <f t="shared" si="33"/>
        <v>179</v>
      </c>
      <c r="K539" t="str">
        <f t="shared" si="34"/>
        <v>Pass</v>
      </c>
      <c r="L539" t="str" cm="1">
        <f t="array" ref="L539">_xlfn.IFS(I539&gt;=85, "Excellent",I539&gt;=70, "Good",I539&gt;=50, "Average",TRUE, "Poor")</f>
        <v>Average</v>
      </c>
      <c r="M539" s="2">
        <f t="shared" si="35"/>
        <v>59.7</v>
      </c>
    </row>
    <row r="540" spans="1:13" x14ac:dyDescent="0.25">
      <c r="A540" t="s">
        <v>9</v>
      </c>
      <c r="B540" t="s">
        <v>16</v>
      </c>
      <c r="C540" t="s">
        <v>2</v>
      </c>
      <c r="D540" t="s">
        <v>3</v>
      </c>
      <c r="E540" t="s">
        <v>7</v>
      </c>
      <c r="F540">
        <v>85</v>
      </c>
      <c r="G540">
        <v>66</v>
      </c>
      <c r="H540">
        <v>71</v>
      </c>
      <c r="I540" s="2">
        <f t="shared" si="32"/>
        <v>74</v>
      </c>
      <c r="J540">
        <f t="shared" si="33"/>
        <v>222</v>
      </c>
      <c r="K540" t="str">
        <f t="shared" si="34"/>
        <v>Pass</v>
      </c>
      <c r="L540" t="str" cm="1">
        <f t="array" ref="L540">_xlfn.IFS(I540&gt;=85, "Excellent",I540&gt;=70, "Good",I540&gt;=50, "Average",TRUE, "Poor")</f>
        <v>Good</v>
      </c>
      <c r="M540" s="2">
        <f t="shared" si="35"/>
        <v>74</v>
      </c>
    </row>
    <row r="541" spans="1:13" x14ac:dyDescent="0.25">
      <c r="A541" t="s">
        <v>9</v>
      </c>
      <c r="B541" t="s">
        <v>10</v>
      </c>
      <c r="C541" t="s">
        <v>11</v>
      </c>
      <c r="D541" t="s">
        <v>3</v>
      </c>
      <c r="E541" t="s">
        <v>7</v>
      </c>
      <c r="F541">
        <v>97</v>
      </c>
      <c r="G541">
        <v>92</v>
      </c>
      <c r="H541">
        <v>86</v>
      </c>
      <c r="I541" s="2">
        <f t="shared" si="32"/>
        <v>91.666666666666671</v>
      </c>
      <c r="J541">
        <f t="shared" si="33"/>
        <v>275</v>
      </c>
      <c r="K541" t="str">
        <f t="shared" si="34"/>
        <v>Pass</v>
      </c>
      <c r="L541" t="str" cm="1">
        <f t="array" ref="L541">_xlfn.IFS(I541&gt;=85, "Excellent",I541&gt;=70, "Good",I541&gt;=50, "Average",TRUE, "Poor")</f>
        <v>Excellent</v>
      </c>
      <c r="M541" s="2">
        <f t="shared" si="35"/>
        <v>91.7</v>
      </c>
    </row>
    <row r="542" spans="1:13" x14ac:dyDescent="0.25">
      <c r="A542" t="s">
        <v>9</v>
      </c>
      <c r="B542" t="s">
        <v>5</v>
      </c>
      <c r="C542" t="s">
        <v>14</v>
      </c>
      <c r="D542" t="s">
        <v>3</v>
      </c>
      <c r="E542" t="s">
        <v>7</v>
      </c>
      <c r="F542">
        <v>75</v>
      </c>
      <c r="G542">
        <v>69</v>
      </c>
      <c r="H542">
        <v>68</v>
      </c>
      <c r="I542" s="2">
        <f t="shared" si="32"/>
        <v>70.666666666666671</v>
      </c>
      <c r="J542">
        <f t="shared" si="33"/>
        <v>212</v>
      </c>
      <c r="K542" t="str">
        <f t="shared" si="34"/>
        <v>Pass</v>
      </c>
      <c r="L542" t="str" cm="1">
        <f t="array" ref="L542">_xlfn.IFS(I542&gt;=85, "Excellent",I542&gt;=70, "Good",I542&gt;=50, "Average",TRUE, "Poor")</f>
        <v>Good</v>
      </c>
      <c r="M542" s="2">
        <f t="shared" si="35"/>
        <v>70.7</v>
      </c>
    </row>
    <row r="543" spans="1:13" x14ac:dyDescent="0.25">
      <c r="A543" t="s">
        <v>9</v>
      </c>
      <c r="B543" t="s">
        <v>13</v>
      </c>
      <c r="C543" t="s">
        <v>11</v>
      </c>
      <c r="D543" t="s">
        <v>12</v>
      </c>
      <c r="E543" t="s">
        <v>7</v>
      </c>
      <c r="F543">
        <v>79</v>
      </c>
      <c r="G543">
        <v>82</v>
      </c>
      <c r="H543">
        <v>80</v>
      </c>
      <c r="I543" s="2">
        <f t="shared" si="32"/>
        <v>80.333333333333329</v>
      </c>
      <c r="J543">
        <f t="shared" si="33"/>
        <v>241</v>
      </c>
      <c r="K543" t="str">
        <f t="shared" si="34"/>
        <v>Pass</v>
      </c>
      <c r="L543" t="str" cm="1">
        <f t="array" ref="L543">_xlfn.IFS(I543&gt;=85, "Excellent",I543&gt;=70, "Good",I543&gt;=50, "Average",TRUE, "Poor")</f>
        <v>Good</v>
      </c>
      <c r="M543" s="2">
        <f t="shared" si="35"/>
        <v>80.3</v>
      </c>
    </row>
    <row r="544" spans="1:13" x14ac:dyDescent="0.25">
      <c r="A544" t="s">
        <v>0</v>
      </c>
      <c r="B544" t="s">
        <v>5</v>
      </c>
      <c r="C544" t="s">
        <v>11</v>
      </c>
      <c r="D544" t="s">
        <v>3</v>
      </c>
      <c r="E544" t="s">
        <v>4</v>
      </c>
      <c r="F544">
        <v>81</v>
      </c>
      <c r="G544">
        <v>77</v>
      </c>
      <c r="H544">
        <v>79</v>
      </c>
      <c r="I544" s="2">
        <f t="shared" si="32"/>
        <v>79</v>
      </c>
      <c r="J544">
        <f t="shared" si="33"/>
        <v>237</v>
      </c>
      <c r="K544" t="str">
        <f t="shared" si="34"/>
        <v>Pass</v>
      </c>
      <c r="L544" t="str" cm="1">
        <f t="array" ref="L544">_xlfn.IFS(I544&gt;=85, "Excellent",I544&gt;=70, "Good",I544&gt;=50, "Average",TRUE, "Poor")</f>
        <v>Good</v>
      </c>
      <c r="M544" s="2">
        <f t="shared" si="35"/>
        <v>79</v>
      </c>
    </row>
    <row r="545" spans="1:13" x14ac:dyDescent="0.25">
      <c r="A545" t="s">
        <v>0</v>
      </c>
      <c r="B545" t="s">
        <v>13</v>
      </c>
      <c r="C545" t="s">
        <v>11</v>
      </c>
      <c r="D545" t="s">
        <v>3</v>
      </c>
      <c r="E545" t="s">
        <v>4</v>
      </c>
      <c r="F545">
        <v>82</v>
      </c>
      <c r="G545">
        <v>95</v>
      </c>
      <c r="H545">
        <v>89</v>
      </c>
      <c r="I545" s="2">
        <f t="shared" si="32"/>
        <v>88.666666666666671</v>
      </c>
      <c r="J545">
        <f t="shared" si="33"/>
        <v>266</v>
      </c>
      <c r="K545" t="str">
        <f t="shared" si="34"/>
        <v>Pass</v>
      </c>
      <c r="L545" t="str" cm="1">
        <f t="array" ref="L545">_xlfn.IFS(I545&gt;=85, "Excellent",I545&gt;=70, "Good",I545&gt;=50, "Average",TRUE, "Poor")</f>
        <v>Excellent</v>
      </c>
      <c r="M545" s="2">
        <f t="shared" si="35"/>
        <v>88.7</v>
      </c>
    </row>
    <row r="546" spans="1:13" x14ac:dyDescent="0.25">
      <c r="A546" t="s">
        <v>0</v>
      </c>
      <c r="B546" t="s">
        <v>13</v>
      </c>
      <c r="C546" t="s">
        <v>8</v>
      </c>
      <c r="D546" t="s">
        <v>3</v>
      </c>
      <c r="E546" t="s">
        <v>4</v>
      </c>
      <c r="F546">
        <v>64</v>
      </c>
      <c r="G546">
        <v>63</v>
      </c>
      <c r="H546">
        <v>66</v>
      </c>
      <c r="I546" s="2">
        <f t="shared" si="32"/>
        <v>64.333333333333329</v>
      </c>
      <c r="J546">
        <f t="shared" si="33"/>
        <v>193</v>
      </c>
      <c r="K546" t="str">
        <f t="shared" si="34"/>
        <v>Pass</v>
      </c>
      <c r="L546" t="str" cm="1">
        <f t="array" ref="L546">_xlfn.IFS(I546&gt;=85, "Excellent",I546&gt;=70, "Good",I546&gt;=50, "Average",TRUE, "Poor")</f>
        <v>Average</v>
      </c>
      <c r="M546" s="2">
        <f t="shared" si="35"/>
        <v>64.3</v>
      </c>
    </row>
    <row r="547" spans="1:13" x14ac:dyDescent="0.25">
      <c r="A547" t="s">
        <v>9</v>
      </c>
      <c r="B547" t="s">
        <v>16</v>
      </c>
      <c r="C547" t="s">
        <v>15</v>
      </c>
      <c r="D547" t="s">
        <v>12</v>
      </c>
      <c r="E547" t="s">
        <v>7</v>
      </c>
      <c r="F547">
        <v>78</v>
      </c>
      <c r="G547">
        <v>83</v>
      </c>
      <c r="H547">
        <v>80</v>
      </c>
      <c r="I547" s="2">
        <f t="shared" si="32"/>
        <v>80.333333333333329</v>
      </c>
      <c r="J547">
        <f t="shared" si="33"/>
        <v>241</v>
      </c>
      <c r="K547" t="str">
        <f t="shared" si="34"/>
        <v>Pass</v>
      </c>
      <c r="L547" t="str" cm="1">
        <f t="array" ref="L547">_xlfn.IFS(I547&gt;=85, "Excellent",I547&gt;=70, "Good",I547&gt;=50, "Average",TRUE, "Poor")</f>
        <v>Good</v>
      </c>
      <c r="M547" s="2">
        <f t="shared" si="35"/>
        <v>80.3</v>
      </c>
    </row>
    <row r="548" spans="1:13" x14ac:dyDescent="0.25">
      <c r="A548" t="s">
        <v>0</v>
      </c>
      <c r="B548" t="s">
        <v>10</v>
      </c>
      <c r="C548" t="s">
        <v>15</v>
      </c>
      <c r="D548" t="s">
        <v>3</v>
      </c>
      <c r="E548" t="s">
        <v>7</v>
      </c>
      <c r="F548">
        <v>92</v>
      </c>
      <c r="G548">
        <v>100</v>
      </c>
      <c r="H548">
        <v>97</v>
      </c>
      <c r="I548" s="2">
        <f t="shared" si="32"/>
        <v>96.333333333333329</v>
      </c>
      <c r="J548">
        <f t="shared" si="33"/>
        <v>289</v>
      </c>
      <c r="K548" t="str">
        <f t="shared" si="34"/>
        <v>Pass</v>
      </c>
      <c r="L548" t="str" cm="1">
        <f t="array" ref="L548">_xlfn.IFS(I548&gt;=85, "Excellent",I548&gt;=70, "Good",I548&gt;=50, "Average",TRUE, "Poor")</f>
        <v>Excellent</v>
      </c>
      <c r="M548" s="2">
        <f t="shared" si="35"/>
        <v>96.3</v>
      </c>
    </row>
    <row r="549" spans="1:13" x14ac:dyDescent="0.25">
      <c r="A549" t="s">
        <v>9</v>
      </c>
      <c r="B549" t="s">
        <v>5</v>
      </c>
      <c r="C549" t="s">
        <v>14</v>
      </c>
      <c r="D549" t="s">
        <v>3</v>
      </c>
      <c r="E549" t="s">
        <v>7</v>
      </c>
      <c r="F549">
        <v>72</v>
      </c>
      <c r="G549">
        <v>67</v>
      </c>
      <c r="H549">
        <v>64</v>
      </c>
      <c r="I549" s="2">
        <f t="shared" si="32"/>
        <v>67.666666666666671</v>
      </c>
      <c r="J549">
        <f t="shared" si="33"/>
        <v>203</v>
      </c>
      <c r="K549" t="str">
        <f t="shared" si="34"/>
        <v>Pass</v>
      </c>
      <c r="L549" t="str" cm="1">
        <f t="array" ref="L549">_xlfn.IFS(I549&gt;=85, "Excellent",I549&gt;=70, "Good",I549&gt;=50, "Average",TRUE, "Poor")</f>
        <v>Average</v>
      </c>
      <c r="M549" s="2">
        <f t="shared" si="35"/>
        <v>67.7</v>
      </c>
    </row>
    <row r="550" spans="1:13" x14ac:dyDescent="0.25">
      <c r="A550" t="s">
        <v>0</v>
      </c>
      <c r="B550" t="s">
        <v>5</v>
      </c>
      <c r="C550" t="s">
        <v>14</v>
      </c>
      <c r="D550" t="s">
        <v>12</v>
      </c>
      <c r="E550" t="s">
        <v>4</v>
      </c>
      <c r="F550">
        <v>62</v>
      </c>
      <c r="G550">
        <v>67</v>
      </c>
      <c r="H550">
        <v>64</v>
      </c>
      <c r="I550" s="2">
        <f t="shared" si="32"/>
        <v>64.333333333333329</v>
      </c>
      <c r="J550">
        <f t="shared" si="33"/>
        <v>193</v>
      </c>
      <c r="K550" t="str">
        <f t="shared" si="34"/>
        <v>Pass</v>
      </c>
      <c r="L550" t="str" cm="1">
        <f t="array" ref="L550">_xlfn.IFS(I550&gt;=85, "Excellent",I550&gt;=70, "Good",I550&gt;=50, "Average",TRUE, "Poor")</f>
        <v>Average</v>
      </c>
      <c r="M550" s="2">
        <f t="shared" si="35"/>
        <v>64.3</v>
      </c>
    </row>
    <row r="551" spans="1:13" x14ac:dyDescent="0.25">
      <c r="A551" t="s">
        <v>9</v>
      </c>
      <c r="B551" t="s">
        <v>5</v>
      </c>
      <c r="C551" t="s">
        <v>8</v>
      </c>
      <c r="D551" t="s">
        <v>3</v>
      </c>
      <c r="E551" t="s">
        <v>4</v>
      </c>
      <c r="F551">
        <v>79</v>
      </c>
      <c r="G551">
        <v>72</v>
      </c>
      <c r="H551">
        <v>69</v>
      </c>
      <c r="I551" s="2">
        <f t="shared" si="32"/>
        <v>73.333333333333329</v>
      </c>
      <c r="J551">
        <f t="shared" si="33"/>
        <v>220</v>
      </c>
      <c r="K551" t="str">
        <f t="shared" si="34"/>
        <v>Pass</v>
      </c>
      <c r="L551" t="str" cm="1">
        <f t="array" ref="L551">_xlfn.IFS(I551&gt;=85, "Excellent",I551&gt;=70, "Good",I551&gt;=50, "Average",TRUE, "Poor")</f>
        <v>Good</v>
      </c>
      <c r="M551" s="2">
        <f t="shared" si="35"/>
        <v>73.3</v>
      </c>
    </row>
    <row r="552" spans="1:13" x14ac:dyDescent="0.25">
      <c r="A552" t="s">
        <v>9</v>
      </c>
      <c r="B552" t="s">
        <v>5</v>
      </c>
      <c r="C552" t="s">
        <v>15</v>
      </c>
      <c r="D552" t="s">
        <v>12</v>
      </c>
      <c r="E552" t="s">
        <v>4</v>
      </c>
      <c r="F552">
        <v>79</v>
      </c>
      <c r="G552">
        <v>76</v>
      </c>
      <c r="H552">
        <v>65</v>
      </c>
      <c r="I552" s="2">
        <f t="shared" si="32"/>
        <v>73.333333333333329</v>
      </c>
      <c r="J552">
        <f t="shared" si="33"/>
        <v>220</v>
      </c>
      <c r="K552" t="str">
        <f t="shared" si="34"/>
        <v>Pass</v>
      </c>
      <c r="L552" t="str" cm="1">
        <f t="array" ref="L552">_xlfn.IFS(I552&gt;=85, "Excellent",I552&gt;=70, "Good",I552&gt;=50, "Average",TRUE, "Poor")</f>
        <v>Good</v>
      </c>
      <c r="M552" s="2">
        <f t="shared" si="35"/>
        <v>73.3</v>
      </c>
    </row>
    <row r="553" spans="1:13" x14ac:dyDescent="0.25">
      <c r="A553" t="s">
        <v>9</v>
      </c>
      <c r="B553" t="s">
        <v>1</v>
      </c>
      <c r="C553" t="s">
        <v>2</v>
      </c>
      <c r="D553" t="s">
        <v>12</v>
      </c>
      <c r="E553" t="s">
        <v>7</v>
      </c>
      <c r="F553">
        <v>87</v>
      </c>
      <c r="G553">
        <v>90</v>
      </c>
      <c r="H553">
        <v>88</v>
      </c>
      <c r="I553" s="2">
        <f t="shared" si="32"/>
        <v>88.333333333333329</v>
      </c>
      <c r="J553">
        <f t="shared" si="33"/>
        <v>265</v>
      </c>
      <c r="K553" t="str">
        <f t="shared" si="34"/>
        <v>Pass</v>
      </c>
      <c r="L553" t="str" cm="1">
        <f t="array" ref="L553">_xlfn.IFS(I553&gt;=85, "Excellent",I553&gt;=70, "Good",I553&gt;=50, "Average",TRUE, "Poor")</f>
        <v>Excellent</v>
      </c>
      <c r="M553" s="2">
        <f t="shared" si="35"/>
        <v>88.3</v>
      </c>
    </row>
    <row r="554" spans="1:13" x14ac:dyDescent="0.25">
      <c r="A554" t="s">
        <v>0</v>
      </c>
      <c r="B554" t="s">
        <v>1</v>
      </c>
      <c r="C554" t="s">
        <v>11</v>
      </c>
      <c r="D554" t="s">
        <v>3</v>
      </c>
      <c r="E554" t="s">
        <v>4</v>
      </c>
      <c r="F554">
        <v>40</v>
      </c>
      <c r="G554">
        <v>48</v>
      </c>
      <c r="H554">
        <v>50</v>
      </c>
      <c r="I554" s="2">
        <f t="shared" si="32"/>
        <v>46</v>
      </c>
      <c r="J554">
        <f t="shared" si="33"/>
        <v>138</v>
      </c>
      <c r="K554" t="str">
        <f t="shared" si="34"/>
        <v>Fail</v>
      </c>
      <c r="L554" t="str" cm="1">
        <f t="array" ref="L554">_xlfn.IFS(I554&gt;=85, "Excellent",I554&gt;=70, "Good",I554&gt;=50, "Average",TRUE, "Poor")</f>
        <v>Poor</v>
      </c>
      <c r="M554" s="2">
        <f t="shared" si="35"/>
        <v>46</v>
      </c>
    </row>
    <row r="555" spans="1:13" x14ac:dyDescent="0.25">
      <c r="A555" t="s">
        <v>9</v>
      </c>
      <c r="B555" t="s">
        <v>13</v>
      </c>
      <c r="C555" t="s">
        <v>6</v>
      </c>
      <c r="D555" t="s">
        <v>12</v>
      </c>
      <c r="E555" t="s">
        <v>4</v>
      </c>
      <c r="F555">
        <v>77</v>
      </c>
      <c r="G555">
        <v>62</v>
      </c>
      <c r="H555">
        <v>64</v>
      </c>
      <c r="I555" s="2">
        <f t="shared" si="32"/>
        <v>67.666666666666671</v>
      </c>
      <c r="J555">
        <f t="shared" si="33"/>
        <v>203</v>
      </c>
      <c r="K555" t="str">
        <f t="shared" si="34"/>
        <v>Pass</v>
      </c>
      <c r="L555" t="str" cm="1">
        <f t="array" ref="L555">_xlfn.IFS(I555&gt;=85, "Excellent",I555&gt;=70, "Good",I555&gt;=50, "Average",TRUE, "Poor")</f>
        <v>Average</v>
      </c>
      <c r="M555" s="2">
        <f t="shared" si="35"/>
        <v>67.7</v>
      </c>
    </row>
    <row r="556" spans="1:13" x14ac:dyDescent="0.25">
      <c r="A556" t="s">
        <v>9</v>
      </c>
      <c r="B556" t="s">
        <v>16</v>
      </c>
      <c r="C556" t="s">
        <v>11</v>
      </c>
      <c r="D556" t="s">
        <v>3</v>
      </c>
      <c r="E556" t="s">
        <v>4</v>
      </c>
      <c r="F556">
        <v>53</v>
      </c>
      <c r="G556">
        <v>45</v>
      </c>
      <c r="H556">
        <v>40</v>
      </c>
      <c r="I556" s="2">
        <f t="shared" si="32"/>
        <v>46</v>
      </c>
      <c r="J556">
        <f t="shared" si="33"/>
        <v>138</v>
      </c>
      <c r="K556" t="str">
        <f t="shared" si="34"/>
        <v>Fail</v>
      </c>
      <c r="L556" t="str" cm="1">
        <f t="array" ref="L556">_xlfn.IFS(I556&gt;=85, "Excellent",I556&gt;=70, "Good",I556&gt;=50, "Average",TRUE, "Poor")</f>
        <v>Poor</v>
      </c>
      <c r="M556" s="2">
        <f t="shared" si="35"/>
        <v>46</v>
      </c>
    </row>
    <row r="557" spans="1:13" x14ac:dyDescent="0.25">
      <c r="A557" t="s">
        <v>0</v>
      </c>
      <c r="B557" t="s">
        <v>5</v>
      </c>
      <c r="C557" t="s">
        <v>6</v>
      </c>
      <c r="D557" t="s">
        <v>12</v>
      </c>
      <c r="E557" t="s">
        <v>4</v>
      </c>
      <c r="F557">
        <v>32</v>
      </c>
      <c r="G557">
        <v>39</v>
      </c>
      <c r="H557">
        <v>33</v>
      </c>
      <c r="I557" s="2">
        <f t="shared" si="32"/>
        <v>34.666666666666664</v>
      </c>
      <c r="J557">
        <f t="shared" si="33"/>
        <v>104</v>
      </c>
      <c r="K557" t="str">
        <f t="shared" si="34"/>
        <v>Fail</v>
      </c>
      <c r="L557" t="str" cm="1">
        <f t="array" ref="L557">_xlfn.IFS(I557&gt;=85, "Excellent",I557&gt;=70, "Good",I557&gt;=50, "Average",TRUE, "Poor")</f>
        <v>Poor</v>
      </c>
      <c r="M557" s="2">
        <f t="shared" si="35"/>
        <v>34.700000000000003</v>
      </c>
    </row>
    <row r="558" spans="1:13" x14ac:dyDescent="0.25">
      <c r="A558" t="s">
        <v>0</v>
      </c>
      <c r="B558" t="s">
        <v>5</v>
      </c>
      <c r="C558" t="s">
        <v>11</v>
      </c>
      <c r="D558" t="s">
        <v>3</v>
      </c>
      <c r="E558" t="s">
        <v>7</v>
      </c>
      <c r="F558">
        <v>55</v>
      </c>
      <c r="G558">
        <v>72</v>
      </c>
      <c r="H558">
        <v>79</v>
      </c>
      <c r="I558" s="2">
        <f t="shared" si="32"/>
        <v>68.666666666666671</v>
      </c>
      <c r="J558">
        <f t="shared" si="33"/>
        <v>206</v>
      </c>
      <c r="K558" t="str">
        <f t="shared" si="34"/>
        <v>Pass</v>
      </c>
      <c r="L558" t="str" cm="1">
        <f t="array" ref="L558">_xlfn.IFS(I558&gt;=85, "Excellent",I558&gt;=70, "Good",I558&gt;=50, "Average",TRUE, "Poor")</f>
        <v>Average</v>
      </c>
      <c r="M558" s="2">
        <f t="shared" si="35"/>
        <v>68.7</v>
      </c>
    </row>
    <row r="559" spans="1:13" x14ac:dyDescent="0.25">
      <c r="A559" t="s">
        <v>9</v>
      </c>
      <c r="B559" t="s">
        <v>5</v>
      </c>
      <c r="C559" t="s">
        <v>8</v>
      </c>
      <c r="D559" t="s">
        <v>12</v>
      </c>
      <c r="E559" t="s">
        <v>4</v>
      </c>
      <c r="F559">
        <v>61</v>
      </c>
      <c r="G559">
        <v>67</v>
      </c>
      <c r="H559">
        <v>66</v>
      </c>
      <c r="I559" s="2">
        <f t="shared" si="32"/>
        <v>64.666666666666671</v>
      </c>
      <c r="J559">
        <f t="shared" si="33"/>
        <v>194</v>
      </c>
      <c r="K559" t="str">
        <f t="shared" si="34"/>
        <v>Pass</v>
      </c>
      <c r="L559" t="str" cm="1">
        <f t="array" ref="L559">_xlfn.IFS(I559&gt;=85, "Excellent",I559&gt;=70, "Good",I559&gt;=50, "Average",TRUE, "Poor")</f>
        <v>Average</v>
      </c>
      <c r="M559" s="2">
        <f t="shared" si="35"/>
        <v>64.7</v>
      </c>
    </row>
    <row r="560" spans="1:13" x14ac:dyDescent="0.25">
      <c r="A560" t="s">
        <v>0</v>
      </c>
      <c r="B560" t="s">
        <v>1</v>
      </c>
      <c r="C560" t="s">
        <v>11</v>
      </c>
      <c r="D560" t="s">
        <v>12</v>
      </c>
      <c r="E560" t="s">
        <v>4</v>
      </c>
      <c r="F560">
        <v>53</v>
      </c>
      <c r="G560">
        <v>70</v>
      </c>
      <c r="H560">
        <v>70</v>
      </c>
      <c r="I560" s="2">
        <f t="shared" si="32"/>
        <v>64.333333333333329</v>
      </c>
      <c r="J560">
        <f t="shared" si="33"/>
        <v>193</v>
      </c>
      <c r="K560" t="str">
        <f t="shared" si="34"/>
        <v>Pass</v>
      </c>
      <c r="L560" t="str" cm="1">
        <f t="array" ref="L560">_xlfn.IFS(I560&gt;=85, "Excellent",I560&gt;=70, "Good",I560&gt;=50, "Average",TRUE, "Poor")</f>
        <v>Average</v>
      </c>
      <c r="M560" s="2">
        <f t="shared" si="35"/>
        <v>64.3</v>
      </c>
    </row>
    <row r="561" spans="1:13" x14ac:dyDescent="0.25">
      <c r="A561" t="s">
        <v>9</v>
      </c>
      <c r="B561" t="s">
        <v>13</v>
      </c>
      <c r="C561" t="s">
        <v>15</v>
      </c>
      <c r="D561" t="s">
        <v>3</v>
      </c>
      <c r="E561" t="s">
        <v>4</v>
      </c>
      <c r="F561">
        <v>73</v>
      </c>
      <c r="G561">
        <v>66</v>
      </c>
      <c r="H561">
        <v>62</v>
      </c>
      <c r="I561" s="2">
        <f t="shared" si="32"/>
        <v>67</v>
      </c>
      <c r="J561">
        <f t="shared" si="33"/>
        <v>201</v>
      </c>
      <c r="K561" t="str">
        <f t="shared" si="34"/>
        <v>Pass</v>
      </c>
      <c r="L561" t="str" cm="1">
        <f t="array" ref="L561">_xlfn.IFS(I561&gt;=85, "Excellent",I561&gt;=70, "Good",I561&gt;=50, "Average",TRUE, "Poor")</f>
        <v>Average</v>
      </c>
      <c r="M561" s="2">
        <f t="shared" si="35"/>
        <v>67</v>
      </c>
    </row>
    <row r="562" spans="1:13" x14ac:dyDescent="0.25">
      <c r="A562" t="s">
        <v>0</v>
      </c>
      <c r="B562" t="s">
        <v>13</v>
      </c>
      <c r="C562" t="s">
        <v>6</v>
      </c>
      <c r="D562" t="s">
        <v>3</v>
      </c>
      <c r="E562" t="s">
        <v>7</v>
      </c>
      <c r="F562">
        <v>74</v>
      </c>
      <c r="G562">
        <v>75</v>
      </c>
      <c r="H562">
        <v>79</v>
      </c>
      <c r="I562" s="2">
        <f t="shared" si="32"/>
        <v>76</v>
      </c>
      <c r="J562">
        <f t="shared" si="33"/>
        <v>228</v>
      </c>
      <c r="K562" t="str">
        <f t="shared" si="34"/>
        <v>Pass</v>
      </c>
      <c r="L562" t="str" cm="1">
        <f t="array" ref="L562">_xlfn.IFS(I562&gt;=85, "Excellent",I562&gt;=70, "Good",I562&gt;=50, "Average",TRUE, "Poor")</f>
        <v>Good</v>
      </c>
      <c r="M562" s="2">
        <f t="shared" si="35"/>
        <v>76</v>
      </c>
    </row>
    <row r="563" spans="1:13" x14ac:dyDescent="0.25">
      <c r="A563" t="s">
        <v>0</v>
      </c>
      <c r="B563" t="s">
        <v>5</v>
      </c>
      <c r="C563" t="s">
        <v>6</v>
      </c>
      <c r="D563" t="s">
        <v>3</v>
      </c>
      <c r="E563" t="s">
        <v>4</v>
      </c>
      <c r="F563">
        <v>63</v>
      </c>
      <c r="G563">
        <v>74</v>
      </c>
      <c r="H563">
        <v>74</v>
      </c>
      <c r="I563" s="2">
        <f t="shared" si="32"/>
        <v>70.333333333333329</v>
      </c>
      <c r="J563">
        <f t="shared" si="33"/>
        <v>211</v>
      </c>
      <c r="K563" t="str">
        <f t="shared" si="34"/>
        <v>Pass</v>
      </c>
      <c r="L563" t="str" cm="1">
        <f t="array" ref="L563">_xlfn.IFS(I563&gt;=85, "Excellent",I563&gt;=70, "Good",I563&gt;=50, "Average",TRUE, "Poor")</f>
        <v>Good</v>
      </c>
      <c r="M563" s="2">
        <f t="shared" si="35"/>
        <v>70.3</v>
      </c>
    </row>
    <row r="564" spans="1:13" x14ac:dyDescent="0.25">
      <c r="A564" t="s">
        <v>9</v>
      </c>
      <c r="B564" t="s">
        <v>5</v>
      </c>
      <c r="C564" t="s">
        <v>2</v>
      </c>
      <c r="D564" t="s">
        <v>3</v>
      </c>
      <c r="E564" t="s">
        <v>7</v>
      </c>
      <c r="F564">
        <v>96</v>
      </c>
      <c r="G564">
        <v>90</v>
      </c>
      <c r="H564">
        <v>92</v>
      </c>
      <c r="I564" s="2">
        <f t="shared" si="32"/>
        <v>92.666666666666671</v>
      </c>
      <c r="J564">
        <f t="shared" si="33"/>
        <v>278</v>
      </c>
      <c r="K564" t="str">
        <f t="shared" si="34"/>
        <v>Pass</v>
      </c>
      <c r="L564" t="str" cm="1">
        <f t="array" ref="L564">_xlfn.IFS(I564&gt;=85, "Excellent",I564&gt;=70, "Good",I564&gt;=50, "Average",TRUE, "Poor")</f>
        <v>Excellent</v>
      </c>
      <c r="M564" s="2">
        <f t="shared" si="35"/>
        <v>92.7</v>
      </c>
    </row>
    <row r="565" spans="1:13" x14ac:dyDescent="0.25">
      <c r="A565" t="s">
        <v>0</v>
      </c>
      <c r="B565" t="s">
        <v>13</v>
      </c>
      <c r="C565" t="s">
        <v>6</v>
      </c>
      <c r="D565" t="s">
        <v>12</v>
      </c>
      <c r="E565" t="s">
        <v>7</v>
      </c>
      <c r="F565">
        <v>63</v>
      </c>
      <c r="G565">
        <v>80</v>
      </c>
      <c r="H565">
        <v>80</v>
      </c>
      <c r="I565" s="2">
        <f t="shared" si="32"/>
        <v>74.333333333333329</v>
      </c>
      <c r="J565">
        <f t="shared" si="33"/>
        <v>223</v>
      </c>
      <c r="K565" t="str">
        <f t="shared" si="34"/>
        <v>Pass</v>
      </c>
      <c r="L565" t="str" cm="1">
        <f t="array" ref="L565">_xlfn.IFS(I565&gt;=85, "Excellent",I565&gt;=70, "Good",I565&gt;=50, "Average",TRUE, "Poor")</f>
        <v>Good</v>
      </c>
      <c r="M565" s="2">
        <f t="shared" si="35"/>
        <v>74.3</v>
      </c>
    </row>
    <row r="566" spans="1:13" x14ac:dyDescent="0.25">
      <c r="A566" t="s">
        <v>9</v>
      </c>
      <c r="B566" t="s">
        <v>1</v>
      </c>
      <c r="C566" t="s">
        <v>2</v>
      </c>
      <c r="D566" t="s">
        <v>12</v>
      </c>
      <c r="E566" t="s">
        <v>4</v>
      </c>
      <c r="F566">
        <v>48</v>
      </c>
      <c r="G566">
        <v>51</v>
      </c>
      <c r="H566">
        <v>46</v>
      </c>
      <c r="I566" s="2">
        <f t="shared" si="32"/>
        <v>48.333333333333336</v>
      </c>
      <c r="J566">
        <f t="shared" si="33"/>
        <v>145</v>
      </c>
      <c r="K566" t="str">
        <f t="shared" si="34"/>
        <v>Fail</v>
      </c>
      <c r="L566" t="str" cm="1">
        <f t="array" ref="L566">_xlfn.IFS(I566&gt;=85, "Excellent",I566&gt;=70, "Good",I566&gt;=50, "Average",TRUE, "Poor")</f>
        <v>Poor</v>
      </c>
      <c r="M566" s="2">
        <f t="shared" si="35"/>
        <v>48.3</v>
      </c>
    </row>
    <row r="567" spans="1:13" x14ac:dyDescent="0.25">
      <c r="A567" t="s">
        <v>9</v>
      </c>
      <c r="B567" t="s">
        <v>1</v>
      </c>
      <c r="C567" t="s">
        <v>11</v>
      </c>
      <c r="D567" t="s">
        <v>3</v>
      </c>
      <c r="E567" t="s">
        <v>4</v>
      </c>
      <c r="F567">
        <v>48</v>
      </c>
      <c r="G567">
        <v>43</v>
      </c>
      <c r="H567">
        <v>45</v>
      </c>
      <c r="I567" s="2">
        <f t="shared" si="32"/>
        <v>45.333333333333336</v>
      </c>
      <c r="J567">
        <f t="shared" si="33"/>
        <v>136</v>
      </c>
      <c r="K567" t="str">
        <f t="shared" si="34"/>
        <v>Fail</v>
      </c>
      <c r="L567" t="str" cm="1">
        <f t="array" ref="L567">_xlfn.IFS(I567&gt;=85, "Excellent",I567&gt;=70, "Good",I567&gt;=50, "Average",TRUE, "Poor")</f>
        <v>Poor</v>
      </c>
      <c r="M567" s="2">
        <f t="shared" si="35"/>
        <v>45.3</v>
      </c>
    </row>
    <row r="568" spans="1:13" x14ac:dyDescent="0.25">
      <c r="A568" t="s">
        <v>0</v>
      </c>
      <c r="B568" t="s">
        <v>16</v>
      </c>
      <c r="C568" t="s">
        <v>2</v>
      </c>
      <c r="D568" t="s">
        <v>12</v>
      </c>
      <c r="E568" t="s">
        <v>7</v>
      </c>
      <c r="F568">
        <v>92</v>
      </c>
      <c r="G568">
        <v>100</v>
      </c>
      <c r="H568">
        <v>100</v>
      </c>
      <c r="I568" s="2">
        <f t="shared" si="32"/>
        <v>97.333333333333329</v>
      </c>
      <c r="J568">
        <f t="shared" si="33"/>
        <v>292</v>
      </c>
      <c r="K568" t="str">
        <f t="shared" si="34"/>
        <v>Pass</v>
      </c>
      <c r="L568" t="str" cm="1">
        <f t="array" ref="L568">_xlfn.IFS(I568&gt;=85, "Excellent",I568&gt;=70, "Good",I568&gt;=50, "Average",TRUE, "Poor")</f>
        <v>Excellent</v>
      </c>
      <c r="M568" s="2">
        <f t="shared" si="35"/>
        <v>97.3</v>
      </c>
    </row>
    <row r="569" spans="1:13" x14ac:dyDescent="0.25">
      <c r="A569" t="s">
        <v>0</v>
      </c>
      <c r="B569" t="s">
        <v>13</v>
      </c>
      <c r="C569" t="s">
        <v>8</v>
      </c>
      <c r="D569" t="s">
        <v>12</v>
      </c>
      <c r="E569" t="s">
        <v>7</v>
      </c>
      <c r="F569">
        <v>61</v>
      </c>
      <c r="G569">
        <v>71</v>
      </c>
      <c r="H569">
        <v>78</v>
      </c>
      <c r="I569" s="2">
        <f t="shared" si="32"/>
        <v>70</v>
      </c>
      <c r="J569">
        <f t="shared" si="33"/>
        <v>210</v>
      </c>
      <c r="K569" t="str">
        <f t="shared" si="34"/>
        <v>Pass</v>
      </c>
      <c r="L569" t="str" cm="1">
        <f t="array" ref="L569">_xlfn.IFS(I569&gt;=85, "Excellent",I569&gt;=70, "Good",I569&gt;=50, "Average",TRUE, "Poor")</f>
        <v>Good</v>
      </c>
      <c r="M569" s="2">
        <f t="shared" si="35"/>
        <v>70</v>
      </c>
    </row>
    <row r="570" spans="1:13" x14ac:dyDescent="0.25">
      <c r="A570" t="s">
        <v>9</v>
      </c>
      <c r="B570" t="s">
        <v>1</v>
      </c>
      <c r="C570" t="s">
        <v>14</v>
      </c>
      <c r="D570" t="s">
        <v>12</v>
      </c>
      <c r="E570" t="s">
        <v>4</v>
      </c>
      <c r="F570">
        <v>63</v>
      </c>
      <c r="G570">
        <v>48</v>
      </c>
      <c r="H570">
        <v>47</v>
      </c>
      <c r="I570" s="2">
        <f t="shared" si="32"/>
        <v>52.666666666666664</v>
      </c>
      <c r="J570">
        <f t="shared" si="33"/>
        <v>158</v>
      </c>
      <c r="K570" t="str">
        <f t="shared" si="34"/>
        <v>Pass</v>
      </c>
      <c r="L570" t="str" cm="1">
        <f t="array" ref="L570">_xlfn.IFS(I570&gt;=85, "Excellent",I570&gt;=70, "Good",I570&gt;=50, "Average",TRUE, "Poor")</f>
        <v>Average</v>
      </c>
      <c r="M570" s="2">
        <f t="shared" si="35"/>
        <v>52.7</v>
      </c>
    </row>
    <row r="571" spans="1:13" x14ac:dyDescent="0.25">
      <c r="A571" t="s">
        <v>9</v>
      </c>
      <c r="B571" t="s">
        <v>13</v>
      </c>
      <c r="C571" t="s">
        <v>2</v>
      </c>
      <c r="D571" t="s">
        <v>12</v>
      </c>
      <c r="E571" t="s">
        <v>4</v>
      </c>
      <c r="F571">
        <v>68</v>
      </c>
      <c r="G571">
        <v>68</v>
      </c>
      <c r="H571">
        <v>67</v>
      </c>
      <c r="I571" s="2">
        <f t="shared" si="32"/>
        <v>67.666666666666671</v>
      </c>
      <c r="J571">
        <f t="shared" si="33"/>
        <v>203</v>
      </c>
      <c r="K571" t="str">
        <f t="shared" si="34"/>
        <v>Pass</v>
      </c>
      <c r="L571" t="str" cm="1">
        <f t="array" ref="L571">_xlfn.IFS(I571&gt;=85, "Excellent",I571&gt;=70, "Good",I571&gt;=50, "Average",TRUE, "Poor")</f>
        <v>Average</v>
      </c>
      <c r="M571" s="2">
        <f t="shared" si="35"/>
        <v>67.7</v>
      </c>
    </row>
    <row r="572" spans="1:13" x14ac:dyDescent="0.25">
      <c r="A572" t="s">
        <v>9</v>
      </c>
      <c r="B572" t="s">
        <v>1</v>
      </c>
      <c r="C572" t="s">
        <v>6</v>
      </c>
      <c r="D572" t="s">
        <v>3</v>
      </c>
      <c r="E572" t="s">
        <v>7</v>
      </c>
      <c r="F572">
        <v>71</v>
      </c>
      <c r="G572">
        <v>75</v>
      </c>
      <c r="H572">
        <v>70</v>
      </c>
      <c r="I572" s="2">
        <f t="shared" si="32"/>
        <v>72</v>
      </c>
      <c r="J572">
        <f t="shared" si="33"/>
        <v>216</v>
      </c>
      <c r="K572" t="str">
        <f t="shared" si="34"/>
        <v>Pass</v>
      </c>
      <c r="L572" t="str" cm="1">
        <f t="array" ref="L572">_xlfn.IFS(I572&gt;=85, "Excellent",I572&gt;=70, "Good",I572&gt;=50, "Average",TRUE, "Poor")</f>
        <v>Good</v>
      </c>
      <c r="M572" s="2">
        <f t="shared" si="35"/>
        <v>72</v>
      </c>
    </row>
    <row r="573" spans="1:13" x14ac:dyDescent="0.25">
      <c r="A573" t="s">
        <v>9</v>
      </c>
      <c r="B573" t="s">
        <v>10</v>
      </c>
      <c r="C573" t="s">
        <v>2</v>
      </c>
      <c r="D573" t="s">
        <v>3</v>
      </c>
      <c r="E573" t="s">
        <v>4</v>
      </c>
      <c r="F573">
        <v>91</v>
      </c>
      <c r="G573">
        <v>96</v>
      </c>
      <c r="H573">
        <v>92</v>
      </c>
      <c r="I573" s="2">
        <f t="shared" si="32"/>
        <v>93</v>
      </c>
      <c r="J573">
        <f t="shared" si="33"/>
        <v>279</v>
      </c>
      <c r="K573" t="str">
        <f t="shared" si="34"/>
        <v>Pass</v>
      </c>
      <c r="L573" t="str" cm="1">
        <f t="array" ref="L573">_xlfn.IFS(I573&gt;=85, "Excellent",I573&gt;=70, "Good",I573&gt;=50, "Average",TRUE, "Poor")</f>
        <v>Excellent</v>
      </c>
      <c r="M573" s="2">
        <f t="shared" si="35"/>
        <v>93</v>
      </c>
    </row>
    <row r="574" spans="1:13" x14ac:dyDescent="0.25">
      <c r="A574" t="s">
        <v>0</v>
      </c>
      <c r="B574" t="s">
        <v>5</v>
      </c>
      <c r="C574" t="s">
        <v>6</v>
      </c>
      <c r="D574" t="s">
        <v>3</v>
      </c>
      <c r="E574" t="s">
        <v>4</v>
      </c>
      <c r="F574">
        <v>53</v>
      </c>
      <c r="G574">
        <v>62</v>
      </c>
      <c r="H574">
        <v>56</v>
      </c>
      <c r="I574" s="2">
        <f t="shared" si="32"/>
        <v>57</v>
      </c>
      <c r="J574">
        <f t="shared" si="33"/>
        <v>171</v>
      </c>
      <c r="K574" t="str">
        <f t="shared" si="34"/>
        <v>Pass</v>
      </c>
      <c r="L574" t="str" cm="1">
        <f t="array" ref="L574">_xlfn.IFS(I574&gt;=85, "Excellent",I574&gt;=70, "Good",I574&gt;=50, "Average",TRUE, "Poor")</f>
        <v>Average</v>
      </c>
      <c r="M574" s="2">
        <f t="shared" si="35"/>
        <v>57</v>
      </c>
    </row>
    <row r="575" spans="1:13" x14ac:dyDescent="0.25">
      <c r="A575" t="s">
        <v>0</v>
      </c>
      <c r="B575" t="s">
        <v>5</v>
      </c>
      <c r="C575" t="s">
        <v>14</v>
      </c>
      <c r="D575" t="s">
        <v>12</v>
      </c>
      <c r="E575" t="s">
        <v>7</v>
      </c>
      <c r="F575">
        <v>50</v>
      </c>
      <c r="G575">
        <v>66</v>
      </c>
      <c r="H575">
        <v>64</v>
      </c>
      <c r="I575" s="2">
        <f t="shared" si="32"/>
        <v>60</v>
      </c>
      <c r="J575">
        <f t="shared" si="33"/>
        <v>180</v>
      </c>
      <c r="K575" t="str">
        <f t="shared" si="34"/>
        <v>Pass</v>
      </c>
      <c r="L575" t="str" cm="1">
        <f t="array" ref="L575">_xlfn.IFS(I575&gt;=85, "Excellent",I575&gt;=70, "Good",I575&gt;=50, "Average",TRUE, "Poor")</f>
        <v>Average</v>
      </c>
      <c r="M575" s="2">
        <f t="shared" si="35"/>
        <v>60</v>
      </c>
    </row>
    <row r="576" spans="1:13" x14ac:dyDescent="0.25">
      <c r="A576" t="s">
        <v>0</v>
      </c>
      <c r="B576" t="s">
        <v>16</v>
      </c>
      <c r="C576" t="s">
        <v>14</v>
      </c>
      <c r="D576" t="s">
        <v>3</v>
      </c>
      <c r="E576" t="s">
        <v>4</v>
      </c>
      <c r="F576">
        <v>74</v>
      </c>
      <c r="G576">
        <v>81</v>
      </c>
      <c r="H576">
        <v>71</v>
      </c>
      <c r="I576" s="2">
        <f t="shared" si="32"/>
        <v>75.333333333333329</v>
      </c>
      <c r="J576">
        <f t="shared" si="33"/>
        <v>226</v>
      </c>
      <c r="K576" t="str">
        <f t="shared" si="34"/>
        <v>Pass</v>
      </c>
      <c r="L576" t="str" cm="1">
        <f t="array" ref="L576">_xlfn.IFS(I576&gt;=85, "Excellent",I576&gt;=70, "Good",I576&gt;=50, "Average",TRUE, "Poor")</f>
        <v>Good</v>
      </c>
      <c r="M576" s="2">
        <f t="shared" si="35"/>
        <v>75.3</v>
      </c>
    </row>
    <row r="577" spans="1:13" x14ac:dyDescent="0.25">
      <c r="A577" t="s">
        <v>9</v>
      </c>
      <c r="B577" t="s">
        <v>10</v>
      </c>
      <c r="C577" t="s">
        <v>11</v>
      </c>
      <c r="D577" t="s">
        <v>12</v>
      </c>
      <c r="E577" t="s">
        <v>7</v>
      </c>
      <c r="F577">
        <v>40</v>
      </c>
      <c r="G577">
        <v>55</v>
      </c>
      <c r="H577">
        <v>53</v>
      </c>
      <c r="I577" s="2">
        <f t="shared" si="32"/>
        <v>49.333333333333336</v>
      </c>
      <c r="J577">
        <f t="shared" si="33"/>
        <v>148</v>
      </c>
      <c r="K577" t="str">
        <f t="shared" si="34"/>
        <v>Fail</v>
      </c>
      <c r="L577" t="str" cm="1">
        <f t="array" ref="L577">_xlfn.IFS(I577&gt;=85, "Excellent",I577&gt;=70, "Good",I577&gt;=50, "Average",TRUE, "Poor")</f>
        <v>Poor</v>
      </c>
      <c r="M577" s="2">
        <f t="shared" si="35"/>
        <v>49.3</v>
      </c>
    </row>
    <row r="578" spans="1:13" x14ac:dyDescent="0.25">
      <c r="A578" t="s">
        <v>9</v>
      </c>
      <c r="B578" t="s">
        <v>10</v>
      </c>
      <c r="C578" t="s">
        <v>6</v>
      </c>
      <c r="D578" t="s">
        <v>3</v>
      </c>
      <c r="E578" t="s">
        <v>7</v>
      </c>
      <c r="F578">
        <v>61</v>
      </c>
      <c r="G578">
        <v>51</v>
      </c>
      <c r="H578">
        <v>52</v>
      </c>
      <c r="I578" s="2">
        <f t="shared" ref="I578:I641" si="36">AVERAGE(F578,G578,H578)</f>
        <v>54.666666666666664</v>
      </c>
      <c r="J578">
        <f t="shared" si="33"/>
        <v>164</v>
      </c>
      <c r="K578" t="str">
        <f t="shared" si="34"/>
        <v>Pass</v>
      </c>
      <c r="L578" t="str" cm="1">
        <f t="array" ref="L578">_xlfn.IFS(I578&gt;=85, "Excellent",I578&gt;=70, "Good",I578&gt;=50, "Average",TRUE, "Poor")</f>
        <v>Average</v>
      </c>
      <c r="M578" s="2">
        <f t="shared" si="35"/>
        <v>54.7</v>
      </c>
    </row>
    <row r="579" spans="1:13" x14ac:dyDescent="0.25">
      <c r="A579" t="s">
        <v>0</v>
      </c>
      <c r="B579" t="s">
        <v>1</v>
      </c>
      <c r="C579" t="s">
        <v>14</v>
      </c>
      <c r="D579" t="s">
        <v>3</v>
      </c>
      <c r="E579" t="s">
        <v>4</v>
      </c>
      <c r="F579">
        <v>81</v>
      </c>
      <c r="G579">
        <v>91</v>
      </c>
      <c r="H579">
        <v>89</v>
      </c>
      <c r="I579" s="2">
        <f t="shared" si="36"/>
        <v>87</v>
      </c>
      <c r="J579">
        <f t="shared" ref="J579:J642" si="37">SUM(F579,G579,H579)</f>
        <v>261</v>
      </c>
      <c r="K579" t="str">
        <f t="shared" ref="K579:K642" si="38">IF(I579&gt;=50, "Pass", "Fail")</f>
        <v>Pass</v>
      </c>
      <c r="L579" t="str" cm="1">
        <f t="array" ref="L579">_xlfn.IFS(I579&gt;=85, "Excellent",I579&gt;=70, "Good",I579&gt;=50, "Average",TRUE, "Poor")</f>
        <v>Excellent</v>
      </c>
      <c r="M579" s="2">
        <f t="shared" ref="M579:M642" si="39">ROUND(I579,1)</f>
        <v>87</v>
      </c>
    </row>
    <row r="580" spans="1:13" x14ac:dyDescent="0.25">
      <c r="A580" t="s">
        <v>0</v>
      </c>
      <c r="B580" t="s">
        <v>1</v>
      </c>
      <c r="C580" t="s">
        <v>6</v>
      </c>
      <c r="D580" t="s">
        <v>12</v>
      </c>
      <c r="E580" t="s">
        <v>7</v>
      </c>
      <c r="F580">
        <v>48</v>
      </c>
      <c r="G580">
        <v>56</v>
      </c>
      <c r="H580">
        <v>58</v>
      </c>
      <c r="I580" s="2">
        <f t="shared" si="36"/>
        <v>54</v>
      </c>
      <c r="J580">
        <f t="shared" si="37"/>
        <v>162</v>
      </c>
      <c r="K580" t="str">
        <f t="shared" si="38"/>
        <v>Pass</v>
      </c>
      <c r="L580" t="str" cm="1">
        <f t="array" ref="L580">_xlfn.IFS(I580&gt;=85, "Excellent",I580&gt;=70, "Good",I580&gt;=50, "Average",TRUE, "Poor")</f>
        <v>Average</v>
      </c>
      <c r="M580" s="2">
        <f t="shared" si="39"/>
        <v>54</v>
      </c>
    </row>
    <row r="581" spans="1:13" x14ac:dyDescent="0.25">
      <c r="A581" t="s">
        <v>0</v>
      </c>
      <c r="B581" t="s">
        <v>13</v>
      </c>
      <c r="C581" t="s">
        <v>8</v>
      </c>
      <c r="D581" t="s">
        <v>3</v>
      </c>
      <c r="E581" t="s">
        <v>4</v>
      </c>
      <c r="F581">
        <v>53</v>
      </c>
      <c r="G581">
        <v>61</v>
      </c>
      <c r="H581">
        <v>68</v>
      </c>
      <c r="I581" s="2">
        <f t="shared" si="36"/>
        <v>60.666666666666664</v>
      </c>
      <c r="J581">
        <f t="shared" si="37"/>
        <v>182</v>
      </c>
      <c r="K581" t="str">
        <f t="shared" si="38"/>
        <v>Pass</v>
      </c>
      <c r="L581" t="str" cm="1">
        <f t="array" ref="L581">_xlfn.IFS(I581&gt;=85, "Excellent",I581&gt;=70, "Good",I581&gt;=50, "Average",TRUE, "Poor")</f>
        <v>Average</v>
      </c>
      <c r="M581" s="2">
        <f t="shared" si="39"/>
        <v>60.7</v>
      </c>
    </row>
    <row r="582" spans="1:13" x14ac:dyDescent="0.25">
      <c r="A582" t="s">
        <v>0</v>
      </c>
      <c r="B582" t="s">
        <v>13</v>
      </c>
      <c r="C582" t="s">
        <v>15</v>
      </c>
      <c r="D582" t="s">
        <v>3</v>
      </c>
      <c r="E582" t="s">
        <v>4</v>
      </c>
      <c r="F582">
        <v>81</v>
      </c>
      <c r="G582">
        <v>97</v>
      </c>
      <c r="H582">
        <v>96</v>
      </c>
      <c r="I582" s="2">
        <f t="shared" si="36"/>
        <v>91.333333333333329</v>
      </c>
      <c r="J582">
        <f t="shared" si="37"/>
        <v>274</v>
      </c>
      <c r="K582" t="str">
        <f t="shared" si="38"/>
        <v>Pass</v>
      </c>
      <c r="L582" t="str" cm="1">
        <f t="array" ref="L582">_xlfn.IFS(I582&gt;=85, "Excellent",I582&gt;=70, "Good",I582&gt;=50, "Average",TRUE, "Poor")</f>
        <v>Excellent</v>
      </c>
      <c r="M582" s="2">
        <f t="shared" si="39"/>
        <v>91.3</v>
      </c>
    </row>
    <row r="583" spans="1:13" x14ac:dyDescent="0.25">
      <c r="A583" t="s">
        <v>0</v>
      </c>
      <c r="B583" t="s">
        <v>16</v>
      </c>
      <c r="C583" t="s">
        <v>15</v>
      </c>
      <c r="D583" t="s">
        <v>3</v>
      </c>
      <c r="E583" t="s">
        <v>4</v>
      </c>
      <c r="F583">
        <v>77</v>
      </c>
      <c r="G583">
        <v>79</v>
      </c>
      <c r="H583">
        <v>80</v>
      </c>
      <c r="I583" s="2">
        <f t="shared" si="36"/>
        <v>78.666666666666671</v>
      </c>
      <c r="J583">
        <f t="shared" si="37"/>
        <v>236</v>
      </c>
      <c r="K583" t="str">
        <f t="shared" si="38"/>
        <v>Pass</v>
      </c>
      <c r="L583" t="str" cm="1">
        <f t="array" ref="L583">_xlfn.IFS(I583&gt;=85, "Excellent",I583&gt;=70, "Good",I583&gt;=50, "Average",TRUE, "Poor")</f>
        <v>Good</v>
      </c>
      <c r="M583" s="2">
        <f t="shared" si="39"/>
        <v>78.7</v>
      </c>
    </row>
    <row r="584" spans="1:13" x14ac:dyDescent="0.25">
      <c r="A584" t="s">
        <v>0</v>
      </c>
      <c r="B584" t="s">
        <v>13</v>
      </c>
      <c r="C584" t="s">
        <v>2</v>
      </c>
      <c r="D584" t="s">
        <v>12</v>
      </c>
      <c r="E584" t="s">
        <v>4</v>
      </c>
      <c r="F584">
        <v>63</v>
      </c>
      <c r="G584">
        <v>73</v>
      </c>
      <c r="H584">
        <v>78</v>
      </c>
      <c r="I584" s="2">
        <f t="shared" si="36"/>
        <v>71.333333333333329</v>
      </c>
      <c r="J584">
        <f t="shared" si="37"/>
        <v>214</v>
      </c>
      <c r="K584" t="str">
        <f t="shared" si="38"/>
        <v>Pass</v>
      </c>
      <c r="L584" t="str" cm="1">
        <f t="array" ref="L584">_xlfn.IFS(I584&gt;=85, "Excellent",I584&gt;=70, "Good",I584&gt;=50, "Average",TRUE, "Poor")</f>
        <v>Good</v>
      </c>
      <c r="M584" s="2">
        <f t="shared" si="39"/>
        <v>71.3</v>
      </c>
    </row>
    <row r="585" spans="1:13" x14ac:dyDescent="0.25">
      <c r="A585" t="s">
        <v>0</v>
      </c>
      <c r="B585" t="s">
        <v>13</v>
      </c>
      <c r="C585" t="s">
        <v>11</v>
      </c>
      <c r="D585" t="s">
        <v>3</v>
      </c>
      <c r="E585" t="s">
        <v>7</v>
      </c>
      <c r="F585">
        <v>73</v>
      </c>
      <c r="G585">
        <v>75</v>
      </c>
      <c r="H585">
        <v>80</v>
      </c>
      <c r="I585" s="2">
        <f t="shared" si="36"/>
        <v>76</v>
      </c>
      <c r="J585">
        <f t="shared" si="37"/>
        <v>228</v>
      </c>
      <c r="K585" t="str">
        <f t="shared" si="38"/>
        <v>Pass</v>
      </c>
      <c r="L585" t="str" cm="1">
        <f t="array" ref="L585">_xlfn.IFS(I585&gt;=85, "Excellent",I585&gt;=70, "Good",I585&gt;=50, "Average",TRUE, "Poor")</f>
        <v>Good</v>
      </c>
      <c r="M585" s="2">
        <f t="shared" si="39"/>
        <v>76</v>
      </c>
    </row>
    <row r="586" spans="1:13" x14ac:dyDescent="0.25">
      <c r="A586" t="s">
        <v>0</v>
      </c>
      <c r="B586" t="s">
        <v>13</v>
      </c>
      <c r="C586" t="s">
        <v>6</v>
      </c>
      <c r="D586" t="s">
        <v>3</v>
      </c>
      <c r="E586" t="s">
        <v>4</v>
      </c>
      <c r="F586">
        <v>69</v>
      </c>
      <c r="G586">
        <v>77</v>
      </c>
      <c r="H586">
        <v>77</v>
      </c>
      <c r="I586" s="2">
        <f t="shared" si="36"/>
        <v>74.333333333333329</v>
      </c>
      <c r="J586">
        <f t="shared" si="37"/>
        <v>223</v>
      </c>
      <c r="K586" t="str">
        <f t="shared" si="38"/>
        <v>Pass</v>
      </c>
      <c r="L586" t="str" cm="1">
        <f t="array" ref="L586">_xlfn.IFS(I586&gt;=85, "Excellent",I586&gt;=70, "Good",I586&gt;=50, "Average",TRUE, "Poor")</f>
        <v>Good</v>
      </c>
      <c r="M586" s="2">
        <f t="shared" si="39"/>
        <v>74.3</v>
      </c>
    </row>
    <row r="587" spans="1:13" x14ac:dyDescent="0.25">
      <c r="A587" t="s">
        <v>0</v>
      </c>
      <c r="B587" t="s">
        <v>5</v>
      </c>
      <c r="C587" t="s">
        <v>11</v>
      </c>
      <c r="D587" t="s">
        <v>3</v>
      </c>
      <c r="E587" t="s">
        <v>4</v>
      </c>
      <c r="F587">
        <v>65</v>
      </c>
      <c r="G587">
        <v>76</v>
      </c>
      <c r="H587">
        <v>76</v>
      </c>
      <c r="I587" s="2">
        <f t="shared" si="36"/>
        <v>72.333333333333329</v>
      </c>
      <c r="J587">
        <f t="shared" si="37"/>
        <v>217</v>
      </c>
      <c r="K587" t="str">
        <f t="shared" si="38"/>
        <v>Pass</v>
      </c>
      <c r="L587" t="str" cm="1">
        <f t="array" ref="L587">_xlfn.IFS(I587&gt;=85, "Excellent",I587&gt;=70, "Good",I587&gt;=50, "Average",TRUE, "Poor")</f>
        <v>Good</v>
      </c>
      <c r="M587" s="2">
        <f t="shared" si="39"/>
        <v>72.3</v>
      </c>
    </row>
    <row r="588" spans="1:13" x14ac:dyDescent="0.25">
      <c r="A588" t="s">
        <v>0</v>
      </c>
      <c r="B588" t="s">
        <v>10</v>
      </c>
      <c r="C588" t="s">
        <v>14</v>
      </c>
      <c r="D588" t="s">
        <v>3</v>
      </c>
      <c r="E588" t="s">
        <v>4</v>
      </c>
      <c r="F588">
        <v>55</v>
      </c>
      <c r="G588">
        <v>73</v>
      </c>
      <c r="H588">
        <v>73</v>
      </c>
      <c r="I588" s="2">
        <f t="shared" si="36"/>
        <v>67</v>
      </c>
      <c r="J588">
        <f t="shared" si="37"/>
        <v>201</v>
      </c>
      <c r="K588" t="str">
        <f t="shared" si="38"/>
        <v>Pass</v>
      </c>
      <c r="L588" t="str" cm="1">
        <f t="array" ref="L588">_xlfn.IFS(I588&gt;=85, "Excellent",I588&gt;=70, "Good",I588&gt;=50, "Average",TRUE, "Poor")</f>
        <v>Average</v>
      </c>
      <c r="M588" s="2">
        <f t="shared" si="39"/>
        <v>67</v>
      </c>
    </row>
    <row r="589" spans="1:13" x14ac:dyDescent="0.25">
      <c r="A589" t="s">
        <v>0</v>
      </c>
      <c r="B589" t="s">
        <v>5</v>
      </c>
      <c r="C589" t="s">
        <v>2</v>
      </c>
      <c r="D589" t="s">
        <v>12</v>
      </c>
      <c r="E589" t="s">
        <v>4</v>
      </c>
      <c r="F589">
        <v>44</v>
      </c>
      <c r="G589">
        <v>63</v>
      </c>
      <c r="H589">
        <v>62</v>
      </c>
      <c r="I589" s="2">
        <f t="shared" si="36"/>
        <v>56.333333333333336</v>
      </c>
      <c r="J589">
        <f t="shared" si="37"/>
        <v>169</v>
      </c>
      <c r="K589" t="str">
        <f t="shared" si="38"/>
        <v>Pass</v>
      </c>
      <c r="L589" t="str" cm="1">
        <f t="array" ref="L589">_xlfn.IFS(I589&gt;=85, "Excellent",I589&gt;=70, "Good",I589&gt;=50, "Average",TRUE, "Poor")</f>
        <v>Average</v>
      </c>
      <c r="M589" s="2">
        <f t="shared" si="39"/>
        <v>56.3</v>
      </c>
    </row>
    <row r="590" spans="1:13" x14ac:dyDescent="0.25">
      <c r="A590" t="s">
        <v>0</v>
      </c>
      <c r="B590" t="s">
        <v>5</v>
      </c>
      <c r="C590" t="s">
        <v>6</v>
      </c>
      <c r="D590" t="s">
        <v>3</v>
      </c>
      <c r="E590" t="s">
        <v>4</v>
      </c>
      <c r="F590">
        <v>54</v>
      </c>
      <c r="G590">
        <v>64</v>
      </c>
      <c r="H590">
        <v>65</v>
      </c>
      <c r="I590" s="2">
        <f t="shared" si="36"/>
        <v>61</v>
      </c>
      <c r="J590">
        <f t="shared" si="37"/>
        <v>183</v>
      </c>
      <c r="K590" t="str">
        <f t="shared" si="38"/>
        <v>Pass</v>
      </c>
      <c r="L590" t="str" cm="1">
        <f t="array" ref="L590">_xlfn.IFS(I590&gt;=85, "Excellent",I590&gt;=70, "Good",I590&gt;=50, "Average",TRUE, "Poor")</f>
        <v>Average</v>
      </c>
      <c r="M590" s="2">
        <f t="shared" si="39"/>
        <v>61</v>
      </c>
    </row>
    <row r="591" spans="1:13" x14ac:dyDescent="0.25">
      <c r="A591" t="s">
        <v>0</v>
      </c>
      <c r="B591" t="s">
        <v>10</v>
      </c>
      <c r="C591" t="s">
        <v>15</v>
      </c>
      <c r="D591" t="s">
        <v>3</v>
      </c>
      <c r="E591" t="s">
        <v>4</v>
      </c>
      <c r="F591">
        <v>48</v>
      </c>
      <c r="G591">
        <v>66</v>
      </c>
      <c r="H591">
        <v>65</v>
      </c>
      <c r="I591" s="2">
        <f t="shared" si="36"/>
        <v>59.666666666666664</v>
      </c>
      <c r="J591">
        <f t="shared" si="37"/>
        <v>179</v>
      </c>
      <c r="K591" t="str">
        <f t="shared" si="38"/>
        <v>Pass</v>
      </c>
      <c r="L591" t="str" cm="1">
        <f t="array" ref="L591">_xlfn.IFS(I591&gt;=85, "Excellent",I591&gt;=70, "Good",I591&gt;=50, "Average",TRUE, "Poor")</f>
        <v>Average</v>
      </c>
      <c r="M591" s="2">
        <f t="shared" si="39"/>
        <v>59.7</v>
      </c>
    </row>
    <row r="592" spans="1:13" x14ac:dyDescent="0.25">
      <c r="A592" t="s">
        <v>9</v>
      </c>
      <c r="B592" t="s">
        <v>5</v>
      </c>
      <c r="C592" t="s">
        <v>6</v>
      </c>
      <c r="D592" t="s">
        <v>12</v>
      </c>
      <c r="E592" t="s">
        <v>4</v>
      </c>
      <c r="F592">
        <v>58</v>
      </c>
      <c r="G592">
        <v>57</v>
      </c>
      <c r="H592">
        <v>54</v>
      </c>
      <c r="I592" s="2">
        <f t="shared" si="36"/>
        <v>56.333333333333336</v>
      </c>
      <c r="J592">
        <f t="shared" si="37"/>
        <v>169</v>
      </c>
      <c r="K592" t="str">
        <f t="shared" si="38"/>
        <v>Pass</v>
      </c>
      <c r="L592" t="str" cm="1">
        <f t="array" ref="L592">_xlfn.IFS(I592&gt;=85, "Excellent",I592&gt;=70, "Good",I592&gt;=50, "Average",TRUE, "Poor")</f>
        <v>Average</v>
      </c>
      <c r="M592" s="2">
        <f t="shared" si="39"/>
        <v>56.3</v>
      </c>
    </row>
    <row r="593" spans="1:13" x14ac:dyDescent="0.25">
      <c r="A593" t="s">
        <v>9</v>
      </c>
      <c r="B593" t="s">
        <v>10</v>
      </c>
      <c r="C593" t="s">
        <v>15</v>
      </c>
      <c r="D593" t="s">
        <v>3</v>
      </c>
      <c r="E593" t="s">
        <v>4</v>
      </c>
      <c r="F593">
        <v>71</v>
      </c>
      <c r="G593">
        <v>62</v>
      </c>
      <c r="H593">
        <v>50</v>
      </c>
      <c r="I593" s="2">
        <f t="shared" si="36"/>
        <v>61</v>
      </c>
      <c r="J593">
        <f t="shared" si="37"/>
        <v>183</v>
      </c>
      <c r="K593" t="str">
        <f t="shared" si="38"/>
        <v>Pass</v>
      </c>
      <c r="L593" t="str" cm="1">
        <f t="array" ref="L593">_xlfn.IFS(I593&gt;=85, "Excellent",I593&gt;=70, "Good",I593&gt;=50, "Average",TRUE, "Poor")</f>
        <v>Average</v>
      </c>
      <c r="M593" s="2">
        <f t="shared" si="39"/>
        <v>61</v>
      </c>
    </row>
    <row r="594" spans="1:13" x14ac:dyDescent="0.25">
      <c r="A594" t="s">
        <v>9</v>
      </c>
      <c r="B594" t="s">
        <v>16</v>
      </c>
      <c r="C594" t="s">
        <v>2</v>
      </c>
      <c r="D594" t="s">
        <v>3</v>
      </c>
      <c r="E594" t="s">
        <v>4</v>
      </c>
      <c r="F594">
        <v>68</v>
      </c>
      <c r="G594">
        <v>68</v>
      </c>
      <c r="H594">
        <v>64</v>
      </c>
      <c r="I594" s="2">
        <f t="shared" si="36"/>
        <v>66.666666666666671</v>
      </c>
      <c r="J594">
        <f t="shared" si="37"/>
        <v>200</v>
      </c>
      <c r="K594" t="str">
        <f t="shared" si="38"/>
        <v>Pass</v>
      </c>
      <c r="L594" t="str" cm="1">
        <f t="array" ref="L594">_xlfn.IFS(I594&gt;=85, "Excellent",I594&gt;=70, "Good",I594&gt;=50, "Average",TRUE, "Poor")</f>
        <v>Average</v>
      </c>
      <c r="M594" s="2">
        <f t="shared" si="39"/>
        <v>66.7</v>
      </c>
    </row>
    <row r="595" spans="1:13" x14ac:dyDescent="0.25">
      <c r="A595" t="s">
        <v>0</v>
      </c>
      <c r="B595" t="s">
        <v>16</v>
      </c>
      <c r="C595" t="s">
        <v>14</v>
      </c>
      <c r="D595" t="s">
        <v>3</v>
      </c>
      <c r="E595" t="s">
        <v>4</v>
      </c>
      <c r="F595">
        <v>74</v>
      </c>
      <c r="G595">
        <v>76</v>
      </c>
      <c r="H595">
        <v>73</v>
      </c>
      <c r="I595" s="2">
        <f t="shared" si="36"/>
        <v>74.333333333333329</v>
      </c>
      <c r="J595">
        <f t="shared" si="37"/>
        <v>223</v>
      </c>
      <c r="K595" t="str">
        <f t="shared" si="38"/>
        <v>Pass</v>
      </c>
      <c r="L595" t="str" cm="1">
        <f t="array" ref="L595">_xlfn.IFS(I595&gt;=85, "Excellent",I595&gt;=70, "Good",I595&gt;=50, "Average",TRUE, "Poor")</f>
        <v>Good</v>
      </c>
      <c r="M595" s="2">
        <f t="shared" si="39"/>
        <v>74.3</v>
      </c>
    </row>
    <row r="596" spans="1:13" x14ac:dyDescent="0.25">
      <c r="A596" t="s">
        <v>0</v>
      </c>
      <c r="B596" t="s">
        <v>5</v>
      </c>
      <c r="C596" t="s">
        <v>2</v>
      </c>
      <c r="D596" t="s">
        <v>3</v>
      </c>
      <c r="E596" t="s">
        <v>7</v>
      </c>
      <c r="F596">
        <v>92</v>
      </c>
      <c r="G596">
        <v>100</v>
      </c>
      <c r="H596">
        <v>99</v>
      </c>
      <c r="I596" s="2">
        <f t="shared" si="36"/>
        <v>97</v>
      </c>
      <c r="J596">
        <f t="shared" si="37"/>
        <v>291</v>
      </c>
      <c r="K596" t="str">
        <f t="shared" si="38"/>
        <v>Pass</v>
      </c>
      <c r="L596" t="str" cm="1">
        <f t="array" ref="L596">_xlfn.IFS(I596&gt;=85, "Excellent",I596&gt;=70, "Good",I596&gt;=50, "Average",TRUE, "Poor")</f>
        <v>Excellent</v>
      </c>
      <c r="M596" s="2">
        <f t="shared" si="39"/>
        <v>97</v>
      </c>
    </row>
    <row r="597" spans="1:13" x14ac:dyDescent="0.25">
      <c r="A597" t="s">
        <v>0</v>
      </c>
      <c r="B597" t="s">
        <v>5</v>
      </c>
      <c r="C597" t="s">
        <v>2</v>
      </c>
      <c r="D597" t="s">
        <v>3</v>
      </c>
      <c r="E597" t="s">
        <v>7</v>
      </c>
      <c r="F597">
        <v>56</v>
      </c>
      <c r="G597">
        <v>79</v>
      </c>
      <c r="H597">
        <v>72</v>
      </c>
      <c r="I597" s="2">
        <f t="shared" si="36"/>
        <v>69</v>
      </c>
      <c r="J597">
        <f t="shared" si="37"/>
        <v>207</v>
      </c>
      <c r="K597" t="str">
        <f t="shared" si="38"/>
        <v>Pass</v>
      </c>
      <c r="L597" t="str" cm="1">
        <f t="array" ref="L597">_xlfn.IFS(I597&gt;=85, "Excellent",I597&gt;=70, "Good",I597&gt;=50, "Average",TRUE, "Poor")</f>
        <v>Average</v>
      </c>
      <c r="M597" s="2">
        <f t="shared" si="39"/>
        <v>69</v>
      </c>
    </row>
    <row r="598" spans="1:13" x14ac:dyDescent="0.25">
      <c r="A598" t="s">
        <v>9</v>
      </c>
      <c r="B598" t="s">
        <v>1</v>
      </c>
      <c r="C598" t="s">
        <v>14</v>
      </c>
      <c r="D598" t="s">
        <v>12</v>
      </c>
      <c r="E598" t="s">
        <v>4</v>
      </c>
      <c r="F598">
        <v>30</v>
      </c>
      <c r="G598">
        <v>24</v>
      </c>
      <c r="H598">
        <v>15</v>
      </c>
      <c r="I598" s="2">
        <f t="shared" si="36"/>
        <v>23</v>
      </c>
      <c r="J598">
        <f t="shared" si="37"/>
        <v>69</v>
      </c>
      <c r="K598" t="str">
        <f t="shared" si="38"/>
        <v>Fail</v>
      </c>
      <c r="L598" t="str" cm="1">
        <f t="array" ref="L598">_xlfn.IFS(I598&gt;=85, "Excellent",I598&gt;=70, "Good",I598&gt;=50, "Average",TRUE, "Poor")</f>
        <v>Poor</v>
      </c>
      <c r="M598" s="2">
        <f t="shared" si="39"/>
        <v>23</v>
      </c>
    </row>
    <row r="599" spans="1:13" x14ac:dyDescent="0.25">
      <c r="A599" t="s">
        <v>9</v>
      </c>
      <c r="B599" t="s">
        <v>10</v>
      </c>
      <c r="C599" t="s">
        <v>15</v>
      </c>
      <c r="D599" t="s">
        <v>3</v>
      </c>
      <c r="E599" t="s">
        <v>4</v>
      </c>
      <c r="F599">
        <v>53</v>
      </c>
      <c r="G599">
        <v>54</v>
      </c>
      <c r="H599">
        <v>48</v>
      </c>
      <c r="I599" s="2">
        <f t="shared" si="36"/>
        <v>51.666666666666664</v>
      </c>
      <c r="J599">
        <f t="shared" si="37"/>
        <v>155</v>
      </c>
      <c r="K599" t="str">
        <f t="shared" si="38"/>
        <v>Pass</v>
      </c>
      <c r="L599" t="str" cm="1">
        <f t="array" ref="L599">_xlfn.IFS(I599&gt;=85, "Excellent",I599&gt;=70, "Good",I599&gt;=50, "Average",TRUE, "Poor")</f>
        <v>Average</v>
      </c>
      <c r="M599" s="2">
        <f t="shared" si="39"/>
        <v>51.7</v>
      </c>
    </row>
    <row r="600" spans="1:13" x14ac:dyDescent="0.25">
      <c r="A600" t="s">
        <v>0</v>
      </c>
      <c r="B600" t="s">
        <v>13</v>
      </c>
      <c r="C600" t="s">
        <v>14</v>
      </c>
      <c r="D600" t="s">
        <v>3</v>
      </c>
      <c r="E600" t="s">
        <v>4</v>
      </c>
      <c r="F600">
        <v>69</v>
      </c>
      <c r="G600">
        <v>77</v>
      </c>
      <c r="H600">
        <v>73</v>
      </c>
      <c r="I600" s="2">
        <f t="shared" si="36"/>
        <v>73</v>
      </c>
      <c r="J600">
        <f t="shared" si="37"/>
        <v>219</v>
      </c>
      <c r="K600" t="str">
        <f t="shared" si="38"/>
        <v>Pass</v>
      </c>
      <c r="L600" t="str" cm="1">
        <f t="array" ref="L600">_xlfn.IFS(I600&gt;=85, "Excellent",I600&gt;=70, "Good",I600&gt;=50, "Average",TRUE, "Poor")</f>
        <v>Good</v>
      </c>
      <c r="M600" s="2">
        <f t="shared" si="39"/>
        <v>73</v>
      </c>
    </row>
    <row r="601" spans="1:13" x14ac:dyDescent="0.25">
      <c r="A601" t="s">
        <v>0</v>
      </c>
      <c r="B601" t="s">
        <v>13</v>
      </c>
      <c r="C601" t="s">
        <v>15</v>
      </c>
      <c r="D601" t="s">
        <v>3</v>
      </c>
      <c r="E601" t="s">
        <v>4</v>
      </c>
      <c r="F601">
        <v>65</v>
      </c>
      <c r="G601">
        <v>82</v>
      </c>
      <c r="H601">
        <v>81</v>
      </c>
      <c r="I601" s="2">
        <f t="shared" si="36"/>
        <v>76</v>
      </c>
      <c r="J601">
        <f t="shared" si="37"/>
        <v>228</v>
      </c>
      <c r="K601" t="str">
        <f t="shared" si="38"/>
        <v>Pass</v>
      </c>
      <c r="L601" t="str" cm="1">
        <f t="array" ref="L601">_xlfn.IFS(I601&gt;=85, "Excellent",I601&gt;=70, "Good",I601&gt;=50, "Average",TRUE, "Poor")</f>
        <v>Good</v>
      </c>
      <c r="M601" s="2">
        <f t="shared" si="39"/>
        <v>76</v>
      </c>
    </row>
    <row r="602" spans="1:13" x14ac:dyDescent="0.25">
      <c r="A602" t="s">
        <v>0</v>
      </c>
      <c r="B602" t="s">
        <v>13</v>
      </c>
      <c r="C602" t="s">
        <v>8</v>
      </c>
      <c r="D602" t="s">
        <v>3</v>
      </c>
      <c r="E602" t="s">
        <v>4</v>
      </c>
      <c r="F602">
        <v>54</v>
      </c>
      <c r="G602">
        <v>60</v>
      </c>
      <c r="H602">
        <v>63</v>
      </c>
      <c r="I602" s="2">
        <f t="shared" si="36"/>
        <v>59</v>
      </c>
      <c r="J602">
        <f t="shared" si="37"/>
        <v>177</v>
      </c>
      <c r="K602" t="str">
        <f t="shared" si="38"/>
        <v>Pass</v>
      </c>
      <c r="L602" t="str" cm="1">
        <f t="array" ref="L602">_xlfn.IFS(I602&gt;=85, "Excellent",I602&gt;=70, "Good",I602&gt;=50, "Average",TRUE, "Poor")</f>
        <v>Average</v>
      </c>
      <c r="M602" s="2">
        <f t="shared" si="39"/>
        <v>59</v>
      </c>
    </row>
    <row r="603" spans="1:13" x14ac:dyDescent="0.25">
      <c r="A603" t="s">
        <v>0</v>
      </c>
      <c r="B603" t="s">
        <v>5</v>
      </c>
      <c r="C603" t="s">
        <v>14</v>
      </c>
      <c r="D603" t="s">
        <v>3</v>
      </c>
      <c r="E603" t="s">
        <v>4</v>
      </c>
      <c r="F603">
        <v>29</v>
      </c>
      <c r="G603">
        <v>29</v>
      </c>
      <c r="H603">
        <v>30</v>
      </c>
      <c r="I603" s="2">
        <f t="shared" si="36"/>
        <v>29.333333333333332</v>
      </c>
      <c r="J603">
        <f t="shared" si="37"/>
        <v>88</v>
      </c>
      <c r="K603" t="str">
        <f t="shared" si="38"/>
        <v>Fail</v>
      </c>
      <c r="L603" t="str" cm="1">
        <f t="array" ref="L603">_xlfn.IFS(I603&gt;=85, "Excellent",I603&gt;=70, "Good",I603&gt;=50, "Average",TRUE, "Poor")</f>
        <v>Poor</v>
      </c>
      <c r="M603" s="2">
        <f t="shared" si="39"/>
        <v>29.3</v>
      </c>
    </row>
    <row r="604" spans="1:13" x14ac:dyDescent="0.25">
      <c r="A604" t="s">
        <v>0</v>
      </c>
      <c r="B604" t="s">
        <v>16</v>
      </c>
      <c r="C604" t="s">
        <v>6</v>
      </c>
      <c r="D604" t="s">
        <v>3</v>
      </c>
      <c r="E604" t="s">
        <v>4</v>
      </c>
      <c r="F604">
        <v>76</v>
      </c>
      <c r="G604">
        <v>78</v>
      </c>
      <c r="H604">
        <v>80</v>
      </c>
      <c r="I604" s="2">
        <f t="shared" si="36"/>
        <v>78</v>
      </c>
      <c r="J604">
        <f t="shared" si="37"/>
        <v>234</v>
      </c>
      <c r="K604" t="str">
        <f t="shared" si="38"/>
        <v>Pass</v>
      </c>
      <c r="L604" t="str" cm="1">
        <f t="array" ref="L604">_xlfn.IFS(I604&gt;=85, "Excellent",I604&gt;=70, "Good",I604&gt;=50, "Average",TRUE, "Poor")</f>
        <v>Good</v>
      </c>
      <c r="M604" s="2">
        <f t="shared" si="39"/>
        <v>78</v>
      </c>
    </row>
    <row r="605" spans="1:13" x14ac:dyDescent="0.25">
      <c r="A605" t="s">
        <v>9</v>
      </c>
      <c r="B605" t="s">
        <v>13</v>
      </c>
      <c r="C605" t="s">
        <v>14</v>
      </c>
      <c r="D605" t="s">
        <v>12</v>
      </c>
      <c r="E605" t="s">
        <v>4</v>
      </c>
      <c r="F605">
        <v>60</v>
      </c>
      <c r="G605">
        <v>57</v>
      </c>
      <c r="H605">
        <v>51</v>
      </c>
      <c r="I605" s="2">
        <f t="shared" si="36"/>
        <v>56</v>
      </c>
      <c r="J605">
        <f t="shared" si="37"/>
        <v>168</v>
      </c>
      <c r="K605" t="str">
        <f t="shared" si="38"/>
        <v>Pass</v>
      </c>
      <c r="L605" t="str" cm="1">
        <f t="array" ref="L605">_xlfn.IFS(I605&gt;=85, "Excellent",I605&gt;=70, "Good",I605&gt;=50, "Average",TRUE, "Poor")</f>
        <v>Average</v>
      </c>
      <c r="M605" s="2">
        <f t="shared" si="39"/>
        <v>56</v>
      </c>
    </row>
    <row r="606" spans="1:13" x14ac:dyDescent="0.25">
      <c r="A606" t="s">
        <v>9</v>
      </c>
      <c r="B606" t="s">
        <v>13</v>
      </c>
      <c r="C606" t="s">
        <v>8</v>
      </c>
      <c r="D606" t="s">
        <v>12</v>
      </c>
      <c r="E606" t="s">
        <v>7</v>
      </c>
      <c r="F606">
        <v>84</v>
      </c>
      <c r="G606">
        <v>89</v>
      </c>
      <c r="H606">
        <v>90</v>
      </c>
      <c r="I606" s="2">
        <f t="shared" si="36"/>
        <v>87.666666666666671</v>
      </c>
      <c r="J606">
        <f t="shared" si="37"/>
        <v>263</v>
      </c>
      <c r="K606" t="str">
        <f t="shared" si="38"/>
        <v>Pass</v>
      </c>
      <c r="L606" t="str" cm="1">
        <f t="array" ref="L606">_xlfn.IFS(I606&gt;=85, "Excellent",I606&gt;=70, "Good",I606&gt;=50, "Average",TRUE, "Poor")</f>
        <v>Excellent</v>
      </c>
      <c r="M606" s="2">
        <f t="shared" si="39"/>
        <v>87.7</v>
      </c>
    </row>
    <row r="607" spans="1:13" x14ac:dyDescent="0.25">
      <c r="A607" t="s">
        <v>9</v>
      </c>
      <c r="B607" t="s">
        <v>5</v>
      </c>
      <c r="C607" t="s">
        <v>15</v>
      </c>
      <c r="D607" t="s">
        <v>3</v>
      </c>
      <c r="E607" t="s">
        <v>4</v>
      </c>
      <c r="F607">
        <v>75</v>
      </c>
      <c r="G607">
        <v>72</v>
      </c>
      <c r="H607">
        <v>62</v>
      </c>
      <c r="I607" s="2">
        <f t="shared" si="36"/>
        <v>69.666666666666671</v>
      </c>
      <c r="J607">
        <f t="shared" si="37"/>
        <v>209</v>
      </c>
      <c r="K607" t="str">
        <f t="shared" si="38"/>
        <v>Pass</v>
      </c>
      <c r="L607" t="str" cm="1">
        <f t="array" ref="L607">_xlfn.IFS(I607&gt;=85, "Excellent",I607&gt;=70, "Good",I607&gt;=50, "Average",TRUE, "Poor")</f>
        <v>Average</v>
      </c>
      <c r="M607" s="2">
        <f t="shared" si="39"/>
        <v>69.7</v>
      </c>
    </row>
    <row r="608" spans="1:13" x14ac:dyDescent="0.25">
      <c r="A608" t="s">
        <v>0</v>
      </c>
      <c r="B608" t="s">
        <v>5</v>
      </c>
      <c r="C608" t="s">
        <v>11</v>
      </c>
      <c r="D608" t="s">
        <v>3</v>
      </c>
      <c r="E608" t="s">
        <v>4</v>
      </c>
      <c r="F608">
        <v>85</v>
      </c>
      <c r="G608">
        <v>84</v>
      </c>
      <c r="H608">
        <v>82</v>
      </c>
      <c r="I608" s="2">
        <f t="shared" si="36"/>
        <v>83.666666666666671</v>
      </c>
      <c r="J608">
        <f t="shared" si="37"/>
        <v>251</v>
      </c>
      <c r="K608" t="str">
        <f t="shared" si="38"/>
        <v>Pass</v>
      </c>
      <c r="L608" t="str" cm="1">
        <f t="array" ref="L608">_xlfn.IFS(I608&gt;=85, "Excellent",I608&gt;=70, "Good",I608&gt;=50, "Average",TRUE, "Poor")</f>
        <v>Good</v>
      </c>
      <c r="M608" s="2">
        <f t="shared" si="39"/>
        <v>83.7</v>
      </c>
    </row>
    <row r="609" spans="1:13" x14ac:dyDescent="0.25">
      <c r="A609" t="s">
        <v>0</v>
      </c>
      <c r="B609" t="s">
        <v>5</v>
      </c>
      <c r="C609" t="s">
        <v>8</v>
      </c>
      <c r="D609" t="s">
        <v>12</v>
      </c>
      <c r="E609" t="s">
        <v>4</v>
      </c>
      <c r="F609">
        <v>40</v>
      </c>
      <c r="G609">
        <v>58</v>
      </c>
      <c r="H609">
        <v>54</v>
      </c>
      <c r="I609" s="2">
        <f t="shared" si="36"/>
        <v>50.666666666666664</v>
      </c>
      <c r="J609">
        <f t="shared" si="37"/>
        <v>152</v>
      </c>
      <c r="K609" t="str">
        <f t="shared" si="38"/>
        <v>Pass</v>
      </c>
      <c r="L609" t="str" cm="1">
        <f t="array" ref="L609">_xlfn.IFS(I609&gt;=85, "Excellent",I609&gt;=70, "Good",I609&gt;=50, "Average",TRUE, "Poor")</f>
        <v>Average</v>
      </c>
      <c r="M609" s="2">
        <f t="shared" si="39"/>
        <v>50.7</v>
      </c>
    </row>
    <row r="610" spans="1:13" x14ac:dyDescent="0.25">
      <c r="A610" t="s">
        <v>0</v>
      </c>
      <c r="B610" t="s">
        <v>16</v>
      </c>
      <c r="C610" t="s">
        <v>6</v>
      </c>
      <c r="D610" t="s">
        <v>3</v>
      </c>
      <c r="E610" t="s">
        <v>4</v>
      </c>
      <c r="F610">
        <v>61</v>
      </c>
      <c r="G610">
        <v>64</v>
      </c>
      <c r="H610">
        <v>62</v>
      </c>
      <c r="I610" s="2">
        <f t="shared" si="36"/>
        <v>62.333333333333336</v>
      </c>
      <c r="J610">
        <f t="shared" si="37"/>
        <v>187</v>
      </c>
      <c r="K610" t="str">
        <f t="shared" si="38"/>
        <v>Pass</v>
      </c>
      <c r="L610" t="str" cm="1">
        <f t="array" ref="L610">_xlfn.IFS(I610&gt;=85, "Excellent",I610&gt;=70, "Good",I610&gt;=50, "Average",TRUE, "Poor")</f>
        <v>Average</v>
      </c>
      <c r="M610" s="2">
        <f t="shared" si="39"/>
        <v>62.3</v>
      </c>
    </row>
    <row r="611" spans="1:13" x14ac:dyDescent="0.25">
      <c r="A611" t="s">
        <v>0</v>
      </c>
      <c r="B611" t="s">
        <v>1</v>
      </c>
      <c r="C611" t="s">
        <v>11</v>
      </c>
      <c r="D611" t="s">
        <v>3</v>
      </c>
      <c r="E611" t="s">
        <v>4</v>
      </c>
      <c r="F611">
        <v>58</v>
      </c>
      <c r="G611">
        <v>63</v>
      </c>
      <c r="H611">
        <v>65</v>
      </c>
      <c r="I611" s="2">
        <f t="shared" si="36"/>
        <v>62</v>
      </c>
      <c r="J611">
        <f t="shared" si="37"/>
        <v>186</v>
      </c>
      <c r="K611" t="str">
        <f t="shared" si="38"/>
        <v>Pass</v>
      </c>
      <c r="L611" t="str" cm="1">
        <f t="array" ref="L611">_xlfn.IFS(I611&gt;=85, "Excellent",I611&gt;=70, "Good",I611&gt;=50, "Average",TRUE, "Poor")</f>
        <v>Average</v>
      </c>
      <c r="M611" s="2">
        <f t="shared" si="39"/>
        <v>62</v>
      </c>
    </row>
    <row r="612" spans="1:13" x14ac:dyDescent="0.25">
      <c r="A612" t="s">
        <v>9</v>
      </c>
      <c r="B612" t="s">
        <v>13</v>
      </c>
      <c r="C612" t="s">
        <v>6</v>
      </c>
      <c r="D612" t="s">
        <v>12</v>
      </c>
      <c r="E612" t="s">
        <v>7</v>
      </c>
      <c r="F612">
        <v>69</v>
      </c>
      <c r="G612">
        <v>60</v>
      </c>
      <c r="H612">
        <v>63</v>
      </c>
      <c r="I612" s="2">
        <f t="shared" si="36"/>
        <v>64</v>
      </c>
      <c r="J612">
        <f t="shared" si="37"/>
        <v>192</v>
      </c>
      <c r="K612" t="str">
        <f t="shared" si="38"/>
        <v>Pass</v>
      </c>
      <c r="L612" t="str" cm="1">
        <f t="array" ref="L612">_xlfn.IFS(I612&gt;=85, "Excellent",I612&gt;=70, "Good",I612&gt;=50, "Average",TRUE, "Poor")</f>
        <v>Average</v>
      </c>
      <c r="M612" s="2">
        <f t="shared" si="39"/>
        <v>64</v>
      </c>
    </row>
    <row r="613" spans="1:13" x14ac:dyDescent="0.25">
      <c r="A613" t="s">
        <v>0</v>
      </c>
      <c r="B613" t="s">
        <v>5</v>
      </c>
      <c r="C613" t="s">
        <v>6</v>
      </c>
      <c r="D613" t="s">
        <v>3</v>
      </c>
      <c r="E613" t="s">
        <v>4</v>
      </c>
      <c r="F613">
        <v>58</v>
      </c>
      <c r="G613">
        <v>59</v>
      </c>
      <c r="H613">
        <v>66</v>
      </c>
      <c r="I613" s="2">
        <f t="shared" si="36"/>
        <v>61</v>
      </c>
      <c r="J613">
        <f t="shared" si="37"/>
        <v>183</v>
      </c>
      <c r="K613" t="str">
        <f t="shared" si="38"/>
        <v>Pass</v>
      </c>
      <c r="L613" t="str" cm="1">
        <f t="array" ref="L613">_xlfn.IFS(I613&gt;=85, "Excellent",I613&gt;=70, "Good",I613&gt;=50, "Average",TRUE, "Poor")</f>
        <v>Average</v>
      </c>
      <c r="M613" s="2">
        <f t="shared" si="39"/>
        <v>61</v>
      </c>
    </row>
    <row r="614" spans="1:13" x14ac:dyDescent="0.25">
      <c r="A614" t="s">
        <v>9</v>
      </c>
      <c r="B614" t="s">
        <v>5</v>
      </c>
      <c r="C614" t="s">
        <v>2</v>
      </c>
      <c r="D614" t="s">
        <v>3</v>
      </c>
      <c r="E614" t="s">
        <v>7</v>
      </c>
      <c r="F614">
        <v>94</v>
      </c>
      <c r="G614">
        <v>90</v>
      </c>
      <c r="H614">
        <v>91</v>
      </c>
      <c r="I614" s="2">
        <f t="shared" si="36"/>
        <v>91.666666666666671</v>
      </c>
      <c r="J614">
        <f t="shared" si="37"/>
        <v>275</v>
      </c>
      <c r="K614" t="str">
        <f t="shared" si="38"/>
        <v>Pass</v>
      </c>
      <c r="L614" t="str" cm="1">
        <f t="array" ref="L614">_xlfn.IFS(I614&gt;=85, "Excellent",I614&gt;=70, "Good",I614&gt;=50, "Average",TRUE, "Poor")</f>
        <v>Excellent</v>
      </c>
      <c r="M614" s="2">
        <f t="shared" si="39"/>
        <v>91.7</v>
      </c>
    </row>
    <row r="615" spans="1:13" x14ac:dyDescent="0.25">
      <c r="A615" t="s">
        <v>0</v>
      </c>
      <c r="B615" t="s">
        <v>5</v>
      </c>
      <c r="C615" t="s">
        <v>11</v>
      </c>
      <c r="D615" t="s">
        <v>3</v>
      </c>
      <c r="E615" t="s">
        <v>4</v>
      </c>
      <c r="F615">
        <v>65</v>
      </c>
      <c r="G615">
        <v>77</v>
      </c>
      <c r="H615">
        <v>74</v>
      </c>
      <c r="I615" s="2">
        <f t="shared" si="36"/>
        <v>72</v>
      </c>
      <c r="J615">
        <f t="shared" si="37"/>
        <v>216</v>
      </c>
      <c r="K615" t="str">
        <f t="shared" si="38"/>
        <v>Pass</v>
      </c>
      <c r="L615" t="str" cm="1">
        <f t="array" ref="L615">_xlfn.IFS(I615&gt;=85, "Excellent",I615&gt;=70, "Good",I615&gt;=50, "Average",TRUE, "Poor")</f>
        <v>Good</v>
      </c>
      <c r="M615" s="2">
        <f t="shared" si="39"/>
        <v>72</v>
      </c>
    </row>
    <row r="616" spans="1:13" x14ac:dyDescent="0.25">
      <c r="A616" t="s">
        <v>0</v>
      </c>
      <c r="B616" t="s">
        <v>10</v>
      </c>
      <c r="C616" t="s">
        <v>11</v>
      </c>
      <c r="D616" t="s">
        <v>3</v>
      </c>
      <c r="E616" t="s">
        <v>4</v>
      </c>
      <c r="F616">
        <v>82</v>
      </c>
      <c r="G616">
        <v>93</v>
      </c>
      <c r="H616">
        <v>93</v>
      </c>
      <c r="I616" s="2">
        <f t="shared" si="36"/>
        <v>89.333333333333329</v>
      </c>
      <c r="J616">
        <f t="shared" si="37"/>
        <v>268</v>
      </c>
      <c r="K616" t="str">
        <f t="shared" si="38"/>
        <v>Pass</v>
      </c>
      <c r="L616" t="str" cm="1">
        <f t="array" ref="L616">_xlfn.IFS(I616&gt;=85, "Excellent",I616&gt;=70, "Good",I616&gt;=50, "Average",TRUE, "Poor")</f>
        <v>Excellent</v>
      </c>
      <c r="M616" s="2">
        <f t="shared" si="39"/>
        <v>89.3</v>
      </c>
    </row>
    <row r="617" spans="1:13" x14ac:dyDescent="0.25">
      <c r="A617" t="s">
        <v>0</v>
      </c>
      <c r="B617" t="s">
        <v>5</v>
      </c>
      <c r="C617" t="s">
        <v>14</v>
      </c>
      <c r="D617" t="s">
        <v>3</v>
      </c>
      <c r="E617" t="s">
        <v>4</v>
      </c>
      <c r="F617">
        <v>60</v>
      </c>
      <c r="G617">
        <v>68</v>
      </c>
      <c r="H617">
        <v>72</v>
      </c>
      <c r="I617" s="2">
        <f t="shared" si="36"/>
        <v>66.666666666666671</v>
      </c>
      <c r="J617">
        <f t="shared" si="37"/>
        <v>200</v>
      </c>
      <c r="K617" t="str">
        <f t="shared" si="38"/>
        <v>Pass</v>
      </c>
      <c r="L617" t="str" cm="1">
        <f t="array" ref="L617">_xlfn.IFS(I617&gt;=85, "Excellent",I617&gt;=70, "Good",I617&gt;=50, "Average",TRUE, "Poor")</f>
        <v>Average</v>
      </c>
      <c r="M617" s="2">
        <f t="shared" si="39"/>
        <v>66.7</v>
      </c>
    </row>
    <row r="618" spans="1:13" x14ac:dyDescent="0.25">
      <c r="A618" t="s">
        <v>0</v>
      </c>
      <c r="B618" t="s">
        <v>16</v>
      </c>
      <c r="C618" t="s">
        <v>2</v>
      </c>
      <c r="D618" t="s">
        <v>3</v>
      </c>
      <c r="E618" t="s">
        <v>4</v>
      </c>
      <c r="F618">
        <v>37</v>
      </c>
      <c r="G618">
        <v>45</v>
      </c>
      <c r="H618">
        <v>38</v>
      </c>
      <c r="I618" s="2">
        <f t="shared" si="36"/>
        <v>40</v>
      </c>
      <c r="J618">
        <f t="shared" si="37"/>
        <v>120</v>
      </c>
      <c r="K618" t="str">
        <f t="shared" si="38"/>
        <v>Fail</v>
      </c>
      <c r="L618" t="str" cm="1">
        <f t="array" ref="L618">_xlfn.IFS(I618&gt;=85, "Excellent",I618&gt;=70, "Good",I618&gt;=50, "Average",TRUE, "Poor")</f>
        <v>Poor</v>
      </c>
      <c r="M618" s="2">
        <f t="shared" si="39"/>
        <v>40</v>
      </c>
    </row>
    <row r="619" spans="1:13" x14ac:dyDescent="0.25">
      <c r="A619" t="s">
        <v>9</v>
      </c>
      <c r="B619" t="s">
        <v>13</v>
      </c>
      <c r="C619" t="s">
        <v>2</v>
      </c>
      <c r="D619" t="s">
        <v>3</v>
      </c>
      <c r="E619" t="s">
        <v>4</v>
      </c>
      <c r="F619">
        <v>88</v>
      </c>
      <c r="G619">
        <v>78</v>
      </c>
      <c r="H619">
        <v>83</v>
      </c>
      <c r="I619" s="2">
        <f t="shared" si="36"/>
        <v>83</v>
      </c>
      <c r="J619">
        <f t="shared" si="37"/>
        <v>249</v>
      </c>
      <c r="K619" t="str">
        <f t="shared" si="38"/>
        <v>Pass</v>
      </c>
      <c r="L619" t="str" cm="1">
        <f t="array" ref="L619">_xlfn.IFS(I619&gt;=85, "Excellent",I619&gt;=70, "Good",I619&gt;=50, "Average",TRUE, "Poor")</f>
        <v>Good</v>
      </c>
      <c r="M619" s="2">
        <f t="shared" si="39"/>
        <v>83</v>
      </c>
    </row>
    <row r="620" spans="1:13" x14ac:dyDescent="0.25">
      <c r="A620" t="s">
        <v>9</v>
      </c>
      <c r="B620" t="s">
        <v>13</v>
      </c>
      <c r="C620" t="s">
        <v>8</v>
      </c>
      <c r="D620" t="s">
        <v>3</v>
      </c>
      <c r="E620" t="s">
        <v>4</v>
      </c>
      <c r="F620">
        <v>95</v>
      </c>
      <c r="G620">
        <v>81</v>
      </c>
      <c r="H620">
        <v>84</v>
      </c>
      <c r="I620" s="2">
        <f t="shared" si="36"/>
        <v>86.666666666666671</v>
      </c>
      <c r="J620">
        <f t="shared" si="37"/>
        <v>260</v>
      </c>
      <c r="K620" t="str">
        <f t="shared" si="38"/>
        <v>Pass</v>
      </c>
      <c r="L620" t="str" cm="1">
        <f t="array" ref="L620">_xlfn.IFS(I620&gt;=85, "Excellent",I620&gt;=70, "Good",I620&gt;=50, "Average",TRUE, "Poor")</f>
        <v>Excellent</v>
      </c>
      <c r="M620" s="2">
        <f t="shared" si="39"/>
        <v>86.7</v>
      </c>
    </row>
    <row r="621" spans="1:13" x14ac:dyDescent="0.25">
      <c r="A621" t="s">
        <v>9</v>
      </c>
      <c r="B621" t="s">
        <v>5</v>
      </c>
      <c r="C621" t="s">
        <v>11</v>
      </c>
      <c r="D621" t="s">
        <v>12</v>
      </c>
      <c r="E621" t="s">
        <v>7</v>
      </c>
      <c r="F621">
        <v>65</v>
      </c>
      <c r="G621">
        <v>73</v>
      </c>
      <c r="H621">
        <v>68</v>
      </c>
      <c r="I621" s="2">
        <f t="shared" si="36"/>
        <v>68.666666666666671</v>
      </c>
      <c r="J621">
        <f t="shared" si="37"/>
        <v>206</v>
      </c>
      <c r="K621" t="str">
        <f t="shared" si="38"/>
        <v>Pass</v>
      </c>
      <c r="L621" t="str" cm="1">
        <f t="array" ref="L621">_xlfn.IFS(I621&gt;=85, "Excellent",I621&gt;=70, "Good",I621&gt;=50, "Average",TRUE, "Poor")</f>
        <v>Average</v>
      </c>
      <c r="M621" s="2">
        <f t="shared" si="39"/>
        <v>68.7</v>
      </c>
    </row>
    <row r="622" spans="1:13" x14ac:dyDescent="0.25">
      <c r="A622" t="s">
        <v>0</v>
      </c>
      <c r="B622" t="s">
        <v>5</v>
      </c>
      <c r="C622" t="s">
        <v>14</v>
      </c>
      <c r="D622" t="s">
        <v>12</v>
      </c>
      <c r="E622" t="s">
        <v>4</v>
      </c>
      <c r="F622">
        <v>35</v>
      </c>
      <c r="G622">
        <v>61</v>
      </c>
      <c r="H622">
        <v>54</v>
      </c>
      <c r="I622" s="2">
        <f t="shared" si="36"/>
        <v>50</v>
      </c>
      <c r="J622">
        <f t="shared" si="37"/>
        <v>150</v>
      </c>
      <c r="K622" t="str">
        <f t="shared" si="38"/>
        <v>Pass</v>
      </c>
      <c r="L622" t="str" cm="1">
        <f t="array" ref="L622">_xlfn.IFS(I622&gt;=85, "Excellent",I622&gt;=70, "Good",I622&gt;=50, "Average",TRUE, "Poor")</f>
        <v>Average</v>
      </c>
      <c r="M622" s="2">
        <f t="shared" si="39"/>
        <v>50</v>
      </c>
    </row>
    <row r="623" spans="1:13" x14ac:dyDescent="0.25">
      <c r="A623" t="s">
        <v>9</v>
      </c>
      <c r="B623" t="s">
        <v>1</v>
      </c>
      <c r="C623" t="s">
        <v>2</v>
      </c>
      <c r="D623" t="s">
        <v>12</v>
      </c>
      <c r="E623" t="s">
        <v>4</v>
      </c>
      <c r="F623">
        <v>62</v>
      </c>
      <c r="G623">
        <v>63</v>
      </c>
      <c r="H623">
        <v>56</v>
      </c>
      <c r="I623" s="2">
        <f t="shared" si="36"/>
        <v>60.333333333333336</v>
      </c>
      <c r="J623">
        <f t="shared" si="37"/>
        <v>181</v>
      </c>
      <c r="K623" t="str">
        <f t="shared" si="38"/>
        <v>Pass</v>
      </c>
      <c r="L623" t="str" cm="1">
        <f t="array" ref="L623">_xlfn.IFS(I623&gt;=85, "Excellent",I623&gt;=70, "Good",I623&gt;=50, "Average",TRUE, "Poor")</f>
        <v>Average</v>
      </c>
      <c r="M623" s="2">
        <f t="shared" si="39"/>
        <v>60.3</v>
      </c>
    </row>
    <row r="624" spans="1:13" x14ac:dyDescent="0.25">
      <c r="A624" t="s">
        <v>9</v>
      </c>
      <c r="B624" t="s">
        <v>5</v>
      </c>
      <c r="C624" t="s">
        <v>14</v>
      </c>
      <c r="D624" t="s">
        <v>12</v>
      </c>
      <c r="E624" t="s">
        <v>7</v>
      </c>
      <c r="F624">
        <v>58</v>
      </c>
      <c r="G624">
        <v>51</v>
      </c>
      <c r="H624">
        <v>52</v>
      </c>
      <c r="I624" s="2">
        <f t="shared" si="36"/>
        <v>53.666666666666664</v>
      </c>
      <c r="J624">
        <f t="shared" si="37"/>
        <v>161</v>
      </c>
      <c r="K624" t="str">
        <f t="shared" si="38"/>
        <v>Pass</v>
      </c>
      <c r="L624" t="str" cm="1">
        <f t="array" ref="L624">_xlfn.IFS(I624&gt;=85, "Excellent",I624&gt;=70, "Good",I624&gt;=50, "Average",TRUE, "Poor")</f>
        <v>Average</v>
      </c>
      <c r="M624" s="2">
        <f t="shared" si="39"/>
        <v>53.7</v>
      </c>
    </row>
    <row r="625" spans="1:13" x14ac:dyDescent="0.25">
      <c r="A625" t="s">
        <v>9</v>
      </c>
      <c r="B625" t="s">
        <v>10</v>
      </c>
      <c r="C625" t="s">
        <v>6</v>
      </c>
      <c r="D625" t="s">
        <v>3</v>
      </c>
      <c r="E625" t="s">
        <v>7</v>
      </c>
      <c r="F625">
        <v>100</v>
      </c>
      <c r="G625">
        <v>96</v>
      </c>
      <c r="H625">
        <v>86</v>
      </c>
      <c r="I625" s="2">
        <f t="shared" si="36"/>
        <v>94</v>
      </c>
      <c r="J625">
        <f t="shared" si="37"/>
        <v>282</v>
      </c>
      <c r="K625" t="str">
        <f t="shared" si="38"/>
        <v>Pass</v>
      </c>
      <c r="L625" t="str" cm="1">
        <f t="array" ref="L625">_xlfn.IFS(I625&gt;=85, "Excellent",I625&gt;=70, "Good",I625&gt;=50, "Average",TRUE, "Poor")</f>
        <v>Excellent</v>
      </c>
      <c r="M625" s="2">
        <f t="shared" si="39"/>
        <v>94</v>
      </c>
    </row>
    <row r="626" spans="1:13" x14ac:dyDescent="0.25">
      <c r="A626" t="s">
        <v>0</v>
      </c>
      <c r="B626" t="s">
        <v>16</v>
      </c>
      <c r="C626" t="s">
        <v>2</v>
      </c>
      <c r="D626" t="s">
        <v>12</v>
      </c>
      <c r="E626" t="s">
        <v>4</v>
      </c>
      <c r="F626">
        <v>61</v>
      </c>
      <c r="G626">
        <v>58</v>
      </c>
      <c r="H626">
        <v>62</v>
      </c>
      <c r="I626" s="2">
        <f t="shared" si="36"/>
        <v>60.333333333333336</v>
      </c>
      <c r="J626">
        <f t="shared" si="37"/>
        <v>181</v>
      </c>
      <c r="K626" t="str">
        <f t="shared" si="38"/>
        <v>Pass</v>
      </c>
      <c r="L626" t="str" cm="1">
        <f t="array" ref="L626">_xlfn.IFS(I626&gt;=85, "Excellent",I626&gt;=70, "Good",I626&gt;=50, "Average",TRUE, "Poor")</f>
        <v>Average</v>
      </c>
      <c r="M626" s="2">
        <f t="shared" si="39"/>
        <v>60.3</v>
      </c>
    </row>
    <row r="627" spans="1:13" x14ac:dyDescent="0.25">
      <c r="A627" t="s">
        <v>9</v>
      </c>
      <c r="B627" t="s">
        <v>13</v>
      </c>
      <c r="C627" t="s">
        <v>6</v>
      </c>
      <c r="D627" t="s">
        <v>3</v>
      </c>
      <c r="E627" t="s">
        <v>7</v>
      </c>
      <c r="F627">
        <v>100</v>
      </c>
      <c r="G627">
        <v>97</v>
      </c>
      <c r="H627">
        <v>99</v>
      </c>
      <c r="I627" s="2">
        <f t="shared" si="36"/>
        <v>98.666666666666671</v>
      </c>
      <c r="J627">
        <f t="shared" si="37"/>
        <v>296</v>
      </c>
      <c r="K627" t="str">
        <f t="shared" si="38"/>
        <v>Pass</v>
      </c>
      <c r="L627" t="str" cm="1">
        <f t="array" ref="L627">_xlfn.IFS(I627&gt;=85, "Excellent",I627&gt;=70, "Good",I627&gt;=50, "Average",TRUE, "Poor")</f>
        <v>Excellent</v>
      </c>
      <c r="M627" s="2">
        <f t="shared" si="39"/>
        <v>98.7</v>
      </c>
    </row>
    <row r="628" spans="1:13" x14ac:dyDescent="0.25">
      <c r="A628" t="s">
        <v>9</v>
      </c>
      <c r="B628" t="s">
        <v>1</v>
      </c>
      <c r="C628" t="s">
        <v>11</v>
      </c>
      <c r="D628" t="s">
        <v>12</v>
      </c>
      <c r="E628" t="s">
        <v>7</v>
      </c>
      <c r="F628">
        <v>69</v>
      </c>
      <c r="G628">
        <v>70</v>
      </c>
      <c r="H628">
        <v>63</v>
      </c>
      <c r="I628" s="2">
        <f t="shared" si="36"/>
        <v>67.333333333333329</v>
      </c>
      <c r="J628">
        <f t="shared" si="37"/>
        <v>202</v>
      </c>
      <c r="K628" t="str">
        <f t="shared" si="38"/>
        <v>Pass</v>
      </c>
      <c r="L628" t="str" cm="1">
        <f t="array" ref="L628">_xlfn.IFS(I628&gt;=85, "Excellent",I628&gt;=70, "Good",I628&gt;=50, "Average",TRUE, "Poor")</f>
        <v>Average</v>
      </c>
      <c r="M628" s="2">
        <f t="shared" si="39"/>
        <v>67.3</v>
      </c>
    </row>
    <row r="629" spans="1:13" x14ac:dyDescent="0.25">
      <c r="A629" t="s">
        <v>9</v>
      </c>
      <c r="B629" t="s">
        <v>13</v>
      </c>
      <c r="C629" t="s">
        <v>11</v>
      </c>
      <c r="D629" t="s">
        <v>3</v>
      </c>
      <c r="E629" t="s">
        <v>4</v>
      </c>
      <c r="F629">
        <v>61</v>
      </c>
      <c r="G629">
        <v>48</v>
      </c>
      <c r="H629">
        <v>46</v>
      </c>
      <c r="I629" s="2">
        <f t="shared" si="36"/>
        <v>51.666666666666664</v>
      </c>
      <c r="J629">
        <f t="shared" si="37"/>
        <v>155</v>
      </c>
      <c r="K629" t="str">
        <f t="shared" si="38"/>
        <v>Pass</v>
      </c>
      <c r="L629" t="str" cm="1">
        <f t="array" ref="L629">_xlfn.IFS(I629&gt;=85, "Excellent",I629&gt;=70, "Good",I629&gt;=50, "Average",TRUE, "Poor")</f>
        <v>Average</v>
      </c>
      <c r="M629" s="2">
        <f t="shared" si="39"/>
        <v>51.7</v>
      </c>
    </row>
    <row r="630" spans="1:13" x14ac:dyDescent="0.25">
      <c r="A630" t="s">
        <v>9</v>
      </c>
      <c r="B630" t="s">
        <v>13</v>
      </c>
      <c r="C630" t="s">
        <v>6</v>
      </c>
      <c r="D630" t="s">
        <v>12</v>
      </c>
      <c r="E630" t="s">
        <v>4</v>
      </c>
      <c r="F630">
        <v>49</v>
      </c>
      <c r="G630">
        <v>57</v>
      </c>
      <c r="H630">
        <v>46</v>
      </c>
      <c r="I630" s="2">
        <f t="shared" si="36"/>
        <v>50.666666666666664</v>
      </c>
      <c r="J630">
        <f t="shared" si="37"/>
        <v>152</v>
      </c>
      <c r="K630" t="str">
        <f t="shared" si="38"/>
        <v>Pass</v>
      </c>
      <c r="L630" t="str" cm="1">
        <f t="array" ref="L630">_xlfn.IFS(I630&gt;=85, "Excellent",I630&gt;=70, "Good",I630&gt;=50, "Average",TRUE, "Poor")</f>
        <v>Average</v>
      </c>
      <c r="M630" s="2">
        <f t="shared" si="39"/>
        <v>50.7</v>
      </c>
    </row>
    <row r="631" spans="1:13" x14ac:dyDescent="0.25">
      <c r="A631" t="s">
        <v>0</v>
      </c>
      <c r="B631" t="s">
        <v>5</v>
      </c>
      <c r="C631" t="s">
        <v>15</v>
      </c>
      <c r="D631" t="s">
        <v>3</v>
      </c>
      <c r="E631" t="s">
        <v>7</v>
      </c>
      <c r="F631">
        <v>44</v>
      </c>
      <c r="G631">
        <v>51</v>
      </c>
      <c r="H631">
        <v>55</v>
      </c>
      <c r="I631" s="2">
        <f t="shared" si="36"/>
        <v>50</v>
      </c>
      <c r="J631">
        <f t="shared" si="37"/>
        <v>150</v>
      </c>
      <c r="K631" t="str">
        <f t="shared" si="38"/>
        <v>Pass</v>
      </c>
      <c r="L631" t="str" cm="1">
        <f t="array" ref="L631">_xlfn.IFS(I631&gt;=85, "Excellent",I631&gt;=70, "Good",I631&gt;=50, "Average",TRUE, "Poor")</f>
        <v>Average</v>
      </c>
      <c r="M631" s="2">
        <f t="shared" si="39"/>
        <v>50</v>
      </c>
    </row>
    <row r="632" spans="1:13" x14ac:dyDescent="0.25">
      <c r="A632" t="s">
        <v>9</v>
      </c>
      <c r="B632" t="s">
        <v>13</v>
      </c>
      <c r="C632" t="s">
        <v>6</v>
      </c>
      <c r="D632" t="s">
        <v>3</v>
      </c>
      <c r="E632" t="s">
        <v>4</v>
      </c>
      <c r="F632">
        <v>67</v>
      </c>
      <c r="G632">
        <v>64</v>
      </c>
      <c r="H632">
        <v>70</v>
      </c>
      <c r="I632" s="2">
        <f t="shared" si="36"/>
        <v>67</v>
      </c>
      <c r="J632">
        <f t="shared" si="37"/>
        <v>201</v>
      </c>
      <c r="K632" t="str">
        <f t="shared" si="38"/>
        <v>Pass</v>
      </c>
      <c r="L632" t="str" cm="1">
        <f t="array" ref="L632">_xlfn.IFS(I632&gt;=85, "Excellent",I632&gt;=70, "Good",I632&gt;=50, "Average",TRUE, "Poor")</f>
        <v>Average</v>
      </c>
      <c r="M632" s="2">
        <f t="shared" si="39"/>
        <v>67</v>
      </c>
    </row>
    <row r="633" spans="1:13" x14ac:dyDescent="0.25">
      <c r="A633" t="s">
        <v>9</v>
      </c>
      <c r="B633" t="s">
        <v>1</v>
      </c>
      <c r="C633" t="s">
        <v>14</v>
      </c>
      <c r="D633" t="s">
        <v>3</v>
      </c>
      <c r="E633" t="s">
        <v>4</v>
      </c>
      <c r="F633">
        <v>79</v>
      </c>
      <c r="G633">
        <v>60</v>
      </c>
      <c r="H633">
        <v>65</v>
      </c>
      <c r="I633" s="2">
        <f t="shared" si="36"/>
        <v>68</v>
      </c>
      <c r="J633">
        <f t="shared" si="37"/>
        <v>204</v>
      </c>
      <c r="K633" t="str">
        <f t="shared" si="38"/>
        <v>Pass</v>
      </c>
      <c r="L633" t="str" cm="1">
        <f t="array" ref="L633">_xlfn.IFS(I633&gt;=85, "Excellent",I633&gt;=70, "Good",I633&gt;=50, "Average",TRUE, "Poor")</f>
        <v>Average</v>
      </c>
      <c r="M633" s="2">
        <f t="shared" si="39"/>
        <v>68</v>
      </c>
    </row>
    <row r="634" spans="1:13" x14ac:dyDescent="0.25">
      <c r="A634" t="s">
        <v>0</v>
      </c>
      <c r="B634" t="s">
        <v>1</v>
      </c>
      <c r="C634" t="s">
        <v>2</v>
      </c>
      <c r="D634" t="s">
        <v>3</v>
      </c>
      <c r="E634" t="s">
        <v>7</v>
      </c>
      <c r="F634">
        <v>66</v>
      </c>
      <c r="G634">
        <v>74</v>
      </c>
      <c r="H634">
        <v>81</v>
      </c>
      <c r="I634" s="2">
        <f t="shared" si="36"/>
        <v>73.666666666666671</v>
      </c>
      <c r="J634">
        <f t="shared" si="37"/>
        <v>221</v>
      </c>
      <c r="K634" t="str">
        <f t="shared" si="38"/>
        <v>Pass</v>
      </c>
      <c r="L634" t="str" cm="1">
        <f t="array" ref="L634">_xlfn.IFS(I634&gt;=85, "Excellent",I634&gt;=70, "Good",I634&gt;=50, "Average",TRUE, "Poor")</f>
        <v>Good</v>
      </c>
      <c r="M634" s="2">
        <f t="shared" si="39"/>
        <v>73.7</v>
      </c>
    </row>
    <row r="635" spans="1:13" x14ac:dyDescent="0.25">
      <c r="A635" t="s">
        <v>0</v>
      </c>
      <c r="B635" t="s">
        <v>5</v>
      </c>
      <c r="C635" t="s">
        <v>14</v>
      </c>
      <c r="D635" t="s">
        <v>3</v>
      </c>
      <c r="E635" t="s">
        <v>4</v>
      </c>
      <c r="F635">
        <v>75</v>
      </c>
      <c r="G635">
        <v>88</v>
      </c>
      <c r="H635">
        <v>85</v>
      </c>
      <c r="I635" s="2">
        <f t="shared" si="36"/>
        <v>82.666666666666671</v>
      </c>
      <c r="J635">
        <f t="shared" si="37"/>
        <v>248</v>
      </c>
      <c r="K635" t="str">
        <f t="shared" si="38"/>
        <v>Pass</v>
      </c>
      <c r="L635" t="str" cm="1">
        <f t="array" ref="L635">_xlfn.IFS(I635&gt;=85, "Excellent",I635&gt;=70, "Good",I635&gt;=50, "Average",TRUE, "Poor")</f>
        <v>Good</v>
      </c>
      <c r="M635" s="2">
        <f t="shared" si="39"/>
        <v>82.7</v>
      </c>
    </row>
    <row r="636" spans="1:13" x14ac:dyDescent="0.25">
      <c r="A636" t="s">
        <v>9</v>
      </c>
      <c r="B636" t="s">
        <v>13</v>
      </c>
      <c r="C636" t="s">
        <v>15</v>
      </c>
      <c r="D636" t="s">
        <v>3</v>
      </c>
      <c r="E636" t="s">
        <v>4</v>
      </c>
      <c r="F636">
        <v>84</v>
      </c>
      <c r="G636">
        <v>84</v>
      </c>
      <c r="H636">
        <v>80</v>
      </c>
      <c r="I636" s="2">
        <f t="shared" si="36"/>
        <v>82.666666666666671</v>
      </c>
      <c r="J636">
        <f t="shared" si="37"/>
        <v>248</v>
      </c>
      <c r="K636" t="str">
        <f t="shared" si="38"/>
        <v>Pass</v>
      </c>
      <c r="L636" t="str" cm="1">
        <f t="array" ref="L636">_xlfn.IFS(I636&gt;=85, "Excellent",I636&gt;=70, "Good",I636&gt;=50, "Average",TRUE, "Poor")</f>
        <v>Good</v>
      </c>
      <c r="M636" s="2">
        <f t="shared" si="39"/>
        <v>82.7</v>
      </c>
    </row>
    <row r="637" spans="1:13" x14ac:dyDescent="0.25">
      <c r="A637" t="s">
        <v>9</v>
      </c>
      <c r="B637" t="s">
        <v>10</v>
      </c>
      <c r="C637" t="s">
        <v>14</v>
      </c>
      <c r="D637" t="s">
        <v>3</v>
      </c>
      <c r="E637" t="s">
        <v>4</v>
      </c>
      <c r="F637">
        <v>71</v>
      </c>
      <c r="G637">
        <v>74</v>
      </c>
      <c r="H637">
        <v>64</v>
      </c>
      <c r="I637" s="2">
        <f t="shared" si="36"/>
        <v>69.666666666666671</v>
      </c>
      <c r="J637">
        <f t="shared" si="37"/>
        <v>209</v>
      </c>
      <c r="K637" t="str">
        <f t="shared" si="38"/>
        <v>Pass</v>
      </c>
      <c r="L637" t="str" cm="1">
        <f t="array" ref="L637">_xlfn.IFS(I637&gt;=85, "Excellent",I637&gt;=70, "Good",I637&gt;=50, "Average",TRUE, "Poor")</f>
        <v>Average</v>
      </c>
      <c r="M637" s="2">
        <f t="shared" si="39"/>
        <v>69.7</v>
      </c>
    </row>
    <row r="638" spans="1:13" x14ac:dyDescent="0.25">
      <c r="A638" t="s">
        <v>0</v>
      </c>
      <c r="B638" t="s">
        <v>1</v>
      </c>
      <c r="C638" t="s">
        <v>14</v>
      </c>
      <c r="D638" t="s">
        <v>12</v>
      </c>
      <c r="E638" t="s">
        <v>7</v>
      </c>
      <c r="F638">
        <v>67</v>
      </c>
      <c r="G638">
        <v>80</v>
      </c>
      <c r="H638">
        <v>81</v>
      </c>
      <c r="I638" s="2">
        <f t="shared" si="36"/>
        <v>76</v>
      </c>
      <c r="J638">
        <f t="shared" si="37"/>
        <v>228</v>
      </c>
      <c r="K638" t="str">
        <f t="shared" si="38"/>
        <v>Pass</v>
      </c>
      <c r="L638" t="str" cm="1">
        <f t="array" ref="L638">_xlfn.IFS(I638&gt;=85, "Excellent",I638&gt;=70, "Good",I638&gt;=50, "Average",TRUE, "Poor")</f>
        <v>Good</v>
      </c>
      <c r="M638" s="2">
        <f t="shared" si="39"/>
        <v>76</v>
      </c>
    </row>
    <row r="639" spans="1:13" x14ac:dyDescent="0.25">
      <c r="A639" t="s">
        <v>0</v>
      </c>
      <c r="B639" t="s">
        <v>13</v>
      </c>
      <c r="C639" t="s">
        <v>15</v>
      </c>
      <c r="D639" t="s">
        <v>3</v>
      </c>
      <c r="E639" t="s">
        <v>7</v>
      </c>
      <c r="F639">
        <v>80</v>
      </c>
      <c r="G639">
        <v>92</v>
      </c>
      <c r="H639">
        <v>88</v>
      </c>
      <c r="I639" s="2">
        <f t="shared" si="36"/>
        <v>86.666666666666671</v>
      </c>
      <c r="J639">
        <f t="shared" si="37"/>
        <v>260</v>
      </c>
      <c r="K639" t="str">
        <f t="shared" si="38"/>
        <v>Pass</v>
      </c>
      <c r="L639" t="str" cm="1">
        <f t="array" ref="L639">_xlfn.IFS(I639&gt;=85, "Excellent",I639&gt;=70, "Good",I639&gt;=50, "Average",TRUE, "Poor")</f>
        <v>Excellent</v>
      </c>
      <c r="M639" s="2">
        <f t="shared" si="39"/>
        <v>86.7</v>
      </c>
    </row>
    <row r="640" spans="1:13" x14ac:dyDescent="0.25">
      <c r="A640" t="s">
        <v>9</v>
      </c>
      <c r="B640" t="s">
        <v>16</v>
      </c>
      <c r="C640" t="s">
        <v>6</v>
      </c>
      <c r="D640" t="s">
        <v>3</v>
      </c>
      <c r="E640" t="s">
        <v>4</v>
      </c>
      <c r="F640">
        <v>86</v>
      </c>
      <c r="G640">
        <v>76</v>
      </c>
      <c r="H640">
        <v>74</v>
      </c>
      <c r="I640" s="2">
        <f t="shared" si="36"/>
        <v>78.666666666666671</v>
      </c>
      <c r="J640">
        <f t="shared" si="37"/>
        <v>236</v>
      </c>
      <c r="K640" t="str">
        <f t="shared" si="38"/>
        <v>Pass</v>
      </c>
      <c r="L640" t="str" cm="1">
        <f t="array" ref="L640">_xlfn.IFS(I640&gt;=85, "Excellent",I640&gt;=70, "Good",I640&gt;=50, "Average",TRUE, "Poor")</f>
        <v>Good</v>
      </c>
      <c r="M640" s="2">
        <f t="shared" si="39"/>
        <v>78.7</v>
      </c>
    </row>
    <row r="641" spans="1:13" x14ac:dyDescent="0.25">
      <c r="A641" t="s">
        <v>0</v>
      </c>
      <c r="B641" t="s">
        <v>13</v>
      </c>
      <c r="C641" t="s">
        <v>11</v>
      </c>
      <c r="D641" t="s">
        <v>3</v>
      </c>
      <c r="E641" t="s">
        <v>4</v>
      </c>
      <c r="F641">
        <v>76</v>
      </c>
      <c r="G641">
        <v>74</v>
      </c>
      <c r="H641">
        <v>73</v>
      </c>
      <c r="I641" s="2">
        <f t="shared" si="36"/>
        <v>74.333333333333329</v>
      </c>
      <c r="J641">
        <f t="shared" si="37"/>
        <v>223</v>
      </c>
      <c r="K641" t="str">
        <f t="shared" si="38"/>
        <v>Pass</v>
      </c>
      <c r="L641" t="str" cm="1">
        <f t="array" ref="L641">_xlfn.IFS(I641&gt;=85, "Excellent",I641&gt;=70, "Good",I641&gt;=50, "Average",TRUE, "Poor")</f>
        <v>Good</v>
      </c>
      <c r="M641" s="2">
        <f t="shared" si="39"/>
        <v>74.3</v>
      </c>
    </row>
    <row r="642" spans="1:13" x14ac:dyDescent="0.25">
      <c r="A642" t="s">
        <v>9</v>
      </c>
      <c r="B642" t="s">
        <v>13</v>
      </c>
      <c r="C642" t="s">
        <v>14</v>
      </c>
      <c r="D642" t="s">
        <v>3</v>
      </c>
      <c r="E642" t="s">
        <v>4</v>
      </c>
      <c r="F642">
        <v>41</v>
      </c>
      <c r="G642">
        <v>52</v>
      </c>
      <c r="H642">
        <v>51</v>
      </c>
      <c r="I642" s="2">
        <f t="shared" ref="I642:I705" si="40">AVERAGE(F642,G642,H642)</f>
        <v>48</v>
      </c>
      <c r="J642">
        <f t="shared" si="37"/>
        <v>144</v>
      </c>
      <c r="K642" t="str">
        <f t="shared" si="38"/>
        <v>Fail</v>
      </c>
      <c r="L642" t="str" cm="1">
        <f t="array" ref="L642">_xlfn.IFS(I642&gt;=85, "Excellent",I642&gt;=70, "Good",I642&gt;=50, "Average",TRUE, "Poor")</f>
        <v>Poor</v>
      </c>
      <c r="M642" s="2">
        <f t="shared" si="39"/>
        <v>48</v>
      </c>
    </row>
    <row r="643" spans="1:13" x14ac:dyDescent="0.25">
      <c r="A643" t="s">
        <v>0</v>
      </c>
      <c r="B643" t="s">
        <v>13</v>
      </c>
      <c r="C643" t="s">
        <v>11</v>
      </c>
      <c r="D643" t="s">
        <v>12</v>
      </c>
      <c r="E643" t="s">
        <v>7</v>
      </c>
      <c r="F643">
        <v>74</v>
      </c>
      <c r="G643">
        <v>88</v>
      </c>
      <c r="H643">
        <v>90</v>
      </c>
      <c r="I643" s="2">
        <f t="shared" si="40"/>
        <v>84</v>
      </c>
      <c r="J643">
        <f t="shared" ref="J643:J706" si="41">SUM(F643,G643,H643)</f>
        <v>252</v>
      </c>
      <c r="K643" t="str">
        <f t="shared" ref="K643:K706" si="42">IF(I643&gt;=50, "Pass", "Fail")</f>
        <v>Pass</v>
      </c>
      <c r="L643" t="str" cm="1">
        <f t="array" ref="L643">_xlfn.IFS(I643&gt;=85, "Excellent",I643&gt;=70, "Good",I643&gt;=50, "Average",TRUE, "Poor")</f>
        <v>Good</v>
      </c>
      <c r="M643" s="2">
        <f t="shared" ref="M643:M706" si="43">ROUND(I643,1)</f>
        <v>84</v>
      </c>
    </row>
    <row r="644" spans="1:13" x14ac:dyDescent="0.25">
      <c r="A644" t="s">
        <v>0</v>
      </c>
      <c r="B644" t="s">
        <v>1</v>
      </c>
      <c r="C644" t="s">
        <v>15</v>
      </c>
      <c r="D644" t="s">
        <v>12</v>
      </c>
      <c r="E644" t="s">
        <v>4</v>
      </c>
      <c r="F644">
        <v>72</v>
      </c>
      <c r="G644">
        <v>81</v>
      </c>
      <c r="H644">
        <v>79</v>
      </c>
      <c r="I644" s="2">
        <f t="shared" si="40"/>
        <v>77.333333333333329</v>
      </c>
      <c r="J644">
        <f t="shared" si="41"/>
        <v>232</v>
      </c>
      <c r="K644" t="str">
        <f t="shared" si="42"/>
        <v>Pass</v>
      </c>
      <c r="L644" t="str" cm="1">
        <f t="array" ref="L644">_xlfn.IFS(I644&gt;=85, "Excellent",I644&gt;=70, "Good",I644&gt;=50, "Average",TRUE, "Poor")</f>
        <v>Good</v>
      </c>
      <c r="M644" s="2">
        <f t="shared" si="43"/>
        <v>77.3</v>
      </c>
    </row>
    <row r="645" spans="1:13" x14ac:dyDescent="0.25">
      <c r="A645" t="s">
        <v>0</v>
      </c>
      <c r="B645" t="s">
        <v>16</v>
      </c>
      <c r="C645" t="s">
        <v>14</v>
      </c>
      <c r="D645" t="s">
        <v>3</v>
      </c>
      <c r="E645" t="s">
        <v>7</v>
      </c>
      <c r="F645">
        <v>74</v>
      </c>
      <c r="G645">
        <v>79</v>
      </c>
      <c r="H645">
        <v>80</v>
      </c>
      <c r="I645" s="2">
        <f t="shared" si="40"/>
        <v>77.666666666666671</v>
      </c>
      <c r="J645">
        <f t="shared" si="41"/>
        <v>233</v>
      </c>
      <c r="K645" t="str">
        <f t="shared" si="42"/>
        <v>Pass</v>
      </c>
      <c r="L645" t="str" cm="1">
        <f t="array" ref="L645">_xlfn.IFS(I645&gt;=85, "Excellent",I645&gt;=70, "Good",I645&gt;=50, "Average",TRUE, "Poor")</f>
        <v>Good</v>
      </c>
      <c r="M645" s="2">
        <f t="shared" si="43"/>
        <v>77.7</v>
      </c>
    </row>
    <row r="646" spans="1:13" x14ac:dyDescent="0.25">
      <c r="A646" t="s">
        <v>9</v>
      </c>
      <c r="B646" t="s">
        <v>1</v>
      </c>
      <c r="C646" t="s">
        <v>14</v>
      </c>
      <c r="D646" t="s">
        <v>3</v>
      </c>
      <c r="E646" t="s">
        <v>4</v>
      </c>
      <c r="F646">
        <v>70</v>
      </c>
      <c r="G646">
        <v>65</v>
      </c>
      <c r="H646">
        <v>60</v>
      </c>
      <c r="I646" s="2">
        <f t="shared" si="40"/>
        <v>65</v>
      </c>
      <c r="J646">
        <f t="shared" si="41"/>
        <v>195</v>
      </c>
      <c r="K646" t="str">
        <f t="shared" si="42"/>
        <v>Pass</v>
      </c>
      <c r="L646" t="str" cm="1">
        <f t="array" ref="L646">_xlfn.IFS(I646&gt;=85, "Excellent",I646&gt;=70, "Good",I646&gt;=50, "Average",TRUE, "Poor")</f>
        <v>Average</v>
      </c>
      <c r="M646" s="2">
        <f t="shared" si="43"/>
        <v>65</v>
      </c>
    </row>
    <row r="647" spans="1:13" x14ac:dyDescent="0.25">
      <c r="A647" t="s">
        <v>0</v>
      </c>
      <c r="B647" t="s">
        <v>1</v>
      </c>
      <c r="C647" t="s">
        <v>2</v>
      </c>
      <c r="D647" t="s">
        <v>3</v>
      </c>
      <c r="E647" t="s">
        <v>7</v>
      </c>
      <c r="F647">
        <v>65</v>
      </c>
      <c r="G647">
        <v>81</v>
      </c>
      <c r="H647">
        <v>81</v>
      </c>
      <c r="I647" s="2">
        <f t="shared" si="40"/>
        <v>75.666666666666671</v>
      </c>
      <c r="J647">
        <f t="shared" si="41"/>
        <v>227</v>
      </c>
      <c r="K647" t="str">
        <f t="shared" si="42"/>
        <v>Pass</v>
      </c>
      <c r="L647" t="str" cm="1">
        <f t="array" ref="L647">_xlfn.IFS(I647&gt;=85, "Excellent",I647&gt;=70, "Good",I647&gt;=50, "Average",TRUE, "Poor")</f>
        <v>Good</v>
      </c>
      <c r="M647" s="2">
        <f t="shared" si="43"/>
        <v>75.7</v>
      </c>
    </row>
    <row r="648" spans="1:13" x14ac:dyDescent="0.25">
      <c r="A648" t="s">
        <v>0</v>
      </c>
      <c r="B648" t="s">
        <v>13</v>
      </c>
      <c r="C648" t="s">
        <v>11</v>
      </c>
      <c r="D648" t="s">
        <v>3</v>
      </c>
      <c r="E648" t="s">
        <v>4</v>
      </c>
      <c r="F648">
        <v>59</v>
      </c>
      <c r="G648">
        <v>70</v>
      </c>
      <c r="H648">
        <v>65</v>
      </c>
      <c r="I648" s="2">
        <f t="shared" si="40"/>
        <v>64.666666666666671</v>
      </c>
      <c r="J648">
        <f t="shared" si="41"/>
        <v>194</v>
      </c>
      <c r="K648" t="str">
        <f t="shared" si="42"/>
        <v>Pass</v>
      </c>
      <c r="L648" t="str" cm="1">
        <f t="array" ref="L648">_xlfn.IFS(I648&gt;=85, "Excellent",I648&gt;=70, "Good",I648&gt;=50, "Average",TRUE, "Poor")</f>
        <v>Average</v>
      </c>
      <c r="M648" s="2">
        <f t="shared" si="43"/>
        <v>64.7</v>
      </c>
    </row>
    <row r="649" spans="1:13" x14ac:dyDescent="0.25">
      <c r="A649" t="s">
        <v>0</v>
      </c>
      <c r="B649" t="s">
        <v>16</v>
      </c>
      <c r="C649" t="s">
        <v>14</v>
      </c>
      <c r="D649" t="s">
        <v>12</v>
      </c>
      <c r="E649" t="s">
        <v>4</v>
      </c>
      <c r="F649">
        <v>64</v>
      </c>
      <c r="G649">
        <v>62</v>
      </c>
      <c r="H649">
        <v>68</v>
      </c>
      <c r="I649" s="2">
        <f t="shared" si="40"/>
        <v>64.666666666666671</v>
      </c>
      <c r="J649">
        <f t="shared" si="41"/>
        <v>194</v>
      </c>
      <c r="K649" t="str">
        <f t="shared" si="42"/>
        <v>Pass</v>
      </c>
      <c r="L649" t="str" cm="1">
        <f t="array" ref="L649">_xlfn.IFS(I649&gt;=85, "Excellent",I649&gt;=70, "Good",I649&gt;=50, "Average",TRUE, "Poor")</f>
        <v>Average</v>
      </c>
      <c r="M649" s="2">
        <f t="shared" si="43"/>
        <v>64.7</v>
      </c>
    </row>
    <row r="650" spans="1:13" x14ac:dyDescent="0.25">
      <c r="A650" t="s">
        <v>0</v>
      </c>
      <c r="B650" t="s">
        <v>1</v>
      </c>
      <c r="C650" t="s">
        <v>14</v>
      </c>
      <c r="D650" t="s">
        <v>3</v>
      </c>
      <c r="E650" t="s">
        <v>4</v>
      </c>
      <c r="F650">
        <v>50</v>
      </c>
      <c r="G650">
        <v>53</v>
      </c>
      <c r="H650">
        <v>55</v>
      </c>
      <c r="I650" s="2">
        <f t="shared" si="40"/>
        <v>52.666666666666664</v>
      </c>
      <c r="J650">
        <f t="shared" si="41"/>
        <v>158</v>
      </c>
      <c r="K650" t="str">
        <f t="shared" si="42"/>
        <v>Pass</v>
      </c>
      <c r="L650" t="str" cm="1">
        <f t="array" ref="L650">_xlfn.IFS(I650&gt;=85, "Excellent",I650&gt;=70, "Good",I650&gt;=50, "Average",TRUE, "Poor")</f>
        <v>Average</v>
      </c>
      <c r="M650" s="2">
        <f t="shared" si="43"/>
        <v>52.7</v>
      </c>
    </row>
    <row r="651" spans="1:13" x14ac:dyDescent="0.25">
      <c r="A651" t="s">
        <v>0</v>
      </c>
      <c r="B651" t="s">
        <v>13</v>
      </c>
      <c r="C651" t="s">
        <v>6</v>
      </c>
      <c r="D651" t="s">
        <v>3</v>
      </c>
      <c r="E651" t="s">
        <v>7</v>
      </c>
      <c r="F651">
        <v>69</v>
      </c>
      <c r="G651">
        <v>79</v>
      </c>
      <c r="H651">
        <v>81</v>
      </c>
      <c r="I651" s="2">
        <f t="shared" si="40"/>
        <v>76.333333333333329</v>
      </c>
      <c r="J651">
        <f t="shared" si="41"/>
        <v>229</v>
      </c>
      <c r="K651" t="str">
        <f t="shared" si="42"/>
        <v>Pass</v>
      </c>
      <c r="L651" t="str" cm="1">
        <f t="array" ref="L651">_xlfn.IFS(I651&gt;=85, "Excellent",I651&gt;=70, "Good",I651&gt;=50, "Average",TRUE, "Poor")</f>
        <v>Good</v>
      </c>
      <c r="M651" s="2">
        <f t="shared" si="43"/>
        <v>76.3</v>
      </c>
    </row>
    <row r="652" spans="1:13" x14ac:dyDescent="0.25">
      <c r="A652" t="s">
        <v>9</v>
      </c>
      <c r="B652" t="s">
        <v>5</v>
      </c>
      <c r="C652" t="s">
        <v>15</v>
      </c>
      <c r="D652" t="s">
        <v>12</v>
      </c>
      <c r="E652" t="s">
        <v>7</v>
      </c>
      <c r="F652">
        <v>51</v>
      </c>
      <c r="G652">
        <v>56</v>
      </c>
      <c r="H652">
        <v>53</v>
      </c>
      <c r="I652" s="2">
        <f t="shared" si="40"/>
        <v>53.333333333333336</v>
      </c>
      <c r="J652">
        <f t="shared" si="41"/>
        <v>160</v>
      </c>
      <c r="K652" t="str">
        <f t="shared" si="42"/>
        <v>Pass</v>
      </c>
      <c r="L652" t="str" cm="1">
        <f t="array" ref="L652">_xlfn.IFS(I652&gt;=85, "Excellent",I652&gt;=70, "Good",I652&gt;=50, "Average",TRUE, "Poor")</f>
        <v>Average</v>
      </c>
      <c r="M652" s="2">
        <f t="shared" si="43"/>
        <v>53.3</v>
      </c>
    </row>
    <row r="653" spans="1:13" x14ac:dyDescent="0.25">
      <c r="A653" t="s">
        <v>0</v>
      </c>
      <c r="B653" t="s">
        <v>10</v>
      </c>
      <c r="C653" t="s">
        <v>14</v>
      </c>
      <c r="D653" t="s">
        <v>3</v>
      </c>
      <c r="E653" t="s">
        <v>7</v>
      </c>
      <c r="F653">
        <v>68</v>
      </c>
      <c r="G653">
        <v>80</v>
      </c>
      <c r="H653">
        <v>76</v>
      </c>
      <c r="I653" s="2">
        <f t="shared" si="40"/>
        <v>74.666666666666671</v>
      </c>
      <c r="J653">
        <f t="shared" si="41"/>
        <v>224</v>
      </c>
      <c r="K653" t="str">
        <f t="shared" si="42"/>
        <v>Pass</v>
      </c>
      <c r="L653" t="str" cm="1">
        <f t="array" ref="L653">_xlfn.IFS(I653&gt;=85, "Excellent",I653&gt;=70, "Good",I653&gt;=50, "Average",TRUE, "Poor")</f>
        <v>Good</v>
      </c>
      <c r="M653" s="2">
        <f t="shared" si="43"/>
        <v>74.7</v>
      </c>
    </row>
    <row r="654" spans="1:13" x14ac:dyDescent="0.25">
      <c r="A654" t="s">
        <v>0</v>
      </c>
      <c r="B654" t="s">
        <v>13</v>
      </c>
      <c r="C654" t="s">
        <v>6</v>
      </c>
      <c r="D654" t="s">
        <v>3</v>
      </c>
      <c r="E654" t="s">
        <v>7</v>
      </c>
      <c r="F654">
        <v>85</v>
      </c>
      <c r="G654">
        <v>86</v>
      </c>
      <c r="H654">
        <v>98</v>
      </c>
      <c r="I654" s="2">
        <f t="shared" si="40"/>
        <v>89.666666666666671</v>
      </c>
      <c r="J654">
        <f t="shared" si="41"/>
        <v>269</v>
      </c>
      <c r="K654" t="str">
        <f t="shared" si="42"/>
        <v>Pass</v>
      </c>
      <c r="L654" t="str" cm="1">
        <f t="array" ref="L654">_xlfn.IFS(I654&gt;=85, "Excellent",I654&gt;=70, "Good",I654&gt;=50, "Average",TRUE, "Poor")</f>
        <v>Excellent</v>
      </c>
      <c r="M654" s="2">
        <f t="shared" si="43"/>
        <v>89.7</v>
      </c>
    </row>
    <row r="655" spans="1:13" x14ac:dyDescent="0.25">
      <c r="A655" t="s">
        <v>0</v>
      </c>
      <c r="B655" t="s">
        <v>10</v>
      </c>
      <c r="C655" t="s">
        <v>11</v>
      </c>
      <c r="D655" t="s">
        <v>3</v>
      </c>
      <c r="E655" t="s">
        <v>7</v>
      </c>
      <c r="F655">
        <v>65</v>
      </c>
      <c r="G655">
        <v>70</v>
      </c>
      <c r="H655">
        <v>74</v>
      </c>
      <c r="I655" s="2">
        <f t="shared" si="40"/>
        <v>69.666666666666671</v>
      </c>
      <c r="J655">
        <f t="shared" si="41"/>
        <v>209</v>
      </c>
      <c r="K655" t="str">
        <f t="shared" si="42"/>
        <v>Pass</v>
      </c>
      <c r="L655" t="str" cm="1">
        <f t="array" ref="L655">_xlfn.IFS(I655&gt;=85, "Excellent",I655&gt;=70, "Good",I655&gt;=50, "Average",TRUE, "Poor")</f>
        <v>Average</v>
      </c>
      <c r="M655" s="2">
        <f t="shared" si="43"/>
        <v>69.7</v>
      </c>
    </row>
    <row r="656" spans="1:13" x14ac:dyDescent="0.25">
      <c r="A656" t="s">
        <v>0</v>
      </c>
      <c r="B656" t="s">
        <v>1</v>
      </c>
      <c r="C656" t="s">
        <v>15</v>
      </c>
      <c r="D656" t="s">
        <v>3</v>
      </c>
      <c r="E656" t="s">
        <v>4</v>
      </c>
      <c r="F656">
        <v>73</v>
      </c>
      <c r="G656">
        <v>79</v>
      </c>
      <c r="H656">
        <v>79</v>
      </c>
      <c r="I656" s="2">
        <f t="shared" si="40"/>
        <v>77</v>
      </c>
      <c r="J656">
        <f t="shared" si="41"/>
        <v>231</v>
      </c>
      <c r="K656" t="str">
        <f t="shared" si="42"/>
        <v>Pass</v>
      </c>
      <c r="L656" t="str" cm="1">
        <f t="array" ref="L656">_xlfn.IFS(I656&gt;=85, "Excellent",I656&gt;=70, "Good",I656&gt;=50, "Average",TRUE, "Poor")</f>
        <v>Good</v>
      </c>
      <c r="M656" s="2">
        <f t="shared" si="43"/>
        <v>77</v>
      </c>
    </row>
    <row r="657" spans="1:13" x14ac:dyDescent="0.25">
      <c r="A657" t="s">
        <v>0</v>
      </c>
      <c r="B657" t="s">
        <v>1</v>
      </c>
      <c r="C657" t="s">
        <v>6</v>
      </c>
      <c r="D657" t="s">
        <v>3</v>
      </c>
      <c r="E657" t="s">
        <v>4</v>
      </c>
      <c r="F657">
        <v>62</v>
      </c>
      <c r="G657">
        <v>67</v>
      </c>
      <c r="H657">
        <v>67</v>
      </c>
      <c r="I657" s="2">
        <f t="shared" si="40"/>
        <v>65.333333333333329</v>
      </c>
      <c r="J657">
        <f t="shared" si="41"/>
        <v>196</v>
      </c>
      <c r="K657" t="str">
        <f t="shared" si="42"/>
        <v>Pass</v>
      </c>
      <c r="L657" t="str" cm="1">
        <f t="array" ref="L657">_xlfn.IFS(I657&gt;=85, "Excellent",I657&gt;=70, "Good",I657&gt;=50, "Average",TRUE, "Poor")</f>
        <v>Average</v>
      </c>
      <c r="M657" s="2">
        <f t="shared" si="43"/>
        <v>65.3</v>
      </c>
    </row>
    <row r="658" spans="1:13" x14ac:dyDescent="0.25">
      <c r="A658" t="s">
        <v>9</v>
      </c>
      <c r="B658" t="s">
        <v>5</v>
      </c>
      <c r="C658" t="s">
        <v>11</v>
      </c>
      <c r="D658" t="s">
        <v>12</v>
      </c>
      <c r="E658" t="s">
        <v>4</v>
      </c>
      <c r="F658">
        <v>77</v>
      </c>
      <c r="G658">
        <v>67</v>
      </c>
      <c r="H658">
        <v>64</v>
      </c>
      <c r="I658" s="2">
        <f t="shared" si="40"/>
        <v>69.333333333333329</v>
      </c>
      <c r="J658">
        <f t="shared" si="41"/>
        <v>208</v>
      </c>
      <c r="K658" t="str">
        <f t="shared" si="42"/>
        <v>Pass</v>
      </c>
      <c r="L658" t="str" cm="1">
        <f t="array" ref="L658">_xlfn.IFS(I658&gt;=85, "Excellent",I658&gt;=70, "Good",I658&gt;=50, "Average",TRUE, "Poor")</f>
        <v>Average</v>
      </c>
      <c r="M658" s="2">
        <f t="shared" si="43"/>
        <v>69.3</v>
      </c>
    </row>
    <row r="659" spans="1:13" x14ac:dyDescent="0.25">
      <c r="A659" t="s">
        <v>9</v>
      </c>
      <c r="B659" t="s">
        <v>13</v>
      </c>
      <c r="C659" t="s">
        <v>15</v>
      </c>
      <c r="D659" t="s">
        <v>3</v>
      </c>
      <c r="E659" t="s">
        <v>4</v>
      </c>
      <c r="F659">
        <v>69</v>
      </c>
      <c r="G659">
        <v>66</v>
      </c>
      <c r="H659">
        <v>61</v>
      </c>
      <c r="I659" s="2">
        <f t="shared" si="40"/>
        <v>65.333333333333329</v>
      </c>
      <c r="J659">
        <f t="shared" si="41"/>
        <v>196</v>
      </c>
      <c r="K659" t="str">
        <f t="shared" si="42"/>
        <v>Pass</v>
      </c>
      <c r="L659" t="str" cm="1">
        <f t="array" ref="L659">_xlfn.IFS(I659&gt;=85, "Excellent",I659&gt;=70, "Good",I659&gt;=50, "Average",TRUE, "Poor")</f>
        <v>Average</v>
      </c>
      <c r="M659" s="2">
        <f t="shared" si="43"/>
        <v>65.3</v>
      </c>
    </row>
    <row r="660" spans="1:13" x14ac:dyDescent="0.25">
      <c r="A660" t="s">
        <v>0</v>
      </c>
      <c r="B660" t="s">
        <v>13</v>
      </c>
      <c r="C660" t="s">
        <v>11</v>
      </c>
      <c r="D660" t="s">
        <v>12</v>
      </c>
      <c r="E660" t="s">
        <v>4</v>
      </c>
      <c r="F660">
        <v>43</v>
      </c>
      <c r="G660">
        <v>60</v>
      </c>
      <c r="H660">
        <v>58</v>
      </c>
      <c r="I660" s="2">
        <f t="shared" si="40"/>
        <v>53.666666666666664</v>
      </c>
      <c r="J660">
        <f t="shared" si="41"/>
        <v>161</v>
      </c>
      <c r="K660" t="str">
        <f t="shared" si="42"/>
        <v>Pass</v>
      </c>
      <c r="L660" t="str" cm="1">
        <f t="array" ref="L660">_xlfn.IFS(I660&gt;=85, "Excellent",I660&gt;=70, "Good",I660&gt;=50, "Average",TRUE, "Poor")</f>
        <v>Average</v>
      </c>
      <c r="M660" s="2">
        <f t="shared" si="43"/>
        <v>53.7</v>
      </c>
    </row>
    <row r="661" spans="1:13" x14ac:dyDescent="0.25">
      <c r="A661" t="s">
        <v>9</v>
      </c>
      <c r="B661" t="s">
        <v>13</v>
      </c>
      <c r="C661" t="s">
        <v>11</v>
      </c>
      <c r="D661" t="s">
        <v>3</v>
      </c>
      <c r="E661" t="s">
        <v>4</v>
      </c>
      <c r="F661">
        <v>90</v>
      </c>
      <c r="G661">
        <v>87</v>
      </c>
      <c r="H661">
        <v>85</v>
      </c>
      <c r="I661" s="2">
        <f t="shared" si="40"/>
        <v>87.333333333333329</v>
      </c>
      <c r="J661">
        <f t="shared" si="41"/>
        <v>262</v>
      </c>
      <c r="K661" t="str">
        <f t="shared" si="42"/>
        <v>Pass</v>
      </c>
      <c r="L661" t="str" cm="1">
        <f t="array" ref="L661">_xlfn.IFS(I661&gt;=85, "Excellent",I661&gt;=70, "Good",I661&gt;=50, "Average",TRUE, "Poor")</f>
        <v>Excellent</v>
      </c>
      <c r="M661" s="2">
        <f t="shared" si="43"/>
        <v>87.3</v>
      </c>
    </row>
    <row r="662" spans="1:13" x14ac:dyDescent="0.25">
      <c r="A662" t="s">
        <v>9</v>
      </c>
      <c r="B662" t="s">
        <v>5</v>
      </c>
      <c r="C662" t="s">
        <v>6</v>
      </c>
      <c r="D662" t="s">
        <v>12</v>
      </c>
      <c r="E662" t="s">
        <v>4</v>
      </c>
      <c r="F662">
        <v>74</v>
      </c>
      <c r="G662">
        <v>77</v>
      </c>
      <c r="H662">
        <v>73</v>
      </c>
      <c r="I662" s="2">
        <f t="shared" si="40"/>
        <v>74.666666666666671</v>
      </c>
      <c r="J662">
        <f t="shared" si="41"/>
        <v>224</v>
      </c>
      <c r="K662" t="str">
        <f t="shared" si="42"/>
        <v>Pass</v>
      </c>
      <c r="L662" t="str" cm="1">
        <f t="array" ref="L662">_xlfn.IFS(I662&gt;=85, "Excellent",I662&gt;=70, "Good",I662&gt;=50, "Average",TRUE, "Poor")</f>
        <v>Good</v>
      </c>
      <c r="M662" s="2">
        <f t="shared" si="43"/>
        <v>74.7</v>
      </c>
    </row>
    <row r="663" spans="1:13" x14ac:dyDescent="0.25">
      <c r="A663" t="s">
        <v>9</v>
      </c>
      <c r="B663" t="s">
        <v>5</v>
      </c>
      <c r="C663" t="s">
        <v>15</v>
      </c>
      <c r="D663" t="s">
        <v>3</v>
      </c>
      <c r="E663" t="s">
        <v>4</v>
      </c>
      <c r="F663">
        <v>73</v>
      </c>
      <c r="G663">
        <v>66</v>
      </c>
      <c r="H663">
        <v>63</v>
      </c>
      <c r="I663" s="2">
        <f t="shared" si="40"/>
        <v>67.333333333333329</v>
      </c>
      <c r="J663">
        <f t="shared" si="41"/>
        <v>202</v>
      </c>
      <c r="K663" t="str">
        <f t="shared" si="42"/>
        <v>Pass</v>
      </c>
      <c r="L663" t="str" cm="1">
        <f t="array" ref="L663">_xlfn.IFS(I663&gt;=85, "Excellent",I663&gt;=70, "Good",I663&gt;=50, "Average",TRUE, "Poor")</f>
        <v>Average</v>
      </c>
      <c r="M663" s="2">
        <f t="shared" si="43"/>
        <v>67.3</v>
      </c>
    </row>
    <row r="664" spans="1:13" x14ac:dyDescent="0.25">
      <c r="A664" t="s">
        <v>0</v>
      </c>
      <c r="B664" t="s">
        <v>13</v>
      </c>
      <c r="C664" t="s">
        <v>6</v>
      </c>
      <c r="D664" t="s">
        <v>12</v>
      </c>
      <c r="E664" t="s">
        <v>4</v>
      </c>
      <c r="F664">
        <v>55</v>
      </c>
      <c r="G664">
        <v>71</v>
      </c>
      <c r="H664">
        <v>69</v>
      </c>
      <c r="I664" s="2">
        <f t="shared" si="40"/>
        <v>65</v>
      </c>
      <c r="J664">
        <f t="shared" si="41"/>
        <v>195</v>
      </c>
      <c r="K664" t="str">
        <f t="shared" si="42"/>
        <v>Pass</v>
      </c>
      <c r="L664" t="str" cm="1">
        <f t="array" ref="L664">_xlfn.IFS(I664&gt;=85, "Excellent",I664&gt;=70, "Good",I664&gt;=50, "Average",TRUE, "Poor")</f>
        <v>Average</v>
      </c>
      <c r="M664" s="2">
        <f t="shared" si="43"/>
        <v>65</v>
      </c>
    </row>
    <row r="665" spans="1:13" x14ac:dyDescent="0.25">
      <c r="A665" t="s">
        <v>0</v>
      </c>
      <c r="B665" t="s">
        <v>5</v>
      </c>
      <c r="C665" t="s">
        <v>14</v>
      </c>
      <c r="D665" t="s">
        <v>3</v>
      </c>
      <c r="E665" t="s">
        <v>4</v>
      </c>
      <c r="F665">
        <v>65</v>
      </c>
      <c r="G665">
        <v>69</v>
      </c>
      <c r="H665">
        <v>67</v>
      </c>
      <c r="I665" s="2">
        <f t="shared" si="40"/>
        <v>67</v>
      </c>
      <c r="J665">
        <f t="shared" si="41"/>
        <v>201</v>
      </c>
      <c r="K665" t="str">
        <f t="shared" si="42"/>
        <v>Pass</v>
      </c>
      <c r="L665" t="str" cm="1">
        <f t="array" ref="L665">_xlfn.IFS(I665&gt;=85, "Excellent",I665&gt;=70, "Good",I665&gt;=50, "Average",TRUE, "Poor")</f>
        <v>Average</v>
      </c>
      <c r="M665" s="2">
        <f t="shared" si="43"/>
        <v>67</v>
      </c>
    </row>
    <row r="666" spans="1:13" x14ac:dyDescent="0.25">
      <c r="A666" t="s">
        <v>9</v>
      </c>
      <c r="B666" t="s">
        <v>13</v>
      </c>
      <c r="C666" t="s">
        <v>11</v>
      </c>
      <c r="D666" t="s">
        <v>3</v>
      </c>
      <c r="E666" t="s">
        <v>4</v>
      </c>
      <c r="F666">
        <v>80</v>
      </c>
      <c r="G666">
        <v>63</v>
      </c>
      <c r="H666">
        <v>63</v>
      </c>
      <c r="I666" s="2">
        <f t="shared" si="40"/>
        <v>68.666666666666671</v>
      </c>
      <c r="J666">
        <f t="shared" si="41"/>
        <v>206</v>
      </c>
      <c r="K666" t="str">
        <f t="shared" si="42"/>
        <v>Pass</v>
      </c>
      <c r="L666" t="str" cm="1">
        <f t="array" ref="L666">_xlfn.IFS(I666&gt;=85, "Excellent",I666&gt;=70, "Good",I666&gt;=50, "Average",TRUE, "Poor")</f>
        <v>Average</v>
      </c>
      <c r="M666" s="2">
        <f t="shared" si="43"/>
        <v>68.7</v>
      </c>
    </row>
    <row r="667" spans="1:13" x14ac:dyDescent="0.25">
      <c r="A667" t="s">
        <v>0</v>
      </c>
      <c r="B667" t="s">
        <v>5</v>
      </c>
      <c r="C667" t="s">
        <v>15</v>
      </c>
      <c r="D667" t="s">
        <v>12</v>
      </c>
      <c r="E667" t="s">
        <v>7</v>
      </c>
      <c r="F667">
        <v>50</v>
      </c>
      <c r="G667">
        <v>60</v>
      </c>
      <c r="H667">
        <v>60</v>
      </c>
      <c r="I667" s="2">
        <f t="shared" si="40"/>
        <v>56.666666666666664</v>
      </c>
      <c r="J667">
        <f t="shared" si="41"/>
        <v>170</v>
      </c>
      <c r="K667" t="str">
        <f t="shared" si="42"/>
        <v>Pass</v>
      </c>
      <c r="L667" t="str" cm="1">
        <f t="array" ref="L667">_xlfn.IFS(I667&gt;=85, "Excellent",I667&gt;=70, "Good",I667&gt;=50, "Average",TRUE, "Poor")</f>
        <v>Average</v>
      </c>
      <c r="M667" s="2">
        <f t="shared" si="43"/>
        <v>56.7</v>
      </c>
    </row>
    <row r="668" spans="1:13" x14ac:dyDescent="0.25">
      <c r="A668" t="s">
        <v>0</v>
      </c>
      <c r="B668" t="s">
        <v>5</v>
      </c>
      <c r="C668" t="s">
        <v>6</v>
      </c>
      <c r="D668" t="s">
        <v>12</v>
      </c>
      <c r="E668" t="s">
        <v>7</v>
      </c>
      <c r="F668">
        <v>63</v>
      </c>
      <c r="G668">
        <v>73</v>
      </c>
      <c r="H668">
        <v>71</v>
      </c>
      <c r="I668" s="2">
        <f t="shared" si="40"/>
        <v>69</v>
      </c>
      <c r="J668">
        <f t="shared" si="41"/>
        <v>207</v>
      </c>
      <c r="K668" t="str">
        <f t="shared" si="42"/>
        <v>Pass</v>
      </c>
      <c r="L668" t="str" cm="1">
        <f t="array" ref="L668">_xlfn.IFS(I668&gt;=85, "Excellent",I668&gt;=70, "Good",I668&gt;=50, "Average",TRUE, "Poor")</f>
        <v>Average</v>
      </c>
      <c r="M668" s="2">
        <f t="shared" si="43"/>
        <v>69</v>
      </c>
    </row>
    <row r="669" spans="1:13" x14ac:dyDescent="0.25">
      <c r="A669" t="s">
        <v>0</v>
      </c>
      <c r="B669" t="s">
        <v>1</v>
      </c>
      <c r="C669" t="s">
        <v>2</v>
      </c>
      <c r="D669" t="s">
        <v>12</v>
      </c>
      <c r="E669" t="s">
        <v>4</v>
      </c>
      <c r="F669">
        <v>77</v>
      </c>
      <c r="G669">
        <v>85</v>
      </c>
      <c r="H669">
        <v>87</v>
      </c>
      <c r="I669" s="2">
        <f t="shared" si="40"/>
        <v>83</v>
      </c>
      <c r="J669">
        <f t="shared" si="41"/>
        <v>249</v>
      </c>
      <c r="K669" t="str">
        <f t="shared" si="42"/>
        <v>Pass</v>
      </c>
      <c r="L669" t="str" cm="1">
        <f t="array" ref="L669">_xlfn.IFS(I669&gt;=85, "Excellent",I669&gt;=70, "Good",I669&gt;=50, "Average",TRUE, "Poor")</f>
        <v>Good</v>
      </c>
      <c r="M669" s="2">
        <f t="shared" si="43"/>
        <v>83</v>
      </c>
    </row>
    <row r="670" spans="1:13" x14ac:dyDescent="0.25">
      <c r="A670" t="s">
        <v>9</v>
      </c>
      <c r="B670" t="s">
        <v>5</v>
      </c>
      <c r="C670" t="s">
        <v>6</v>
      </c>
      <c r="D670" t="s">
        <v>3</v>
      </c>
      <c r="E670" t="s">
        <v>4</v>
      </c>
      <c r="F670">
        <v>73</v>
      </c>
      <c r="G670">
        <v>74</v>
      </c>
      <c r="H670">
        <v>61</v>
      </c>
      <c r="I670" s="2">
        <f t="shared" si="40"/>
        <v>69.333333333333329</v>
      </c>
      <c r="J670">
        <f t="shared" si="41"/>
        <v>208</v>
      </c>
      <c r="K670" t="str">
        <f t="shared" si="42"/>
        <v>Pass</v>
      </c>
      <c r="L670" t="str" cm="1">
        <f t="array" ref="L670">_xlfn.IFS(I670&gt;=85, "Excellent",I670&gt;=70, "Good",I670&gt;=50, "Average",TRUE, "Poor")</f>
        <v>Average</v>
      </c>
      <c r="M670" s="2">
        <f t="shared" si="43"/>
        <v>69.3</v>
      </c>
    </row>
    <row r="671" spans="1:13" x14ac:dyDescent="0.25">
      <c r="A671" t="s">
        <v>9</v>
      </c>
      <c r="B671" t="s">
        <v>13</v>
      </c>
      <c r="C671" t="s">
        <v>11</v>
      </c>
      <c r="D671" t="s">
        <v>3</v>
      </c>
      <c r="E671" t="s">
        <v>7</v>
      </c>
      <c r="F671">
        <v>81</v>
      </c>
      <c r="G671">
        <v>72</v>
      </c>
      <c r="H671">
        <v>77</v>
      </c>
      <c r="I671" s="2">
        <f t="shared" si="40"/>
        <v>76.666666666666671</v>
      </c>
      <c r="J671">
        <f t="shared" si="41"/>
        <v>230</v>
      </c>
      <c r="K671" t="str">
        <f t="shared" si="42"/>
        <v>Pass</v>
      </c>
      <c r="L671" t="str" cm="1">
        <f t="array" ref="L671">_xlfn.IFS(I671&gt;=85, "Excellent",I671&gt;=70, "Good",I671&gt;=50, "Average",TRUE, "Poor")</f>
        <v>Good</v>
      </c>
      <c r="M671" s="2">
        <f t="shared" si="43"/>
        <v>76.7</v>
      </c>
    </row>
    <row r="672" spans="1:13" x14ac:dyDescent="0.25">
      <c r="A672" t="s">
        <v>0</v>
      </c>
      <c r="B672" t="s">
        <v>5</v>
      </c>
      <c r="C672" t="s">
        <v>14</v>
      </c>
      <c r="D672" t="s">
        <v>12</v>
      </c>
      <c r="E672" t="s">
        <v>4</v>
      </c>
      <c r="F672">
        <v>66</v>
      </c>
      <c r="G672">
        <v>76</v>
      </c>
      <c r="H672">
        <v>68</v>
      </c>
      <c r="I672" s="2">
        <f t="shared" si="40"/>
        <v>70</v>
      </c>
      <c r="J672">
        <f t="shared" si="41"/>
        <v>210</v>
      </c>
      <c r="K672" t="str">
        <f t="shared" si="42"/>
        <v>Pass</v>
      </c>
      <c r="L672" t="str" cm="1">
        <f t="array" ref="L672">_xlfn.IFS(I672&gt;=85, "Excellent",I672&gt;=70, "Good",I672&gt;=50, "Average",TRUE, "Poor")</f>
        <v>Good</v>
      </c>
      <c r="M672" s="2">
        <f t="shared" si="43"/>
        <v>70</v>
      </c>
    </row>
    <row r="673" spans="1:13" x14ac:dyDescent="0.25">
      <c r="A673" t="s">
        <v>9</v>
      </c>
      <c r="B673" t="s">
        <v>13</v>
      </c>
      <c r="C673" t="s">
        <v>11</v>
      </c>
      <c r="D673" t="s">
        <v>12</v>
      </c>
      <c r="E673" t="s">
        <v>4</v>
      </c>
      <c r="F673">
        <v>52</v>
      </c>
      <c r="G673">
        <v>57</v>
      </c>
      <c r="H673">
        <v>50</v>
      </c>
      <c r="I673" s="2">
        <f t="shared" si="40"/>
        <v>53</v>
      </c>
      <c r="J673">
        <f t="shared" si="41"/>
        <v>159</v>
      </c>
      <c r="K673" t="str">
        <f t="shared" si="42"/>
        <v>Pass</v>
      </c>
      <c r="L673" t="str" cm="1">
        <f t="array" ref="L673">_xlfn.IFS(I673&gt;=85, "Excellent",I673&gt;=70, "Good",I673&gt;=50, "Average",TRUE, "Poor")</f>
        <v>Average</v>
      </c>
      <c r="M673" s="2">
        <f t="shared" si="43"/>
        <v>53</v>
      </c>
    </row>
    <row r="674" spans="1:13" x14ac:dyDescent="0.25">
      <c r="A674" t="s">
        <v>0</v>
      </c>
      <c r="B674" t="s">
        <v>5</v>
      </c>
      <c r="C674" t="s">
        <v>6</v>
      </c>
      <c r="D674" t="s">
        <v>3</v>
      </c>
      <c r="E674" t="s">
        <v>4</v>
      </c>
      <c r="F674">
        <v>69</v>
      </c>
      <c r="G674">
        <v>78</v>
      </c>
      <c r="H674">
        <v>76</v>
      </c>
      <c r="I674" s="2">
        <f t="shared" si="40"/>
        <v>74.333333333333329</v>
      </c>
      <c r="J674">
        <f t="shared" si="41"/>
        <v>223</v>
      </c>
      <c r="K674" t="str">
        <f t="shared" si="42"/>
        <v>Pass</v>
      </c>
      <c r="L674" t="str" cm="1">
        <f t="array" ref="L674">_xlfn.IFS(I674&gt;=85, "Excellent",I674&gt;=70, "Good",I674&gt;=50, "Average",TRUE, "Poor")</f>
        <v>Good</v>
      </c>
      <c r="M674" s="2">
        <f t="shared" si="43"/>
        <v>74.3</v>
      </c>
    </row>
    <row r="675" spans="1:13" x14ac:dyDescent="0.25">
      <c r="A675" t="s">
        <v>0</v>
      </c>
      <c r="B675" t="s">
        <v>5</v>
      </c>
      <c r="C675" t="s">
        <v>11</v>
      </c>
      <c r="D675" t="s">
        <v>3</v>
      </c>
      <c r="E675" t="s">
        <v>7</v>
      </c>
      <c r="F675">
        <v>65</v>
      </c>
      <c r="G675">
        <v>84</v>
      </c>
      <c r="H675">
        <v>84</v>
      </c>
      <c r="I675" s="2">
        <f t="shared" si="40"/>
        <v>77.666666666666671</v>
      </c>
      <c r="J675">
        <f t="shared" si="41"/>
        <v>233</v>
      </c>
      <c r="K675" t="str">
        <f t="shared" si="42"/>
        <v>Pass</v>
      </c>
      <c r="L675" t="str" cm="1">
        <f t="array" ref="L675">_xlfn.IFS(I675&gt;=85, "Excellent",I675&gt;=70, "Good",I675&gt;=50, "Average",TRUE, "Poor")</f>
        <v>Good</v>
      </c>
      <c r="M675" s="2">
        <f t="shared" si="43"/>
        <v>77.7</v>
      </c>
    </row>
    <row r="676" spans="1:13" x14ac:dyDescent="0.25">
      <c r="A676" t="s">
        <v>0</v>
      </c>
      <c r="B676" t="s">
        <v>13</v>
      </c>
      <c r="C676" t="s">
        <v>14</v>
      </c>
      <c r="D676" t="s">
        <v>3</v>
      </c>
      <c r="E676" t="s">
        <v>7</v>
      </c>
      <c r="F676">
        <v>69</v>
      </c>
      <c r="G676">
        <v>77</v>
      </c>
      <c r="H676">
        <v>78</v>
      </c>
      <c r="I676" s="2">
        <f t="shared" si="40"/>
        <v>74.666666666666671</v>
      </c>
      <c r="J676">
        <f t="shared" si="41"/>
        <v>224</v>
      </c>
      <c r="K676" t="str">
        <f t="shared" si="42"/>
        <v>Pass</v>
      </c>
      <c r="L676" t="str" cm="1">
        <f t="array" ref="L676">_xlfn.IFS(I676&gt;=85, "Excellent",I676&gt;=70, "Good",I676&gt;=50, "Average",TRUE, "Poor")</f>
        <v>Good</v>
      </c>
      <c r="M676" s="2">
        <f t="shared" si="43"/>
        <v>74.7</v>
      </c>
    </row>
    <row r="677" spans="1:13" x14ac:dyDescent="0.25">
      <c r="A677" t="s">
        <v>0</v>
      </c>
      <c r="B677" t="s">
        <v>1</v>
      </c>
      <c r="C677" t="s">
        <v>6</v>
      </c>
      <c r="D677" t="s">
        <v>3</v>
      </c>
      <c r="E677" t="s">
        <v>7</v>
      </c>
      <c r="F677">
        <v>50</v>
      </c>
      <c r="G677">
        <v>64</v>
      </c>
      <c r="H677">
        <v>66</v>
      </c>
      <c r="I677" s="2">
        <f t="shared" si="40"/>
        <v>60</v>
      </c>
      <c r="J677">
        <f t="shared" si="41"/>
        <v>180</v>
      </c>
      <c r="K677" t="str">
        <f t="shared" si="42"/>
        <v>Pass</v>
      </c>
      <c r="L677" t="str" cm="1">
        <f t="array" ref="L677">_xlfn.IFS(I677&gt;=85, "Excellent",I677&gt;=70, "Good",I677&gt;=50, "Average",TRUE, "Poor")</f>
        <v>Average</v>
      </c>
      <c r="M677" s="2">
        <f t="shared" si="43"/>
        <v>60</v>
      </c>
    </row>
    <row r="678" spans="1:13" x14ac:dyDescent="0.25">
      <c r="A678" t="s">
        <v>0</v>
      </c>
      <c r="B678" t="s">
        <v>16</v>
      </c>
      <c r="C678" t="s">
        <v>6</v>
      </c>
      <c r="D678" t="s">
        <v>3</v>
      </c>
      <c r="E678" t="s">
        <v>7</v>
      </c>
      <c r="F678">
        <v>73</v>
      </c>
      <c r="G678">
        <v>78</v>
      </c>
      <c r="H678">
        <v>76</v>
      </c>
      <c r="I678" s="2">
        <f t="shared" si="40"/>
        <v>75.666666666666671</v>
      </c>
      <c r="J678">
        <f t="shared" si="41"/>
        <v>227</v>
      </c>
      <c r="K678" t="str">
        <f t="shared" si="42"/>
        <v>Pass</v>
      </c>
      <c r="L678" t="str" cm="1">
        <f t="array" ref="L678">_xlfn.IFS(I678&gt;=85, "Excellent",I678&gt;=70, "Good",I678&gt;=50, "Average",TRUE, "Poor")</f>
        <v>Good</v>
      </c>
      <c r="M678" s="2">
        <f t="shared" si="43"/>
        <v>75.7</v>
      </c>
    </row>
    <row r="679" spans="1:13" x14ac:dyDescent="0.25">
      <c r="A679" t="s">
        <v>0</v>
      </c>
      <c r="B679" t="s">
        <v>5</v>
      </c>
      <c r="C679" t="s">
        <v>15</v>
      </c>
      <c r="D679" t="s">
        <v>3</v>
      </c>
      <c r="E679" t="s">
        <v>7</v>
      </c>
      <c r="F679">
        <v>70</v>
      </c>
      <c r="G679">
        <v>82</v>
      </c>
      <c r="H679">
        <v>76</v>
      </c>
      <c r="I679" s="2">
        <f t="shared" si="40"/>
        <v>76</v>
      </c>
      <c r="J679">
        <f t="shared" si="41"/>
        <v>228</v>
      </c>
      <c r="K679" t="str">
        <f t="shared" si="42"/>
        <v>Pass</v>
      </c>
      <c r="L679" t="str" cm="1">
        <f t="array" ref="L679">_xlfn.IFS(I679&gt;=85, "Excellent",I679&gt;=70, "Good",I679&gt;=50, "Average",TRUE, "Poor")</f>
        <v>Good</v>
      </c>
      <c r="M679" s="2">
        <f t="shared" si="43"/>
        <v>76</v>
      </c>
    </row>
    <row r="680" spans="1:13" x14ac:dyDescent="0.25">
      <c r="A680" t="s">
        <v>9</v>
      </c>
      <c r="B680" t="s">
        <v>13</v>
      </c>
      <c r="C680" t="s">
        <v>11</v>
      </c>
      <c r="D680" t="s">
        <v>12</v>
      </c>
      <c r="E680" t="s">
        <v>4</v>
      </c>
      <c r="F680">
        <v>81</v>
      </c>
      <c r="G680">
        <v>75</v>
      </c>
      <c r="H680">
        <v>78</v>
      </c>
      <c r="I680" s="2">
        <f t="shared" si="40"/>
        <v>78</v>
      </c>
      <c r="J680">
        <f t="shared" si="41"/>
        <v>234</v>
      </c>
      <c r="K680" t="str">
        <f t="shared" si="42"/>
        <v>Pass</v>
      </c>
      <c r="L680" t="str" cm="1">
        <f t="array" ref="L680">_xlfn.IFS(I680&gt;=85, "Excellent",I680&gt;=70, "Good",I680&gt;=50, "Average",TRUE, "Poor")</f>
        <v>Good</v>
      </c>
      <c r="M680" s="2">
        <f t="shared" si="43"/>
        <v>78</v>
      </c>
    </row>
    <row r="681" spans="1:13" x14ac:dyDescent="0.25">
      <c r="A681" t="s">
        <v>9</v>
      </c>
      <c r="B681" t="s">
        <v>13</v>
      </c>
      <c r="C681" t="s">
        <v>6</v>
      </c>
      <c r="D681" t="s">
        <v>12</v>
      </c>
      <c r="E681" t="s">
        <v>4</v>
      </c>
      <c r="F681">
        <v>63</v>
      </c>
      <c r="G681">
        <v>61</v>
      </c>
      <c r="H681">
        <v>60</v>
      </c>
      <c r="I681" s="2">
        <f t="shared" si="40"/>
        <v>61.333333333333336</v>
      </c>
      <c r="J681">
        <f t="shared" si="41"/>
        <v>184</v>
      </c>
      <c r="K681" t="str">
        <f t="shared" si="42"/>
        <v>Pass</v>
      </c>
      <c r="L681" t="str" cm="1">
        <f t="array" ref="L681">_xlfn.IFS(I681&gt;=85, "Excellent",I681&gt;=70, "Good",I681&gt;=50, "Average",TRUE, "Poor")</f>
        <v>Average</v>
      </c>
      <c r="M681" s="2">
        <f t="shared" si="43"/>
        <v>61.3</v>
      </c>
    </row>
    <row r="682" spans="1:13" x14ac:dyDescent="0.25">
      <c r="A682" t="s">
        <v>0</v>
      </c>
      <c r="B682" t="s">
        <v>13</v>
      </c>
      <c r="C682" t="s">
        <v>14</v>
      </c>
      <c r="D682" t="s">
        <v>3</v>
      </c>
      <c r="E682" t="s">
        <v>4</v>
      </c>
      <c r="F682">
        <v>67</v>
      </c>
      <c r="G682">
        <v>72</v>
      </c>
      <c r="H682">
        <v>74</v>
      </c>
      <c r="I682" s="2">
        <f t="shared" si="40"/>
        <v>71</v>
      </c>
      <c r="J682">
        <f t="shared" si="41"/>
        <v>213</v>
      </c>
      <c r="K682" t="str">
        <f t="shared" si="42"/>
        <v>Pass</v>
      </c>
      <c r="L682" t="str" cm="1">
        <f t="array" ref="L682">_xlfn.IFS(I682&gt;=85, "Excellent",I682&gt;=70, "Good",I682&gt;=50, "Average",TRUE, "Poor")</f>
        <v>Good</v>
      </c>
      <c r="M682" s="2">
        <f t="shared" si="43"/>
        <v>71</v>
      </c>
    </row>
    <row r="683" spans="1:13" x14ac:dyDescent="0.25">
      <c r="A683" t="s">
        <v>9</v>
      </c>
      <c r="B683" t="s">
        <v>1</v>
      </c>
      <c r="C683" t="s">
        <v>14</v>
      </c>
      <c r="D683" t="s">
        <v>3</v>
      </c>
      <c r="E683" t="s">
        <v>4</v>
      </c>
      <c r="F683">
        <v>60</v>
      </c>
      <c r="G683">
        <v>68</v>
      </c>
      <c r="H683">
        <v>60</v>
      </c>
      <c r="I683" s="2">
        <f t="shared" si="40"/>
        <v>62.666666666666664</v>
      </c>
      <c r="J683">
        <f t="shared" si="41"/>
        <v>188</v>
      </c>
      <c r="K683" t="str">
        <f t="shared" si="42"/>
        <v>Pass</v>
      </c>
      <c r="L683" t="str" cm="1">
        <f t="array" ref="L683">_xlfn.IFS(I683&gt;=85, "Excellent",I683&gt;=70, "Good",I683&gt;=50, "Average",TRUE, "Poor")</f>
        <v>Average</v>
      </c>
      <c r="M683" s="2">
        <f t="shared" si="43"/>
        <v>62.7</v>
      </c>
    </row>
    <row r="684" spans="1:13" x14ac:dyDescent="0.25">
      <c r="A684" t="s">
        <v>9</v>
      </c>
      <c r="B684" t="s">
        <v>1</v>
      </c>
      <c r="C684" t="s">
        <v>14</v>
      </c>
      <c r="D684" t="s">
        <v>3</v>
      </c>
      <c r="E684" t="s">
        <v>4</v>
      </c>
      <c r="F684">
        <v>62</v>
      </c>
      <c r="G684">
        <v>55</v>
      </c>
      <c r="H684">
        <v>54</v>
      </c>
      <c r="I684" s="2">
        <f t="shared" si="40"/>
        <v>57</v>
      </c>
      <c r="J684">
        <f t="shared" si="41"/>
        <v>171</v>
      </c>
      <c r="K684" t="str">
        <f t="shared" si="42"/>
        <v>Pass</v>
      </c>
      <c r="L684" t="str" cm="1">
        <f t="array" ref="L684">_xlfn.IFS(I684&gt;=85, "Excellent",I684&gt;=70, "Good",I684&gt;=50, "Average",TRUE, "Poor")</f>
        <v>Average</v>
      </c>
      <c r="M684" s="2">
        <f t="shared" si="43"/>
        <v>57</v>
      </c>
    </row>
    <row r="685" spans="1:13" x14ac:dyDescent="0.25">
      <c r="A685" t="s">
        <v>0</v>
      </c>
      <c r="B685" t="s">
        <v>5</v>
      </c>
      <c r="C685" t="s">
        <v>15</v>
      </c>
      <c r="D685" t="s">
        <v>12</v>
      </c>
      <c r="E685" t="s">
        <v>7</v>
      </c>
      <c r="F685">
        <v>29</v>
      </c>
      <c r="G685">
        <v>40</v>
      </c>
      <c r="H685">
        <v>44</v>
      </c>
      <c r="I685" s="2">
        <f t="shared" si="40"/>
        <v>37.666666666666664</v>
      </c>
      <c r="J685">
        <f t="shared" si="41"/>
        <v>113</v>
      </c>
      <c r="K685" t="str">
        <f t="shared" si="42"/>
        <v>Fail</v>
      </c>
      <c r="L685" t="str" cm="1">
        <f t="array" ref="L685">_xlfn.IFS(I685&gt;=85, "Excellent",I685&gt;=70, "Good",I685&gt;=50, "Average",TRUE, "Poor")</f>
        <v>Poor</v>
      </c>
      <c r="M685" s="2">
        <f t="shared" si="43"/>
        <v>37.700000000000003</v>
      </c>
    </row>
    <row r="686" spans="1:13" x14ac:dyDescent="0.25">
      <c r="A686" t="s">
        <v>9</v>
      </c>
      <c r="B686" t="s">
        <v>1</v>
      </c>
      <c r="C686" t="s">
        <v>6</v>
      </c>
      <c r="D686" t="s">
        <v>3</v>
      </c>
      <c r="E686" t="s">
        <v>7</v>
      </c>
      <c r="F686">
        <v>62</v>
      </c>
      <c r="G686">
        <v>66</v>
      </c>
      <c r="H686">
        <v>68</v>
      </c>
      <c r="I686" s="2">
        <f t="shared" si="40"/>
        <v>65.333333333333329</v>
      </c>
      <c r="J686">
        <f t="shared" si="41"/>
        <v>196</v>
      </c>
      <c r="K686" t="str">
        <f t="shared" si="42"/>
        <v>Pass</v>
      </c>
      <c r="L686" t="str" cm="1">
        <f t="array" ref="L686">_xlfn.IFS(I686&gt;=85, "Excellent",I686&gt;=70, "Good",I686&gt;=50, "Average",TRUE, "Poor")</f>
        <v>Average</v>
      </c>
      <c r="M686" s="2">
        <f t="shared" si="43"/>
        <v>65.3</v>
      </c>
    </row>
    <row r="687" spans="1:13" x14ac:dyDescent="0.25">
      <c r="A687" t="s">
        <v>0</v>
      </c>
      <c r="B687" t="s">
        <v>16</v>
      </c>
      <c r="C687" t="s">
        <v>8</v>
      </c>
      <c r="D687" t="s">
        <v>3</v>
      </c>
      <c r="E687" t="s">
        <v>7</v>
      </c>
      <c r="F687">
        <v>94</v>
      </c>
      <c r="G687">
        <v>99</v>
      </c>
      <c r="H687">
        <v>100</v>
      </c>
      <c r="I687" s="2">
        <f t="shared" si="40"/>
        <v>97.666666666666671</v>
      </c>
      <c r="J687">
        <f t="shared" si="41"/>
        <v>293</v>
      </c>
      <c r="K687" t="str">
        <f t="shared" si="42"/>
        <v>Pass</v>
      </c>
      <c r="L687" t="str" cm="1">
        <f t="array" ref="L687">_xlfn.IFS(I687&gt;=85, "Excellent",I687&gt;=70, "Good",I687&gt;=50, "Average",TRUE, "Poor")</f>
        <v>Excellent</v>
      </c>
      <c r="M687" s="2">
        <f t="shared" si="43"/>
        <v>97.7</v>
      </c>
    </row>
    <row r="688" spans="1:13" x14ac:dyDescent="0.25">
      <c r="A688" t="s">
        <v>9</v>
      </c>
      <c r="B688" t="s">
        <v>16</v>
      </c>
      <c r="C688" t="s">
        <v>6</v>
      </c>
      <c r="D688" t="s">
        <v>3</v>
      </c>
      <c r="E688" t="s">
        <v>7</v>
      </c>
      <c r="F688">
        <v>85</v>
      </c>
      <c r="G688">
        <v>75</v>
      </c>
      <c r="H688">
        <v>68</v>
      </c>
      <c r="I688" s="2">
        <f t="shared" si="40"/>
        <v>76</v>
      </c>
      <c r="J688">
        <f t="shared" si="41"/>
        <v>228</v>
      </c>
      <c r="K688" t="str">
        <f t="shared" si="42"/>
        <v>Pass</v>
      </c>
      <c r="L688" t="str" cm="1">
        <f t="array" ref="L688">_xlfn.IFS(I688&gt;=85, "Excellent",I688&gt;=70, "Good",I688&gt;=50, "Average",TRUE, "Poor")</f>
        <v>Good</v>
      </c>
      <c r="M688" s="2">
        <f t="shared" si="43"/>
        <v>76</v>
      </c>
    </row>
    <row r="689" spans="1:13" x14ac:dyDescent="0.25">
      <c r="A689" t="s">
        <v>9</v>
      </c>
      <c r="B689" t="s">
        <v>13</v>
      </c>
      <c r="C689" t="s">
        <v>11</v>
      </c>
      <c r="D689" t="s">
        <v>12</v>
      </c>
      <c r="E689" t="s">
        <v>4</v>
      </c>
      <c r="F689">
        <v>77</v>
      </c>
      <c r="G689">
        <v>78</v>
      </c>
      <c r="H689">
        <v>73</v>
      </c>
      <c r="I689" s="2">
        <f t="shared" si="40"/>
        <v>76</v>
      </c>
      <c r="J689">
        <f t="shared" si="41"/>
        <v>228</v>
      </c>
      <c r="K689" t="str">
        <f t="shared" si="42"/>
        <v>Pass</v>
      </c>
      <c r="L689" t="str" cm="1">
        <f t="array" ref="L689">_xlfn.IFS(I689&gt;=85, "Excellent",I689&gt;=70, "Good",I689&gt;=50, "Average",TRUE, "Poor")</f>
        <v>Good</v>
      </c>
      <c r="M689" s="2">
        <f t="shared" si="43"/>
        <v>76</v>
      </c>
    </row>
    <row r="690" spans="1:13" x14ac:dyDescent="0.25">
      <c r="A690" t="s">
        <v>9</v>
      </c>
      <c r="B690" t="s">
        <v>10</v>
      </c>
      <c r="C690" t="s">
        <v>14</v>
      </c>
      <c r="D690" t="s">
        <v>12</v>
      </c>
      <c r="E690" t="s">
        <v>4</v>
      </c>
      <c r="F690">
        <v>53</v>
      </c>
      <c r="G690">
        <v>58</v>
      </c>
      <c r="H690">
        <v>44</v>
      </c>
      <c r="I690" s="2">
        <f t="shared" si="40"/>
        <v>51.666666666666664</v>
      </c>
      <c r="J690">
        <f t="shared" si="41"/>
        <v>155</v>
      </c>
      <c r="K690" t="str">
        <f t="shared" si="42"/>
        <v>Pass</v>
      </c>
      <c r="L690" t="str" cm="1">
        <f t="array" ref="L690">_xlfn.IFS(I690&gt;=85, "Excellent",I690&gt;=70, "Good",I690&gt;=50, "Average",TRUE, "Poor")</f>
        <v>Average</v>
      </c>
      <c r="M690" s="2">
        <f t="shared" si="43"/>
        <v>51.7</v>
      </c>
    </row>
    <row r="691" spans="1:13" x14ac:dyDescent="0.25">
      <c r="A691" t="s">
        <v>9</v>
      </c>
      <c r="B691" t="s">
        <v>16</v>
      </c>
      <c r="C691" t="s">
        <v>6</v>
      </c>
      <c r="D691" t="s">
        <v>12</v>
      </c>
      <c r="E691" t="s">
        <v>4</v>
      </c>
      <c r="F691">
        <v>93</v>
      </c>
      <c r="G691">
        <v>90</v>
      </c>
      <c r="H691">
        <v>83</v>
      </c>
      <c r="I691" s="2">
        <f t="shared" si="40"/>
        <v>88.666666666666671</v>
      </c>
      <c r="J691">
        <f t="shared" si="41"/>
        <v>266</v>
      </c>
      <c r="K691" t="str">
        <f t="shared" si="42"/>
        <v>Pass</v>
      </c>
      <c r="L691" t="str" cm="1">
        <f t="array" ref="L691">_xlfn.IFS(I691&gt;=85, "Excellent",I691&gt;=70, "Good",I691&gt;=50, "Average",TRUE, "Poor")</f>
        <v>Excellent</v>
      </c>
      <c r="M691" s="2">
        <f t="shared" si="43"/>
        <v>88.7</v>
      </c>
    </row>
    <row r="692" spans="1:13" x14ac:dyDescent="0.25">
      <c r="A692" t="s">
        <v>0</v>
      </c>
      <c r="B692" t="s">
        <v>5</v>
      </c>
      <c r="C692" t="s">
        <v>11</v>
      </c>
      <c r="D692" t="s">
        <v>3</v>
      </c>
      <c r="E692" t="s">
        <v>4</v>
      </c>
      <c r="F692">
        <v>49</v>
      </c>
      <c r="G692">
        <v>53</v>
      </c>
      <c r="H692">
        <v>53</v>
      </c>
      <c r="I692" s="2">
        <f t="shared" si="40"/>
        <v>51.666666666666664</v>
      </c>
      <c r="J692">
        <f t="shared" si="41"/>
        <v>155</v>
      </c>
      <c r="K692" t="str">
        <f t="shared" si="42"/>
        <v>Pass</v>
      </c>
      <c r="L692" t="str" cm="1">
        <f t="array" ref="L692">_xlfn.IFS(I692&gt;=85, "Excellent",I692&gt;=70, "Good",I692&gt;=50, "Average",TRUE, "Poor")</f>
        <v>Average</v>
      </c>
      <c r="M692" s="2">
        <f t="shared" si="43"/>
        <v>51.7</v>
      </c>
    </row>
    <row r="693" spans="1:13" x14ac:dyDescent="0.25">
      <c r="A693" t="s">
        <v>0</v>
      </c>
      <c r="B693" t="s">
        <v>16</v>
      </c>
      <c r="C693" t="s">
        <v>11</v>
      </c>
      <c r="D693" t="s">
        <v>12</v>
      </c>
      <c r="E693" t="s">
        <v>4</v>
      </c>
      <c r="F693">
        <v>73</v>
      </c>
      <c r="G693">
        <v>76</v>
      </c>
      <c r="H693">
        <v>78</v>
      </c>
      <c r="I693" s="2">
        <f t="shared" si="40"/>
        <v>75.666666666666671</v>
      </c>
      <c r="J693">
        <f t="shared" si="41"/>
        <v>227</v>
      </c>
      <c r="K693" t="str">
        <f t="shared" si="42"/>
        <v>Pass</v>
      </c>
      <c r="L693" t="str" cm="1">
        <f t="array" ref="L693">_xlfn.IFS(I693&gt;=85, "Excellent",I693&gt;=70, "Good",I693&gt;=50, "Average",TRUE, "Poor")</f>
        <v>Good</v>
      </c>
      <c r="M693" s="2">
        <f t="shared" si="43"/>
        <v>75.7</v>
      </c>
    </row>
    <row r="694" spans="1:13" x14ac:dyDescent="0.25">
      <c r="A694" t="s">
        <v>0</v>
      </c>
      <c r="B694" t="s">
        <v>5</v>
      </c>
      <c r="C694" t="s">
        <v>2</v>
      </c>
      <c r="D694" t="s">
        <v>12</v>
      </c>
      <c r="E694" t="s">
        <v>7</v>
      </c>
      <c r="F694">
        <v>66</v>
      </c>
      <c r="G694">
        <v>74</v>
      </c>
      <c r="H694">
        <v>81</v>
      </c>
      <c r="I694" s="2">
        <f t="shared" si="40"/>
        <v>73.666666666666671</v>
      </c>
      <c r="J694">
        <f t="shared" si="41"/>
        <v>221</v>
      </c>
      <c r="K694" t="str">
        <f t="shared" si="42"/>
        <v>Pass</v>
      </c>
      <c r="L694" t="str" cm="1">
        <f t="array" ref="L694">_xlfn.IFS(I694&gt;=85, "Excellent",I694&gt;=70, "Good",I694&gt;=50, "Average",TRUE, "Poor")</f>
        <v>Good</v>
      </c>
      <c r="M694" s="2">
        <f t="shared" si="43"/>
        <v>73.7</v>
      </c>
    </row>
    <row r="695" spans="1:13" x14ac:dyDescent="0.25">
      <c r="A695" t="s">
        <v>0</v>
      </c>
      <c r="B695" t="s">
        <v>13</v>
      </c>
      <c r="C695" t="s">
        <v>11</v>
      </c>
      <c r="D695" t="s">
        <v>3</v>
      </c>
      <c r="E695" t="s">
        <v>4</v>
      </c>
      <c r="F695">
        <v>77</v>
      </c>
      <c r="G695">
        <v>77</v>
      </c>
      <c r="H695">
        <v>73</v>
      </c>
      <c r="I695" s="2">
        <f t="shared" si="40"/>
        <v>75.666666666666671</v>
      </c>
      <c r="J695">
        <f t="shared" si="41"/>
        <v>227</v>
      </c>
      <c r="K695" t="str">
        <f t="shared" si="42"/>
        <v>Pass</v>
      </c>
      <c r="L695" t="str" cm="1">
        <f t="array" ref="L695">_xlfn.IFS(I695&gt;=85, "Excellent",I695&gt;=70, "Good",I695&gt;=50, "Average",TRUE, "Poor")</f>
        <v>Good</v>
      </c>
      <c r="M695" s="2">
        <f t="shared" si="43"/>
        <v>75.7</v>
      </c>
    </row>
    <row r="696" spans="1:13" x14ac:dyDescent="0.25">
      <c r="A696" t="s">
        <v>0</v>
      </c>
      <c r="B696" t="s">
        <v>5</v>
      </c>
      <c r="C696" t="s">
        <v>15</v>
      </c>
      <c r="D696" t="s">
        <v>3</v>
      </c>
      <c r="E696" t="s">
        <v>4</v>
      </c>
      <c r="F696">
        <v>49</v>
      </c>
      <c r="G696">
        <v>63</v>
      </c>
      <c r="H696">
        <v>56</v>
      </c>
      <c r="I696" s="2">
        <f t="shared" si="40"/>
        <v>56</v>
      </c>
      <c r="J696">
        <f t="shared" si="41"/>
        <v>168</v>
      </c>
      <c r="K696" t="str">
        <f t="shared" si="42"/>
        <v>Pass</v>
      </c>
      <c r="L696" t="str" cm="1">
        <f t="array" ref="L696">_xlfn.IFS(I696&gt;=85, "Excellent",I696&gt;=70, "Good",I696&gt;=50, "Average",TRUE, "Poor")</f>
        <v>Average</v>
      </c>
      <c r="M696" s="2">
        <f t="shared" si="43"/>
        <v>56</v>
      </c>
    </row>
    <row r="697" spans="1:13" x14ac:dyDescent="0.25">
      <c r="A697" t="s">
        <v>0</v>
      </c>
      <c r="B697" t="s">
        <v>13</v>
      </c>
      <c r="C697" t="s">
        <v>6</v>
      </c>
      <c r="D697" t="s">
        <v>12</v>
      </c>
      <c r="E697" t="s">
        <v>4</v>
      </c>
      <c r="F697">
        <v>79</v>
      </c>
      <c r="G697">
        <v>89</v>
      </c>
      <c r="H697">
        <v>86</v>
      </c>
      <c r="I697" s="2">
        <f t="shared" si="40"/>
        <v>84.666666666666671</v>
      </c>
      <c r="J697">
        <f t="shared" si="41"/>
        <v>254</v>
      </c>
      <c r="K697" t="str">
        <f t="shared" si="42"/>
        <v>Pass</v>
      </c>
      <c r="L697" t="str" cm="1">
        <f t="array" ref="L697">_xlfn.IFS(I697&gt;=85, "Excellent",I697&gt;=70, "Good",I697&gt;=50, "Average",TRUE, "Poor")</f>
        <v>Good</v>
      </c>
      <c r="M697" s="2">
        <f t="shared" si="43"/>
        <v>84.7</v>
      </c>
    </row>
    <row r="698" spans="1:13" x14ac:dyDescent="0.25">
      <c r="A698" t="s">
        <v>0</v>
      </c>
      <c r="B698" t="s">
        <v>5</v>
      </c>
      <c r="C698" t="s">
        <v>11</v>
      </c>
      <c r="D698" t="s">
        <v>3</v>
      </c>
      <c r="E698" t="s">
        <v>7</v>
      </c>
      <c r="F698">
        <v>75</v>
      </c>
      <c r="G698">
        <v>82</v>
      </c>
      <c r="H698">
        <v>90</v>
      </c>
      <c r="I698" s="2">
        <f t="shared" si="40"/>
        <v>82.333333333333329</v>
      </c>
      <c r="J698">
        <f t="shared" si="41"/>
        <v>247</v>
      </c>
      <c r="K698" t="str">
        <f t="shared" si="42"/>
        <v>Pass</v>
      </c>
      <c r="L698" t="str" cm="1">
        <f t="array" ref="L698">_xlfn.IFS(I698&gt;=85, "Excellent",I698&gt;=70, "Good",I698&gt;=50, "Average",TRUE, "Poor")</f>
        <v>Good</v>
      </c>
      <c r="M698" s="2">
        <f t="shared" si="43"/>
        <v>82.3</v>
      </c>
    </row>
    <row r="699" spans="1:13" x14ac:dyDescent="0.25">
      <c r="A699" t="s">
        <v>0</v>
      </c>
      <c r="B699" t="s">
        <v>10</v>
      </c>
      <c r="C699" t="s">
        <v>2</v>
      </c>
      <c r="D699" t="s">
        <v>3</v>
      </c>
      <c r="E699" t="s">
        <v>4</v>
      </c>
      <c r="F699">
        <v>59</v>
      </c>
      <c r="G699">
        <v>72</v>
      </c>
      <c r="H699">
        <v>70</v>
      </c>
      <c r="I699" s="2">
        <f t="shared" si="40"/>
        <v>67</v>
      </c>
      <c r="J699">
        <f t="shared" si="41"/>
        <v>201</v>
      </c>
      <c r="K699" t="str">
        <f t="shared" si="42"/>
        <v>Pass</v>
      </c>
      <c r="L699" t="str" cm="1">
        <f t="array" ref="L699">_xlfn.IFS(I699&gt;=85, "Excellent",I699&gt;=70, "Good",I699&gt;=50, "Average",TRUE, "Poor")</f>
        <v>Average</v>
      </c>
      <c r="M699" s="2">
        <f t="shared" si="43"/>
        <v>67</v>
      </c>
    </row>
    <row r="700" spans="1:13" x14ac:dyDescent="0.25">
      <c r="A700" t="s">
        <v>0</v>
      </c>
      <c r="B700" t="s">
        <v>13</v>
      </c>
      <c r="C700" t="s">
        <v>11</v>
      </c>
      <c r="D700" t="s">
        <v>3</v>
      </c>
      <c r="E700" t="s">
        <v>7</v>
      </c>
      <c r="F700">
        <v>57</v>
      </c>
      <c r="G700">
        <v>78</v>
      </c>
      <c r="H700">
        <v>79</v>
      </c>
      <c r="I700" s="2">
        <f t="shared" si="40"/>
        <v>71.333333333333329</v>
      </c>
      <c r="J700">
        <f t="shared" si="41"/>
        <v>214</v>
      </c>
      <c r="K700" t="str">
        <f t="shared" si="42"/>
        <v>Pass</v>
      </c>
      <c r="L700" t="str" cm="1">
        <f t="array" ref="L700">_xlfn.IFS(I700&gt;=85, "Excellent",I700&gt;=70, "Good",I700&gt;=50, "Average",TRUE, "Poor")</f>
        <v>Good</v>
      </c>
      <c r="M700" s="2">
        <f t="shared" si="43"/>
        <v>71.3</v>
      </c>
    </row>
    <row r="701" spans="1:13" x14ac:dyDescent="0.25">
      <c r="A701" t="s">
        <v>9</v>
      </c>
      <c r="B701" t="s">
        <v>5</v>
      </c>
      <c r="C701" t="s">
        <v>14</v>
      </c>
      <c r="D701" t="s">
        <v>12</v>
      </c>
      <c r="E701" t="s">
        <v>4</v>
      </c>
      <c r="F701">
        <v>66</v>
      </c>
      <c r="G701">
        <v>66</v>
      </c>
      <c r="H701">
        <v>59</v>
      </c>
      <c r="I701" s="2">
        <f t="shared" si="40"/>
        <v>63.666666666666664</v>
      </c>
      <c r="J701">
        <f t="shared" si="41"/>
        <v>191</v>
      </c>
      <c r="K701" t="str">
        <f t="shared" si="42"/>
        <v>Pass</v>
      </c>
      <c r="L701" t="str" cm="1">
        <f t="array" ref="L701">_xlfn.IFS(I701&gt;=85, "Excellent",I701&gt;=70, "Good",I701&gt;=50, "Average",TRUE, "Poor")</f>
        <v>Average</v>
      </c>
      <c r="M701" s="2">
        <f t="shared" si="43"/>
        <v>63.7</v>
      </c>
    </row>
    <row r="702" spans="1:13" x14ac:dyDescent="0.25">
      <c r="A702" t="s">
        <v>0</v>
      </c>
      <c r="B702" t="s">
        <v>16</v>
      </c>
      <c r="C702" t="s">
        <v>2</v>
      </c>
      <c r="D702" t="s">
        <v>3</v>
      </c>
      <c r="E702" t="s">
        <v>7</v>
      </c>
      <c r="F702">
        <v>79</v>
      </c>
      <c r="G702">
        <v>81</v>
      </c>
      <c r="H702">
        <v>82</v>
      </c>
      <c r="I702" s="2">
        <f t="shared" si="40"/>
        <v>80.666666666666671</v>
      </c>
      <c r="J702">
        <f t="shared" si="41"/>
        <v>242</v>
      </c>
      <c r="K702" t="str">
        <f t="shared" si="42"/>
        <v>Pass</v>
      </c>
      <c r="L702" t="str" cm="1">
        <f t="array" ref="L702">_xlfn.IFS(I702&gt;=85, "Excellent",I702&gt;=70, "Good",I702&gt;=50, "Average",TRUE, "Poor")</f>
        <v>Good</v>
      </c>
      <c r="M702" s="2">
        <f t="shared" si="43"/>
        <v>80.7</v>
      </c>
    </row>
    <row r="703" spans="1:13" x14ac:dyDescent="0.25">
      <c r="A703" t="s">
        <v>0</v>
      </c>
      <c r="B703" t="s">
        <v>1</v>
      </c>
      <c r="C703" t="s">
        <v>15</v>
      </c>
      <c r="D703" t="s">
        <v>3</v>
      </c>
      <c r="E703" t="s">
        <v>4</v>
      </c>
      <c r="F703">
        <v>57</v>
      </c>
      <c r="G703">
        <v>67</v>
      </c>
      <c r="H703">
        <v>72</v>
      </c>
      <c r="I703" s="2">
        <f t="shared" si="40"/>
        <v>65.333333333333329</v>
      </c>
      <c r="J703">
        <f t="shared" si="41"/>
        <v>196</v>
      </c>
      <c r="K703" t="str">
        <f t="shared" si="42"/>
        <v>Pass</v>
      </c>
      <c r="L703" t="str" cm="1">
        <f t="array" ref="L703">_xlfn.IFS(I703&gt;=85, "Excellent",I703&gt;=70, "Good",I703&gt;=50, "Average",TRUE, "Poor")</f>
        <v>Average</v>
      </c>
      <c r="M703" s="2">
        <f t="shared" si="43"/>
        <v>65.3</v>
      </c>
    </row>
    <row r="704" spans="1:13" x14ac:dyDescent="0.25">
      <c r="A704" t="s">
        <v>9</v>
      </c>
      <c r="B704" t="s">
        <v>10</v>
      </c>
      <c r="C704" t="s">
        <v>2</v>
      </c>
      <c r="D704" t="s">
        <v>3</v>
      </c>
      <c r="E704" t="s">
        <v>7</v>
      </c>
      <c r="F704">
        <v>87</v>
      </c>
      <c r="G704">
        <v>84</v>
      </c>
      <c r="H704">
        <v>87</v>
      </c>
      <c r="I704" s="2">
        <f t="shared" si="40"/>
        <v>86</v>
      </c>
      <c r="J704">
        <f t="shared" si="41"/>
        <v>258</v>
      </c>
      <c r="K704" t="str">
        <f t="shared" si="42"/>
        <v>Pass</v>
      </c>
      <c r="L704" t="str" cm="1">
        <f t="array" ref="L704">_xlfn.IFS(I704&gt;=85, "Excellent",I704&gt;=70, "Good",I704&gt;=50, "Average",TRUE, "Poor")</f>
        <v>Excellent</v>
      </c>
      <c r="M704" s="2">
        <f t="shared" si="43"/>
        <v>86</v>
      </c>
    </row>
    <row r="705" spans="1:13" x14ac:dyDescent="0.25">
      <c r="A705" t="s">
        <v>0</v>
      </c>
      <c r="B705" t="s">
        <v>13</v>
      </c>
      <c r="C705" t="s">
        <v>6</v>
      </c>
      <c r="D705" t="s">
        <v>3</v>
      </c>
      <c r="E705" t="s">
        <v>4</v>
      </c>
      <c r="F705">
        <v>63</v>
      </c>
      <c r="G705">
        <v>64</v>
      </c>
      <c r="H705">
        <v>67</v>
      </c>
      <c r="I705" s="2">
        <f t="shared" si="40"/>
        <v>64.666666666666671</v>
      </c>
      <c r="J705">
        <f t="shared" si="41"/>
        <v>194</v>
      </c>
      <c r="K705" t="str">
        <f t="shared" si="42"/>
        <v>Pass</v>
      </c>
      <c r="L705" t="str" cm="1">
        <f t="array" ref="L705">_xlfn.IFS(I705&gt;=85, "Excellent",I705&gt;=70, "Good",I705&gt;=50, "Average",TRUE, "Poor")</f>
        <v>Average</v>
      </c>
      <c r="M705" s="2">
        <f t="shared" si="43"/>
        <v>64.7</v>
      </c>
    </row>
    <row r="706" spans="1:13" x14ac:dyDescent="0.25">
      <c r="A706" t="s">
        <v>0</v>
      </c>
      <c r="B706" t="s">
        <v>1</v>
      </c>
      <c r="C706" t="s">
        <v>15</v>
      </c>
      <c r="D706" t="s">
        <v>12</v>
      </c>
      <c r="E706" t="s">
        <v>7</v>
      </c>
      <c r="F706">
        <v>59</v>
      </c>
      <c r="G706">
        <v>63</v>
      </c>
      <c r="H706">
        <v>64</v>
      </c>
      <c r="I706" s="2">
        <f t="shared" ref="I706:I769" si="44">AVERAGE(F706,G706,H706)</f>
        <v>62</v>
      </c>
      <c r="J706">
        <f t="shared" si="41"/>
        <v>186</v>
      </c>
      <c r="K706" t="str">
        <f t="shared" si="42"/>
        <v>Pass</v>
      </c>
      <c r="L706" t="str" cm="1">
        <f t="array" ref="L706">_xlfn.IFS(I706&gt;=85, "Excellent",I706&gt;=70, "Good",I706&gt;=50, "Average",TRUE, "Poor")</f>
        <v>Average</v>
      </c>
      <c r="M706" s="2">
        <f t="shared" si="43"/>
        <v>62</v>
      </c>
    </row>
    <row r="707" spans="1:13" x14ac:dyDescent="0.25">
      <c r="A707" t="s">
        <v>9</v>
      </c>
      <c r="B707" t="s">
        <v>10</v>
      </c>
      <c r="C707" t="s">
        <v>2</v>
      </c>
      <c r="D707" t="s">
        <v>12</v>
      </c>
      <c r="E707" t="s">
        <v>4</v>
      </c>
      <c r="F707">
        <v>62</v>
      </c>
      <c r="G707">
        <v>72</v>
      </c>
      <c r="H707">
        <v>65</v>
      </c>
      <c r="I707" s="2">
        <f t="shared" si="44"/>
        <v>66.333333333333329</v>
      </c>
      <c r="J707">
        <f t="shared" ref="J707:J770" si="45">SUM(F707,G707,H707)</f>
        <v>199</v>
      </c>
      <c r="K707" t="str">
        <f t="shared" ref="K707:K770" si="46">IF(I707&gt;=50, "Pass", "Fail")</f>
        <v>Pass</v>
      </c>
      <c r="L707" t="str" cm="1">
        <f t="array" ref="L707">_xlfn.IFS(I707&gt;=85, "Excellent",I707&gt;=70, "Good",I707&gt;=50, "Average",TRUE, "Poor")</f>
        <v>Average</v>
      </c>
      <c r="M707" s="2">
        <f t="shared" ref="M707:M770" si="47">ROUND(I707,1)</f>
        <v>66.3</v>
      </c>
    </row>
    <row r="708" spans="1:13" x14ac:dyDescent="0.25">
      <c r="A708" t="s">
        <v>9</v>
      </c>
      <c r="B708" t="s">
        <v>13</v>
      </c>
      <c r="C708" t="s">
        <v>14</v>
      </c>
      <c r="D708" t="s">
        <v>3</v>
      </c>
      <c r="E708" t="s">
        <v>4</v>
      </c>
      <c r="F708">
        <v>46</v>
      </c>
      <c r="G708">
        <v>34</v>
      </c>
      <c r="H708">
        <v>36</v>
      </c>
      <c r="I708" s="2">
        <f t="shared" si="44"/>
        <v>38.666666666666664</v>
      </c>
      <c r="J708">
        <f t="shared" si="45"/>
        <v>116</v>
      </c>
      <c r="K708" t="str">
        <f t="shared" si="46"/>
        <v>Fail</v>
      </c>
      <c r="L708" t="str" cm="1">
        <f t="array" ref="L708">_xlfn.IFS(I708&gt;=85, "Excellent",I708&gt;=70, "Good",I708&gt;=50, "Average",TRUE, "Poor")</f>
        <v>Poor</v>
      </c>
      <c r="M708" s="2">
        <f t="shared" si="47"/>
        <v>38.700000000000003</v>
      </c>
    </row>
    <row r="709" spans="1:13" x14ac:dyDescent="0.25">
      <c r="A709" t="s">
        <v>9</v>
      </c>
      <c r="B709" t="s">
        <v>5</v>
      </c>
      <c r="C709" t="s">
        <v>6</v>
      </c>
      <c r="D709" t="s">
        <v>3</v>
      </c>
      <c r="E709" t="s">
        <v>4</v>
      </c>
      <c r="F709">
        <v>66</v>
      </c>
      <c r="G709">
        <v>59</v>
      </c>
      <c r="H709">
        <v>52</v>
      </c>
      <c r="I709" s="2">
        <f t="shared" si="44"/>
        <v>59</v>
      </c>
      <c r="J709">
        <f t="shared" si="45"/>
        <v>177</v>
      </c>
      <c r="K709" t="str">
        <f t="shared" si="46"/>
        <v>Pass</v>
      </c>
      <c r="L709" t="str" cm="1">
        <f t="array" ref="L709">_xlfn.IFS(I709&gt;=85, "Excellent",I709&gt;=70, "Good",I709&gt;=50, "Average",TRUE, "Poor")</f>
        <v>Average</v>
      </c>
      <c r="M709" s="2">
        <f t="shared" si="47"/>
        <v>59</v>
      </c>
    </row>
    <row r="710" spans="1:13" x14ac:dyDescent="0.25">
      <c r="A710" t="s">
        <v>9</v>
      </c>
      <c r="B710" t="s">
        <v>13</v>
      </c>
      <c r="C710" t="s">
        <v>14</v>
      </c>
      <c r="D710" t="s">
        <v>3</v>
      </c>
      <c r="E710" t="s">
        <v>4</v>
      </c>
      <c r="F710">
        <v>89</v>
      </c>
      <c r="G710">
        <v>87</v>
      </c>
      <c r="H710">
        <v>79</v>
      </c>
      <c r="I710" s="2">
        <f t="shared" si="44"/>
        <v>85</v>
      </c>
      <c r="J710">
        <f t="shared" si="45"/>
        <v>255</v>
      </c>
      <c r="K710" t="str">
        <f t="shared" si="46"/>
        <v>Pass</v>
      </c>
      <c r="L710" t="str" cm="1">
        <f t="array" ref="L710">_xlfn.IFS(I710&gt;=85, "Excellent",I710&gt;=70, "Good",I710&gt;=50, "Average",TRUE, "Poor")</f>
        <v>Excellent</v>
      </c>
      <c r="M710" s="2">
        <f t="shared" si="47"/>
        <v>85</v>
      </c>
    </row>
    <row r="711" spans="1:13" x14ac:dyDescent="0.25">
      <c r="A711" t="s">
        <v>0</v>
      </c>
      <c r="B711" t="s">
        <v>13</v>
      </c>
      <c r="C711" t="s">
        <v>11</v>
      </c>
      <c r="D711" t="s">
        <v>12</v>
      </c>
      <c r="E711" t="s">
        <v>7</v>
      </c>
      <c r="F711">
        <v>42</v>
      </c>
      <c r="G711">
        <v>61</v>
      </c>
      <c r="H711">
        <v>58</v>
      </c>
      <c r="I711" s="2">
        <f t="shared" si="44"/>
        <v>53.666666666666664</v>
      </c>
      <c r="J711">
        <f t="shared" si="45"/>
        <v>161</v>
      </c>
      <c r="K711" t="str">
        <f t="shared" si="46"/>
        <v>Pass</v>
      </c>
      <c r="L711" t="str" cm="1">
        <f t="array" ref="L711">_xlfn.IFS(I711&gt;=85, "Excellent",I711&gt;=70, "Good",I711&gt;=50, "Average",TRUE, "Poor")</f>
        <v>Average</v>
      </c>
      <c r="M711" s="2">
        <f t="shared" si="47"/>
        <v>53.7</v>
      </c>
    </row>
    <row r="712" spans="1:13" x14ac:dyDescent="0.25">
      <c r="A712" t="s">
        <v>9</v>
      </c>
      <c r="B712" t="s">
        <v>5</v>
      </c>
      <c r="C712" t="s">
        <v>6</v>
      </c>
      <c r="D712" t="s">
        <v>3</v>
      </c>
      <c r="E712" t="s">
        <v>7</v>
      </c>
      <c r="F712">
        <v>93</v>
      </c>
      <c r="G712">
        <v>84</v>
      </c>
      <c r="H712">
        <v>90</v>
      </c>
      <c r="I712" s="2">
        <f t="shared" si="44"/>
        <v>89</v>
      </c>
      <c r="J712">
        <f t="shared" si="45"/>
        <v>267</v>
      </c>
      <c r="K712" t="str">
        <f t="shared" si="46"/>
        <v>Pass</v>
      </c>
      <c r="L712" t="str" cm="1">
        <f t="array" ref="L712">_xlfn.IFS(I712&gt;=85, "Excellent",I712&gt;=70, "Good",I712&gt;=50, "Average",TRUE, "Poor")</f>
        <v>Excellent</v>
      </c>
      <c r="M712" s="2">
        <f t="shared" si="47"/>
        <v>89</v>
      </c>
    </row>
    <row r="713" spans="1:13" x14ac:dyDescent="0.25">
      <c r="A713" t="s">
        <v>0</v>
      </c>
      <c r="B713" t="s">
        <v>16</v>
      </c>
      <c r="C713" t="s">
        <v>15</v>
      </c>
      <c r="D713" t="s">
        <v>3</v>
      </c>
      <c r="E713" t="s">
        <v>7</v>
      </c>
      <c r="F713">
        <v>80</v>
      </c>
      <c r="G713">
        <v>85</v>
      </c>
      <c r="H713">
        <v>85</v>
      </c>
      <c r="I713" s="2">
        <f t="shared" si="44"/>
        <v>83.333333333333329</v>
      </c>
      <c r="J713">
        <f t="shared" si="45"/>
        <v>250</v>
      </c>
      <c r="K713" t="str">
        <f t="shared" si="46"/>
        <v>Pass</v>
      </c>
      <c r="L713" t="str" cm="1">
        <f t="array" ref="L713">_xlfn.IFS(I713&gt;=85, "Excellent",I713&gt;=70, "Good",I713&gt;=50, "Average",TRUE, "Poor")</f>
        <v>Good</v>
      </c>
      <c r="M713" s="2">
        <f t="shared" si="47"/>
        <v>83.3</v>
      </c>
    </row>
    <row r="714" spans="1:13" x14ac:dyDescent="0.25">
      <c r="A714" t="s">
        <v>0</v>
      </c>
      <c r="B714" t="s">
        <v>13</v>
      </c>
      <c r="C714" t="s">
        <v>6</v>
      </c>
      <c r="D714" t="s">
        <v>3</v>
      </c>
      <c r="E714" t="s">
        <v>4</v>
      </c>
      <c r="F714">
        <v>98</v>
      </c>
      <c r="G714">
        <v>100</v>
      </c>
      <c r="H714">
        <v>99</v>
      </c>
      <c r="I714" s="2">
        <f t="shared" si="44"/>
        <v>99</v>
      </c>
      <c r="J714">
        <f t="shared" si="45"/>
        <v>297</v>
      </c>
      <c r="K714" t="str">
        <f t="shared" si="46"/>
        <v>Pass</v>
      </c>
      <c r="L714" t="str" cm="1">
        <f t="array" ref="L714">_xlfn.IFS(I714&gt;=85, "Excellent",I714&gt;=70, "Good",I714&gt;=50, "Average",TRUE, "Poor")</f>
        <v>Excellent</v>
      </c>
      <c r="M714" s="2">
        <f t="shared" si="47"/>
        <v>99</v>
      </c>
    </row>
    <row r="715" spans="1:13" x14ac:dyDescent="0.25">
      <c r="A715" t="s">
        <v>9</v>
      </c>
      <c r="B715" t="s">
        <v>13</v>
      </c>
      <c r="C715" t="s">
        <v>8</v>
      </c>
      <c r="D715" t="s">
        <v>3</v>
      </c>
      <c r="E715" t="s">
        <v>4</v>
      </c>
      <c r="F715">
        <v>81</v>
      </c>
      <c r="G715">
        <v>81</v>
      </c>
      <c r="H715">
        <v>84</v>
      </c>
      <c r="I715" s="2">
        <f t="shared" si="44"/>
        <v>82</v>
      </c>
      <c r="J715">
        <f t="shared" si="45"/>
        <v>246</v>
      </c>
      <c r="K715" t="str">
        <f t="shared" si="46"/>
        <v>Pass</v>
      </c>
      <c r="L715" t="str" cm="1">
        <f t="array" ref="L715">_xlfn.IFS(I715&gt;=85, "Excellent",I715&gt;=70, "Good",I715&gt;=50, "Average",TRUE, "Poor")</f>
        <v>Good</v>
      </c>
      <c r="M715" s="2">
        <f t="shared" si="47"/>
        <v>82</v>
      </c>
    </row>
    <row r="716" spans="1:13" x14ac:dyDescent="0.25">
      <c r="A716" t="s">
        <v>0</v>
      </c>
      <c r="B716" t="s">
        <v>1</v>
      </c>
      <c r="C716" t="s">
        <v>15</v>
      </c>
      <c r="D716" t="s">
        <v>3</v>
      </c>
      <c r="E716" t="s">
        <v>7</v>
      </c>
      <c r="F716">
        <v>60</v>
      </c>
      <c r="G716">
        <v>70</v>
      </c>
      <c r="H716">
        <v>74</v>
      </c>
      <c r="I716" s="2">
        <f t="shared" si="44"/>
        <v>68</v>
      </c>
      <c r="J716">
        <f t="shared" si="45"/>
        <v>204</v>
      </c>
      <c r="K716" t="str">
        <f t="shared" si="46"/>
        <v>Pass</v>
      </c>
      <c r="L716" t="str" cm="1">
        <f t="array" ref="L716">_xlfn.IFS(I716&gt;=85, "Excellent",I716&gt;=70, "Good",I716&gt;=50, "Average",TRUE, "Poor")</f>
        <v>Average</v>
      </c>
      <c r="M716" s="2">
        <f t="shared" si="47"/>
        <v>68</v>
      </c>
    </row>
    <row r="717" spans="1:13" x14ac:dyDescent="0.25">
      <c r="A717" t="s">
        <v>0</v>
      </c>
      <c r="B717" t="s">
        <v>1</v>
      </c>
      <c r="C717" t="s">
        <v>11</v>
      </c>
      <c r="D717" t="s">
        <v>12</v>
      </c>
      <c r="E717" t="s">
        <v>7</v>
      </c>
      <c r="F717">
        <v>76</v>
      </c>
      <c r="G717">
        <v>94</v>
      </c>
      <c r="H717">
        <v>87</v>
      </c>
      <c r="I717" s="2">
        <f t="shared" si="44"/>
        <v>85.666666666666671</v>
      </c>
      <c r="J717">
        <f t="shared" si="45"/>
        <v>257</v>
      </c>
      <c r="K717" t="str">
        <f t="shared" si="46"/>
        <v>Pass</v>
      </c>
      <c r="L717" t="str" cm="1">
        <f t="array" ref="L717">_xlfn.IFS(I717&gt;=85, "Excellent",I717&gt;=70, "Good",I717&gt;=50, "Average",TRUE, "Poor")</f>
        <v>Excellent</v>
      </c>
      <c r="M717" s="2">
        <f t="shared" si="47"/>
        <v>85.7</v>
      </c>
    </row>
    <row r="718" spans="1:13" x14ac:dyDescent="0.25">
      <c r="A718" t="s">
        <v>9</v>
      </c>
      <c r="B718" t="s">
        <v>5</v>
      </c>
      <c r="C718" t="s">
        <v>11</v>
      </c>
      <c r="D718" t="s">
        <v>3</v>
      </c>
      <c r="E718" t="s">
        <v>7</v>
      </c>
      <c r="F718">
        <v>73</v>
      </c>
      <c r="G718">
        <v>78</v>
      </c>
      <c r="H718">
        <v>72</v>
      </c>
      <c r="I718" s="2">
        <f t="shared" si="44"/>
        <v>74.333333333333329</v>
      </c>
      <c r="J718">
        <f t="shared" si="45"/>
        <v>223</v>
      </c>
      <c r="K718" t="str">
        <f t="shared" si="46"/>
        <v>Pass</v>
      </c>
      <c r="L718" t="str" cm="1">
        <f t="array" ref="L718">_xlfn.IFS(I718&gt;=85, "Excellent",I718&gt;=70, "Good",I718&gt;=50, "Average",TRUE, "Poor")</f>
        <v>Good</v>
      </c>
      <c r="M718" s="2">
        <f t="shared" si="47"/>
        <v>74.3</v>
      </c>
    </row>
    <row r="719" spans="1:13" x14ac:dyDescent="0.25">
      <c r="A719" t="s">
        <v>0</v>
      </c>
      <c r="B719" t="s">
        <v>5</v>
      </c>
      <c r="C719" t="s">
        <v>11</v>
      </c>
      <c r="D719" t="s">
        <v>3</v>
      </c>
      <c r="E719" t="s">
        <v>7</v>
      </c>
      <c r="F719">
        <v>96</v>
      </c>
      <c r="G719">
        <v>96</v>
      </c>
      <c r="H719">
        <v>99</v>
      </c>
      <c r="I719" s="2">
        <f t="shared" si="44"/>
        <v>97</v>
      </c>
      <c r="J719">
        <f t="shared" si="45"/>
        <v>291</v>
      </c>
      <c r="K719" t="str">
        <f t="shared" si="46"/>
        <v>Pass</v>
      </c>
      <c r="L719" t="str" cm="1">
        <f t="array" ref="L719">_xlfn.IFS(I719&gt;=85, "Excellent",I719&gt;=70, "Good",I719&gt;=50, "Average",TRUE, "Poor")</f>
        <v>Excellent</v>
      </c>
      <c r="M719" s="2">
        <f t="shared" si="47"/>
        <v>97</v>
      </c>
    </row>
    <row r="720" spans="1:13" x14ac:dyDescent="0.25">
      <c r="A720" t="s">
        <v>0</v>
      </c>
      <c r="B720" t="s">
        <v>5</v>
      </c>
      <c r="C720" t="s">
        <v>14</v>
      </c>
      <c r="D720" t="s">
        <v>3</v>
      </c>
      <c r="E720" t="s">
        <v>4</v>
      </c>
      <c r="F720">
        <v>76</v>
      </c>
      <c r="G720">
        <v>76</v>
      </c>
      <c r="H720">
        <v>74</v>
      </c>
      <c r="I720" s="2">
        <f t="shared" si="44"/>
        <v>75.333333333333329</v>
      </c>
      <c r="J720">
        <f t="shared" si="45"/>
        <v>226</v>
      </c>
      <c r="K720" t="str">
        <f t="shared" si="46"/>
        <v>Pass</v>
      </c>
      <c r="L720" t="str" cm="1">
        <f t="array" ref="L720">_xlfn.IFS(I720&gt;=85, "Excellent",I720&gt;=70, "Good",I720&gt;=50, "Average",TRUE, "Poor")</f>
        <v>Good</v>
      </c>
      <c r="M720" s="2">
        <f t="shared" si="47"/>
        <v>75.3</v>
      </c>
    </row>
    <row r="721" spans="1:13" x14ac:dyDescent="0.25">
      <c r="A721" t="s">
        <v>9</v>
      </c>
      <c r="B721" t="s">
        <v>16</v>
      </c>
      <c r="C721" t="s">
        <v>11</v>
      </c>
      <c r="D721" t="s">
        <v>12</v>
      </c>
      <c r="E721" t="s">
        <v>7</v>
      </c>
      <c r="F721">
        <v>91</v>
      </c>
      <c r="G721">
        <v>73</v>
      </c>
      <c r="H721">
        <v>80</v>
      </c>
      <c r="I721" s="2">
        <f t="shared" si="44"/>
        <v>81.333333333333329</v>
      </c>
      <c r="J721">
        <f t="shared" si="45"/>
        <v>244</v>
      </c>
      <c r="K721" t="str">
        <f t="shared" si="46"/>
        <v>Pass</v>
      </c>
      <c r="L721" t="str" cm="1">
        <f t="array" ref="L721">_xlfn.IFS(I721&gt;=85, "Excellent",I721&gt;=70, "Good",I721&gt;=50, "Average",TRUE, "Poor")</f>
        <v>Good</v>
      </c>
      <c r="M721" s="2">
        <f t="shared" si="47"/>
        <v>81.3</v>
      </c>
    </row>
    <row r="722" spans="1:13" x14ac:dyDescent="0.25">
      <c r="A722" t="s">
        <v>0</v>
      </c>
      <c r="B722" t="s">
        <v>5</v>
      </c>
      <c r="C722" t="s">
        <v>6</v>
      </c>
      <c r="D722" t="s">
        <v>12</v>
      </c>
      <c r="E722" t="s">
        <v>4</v>
      </c>
      <c r="F722">
        <v>62</v>
      </c>
      <c r="G722">
        <v>72</v>
      </c>
      <c r="H722">
        <v>70</v>
      </c>
      <c r="I722" s="2">
        <f t="shared" si="44"/>
        <v>68</v>
      </c>
      <c r="J722">
        <f t="shared" si="45"/>
        <v>204</v>
      </c>
      <c r="K722" t="str">
        <f t="shared" si="46"/>
        <v>Pass</v>
      </c>
      <c r="L722" t="str" cm="1">
        <f t="array" ref="L722">_xlfn.IFS(I722&gt;=85, "Excellent",I722&gt;=70, "Good",I722&gt;=50, "Average",TRUE, "Poor")</f>
        <v>Average</v>
      </c>
      <c r="M722" s="2">
        <f t="shared" si="47"/>
        <v>68</v>
      </c>
    </row>
    <row r="723" spans="1:13" x14ac:dyDescent="0.25">
      <c r="A723" t="s">
        <v>9</v>
      </c>
      <c r="B723" t="s">
        <v>13</v>
      </c>
      <c r="C723" t="s">
        <v>15</v>
      </c>
      <c r="D723" t="s">
        <v>12</v>
      </c>
      <c r="E723" t="s">
        <v>7</v>
      </c>
      <c r="F723">
        <v>55</v>
      </c>
      <c r="G723">
        <v>59</v>
      </c>
      <c r="H723">
        <v>59</v>
      </c>
      <c r="I723" s="2">
        <f t="shared" si="44"/>
        <v>57.666666666666664</v>
      </c>
      <c r="J723">
        <f t="shared" si="45"/>
        <v>173</v>
      </c>
      <c r="K723" t="str">
        <f t="shared" si="46"/>
        <v>Pass</v>
      </c>
      <c r="L723" t="str" cm="1">
        <f t="array" ref="L723">_xlfn.IFS(I723&gt;=85, "Excellent",I723&gt;=70, "Good",I723&gt;=50, "Average",TRUE, "Poor")</f>
        <v>Average</v>
      </c>
      <c r="M723" s="2">
        <f t="shared" si="47"/>
        <v>57.7</v>
      </c>
    </row>
    <row r="724" spans="1:13" x14ac:dyDescent="0.25">
      <c r="A724" t="s">
        <v>0</v>
      </c>
      <c r="B724" t="s">
        <v>1</v>
      </c>
      <c r="C724" t="s">
        <v>15</v>
      </c>
      <c r="D724" t="s">
        <v>12</v>
      </c>
      <c r="E724" t="s">
        <v>7</v>
      </c>
      <c r="F724">
        <v>74</v>
      </c>
      <c r="G724">
        <v>90</v>
      </c>
      <c r="H724">
        <v>88</v>
      </c>
      <c r="I724" s="2">
        <f t="shared" si="44"/>
        <v>84</v>
      </c>
      <c r="J724">
        <f t="shared" si="45"/>
        <v>252</v>
      </c>
      <c r="K724" t="str">
        <f t="shared" si="46"/>
        <v>Pass</v>
      </c>
      <c r="L724" t="str" cm="1">
        <f t="array" ref="L724">_xlfn.IFS(I724&gt;=85, "Excellent",I724&gt;=70, "Good",I724&gt;=50, "Average",TRUE, "Poor")</f>
        <v>Good</v>
      </c>
      <c r="M724" s="2">
        <f t="shared" si="47"/>
        <v>84</v>
      </c>
    </row>
    <row r="725" spans="1:13" x14ac:dyDescent="0.25">
      <c r="A725" t="s">
        <v>9</v>
      </c>
      <c r="B725" t="s">
        <v>5</v>
      </c>
      <c r="C725" t="s">
        <v>14</v>
      </c>
      <c r="D725" t="s">
        <v>3</v>
      </c>
      <c r="E725" t="s">
        <v>4</v>
      </c>
      <c r="F725">
        <v>50</v>
      </c>
      <c r="G725">
        <v>48</v>
      </c>
      <c r="H725">
        <v>42</v>
      </c>
      <c r="I725" s="2">
        <f t="shared" si="44"/>
        <v>46.666666666666664</v>
      </c>
      <c r="J725">
        <f t="shared" si="45"/>
        <v>140</v>
      </c>
      <c r="K725" t="str">
        <f t="shared" si="46"/>
        <v>Fail</v>
      </c>
      <c r="L725" t="str" cm="1">
        <f t="array" ref="L725">_xlfn.IFS(I725&gt;=85, "Excellent",I725&gt;=70, "Good",I725&gt;=50, "Average",TRUE, "Poor")</f>
        <v>Poor</v>
      </c>
      <c r="M725" s="2">
        <f t="shared" si="47"/>
        <v>46.7</v>
      </c>
    </row>
    <row r="726" spans="1:13" x14ac:dyDescent="0.25">
      <c r="A726" t="s">
        <v>9</v>
      </c>
      <c r="B726" t="s">
        <v>1</v>
      </c>
      <c r="C726" t="s">
        <v>6</v>
      </c>
      <c r="D726" t="s">
        <v>3</v>
      </c>
      <c r="E726" t="s">
        <v>4</v>
      </c>
      <c r="F726">
        <v>47</v>
      </c>
      <c r="G726">
        <v>43</v>
      </c>
      <c r="H726">
        <v>41</v>
      </c>
      <c r="I726" s="2">
        <f t="shared" si="44"/>
        <v>43.666666666666664</v>
      </c>
      <c r="J726">
        <f t="shared" si="45"/>
        <v>131</v>
      </c>
      <c r="K726" t="str">
        <f t="shared" si="46"/>
        <v>Fail</v>
      </c>
      <c r="L726" t="str" cm="1">
        <f t="array" ref="L726">_xlfn.IFS(I726&gt;=85, "Excellent",I726&gt;=70, "Good",I726&gt;=50, "Average",TRUE, "Poor")</f>
        <v>Poor</v>
      </c>
      <c r="M726" s="2">
        <f t="shared" si="47"/>
        <v>43.7</v>
      </c>
    </row>
    <row r="727" spans="1:13" x14ac:dyDescent="0.25">
      <c r="A727" t="s">
        <v>9</v>
      </c>
      <c r="B727" t="s">
        <v>16</v>
      </c>
      <c r="C727" t="s">
        <v>6</v>
      </c>
      <c r="D727" t="s">
        <v>3</v>
      </c>
      <c r="E727" t="s">
        <v>7</v>
      </c>
      <c r="F727">
        <v>81</v>
      </c>
      <c r="G727">
        <v>74</v>
      </c>
      <c r="H727">
        <v>71</v>
      </c>
      <c r="I727" s="2">
        <f t="shared" si="44"/>
        <v>75.333333333333329</v>
      </c>
      <c r="J727">
        <f t="shared" si="45"/>
        <v>226</v>
      </c>
      <c r="K727" t="str">
        <f t="shared" si="46"/>
        <v>Pass</v>
      </c>
      <c r="L727" t="str" cm="1">
        <f t="array" ref="L727">_xlfn.IFS(I727&gt;=85, "Excellent",I727&gt;=70, "Good",I727&gt;=50, "Average",TRUE, "Poor")</f>
        <v>Good</v>
      </c>
      <c r="M727" s="2">
        <f t="shared" si="47"/>
        <v>75.3</v>
      </c>
    </row>
    <row r="728" spans="1:13" x14ac:dyDescent="0.25">
      <c r="A728" t="s">
        <v>0</v>
      </c>
      <c r="B728" t="s">
        <v>16</v>
      </c>
      <c r="C728" t="s">
        <v>11</v>
      </c>
      <c r="D728" t="s">
        <v>3</v>
      </c>
      <c r="E728" t="s">
        <v>7</v>
      </c>
      <c r="F728">
        <v>65</v>
      </c>
      <c r="G728">
        <v>75</v>
      </c>
      <c r="H728">
        <v>77</v>
      </c>
      <c r="I728" s="2">
        <f t="shared" si="44"/>
        <v>72.333333333333329</v>
      </c>
      <c r="J728">
        <f t="shared" si="45"/>
        <v>217</v>
      </c>
      <c r="K728" t="str">
        <f t="shared" si="46"/>
        <v>Pass</v>
      </c>
      <c r="L728" t="str" cm="1">
        <f t="array" ref="L728">_xlfn.IFS(I728&gt;=85, "Excellent",I728&gt;=70, "Good",I728&gt;=50, "Average",TRUE, "Poor")</f>
        <v>Good</v>
      </c>
      <c r="M728" s="2">
        <f t="shared" si="47"/>
        <v>72.3</v>
      </c>
    </row>
    <row r="729" spans="1:13" x14ac:dyDescent="0.25">
      <c r="A729" t="s">
        <v>9</v>
      </c>
      <c r="B729" t="s">
        <v>16</v>
      </c>
      <c r="C729" t="s">
        <v>15</v>
      </c>
      <c r="D729" t="s">
        <v>3</v>
      </c>
      <c r="E729" t="s">
        <v>7</v>
      </c>
      <c r="F729">
        <v>68</v>
      </c>
      <c r="G729">
        <v>51</v>
      </c>
      <c r="H729">
        <v>57</v>
      </c>
      <c r="I729" s="2">
        <f t="shared" si="44"/>
        <v>58.666666666666664</v>
      </c>
      <c r="J729">
        <f t="shared" si="45"/>
        <v>176</v>
      </c>
      <c r="K729" t="str">
        <f t="shared" si="46"/>
        <v>Pass</v>
      </c>
      <c r="L729" t="str" cm="1">
        <f t="array" ref="L729">_xlfn.IFS(I729&gt;=85, "Excellent",I729&gt;=70, "Good",I729&gt;=50, "Average",TRUE, "Poor")</f>
        <v>Average</v>
      </c>
      <c r="M729" s="2">
        <f t="shared" si="47"/>
        <v>58.7</v>
      </c>
    </row>
    <row r="730" spans="1:13" x14ac:dyDescent="0.25">
      <c r="A730" t="s">
        <v>0</v>
      </c>
      <c r="B730" t="s">
        <v>13</v>
      </c>
      <c r="C730" t="s">
        <v>14</v>
      </c>
      <c r="D730" t="s">
        <v>12</v>
      </c>
      <c r="E730" t="s">
        <v>4</v>
      </c>
      <c r="F730">
        <v>73</v>
      </c>
      <c r="G730">
        <v>92</v>
      </c>
      <c r="H730">
        <v>84</v>
      </c>
      <c r="I730" s="2">
        <f t="shared" si="44"/>
        <v>83</v>
      </c>
      <c r="J730">
        <f t="shared" si="45"/>
        <v>249</v>
      </c>
      <c r="K730" t="str">
        <f t="shared" si="46"/>
        <v>Pass</v>
      </c>
      <c r="L730" t="str" cm="1">
        <f t="array" ref="L730">_xlfn.IFS(I730&gt;=85, "Excellent",I730&gt;=70, "Good",I730&gt;=50, "Average",TRUE, "Poor")</f>
        <v>Good</v>
      </c>
      <c r="M730" s="2">
        <f t="shared" si="47"/>
        <v>83</v>
      </c>
    </row>
    <row r="731" spans="1:13" x14ac:dyDescent="0.25">
      <c r="A731" t="s">
        <v>9</v>
      </c>
      <c r="B731" t="s">
        <v>5</v>
      </c>
      <c r="C731" t="s">
        <v>6</v>
      </c>
      <c r="D731" t="s">
        <v>3</v>
      </c>
      <c r="E731" t="s">
        <v>4</v>
      </c>
      <c r="F731">
        <v>53</v>
      </c>
      <c r="G731">
        <v>39</v>
      </c>
      <c r="H731">
        <v>37</v>
      </c>
      <c r="I731" s="2">
        <f t="shared" si="44"/>
        <v>43</v>
      </c>
      <c r="J731">
        <f t="shared" si="45"/>
        <v>129</v>
      </c>
      <c r="K731" t="str">
        <f t="shared" si="46"/>
        <v>Fail</v>
      </c>
      <c r="L731" t="str" cm="1">
        <f t="array" ref="L731">_xlfn.IFS(I731&gt;=85, "Excellent",I731&gt;=70, "Good",I731&gt;=50, "Average",TRUE, "Poor")</f>
        <v>Poor</v>
      </c>
      <c r="M731" s="2">
        <f t="shared" si="47"/>
        <v>43</v>
      </c>
    </row>
    <row r="732" spans="1:13" x14ac:dyDescent="0.25">
      <c r="A732" t="s">
        <v>0</v>
      </c>
      <c r="B732" t="s">
        <v>1</v>
      </c>
      <c r="C732" t="s">
        <v>11</v>
      </c>
      <c r="D732" t="s">
        <v>12</v>
      </c>
      <c r="E732" t="s">
        <v>7</v>
      </c>
      <c r="F732">
        <v>68</v>
      </c>
      <c r="G732">
        <v>77</v>
      </c>
      <c r="H732">
        <v>80</v>
      </c>
      <c r="I732" s="2">
        <f t="shared" si="44"/>
        <v>75</v>
      </c>
      <c r="J732">
        <f t="shared" si="45"/>
        <v>225</v>
      </c>
      <c r="K732" t="str">
        <f t="shared" si="46"/>
        <v>Pass</v>
      </c>
      <c r="L732" t="str" cm="1">
        <f t="array" ref="L732">_xlfn.IFS(I732&gt;=85, "Excellent",I732&gt;=70, "Good",I732&gt;=50, "Average",TRUE, "Poor")</f>
        <v>Good</v>
      </c>
      <c r="M732" s="2">
        <f t="shared" si="47"/>
        <v>75</v>
      </c>
    </row>
    <row r="733" spans="1:13" x14ac:dyDescent="0.25">
      <c r="A733" t="s">
        <v>9</v>
      </c>
      <c r="B733" t="s">
        <v>10</v>
      </c>
      <c r="C733" t="s">
        <v>15</v>
      </c>
      <c r="D733" t="s">
        <v>12</v>
      </c>
      <c r="E733" t="s">
        <v>4</v>
      </c>
      <c r="F733">
        <v>55</v>
      </c>
      <c r="G733">
        <v>46</v>
      </c>
      <c r="H733">
        <v>43</v>
      </c>
      <c r="I733" s="2">
        <f t="shared" si="44"/>
        <v>48</v>
      </c>
      <c r="J733">
        <f t="shared" si="45"/>
        <v>144</v>
      </c>
      <c r="K733" t="str">
        <f t="shared" si="46"/>
        <v>Fail</v>
      </c>
      <c r="L733" t="str" cm="1">
        <f t="array" ref="L733">_xlfn.IFS(I733&gt;=85, "Excellent",I733&gt;=70, "Good",I733&gt;=50, "Average",TRUE, "Poor")</f>
        <v>Poor</v>
      </c>
      <c r="M733" s="2">
        <f t="shared" si="47"/>
        <v>48</v>
      </c>
    </row>
    <row r="734" spans="1:13" x14ac:dyDescent="0.25">
      <c r="A734" t="s">
        <v>0</v>
      </c>
      <c r="B734" t="s">
        <v>5</v>
      </c>
      <c r="C734" t="s">
        <v>6</v>
      </c>
      <c r="D734" t="s">
        <v>3</v>
      </c>
      <c r="E734" t="s">
        <v>7</v>
      </c>
      <c r="F734">
        <v>87</v>
      </c>
      <c r="G734">
        <v>89</v>
      </c>
      <c r="H734">
        <v>94</v>
      </c>
      <c r="I734" s="2">
        <f t="shared" si="44"/>
        <v>90</v>
      </c>
      <c r="J734">
        <f t="shared" si="45"/>
        <v>270</v>
      </c>
      <c r="K734" t="str">
        <f t="shared" si="46"/>
        <v>Pass</v>
      </c>
      <c r="L734" t="str" cm="1">
        <f t="array" ref="L734">_xlfn.IFS(I734&gt;=85, "Excellent",I734&gt;=70, "Good",I734&gt;=50, "Average",TRUE, "Poor")</f>
        <v>Excellent</v>
      </c>
      <c r="M734" s="2">
        <f t="shared" si="47"/>
        <v>90</v>
      </c>
    </row>
    <row r="735" spans="1:13" x14ac:dyDescent="0.25">
      <c r="A735" t="s">
        <v>9</v>
      </c>
      <c r="B735" t="s">
        <v>13</v>
      </c>
      <c r="C735" t="s">
        <v>15</v>
      </c>
      <c r="D735" t="s">
        <v>3</v>
      </c>
      <c r="E735" t="s">
        <v>4</v>
      </c>
      <c r="F735">
        <v>55</v>
      </c>
      <c r="G735">
        <v>47</v>
      </c>
      <c r="H735">
        <v>44</v>
      </c>
      <c r="I735" s="2">
        <f t="shared" si="44"/>
        <v>48.666666666666664</v>
      </c>
      <c r="J735">
        <f t="shared" si="45"/>
        <v>146</v>
      </c>
      <c r="K735" t="str">
        <f t="shared" si="46"/>
        <v>Fail</v>
      </c>
      <c r="L735" t="str" cm="1">
        <f t="array" ref="L735">_xlfn.IFS(I735&gt;=85, "Excellent",I735&gt;=70, "Good",I735&gt;=50, "Average",TRUE, "Poor")</f>
        <v>Poor</v>
      </c>
      <c r="M735" s="2">
        <f t="shared" si="47"/>
        <v>48.7</v>
      </c>
    </row>
    <row r="736" spans="1:13" x14ac:dyDescent="0.25">
      <c r="A736" t="s">
        <v>0</v>
      </c>
      <c r="B736" t="s">
        <v>16</v>
      </c>
      <c r="C736" t="s">
        <v>6</v>
      </c>
      <c r="D736" t="s">
        <v>12</v>
      </c>
      <c r="E736" t="s">
        <v>4</v>
      </c>
      <c r="F736">
        <v>53</v>
      </c>
      <c r="G736">
        <v>58</v>
      </c>
      <c r="H736">
        <v>57</v>
      </c>
      <c r="I736" s="2">
        <f t="shared" si="44"/>
        <v>56</v>
      </c>
      <c r="J736">
        <f t="shared" si="45"/>
        <v>168</v>
      </c>
      <c r="K736" t="str">
        <f t="shared" si="46"/>
        <v>Pass</v>
      </c>
      <c r="L736" t="str" cm="1">
        <f t="array" ref="L736">_xlfn.IFS(I736&gt;=85, "Excellent",I736&gt;=70, "Good",I736&gt;=50, "Average",TRUE, "Poor")</f>
        <v>Average</v>
      </c>
      <c r="M736" s="2">
        <f t="shared" si="47"/>
        <v>56</v>
      </c>
    </row>
    <row r="737" spans="1:13" x14ac:dyDescent="0.25">
      <c r="A737" t="s">
        <v>9</v>
      </c>
      <c r="B737" t="s">
        <v>5</v>
      </c>
      <c r="C737" t="s">
        <v>8</v>
      </c>
      <c r="D737" t="s">
        <v>3</v>
      </c>
      <c r="E737" t="s">
        <v>4</v>
      </c>
      <c r="F737">
        <v>67</v>
      </c>
      <c r="G737">
        <v>57</v>
      </c>
      <c r="H737">
        <v>59</v>
      </c>
      <c r="I737" s="2">
        <f t="shared" si="44"/>
        <v>61</v>
      </c>
      <c r="J737">
        <f t="shared" si="45"/>
        <v>183</v>
      </c>
      <c r="K737" t="str">
        <f t="shared" si="46"/>
        <v>Pass</v>
      </c>
      <c r="L737" t="str" cm="1">
        <f t="array" ref="L737">_xlfn.IFS(I737&gt;=85, "Excellent",I737&gt;=70, "Good",I737&gt;=50, "Average",TRUE, "Poor")</f>
        <v>Average</v>
      </c>
      <c r="M737" s="2">
        <f t="shared" si="47"/>
        <v>61</v>
      </c>
    </row>
    <row r="738" spans="1:13" x14ac:dyDescent="0.25">
      <c r="A738" t="s">
        <v>9</v>
      </c>
      <c r="B738" t="s">
        <v>5</v>
      </c>
      <c r="C738" t="s">
        <v>11</v>
      </c>
      <c r="D738" t="s">
        <v>3</v>
      </c>
      <c r="E738" t="s">
        <v>4</v>
      </c>
      <c r="F738">
        <v>92</v>
      </c>
      <c r="G738">
        <v>79</v>
      </c>
      <c r="H738">
        <v>84</v>
      </c>
      <c r="I738" s="2">
        <f t="shared" si="44"/>
        <v>85</v>
      </c>
      <c r="J738">
        <f t="shared" si="45"/>
        <v>255</v>
      </c>
      <c r="K738" t="str">
        <f t="shared" si="46"/>
        <v>Pass</v>
      </c>
      <c r="L738" t="str" cm="1">
        <f t="array" ref="L738">_xlfn.IFS(I738&gt;=85, "Excellent",I738&gt;=70, "Good",I738&gt;=50, "Average",TRUE, "Poor")</f>
        <v>Excellent</v>
      </c>
      <c r="M738" s="2">
        <f t="shared" si="47"/>
        <v>85</v>
      </c>
    </row>
    <row r="739" spans="1:13" x14ac:dyDescent="0.25">
      <c r="A739" t="s">
        <v>0</v>
      </c>
      <c r="B739" t="s">
        <v>1</v>
      </c>
      <c r="C739" t="s">
        <v>6</v>
      </c>
      <c r="D739" t="s">
        <v>12</v>
      </c>
      <c r="E739" t="s">
        <v>7</v>
      </c>
      <c r="F739">
        <v>53</v>
      </c>
      <c r="G739">
        <v>66</v>
      </c>
      <c r="H739">
        <v>73</v>
      </c>
      <c r="I739" s="2">
        <f t="shared" si="44"/>
        <v>64</v>
      </c>
      <c r="J739">
        <f t="shared" si="45"/>
        <v>192</v>
      </c>
      <c r="K739" t="str">
        <f t="shared" si="46"/>
        <v>Pass</v>
      </c>
      <c r="L739" t="str" cm="1">
        <f t="array" ref="L739">_xlfn.IFS(I739&gt;=85, "Excellent",I739&gt;=70, "Good",I739&gt;=50, "Average",TRUE, "Poor")</f>
        <v>Average</v>
      </c>
      <c r="M739" s="2">
        <f t="shared" si="47"/>
        <v>64</v>
      </c>
    </row>
    <row r="740" spans="1:13" x14ac:dyDescent="0.25">
      <c r="A740" t="s">
        <v>9</v>
      </c>
      <c r="B740" t="s">
        <v>13</v>
      </c>
      <c r="C740" t="s">
        <v>11</v>
      </c>
      <c r="D740" t="s">
        <v>3</v>
      </c>
      <c r="E740" t="s">
        <v>4</v>
      </c>
      <c r="F740">
        <v>81</v>
      </c>
      <c r="G740">
        <v>71</v>
      </c>
      <c r="H740">
        <v>73</v>
      </c>
      <c r="I740" s="2">
        <f t="shared" si="44"/>
        <v>75</v>
      </c>
      <c r="J740">
        <f t="shared" si="45"/>
        <v>225</v>
      </c>
      <c r="K740" t="str">
        <f t="shared" si="46"/>
        <v>Pass</v>
      </c>
      <c r="L740" t="str" cm="1">
        <f t="array" ref="L740">_xlfn.IFS(I740&gt;=85, "Excellent",I740&gt;=70, "Good",I740&gt;=50, "Average",TRUE, "Poor")</f>
        <v>Good</v>
      </c>
      <c r="M740" s="2">
        <f t="shared" si="47"/>
        <v>75</v>
      </c>
    </row>
    <row r="741" spans="1:13" x14ac:dyDescent="0.25">
      <c r="A741" t="s">
        <v>9</v>
      </c>
      <c r="B741" t="s">
        <v>5</v>
      </c>
      <c r="C741" t="s">
        <v>14</v>
      </c>
      <c r="D741" t="s">
        <v>12</v>
      </c>
      <c r="E741" t="s">
        <v>4</v>
      </c>
      <c r="F741">
        <v>61</v>
      </c>
      <c r="G741">
        <v>60</v>
      </c>
      <c r="H741">
        <v>55</v>
      </c>
      <c r="I741" s="2">
        <f t="shared" si="44"/>
        <v>58.666666666666664</v>
      </c>
      <c r="J741">
        <f t="shared" si="45"/>
        <v>176</v>
      </c>
      <c r="K741" t="str">
        <f t="shared" si="46"/>
        <v>Pass</v>
      </c>
      <c r="L741" t="str" cm="1">
        <f t="array" ref="L741">_xlfn.IFS(I741&gt;=85, "Excellent",I741&gt;=70, "Good",I741&gt;=50, "Average",TRUE, "Poor")</f>
        <v>Average</v>
      </c>
      <c r="M741" s="2">
        <f t="shared" si="47"/>
        <v>58.7</v>
      </c>
    </row>
    <row r="742" spans="1:13" x14ac:dyDescent="0.25">
      <c r="A742" t="s">
        <v>9</v>
      </c>
      <c r="B742" t="s">
        <v>13</v>
      </c>
      <c r="C742" t="s">
        <v>2</v>
      </c>
      <c r="D742" t="s">
        <v>3</v>
      </c>
      <c r="E742" t="s">
        <v>4</v>
      </c>
      <c r="F742">
        <v>80</v>
      </c>
      <c r="G742">
        <v>73</v>
      </c>
      <c r="H742">
        <v>72</v>
      </c>
      <c r="I742" s="2">
        <f t="shared" si="44"/>
        <v>75</v>
      </c>
      <c r="J742">
        <f t="shared" si="45"/>
        <v>225</v>
      </c>
      <c r="K742" t="str">
        <f t="shared" si="46"/>
        <v>Pass</v>
      </c>
      <c r="L742" t="str" cm="1">
        <f t="array" ref="L742">_xlfn.IFS(I742&gt;=85, "Excellent",I742&gt;=70, "Good",I742&gt;=50, "Average",TRUE, "Poor")</f>
        <v>Good</v>
      </c>
      <c r="M742" s="2">
        <f t="shared" si="47"/>
        <v>75</v>
      </c>
    </row>
    <row r="743" spans="1:13" x14ac:dyDescent="0.25">
      <c r="A743" t="s">
        <v>0</v>
      </c>
      <c r="B743" t="s">
        <v>10</v>
      </c>
      <c r="C743" t="s">
        <v>11</v>
      </c>
      <c r="D743" t="s">
        <v>12</v>
      </c>
      <c r="E743" t="s">
        <v>4</v>
      </c>
      <c r="F743">
        <v>37</v>
      </c>
      <c r="G743">
        <v>57</v>
      </c>
      <c r="H743">
        <v>56</v>
      </c>
      <c r="I743" s="2">
        <f t="shared" si="44"/>
        <v>50</v>
      </c>
      <c r="J743">
        <f t="shared" si="45"/>
        <v>150</v>
      </c>
      <c r="K743" t="str">
        <f t="shared" si="46"/>
        <v>Pass</v>
      </c>
      <c r="L743" t="str" cm="1">
        <f t="array" ref="L743">_xlfn.IFS(I743&gt;=85, "Excellent",I743&gt;=70, "Good",I743&gt;=50, "Average",TRUE, "Poor")</f>
        <v>Average</v>
      </c>
      <c r="M743" s="2">
        <f t="shared" si="47"/>
        <v>50</v>
      </c>
    </row>
    <row r="744" spans="1:13" x14ac:dyDescent="0.25">
      <c r="A744" t="s">
        <v>0</v>
      </c>
      <c r="B744" t="s">
        <v>5</v>
      </c>
      <c r="C744" t="s">
        <v>14</v>
      </c>
      <c r="D744" t="s">
        <v>3</v>
      </c>
      <c r="E744" t="s">
        <v>4</v>
      </c>
      <c r="F744">
        <v>81</v>
      </c>
      <c r="G744">
        <v>84</v>
      </c>
      <c r="H744">
        <v>82</v>
      </c>
      <c r="I744" s="2">
        <f t="shared" si="44"/>
        <v>82.333333333333329</v>
      </c>
      <c r="J744">
        <f t="shared" si="45"/>
        <v>247</v>
      </c>
      <c r="K744" t="str">
        <f t="shared" si="46"/>
        <v>Pass</v>
      </c>
      <c r="L744" t="str" cm="1">
        <f t="array" ref="L744">_xlfn.IFS(I744&gt;=85, "Excellent",I744&gt;=70, "Good",I744&gt;=50, "Average",TRUE, "Poor")</f>
        <v>Good</v>
      </c>
      <c r="M744" s="2">
        <f t="shared" si="47"/>
        <v>82.3</v>
      </c>
    </row>
    <row r="745" spans="1:13" x14ac:dyDescent="0.25">
      <c r="A745" t="s">
        <v>0</v>
      </c>
      <c r="B745" t="s">
        <v>5</v>
      </c>
      <c r="C745" t="s">
        <v>11</v>
      </c>
      <c r="D745" t="s">
        <v>3</v>
      </c>
      <c r="E745" t="s">
        <v>7</v>
      </c>
      <c r="F745">
        <v>59</v>
      </c>
      <c r="G745">
        <v>73</v>
      </c>
      <c r="H745">
        <v>72</v>
      </c>
      <c r="I745" s="2">
        <f t="shared" si="44"/>
        <v>68</v>
      </c>
      <c r="J745">
        <f t="shared" si="45"/>
        <v>204</v>
      </c>
      <c r="K745" t="str">
        <f t="shared" si="46"/>
        <v>Pass</v>
      </c>
      <c r="L745" t="str" cm="1">
        <f t="array" ref="L745">_xlfn.IFS(I745&gt;=85, "Excellent",I745&gt;=70, "Good",I745&gt;=50, "Average",TRUE, "Poor")</f>
        <v>Average</v>
      </c>
      <c r="M745" s="2">
        <f t="shared" si="47"/>
        <v>68</v>
      </c>
    </row>
    <row r="746" spans="1:13" x14ac:dyDescent="0.25">
      <c r="A746" t="s">
        <v>9</v>
      </c>
      <c r="B746" t="s">
        <v>1</v>
      </c>
      <c r="C746" t="s">
        <v>6</v>
      </c>
      <c r="D746" t="s">
        <v>12</v>
      </c>
      <c r="E746" t="s">
        <v>4</v>
      </c>
      <c r="F746">
        <v>55</v>
      </c>
      <c r="G746">
        <v>55</v>
      </c>
      <c r="H746">
        <v>47</v>
      </c>
      <c r="I746" s="2">
        <f t="shared" si="44"/>
        <v>52.333333333333336</v>
      </c>
      <c r="J746">
        <f t="shared" si="45"/>
        <v>157</v>
      </c>
      <c r="K746" t="str">
        <f t="shared" si="46"/>
        <v>Pass</v>
      </c>
      <c r="L746" t="str" cm="1">
        <f t="array" ref="L746">_xlfn.IFS(I746&gt;=85, "Excellent",I746&gt;=70, "Good",I746&gt;=50, "Average",TRUE, "Poor")</f>
        <v>Average</v>
      </c>
      <c r="M746" s="2">
        <f t="shared" si="47"/>
        <v>52.3</v>
      </c>
    </row>
    <row r="747" spans="1:13" x14ac:dyDescent="0.25">
      <c r="A747" t="s">
        <v>9</v>
      </c>
      <c r="B747" t="s">
        <v>13</v>
      </c>
      <c r="C747" t="s">
        <v>11</v>
      </c>
      <c r="D747" t="s">
        <v>3</v>
      </c>
      <c r="E747" t="s">
        <v>4</v>
      </c>
      <c r="F747">
        <v>72</v>
      </c>
      <c r="G747">
        <v>79</v>
      </c>
      <c r="H747">
        <v>74</v>
      </c>
      <c r="I747" s="2">
        <f t="shared" si="44"/>
        <v>75</v>
      </c>
      <c r="J747">
        <f t="shared" si="45"/>
        <v>225</v>
      </c>
      <c r="K747" t="str">
        <f t="shared" si="46"/>
        <v>Pass</v>
      </c>
      <c r="L747" t="str" cm="1">
        <f t="array" ref="L747">_xlfn.IFS(I747&gt;=85, "Excellent",I747&gt;=70, "Good",I747&gt;=50, "Average",TRUE, "Poor")</f>
        <v>Good</v>
      </c>
      <c r="M747" s="2">
        <f t="shared" si="47"/>
        <v>75</v>
      </c>
    </row>
    <row r="748" spans="1:13" x14ac:dyDescent="0.25">
      <c r="A748" t="s">
        <v>9</v>
      </c>
      <c r="B748" t="s">
        <v>13</v>
      </c>
      <c r="C748" t="s">
        <v>14</v>
      </c>
      <c r="D748" t="s">
        <v>3</v>
      </c>
      <c r="E748" t="s">
        <v>4</v>
      </c>
      <c r="F748">
        <v>69</v>
      </c>
      <c r="G748">
        <v>75</v>
      </c>
      <c r="H748">
        <v>71</v>
      </c>
      <c r="I748" s="2">
        <f t="shared" si="44"/>
        <v>71.666666666666671</v>
      </c>
      <c r="J748">
        <f t="shared" si="45"/>
        <v>215</v>
      </c>
      <c r="K748" t="str">
        <f t="shared" si="46"/>
        <v>Pass</v>
      </c>
      <c r="L748" t="str" cm="1">
        <f t="array" ref="L748">_xlfn.IFS(I748&gt;=85, "Excellent",I748&gt;=70, "Good",I748&gt;=50, "Average",TRUE, "Poor")</f>
        <v>Good</v>
      </c>
      <c r="M748" s="2">
        <f t="shared" si="47"/>
        <v>71.7</v>
      </c>
    </row>
    <row r="749" spans="1:13" x14ac:dyDescent="0.25">
      <c r="A749" t="s">
        <v>9</v>
      </c>
      <c r="B749" t="s">
        <v>5</v>
      </c>
      <c r="C749" t="s">
        <v>6</v>
      </c>
      <c r="D749" t="s">
        <v>3</v>
      </c>
      <c r="E749" t="s">
        <v>4</v>
      </c>
      <c r="F749">
        <v>69</v>
      </c>
      <c r="G749">
        <v>64</v>
      </c>
      <c r="H749">
        <v>68</v>
      </c>
      <c r="I749" s="2">
        <f t="shared" si="44"/>
        <v>67</v>
      </c>
      <c r="J749">
        <f t="shared" si="45"/>
        <v>201</v>
      </c>
      <c r="K749" t="str">
        <f t="shared" si="46"/>
        <v>Pass</v>
      </c>
      <c r="L749" t="str" cm="1">
        <f t="array" ref="L749">_xlfn.IFS(I749&gt;=85, "Excellent",I749&gt;=70, "Good",I749&gt;=50, "Average",TRUE, "Poor")</f>
        <v>Average</v>
      </c>
      <c r="M749" s="2">
        <f t="shared" si="47"/>
        <v>67</v>
      </c>
    </row>
    <row r="750" spans="1:13" x14ac:dyDescent="0.25">
      <c r="A750" t="s">
        <v>0</v>
      </c>
      <c r="B750" t="s">
        <v>5</v>
      </c>
      <c r="C750" t="s">
        <v>2</v>
      </c>
      <c r="D750" t="s">
        <v>12</v>
      </c>
      <c r="E750" t="s">
        <v>4</v>
      </c>
      <c r="F750">
        <v>50</v>
      </c>
      <c r="G750">
        <v>60</v>
      </c>
      <c r="H750">
        <v>59</v>
      </c>
      <c r="I750" s="2">
        <f t="shared" si="44"/>
        <v>56.333333333333336</v>
      </c>
      <c r="J750">
        <f t="shared" si="45"/>
        <v>169</v>
      </c>
      <c r="K750" t="str">
        <f t="shared" si="46"/>
        <v>Pass</v>
      </c>
      <c r="L750" t="str" cm="1">
        <f t="array" ref="L750">_xlfn.IFS(I750&gt;=85, "Excellent",I750&gt;=70, "Good",I750&gt;=50, "Average",TRUE, "Poor")</f>
        <v>Average</v>
      </c>
      <c r="M750" s="2">
        <f t="shared" si="47"/>
        <v>56.3</v>
      </c>
    </row>
    <row r="751" spans="1:13" x14ac:dyDescent="0.25">
      <c r="A751" t="s">
        <v>9</v>
      </c>
      <c r="B751" t="s">
        <v>1</v>
      </c>
      <c r="C751" t="s">
        <v>6</v>
      </c>
      <c r="D751" t="s">
        <v>3</v>
      </c>
      <c r="E751" t="s">
        <v>7</v>
      </c>
      <c r="F751">
        <v>87</v>
      </c>
      <c r="G751">
        <v>84</v>
      </c>
      <c r="H751">
        <v>86</v>
      </c>
      <c r="I751" s="2">
        <f t="shared" si="44"/>
        <v>85.666666666666671</v>
      </c>
      <c r="J751">
        <f t="shared" si="45"/>
        <v>257</v>
      </c>
      <c r="K751" t="str">
        <f t="shared" si="46"/>
        <v>Pass</v>
      </c>
      <c r="L751" t="str" cm="1">
        <f t="array" ref="L751">_xlfn.IFS(I751&gt;=85, "Excellent",I751&gt;=70, "Good",I751&gt;=50, "Average",TRUE, "Poor")</f>
        <v>Excellent</v>
      </c>
      <c r="M751" s="2">
        <f t="shared" si="47"/>
        <v>85.7</v>
      </c>
    </row>
    <row r="752" spans="1:13" x14ac:dyDescent="0.25">
      <c r="A752" t="s">
        <v>9</v>
      </c>
      <c r="B752" t="s">
        <v>13</v>
      </c>
      <c r="C752" t="s">
        <v>15</v>
      </c>
      <c r="D752" t="s">
        <v>3</v>
      </c>
      <c r="E752" t="s">
        <v>7</v>
      </c>
      <c r="F752">
        <v>71</v>
      </c>
      <c r="G752">
        <v>69</v>
      </c>
      <c r="H752">
        <v>68</v>
      </c>
      <c r="I752" s="2">
        <f t="shared" si="44"/>
        <v>69.333333333333329</v>
      </c>
      <c r="J752">
        <f t="shared" si="45"/>
        <v>208</v>
      </c>
      <c r="K752" t="str">
        <f t="shared" si="46"/>
        <v>Pass</v>
      </c>
      <c r="L752" t="str" cm="1">
        <f t="array" ref="L752">_xlfn.IFS(I752&gt;=85, "Excellent",I752&gt;=70, "Good",I752&gt;=50, "Average",TRUE, "Poor")</f>
        <v>Average</v>
      </c>
      <c r="M752" s="2">
        <f t="shared" si="47"/>
        <v>69.3</v>
      </c>
    </row>
    <row r="753" spans="1:13" x14ac:dyDescent="0.25">
      <c r="A753" t="s">
        <v>9</v>
      </c>
      <c r="B753" t="s">
        <v>16</v>
      </c>
      <c r="C753" t="s">
        <v>6</v>
      </c>
      <c r="D753" t="s">
        <v>3</v>
      </c>
      <c r="E753" t="s">
        <v>4</v>
      </c>
      <c r="F753">
        <v>68</v>
      </c>
      <c r="G753">
        <v>72</v>
      </c>
      <c r="H753">
        <v>65</v>
      </c>
      <c r="I753" s="2">
        <f t="shared" si="44"/>
        <v>68.333333333333329</v>
      </c>
      <c r="J753">
        <f t="shared" si="45"/>
        <v>205</v>
      </c>
      <c r="K753" t="str">
        <f t="shared" si="46"/>
        <v>Pass</v>
      </c>
      <c r="L753" t="str" cm="1">
        <f t="array" ref="L753">_xlfn.IFS(I753&gt;=85, "Excellent",I753&gt;=70, "Good",I753&gt;=50, "Average",TRUE, "Poor")</f>
        <v>Average</v>
      </c>
      <c r="M753" s="2">
        <f t="shared" si="47"/>
        <v>68.3</v>
      </c>
    </row>
    <row r="754" spans="1:13" x14ac:dyDescent="0.25">
      <c r="A754" t="s">
        <v>9</v>
      </c>
      <c r="B754" t="s">
        <v>5</v>
      </c>
      <c r="C754" t="s">
        <v>8</v>
      </c>
      <c r="D754" t="s">
        <v>12</v>
      </c>
      <c r="E754" t="s">
        <v>7</v>
      </c>
      <c r="F754">
        <v>79</v>
      </c>
      <c r="G754">
        <v>77</v>
      </c>
      <c r="H754">
        <v>75</v>
      </c>
      <c r="I754" s="2">
        <f t="shared" si="44"/>
        <v>77</v>
      </c>
      <c r="J754">
        <f t="shared" si="45"/>
        <v>231</v>
      </c>
      <c r="K754" t="str">
        <f t="shared" si="46"/>
        <v>Pass</v>
      </c>
      <c r="L754" t="str" cm="1">
        <f t="array" ref="L754">_xlfn.IFS(I754&gt;=85, "Excellent",I754&gt;=70, "Good",I754&gt;=50, "Average",TRUE, "Poor")</f>
        <v>Good</v>
      </c>
      <c r="M754" s="2">
        <f t="shared" si="47"/>
        <v>77</v>
      </c>
    </row>
    <row r="755" spans="1:13" x14ac:dyDescent="0.25">
      <c r="A755" t="s">
        <v>0</v>
      </c>
      <c r="B755" t="s">
        <v>5</v>
      </c>
      <c r="C755" t="s">
        <v>15</v>
      </c>
      <c r="D755" t="s">
        <v>3</v>
      </c>
      <c r="E755" t="s">
        <v>7</v>
      </c>
      <c r="F755">
        <v>77</v>
      </c>
      <c r="G755">
        <v>90</v>
      </c>
      <c r="H755">
        <v>85</v>
      </c>
      <c r="I755" s="2">
        <f t="shared" si="44"/>
        <v>84</v>
      </c>
      <c r="J755">
        <f t="shared" si="45"/>
        <v>252</v>
      </c>
      <c r="K755" t="str">
        <f t="shared" si="46"/>
        <v>Pass</v>
      </c>
      <c r="L755" t="str" cm="1">
        <f t="array" ref="L755">_xlfn.IFS(I755&gt;=85, "Excellent",I755&gt;=70, "Good",I755&gt;=50, "Average",TRUE, "Poor")</f>
        <v>Good</v>
      </c>
      <c r="M755" s="2">
        <f t="shared" si="47"/>
        <v>84</v>
      </c>
    </row>
    <row r="756" spans="1:13" x14ac:dyDescent="0.25">
      <c r="A756" t="s">
        <v>9</v>
      </c>
      <c r="B756" t="s">
        <v>5</v>
      </c>
      <c r="C756" t="s">
        <v>11</v>
      </c>
      <c r="D756" t="s">
        <v>12</v>
      </c>
      <c r="E756" t="s">
        <v>4</v>
      </c>
      <c r="F756">
        <v>58</v>
      </c>
      <c r="G756">
        <v>55</v>
      </c>
      <c r="H756">
        <v>53</v>
      </c>
      <c r="I756" s="2">
        <f t="shared" si="44"/>
        <v>55.333333333333336</v>
      </c>
      <c r="J756">
        <f t="shared" si="45"/>
        <v>166</v>
      </c>
      <c r="K756" t="str">
        <f t="shared" si="46"/>
        <v>Pass</v>
      </c>
      <c r="L756" t="str" cm="1">
        <f t="array" ref="L756">_xlfn.IFS(I756&gt;=85, "Excellent",I756&gt;=70, "Good",I756&gt;=50, "Average",TRUE, "Poor")</f>
        <v>Average</v>
      </c>
      <c r="M756" s="2">
        <f t="shared" si="47"/>
        <v>55.3</v>
      </c>
    </row>
    <row r="757" spans="1:13" x14ac:dyDescent="0.25">
      <c r="A757" t="s">
        <v>0</v>
      </c>
      <c r="B757" t="s">
        <v>16</v>
      </c>
      <c r="C757" t="s">
        <v>11</v>
      </c>
      <c r="D757" t="s">
        <v>3</v>
      </c>
      <c r="E757" t="s">
        <v>4</v>
      </c>
      <c r="F757">
        <v>84</v>
      </c>
      <c r="G757">
        <v>95</v>
      </c>
      <c r="H757">
        <v>92</v>
      </c>
      <c r="I757" s="2">
        <f t="shared" si="44"/>
        <v>90.333333333333329</v>
      </c>
      <c r="J757">
        <f t="shared" si="45"/>
        <v>271</v>
      </c>
      <c r="K757" t="str">
        <f t="shared" si="46"/>
        <v>Pass</v>
      </c>
      <c r="L757" t="str" cm="1">
        <f t="array" ref="L757">_xlfn.IFS(I757&gt;=85, "Excellent",I757&gt;=70, "Good",I757&gt;=50, "Average",TRUE, "Poor")</f>
        <v>Excellent</v>
      </c>
      <c r="M757" s="2">
        <f t="shared" si="47"/>
        <v>90.3</v>
      </c>
    </row>
    <row r="758" spans="1:13" x14ac:dyDescent="0.25">
      <c r="A758" t="s">
        <v>9</v>
      </c>
      <c r="B758" t="s">
        <v>13</v>
      </c>
      <c r="C758" t="s">
        <v>6</v>
      </c>
      <c r="D758" t="s">
        <v>3</v>
      </c>
      <c r="E758" t="s">
        <v>4</v>
      </c>
      <c r="F758">
        <v>55</v>
      </c>
      <c r="G758">
        <v>58</v>
      </c>
      <c r="H758">
        <v>52</v>
      </c>
      <c r="I758" s="2">
        <f t="shared" si="44"/>
        <v>55</v>
      </c>
      <c r="J758">
        <f t="shared" si="45"/>
        <v>165</v>
      </c>
      <c r="K758" t="str">
        <f t="shared" si="46"/>
        <v>Pass</v>
      </c>
      <c r="L758" t="str" cm="1">
        <f t="array" ref="L758">_xlfn.IFS(I758&gt;=85, "Excellent",I758&gt;=70, "Good",I758&gt;=50, "Average",TRUE, "Poor")</f>
        <v>Average</v>
      </c>
      <c r="M758" s="2">
        <f t="shared" si="47"/>
        <v>55</v>
      </c>
    </row>
    <row r="759" spans="1:13" x14ac:dyDescent="0.25">
      <c r="A759" t="s">
        <v>9</v>
      </c>
      <c r="B759" t="s">
        <v>16</v>
      </c>
      <c r="C759" t="s">
        <v>2</v>
      </c>
      <c r="D759" t="s">
        <v>12</v>
      </c>
      <c r="E759" t="s">
        <v>7</v>
      </c>
      <c r="F759">
        <v>70</v>
      </c>
      <c r="G759">
        <v>68</v>
      </c>
      <c r="H759">
        <v>72</v>
      </c>
      <c r="I759" s="2">
        <f t="shared" si="44"/>
        <v>70</v>
      </c>
      <c r="J759">
        <f t="shared" si="45"/>
        <v>210</v>
      </c>
      <c r="K759" t="str">
        <f t="shared" si="46"/>
        <v>Pass</v>
      </c>
      <c r="L759" t="str" cm="1">
        <f t="array" ref="L759">_xlfn.IFS(I759&gt;=85, "Excellent",I759&gt;=70, "Good",I759&gt;=50, "Average",TRUE, "Poor")</f>
        <v>Good</v>
      </c>
      <c r="M759" s="2">
        <f t="shared" si="47"/>
        <v>70</v>
      </c>
    </row>
    <row r="760" spans="1:13" x14ac:dyDescent="0.25">
      <c r="A760" t="s">
        <v>0</v>
      </c>
      <c r="B760" t="s">
        <v>13</v>
      </c>
      <c r="C760" t="s">
        <v>6</v>
      </c>
      <c r="D760" t="s">
        <v>12</v>
      </c>
      <c r="E760" t="s">
        <v>7</v>
      </c>
      <c r="F760">
        <v>52</v>
      </c>
      <c r="G760">
        <v>59</v>
      </c>
      <c r="H760">
        <v>65</v>
      </c>
      <c r="I760" s="2">
        <f t="shared" si="44"/>
        <v>58.666666666666664</v>
      </c>
      <c r="J760">
        <f t="shared" si="45"/>
        <v>176</v>
      </c>
      <c r="K760" t="str">
        <f t="shared" si="46"/>
        <v>Pass</v>
      </c>
      <c r="L760" t="str" cm="1">
        <f t="array" ref="L760">_xlfn.IFS(I760&gt;=85, "Excellent",I760&gt;=70, "Good",I760&gt;=50, "Average",TRUE, "Poor")</f>
        <v>Average</v>
      </c>
      <c r="M760" s="2">
        <f t="shared" si="47"/>
        <v>58.7</v>
      </c>
    </row>
    <row r="761" spans="1:13" x14ac:dyDescent="0.25">
      <c r="A761" t="s">
        <v>9</v>
      </c>
      <c r="B761" t="s">
        <v>1</v>
      </c>
      <c r="C761" t="s">
        <v>6</v>
      </c>
      <c r="D761" t="s">
        <v>3</v>
      </c>
      <c r="E761" t="s">
        <v>7</v>
      </c>
      <c r="F761">
        <v>69</v>
      </c>
      <c r="G761">
        <v>77</v>
      </c>
      <c r="H761">
        <v>77</v>
      </c>
      <c r="I761" s="2">
        <f t="shared" si="44"/>
        <v>74.333333333333329</v>
      </c>
      <c r="J761">
        <f t="shared" si="45"/>
        <v>223</v>
      </c>
      <c r="K761" t="str">
        <f t="shared" si="46"/>
        <v>Pass</v>
      </c>
      <c r="L761" t="str" cm="1">
        <f t="array" ref="L761">_xlfn.IFS(I761&gt;=85, "Excellent",I761&gt;=70, "Good",I761&gt;=50, "Average",TRUE, "Poor")</f>
        <v>Good</v>
      </c>
      <c r="M761" s="2">
        <f t="shared" si="47"/>
        <v>74.3</v>
      </c>
    </row>
    <row r="762" spans="1:13" x14ac:dyDescent="0.25">
      <c r="A762" t="s">
        <v>0</v>
      </c>
      <c r="B762" t="s">
        <v>5</v>
      </c>
      <c r="C762" t="s">
        <v>14</v>
      </c>
      <c r="D762" t="s">
        <v>12</v>
      </c>
      <c r="E762" t="s">
        <v>4</v>
      </c>
      <c r="F762">
        <v>53</v>
      </c>
      <c r="G762">
        <v>72</v>
      </c>
      <c r="H762">
        <v>64</v>
      </c>
      <c r="I762" s="2">
        <f t="shared" si="44"/>
        <v>63</v>
      </c>
      <c r="J762">
        <f t="shared" si="45"/>
        <v>189</v>
      </c>
      <c r="K762" t="str">
        <f t="shared" si="46"/>
        <v>Pass</v>
      </c>
      <c r="L762" t="str" cm="1">
        <f t="array" ref="L762">_xlfn.IFS(I762&gt;=85, "Excellent",I762&gt;=70, "Good",I762&gt;=50, "Average",TRUE, "Poor")</f>
        <v>Average</v>
      </c>
      <c r="M762" s="2">
        <f t="shared" si="47"/>
        <v>63</v>
      </c>
    </row>
    <row r="763" spans="1:13" x14ac:dyDescent="0.25">
      <c r="A763" t="s">
        <v>0</v>
      </c>
      <c r="B763" t="s">
        <v>13</v>
      </c>
      <c r="C763" t="s">
        <v>15</v>
      </c>
      <c r="D763" t="s">
        <v>3</v>
      </c>
      <c r="E763" t="s">
        <v>4</v>
      </c>
      <c r="F763">
        <v>48</v>
      </c>
      <c r="G763">
        <v>58</v>
      </c>
      <c r="H763">
        <v>54</v>
      </c>
      <c r="I763" s="2">
        <f t="shared" si="44"/>
        <v>53.333333333333336</v>
      </c>
      <c r="J763">
        <f t="shared" si="45"/>
        <v>160</v>
      </c>
      <c r="K763" t="str">
        <f t="shared" si="46"/>
        <v>Pass</v>
      </c>
      <c r="L763" t="str" cm="1">
        <f t="array" ref="L763">_xlfn.IFS(I763&gt;=85, "Excellent",I763&gt;=70, "Good",I763&gt;=50, "Average",TRUE, "Poor")</f>
        <v>Average</v>
      </c>
      <c r="M763" s="2">
        <f t="shared" si="47"/>
        <v>53.3</v>
      </c>
    </row>
    <row r="764" spans="1:13" x14ac:dyDescent="0.25">
      <c r="A764" t="s">
        <v>9</v>
      </c>
      <c r="B764" t="s">
        <v>13</v>
      </c>
      <c r="C764" t="s">
        <v>15</v>
      </c>
      <c r="D764" t="s">
        <v>3</v>
      </c>
      <c r="E764" t="s">
        <v>7</v>
      </c>
      <c r="F764">
        <v>78</v>
      </c>
      <c r="G764">
        <v>81</v>
      </c>
      <c r="H764">
        <v>86</v>
      </c>
      <c r="I764" s="2">
        <f t="shared" si="44"/>
        <v>81.666666666666671</v>
      </c>
      <c r="J764">
        <f t="shared" si="45"/>
        <v>245</v>
      </c>
      <c r="K764" t="str">
        <f t="shared" si="46"/>
        <v>Pass</v>
      </c>
      <c r="L764" t="str" cm="1">
        <f t="array" ref="L764">_xlfn.IFS(I764&gt;=85, "Excellent",I764&gt;=70, "Good",I764&gt;=50, "Average",TRUE, "Poor")</f>
        <v>Good</v>
      </c>
      <c r="M764" s="2">
        <f t="shared" si="47"/>
        <v>81.7</v>
      </c>
    </row>
    <row r="765" spans="1:13" x14ac:dyDescent="0.25">
      <c r="A765" t="s">
        <v>0</v>
      </c>
      <c r="B765" t="s">
        <v>1</v>
      </c>
      <c r="C765" t="s">
        <v>14</v>
      </c>
      <c r="D765" t="s">
        <v>3</v>
      </c>
      <c r="E765" t="s">
        <v>4</v>
      </c>
      <c r="F765">
        <v>62</v>
      </c>
      <c r="G765">
        <v>62</v>
      </c>
      <c r="H765">
        <v>63</v>
      </c>
      <c r="I765" s="2">
        <f t="shared" si="44"/>
        <v>62.333333333333336</v>
      </c>
      <c r="J765">
        <f t="shared" si="45"/>
        <v>187</v>
      </c>
      <c r="K765" t="str">
        <f t="shared" si="46"/>
        <v>Pass</v>
      </c>
      <c r="L765" t="str" cm="1">
        <f t="array" ref="L765">_xlfn.IFS(I765&gt;=85, "Excellent",I765&gt;=70, "Good",I765&gt;=50, "Average",TRUE, "Poor")</f>
        <v>Average</v>
      </c>
      <c r="M765" s="2">
        <f t="shared" si="47"/>
        <v>62.3</v>
      </c>
    </row>
    <row r="766" spans="1:13" x14ac:dyDescent="0.25">
      <c r="A766" t="s">
        <v>9</v>
      </c>
      <c r="B766" t="s">
        <v>13</v>
      </c>
      <c r="C766" t="s">
        <v>6</v>
      </c>
      <c r="D766" t="s">
        <v>3</v>
      </c>
      <c r="E766" t="s">
        <v>4</v>
      </c>
      <c r="F766">
        <v>60</v>
      </c>
      <c r="G766">
        <v>63</v>
      </c>
      <c r="H766">
        <v>59</v>
      </c>
      <c r="I766" s="2">
        <f t="shared" si="44"/>
        <v>60.666666666666664</v>
      </c>
      <c r="J766">
        <f t="shared" si="45"/>
        <v>182</v>
      </c>
      <c r="K766" t="str">
        <f t="shared" si="46"/>
        <v>Pass</v>
      </c>
      <c r="L766" t="str" cm="1">
        <f t="array" ref="L766">_xlfn.IFS(I766&gt;=85, "Excellent",I766&gt;=70, "Good",I766&gt;=50, "Average",TRUE, "Poor")</f>
        <v>Average</v>
      </c>
      <c r="M766" s="2">
        <f t="shared" si="47"/>
        <v>60.7</v>
      </c>
    </row>
    <row r="767" spans="1:13" x14ac:dyDescent="0.25">
      <c r="A767" t="s">
        <v>0</v>
      </c>
      <c r="B767" t="s">
        <v>1</v>
      </c>
      <c r="C767" t="s">
        <v>14</v>
      </c>
      <c r="D767" t="s">
        <v>3</v>
      </c>
      <c r="E767" t="s">
        <v>4</v>
      </c>
      <c r="F767">
        <v>74</v>
      </c>
      <c r="G767">
        <v>72</v>
      </c>
      <c r="H767">
        <v>72</v>
      </c>
      <c r="I767" s="2">
        <f t="shared" si="44"/>
        <v>72.666666666666671</v>
      </c>
      <c r="J767">
        <f t="shared" si="45"/>
        <v>218</v>
      </c>
      <c r="K767" t="str">
        <f t="shared" si="46"/>
        <v>Pass</v>
      </c>
      <c r="L767" t="str" cm="1">
        <f t="array" ref="L767">_xlfn.IFS(I767&gt;=85, "Excellent",I767&gt;=70, "Good",I767&gt;=50, "Average",TRUE, "Poor")</f>
        <v>Good</v>
      </c>
      <c r="M767" s="2">
        <f t="shared" si="47"/>
        <v>72.7</v>
      </c>
    </row>
    <row r="768" spans="1:13" x14ac:dyDescent="0.25">
      <c r="A768" t="s">
        <v>0</v>
      </c>
      <c r="B768" t="s">
        <v>5</v>
      </c>
      <c r="C768" t="s">
        <v>14</v>
      </c>
      <c r="D768" t="s">
        <v>3</v>
      </c>
      <c r="E768" t="s">
        <v>7</v>
      </c>
      <c r="F768">
        <v>58</v>
      </c>
      <c r="G768">
        <v>75</v>
      </c>
      <c r="H768">
        <v>77</v>
      </c>
      <c r="I768" s="2">
        <f t="shared" si="44"/>
        <v>70</v>
      </c>
      <c r="J768">
        <f t="shared" si="45"/>
        <v>210</v>
      </c>
      <c r="K768" t="str">
        <f t="shared" si="46"/>
        <v>Pass</v>
      </c>
      <c r="L768" t="str" cm="1">
        <f t="array" ref="L768">_xlfn.IFS(I768&gt;=85, "Excellent",I768&gt;=70, "Good",I768&gt;=50, "Average",TRUE, "Poor")</f>
        <v>Good</v>
      </c>
      <c r="M768" s="2">
        <f t="shared" si="47"/>
        <v>70</v>
      </c>
    </row>
    <row r="769" spans="1:13" x14ac:dyDescent="0.25">
      <c r="A769" t="s">
        <v>9</v>
      </c>
      <c r="B769" t="s">
        <v>1</v>
      </c>
      <c r="C769" t="s">
        <v>14</v>
      </c>
      <c r="D769" t="s">
        <v>3</v>
      </c>
      <c r="E769" t="s">
        <v>7</v>
      </c>
      <c r="F769">
        <v>76</v>
      </c>
      <c r="G769">
        <v>62</v>
      </c>
      <c r="H769">
        <v>60</v>
      </c>
      <c r="I769" s="2">
        <f t="shared" si="44"/>
        <v>66</v>
      </c>
      <c r="J769">
        <f t="shared" si="45"/>
        <v>198</v>
      </c>
      <c r="K769" t="str">
        <f t="shared" si="46"/>
        <v>Pass</v>
      </c>
      <c r="L769" t="str" cm="1">
        <f t="array" ref="L769">_xlfn.IFS(I769&gt;=85, "Excellent",I769&gt;=70, "Good",I769&gt;=50, "Average",TRUE, "Poor")</f>
        <v>Average</v>
      </c>
      <c r="M769" s="2">
        <f t="shared" si="47"/>
        <v>66</v>
      </c>
    </row>
    <row r="770" spans="1:13" x14ac:dyDescent="0.25">
      <c r="A770" t="s">
        <v>0</v>
      </c>
      <c r="B770" t="s">
        <v>13</v>
      </c>
      <c r="C770" t="s">
        <v>15</v>
      </c>
      <c r="D770" t="s">
        <v>3</v>
      </c>
      <c r="E770" t="s">
        <v>4</v>
      </c>
      <c r="F770">
        <v>68</v>
      </c>
      <c r="G770">
        <v>71</v>
      </c>
      <c r="H770">
        <v>75</v>
      </c>
      <c r="I770" s="2">
        <f t="shared" ref="I770:I833" si="48">AVERAGE(F770,G770,H770)</f>
        <v>71.333333333333329</v>
      </c>
      <c r="J770">
        <f t="shared" si="45"/>
        <v>214</v>
      </c>
      <c r="K770" t="str">
        <f t="shared" si="46"/>
        <v>Pass</v>
      </c>
      <c r="L770" t="str" cm="1">
        <f t="array" ref="L770">_xlfn.IFS(I770&gt;=85, "Excellent",I770&gt;=70, "Good",I770&gt;=50, "Average",TRUE, "Poor")</f>
        <v>Good</v>
      </c>
      <c r="M770" s="2">
        <f t="shared" si="47"/>
        <v>71.3</v>
      </c>
    </row>
    <row r="771" spans="1:13" x14ac:dyDescent="0.25">
      <c r="A771" t="s">
        <v>9</v>
      </c>
      <c r="B771" t="s">
        <v>10</v>
      </c>
      <c r="C771" t="s">
        <v>6</v>
      </c>
      <c r="D771" t="s">
        <v>12</v>
      </c>
      <c r="E771" t="s">
        <v>4</v>
      </c>
      <c r="F771">
        <v>58</v>
      </c>
      <c r="G771">
        <v>60</v>
      </c>
      <c r="H771">
        <v>57</v>
      </c>
      <c r="I771" s="2">
        <f t="shared" si="48"/>
        <v>58.333333333333336</v>
      </c>
      <c r="J771">
        <f t="shared" ref="J771:J834" si="49">SUM(F771,G771,H771)</f>
        <v>175</v>
      </c>
      <c r="K771" t="str">
        <f t="shared" ref="K771:K834" si="50">IF(I771&gt;=50, "Pass", "Fail")</f>
        <v>Pass</v>
      </c>
      <c r="L771" t="str" cm="1">
        <f t="array" ref="L771">_xlfn.IFS(I771&gt;=85, "Excellent",I771&gt;=70, "Good",I771&gt;=50, "Average",TRUE, "Poor")</f>
        <v>Average</v>
      </c>
      <c r="M771" s="2">
        <f t="shared" ref="M771:M834" si="51">ROUND(I771,1)</f>
        <v>58.3</v>
      </c>
    </row>
    <row r="772" spans="1:13" x14ac:dyDescent="0.25">
      <c r="A772" t="s">
        <v>9</v>
      </c>
      <c r="B772" t="s">
        <v>1</v>
      </c>
      <c r="C772" t="s">
        <v>14</v>
      </c>
      <c r="D772" t="s">
        <v>3</v>
      </c>
      <c r="E772" t="s">
        <v>4</v>
      </c>
      <c r="F772">
        <v>52</v>
      </c>
      <c r="G772">
        <v>48</v>
      </c>
      <c r="H772">
        <v>49</v>
      </c>
      <c r="I772" s="2">
        <f t="shared" si="48"/>
        <v>49.666666666666664</v>
      </c>
      <c r="J772">
        <f t="shared" si="49"/>
        <v>149</v>
      </c>
      <c r="K772" t="str">
        <f t="shared" si="50"/>
        <v>Fail</v>
      </c>
      <c r="L772" t="str" cm="1">
        <f t="array" ref="L772">_xlfn.IFS(I772&gt;=85, "Excellent",I772&gt;=70, "Good",I772&gt;=50, "Average",TRUE, "Poor")</f>
        <v>Poor</v>
      </c>
      <c r="M772" s="2">
        <f t="shared" si="51"/>
        <v>49.7</v>
      </c>
    </row>
    <row r="773" spans="1:13" x14ac:dyDescent="0.25">
      <c r="A773" t="s">
        <v>9</v>
      </c>
      <c r="B773" t="s">
        <v>13</v>
      </c>
      <c r="C773" t="s">
        <v>2</v>
      </c>
      <c r="D773" t="s">
        <v>3</v>
      </c>
      <c r="E773" t="s">
        <v>4</v>
      </c>
      <c r="F773">
        <v>75</v>
      </c>
      <c r="G773">
        <v>73</v>
      </c>
      <c r="H773">
        <v>74</v>
      </c>
      <c r="I773" s="2">
        <f t="shared" si="48"/>
        <v>74</v>
      </c>
      <c r="J773">
        <f t="shared" si="49"/>
        <v>222</v>
      </c>
      <c r="K773" t="str">
        <f t="shared" si="50"/>
        <v>Pass</v>
      </c>
      <c r="L773" t="str" cm="1">
        <f t="array" ref="L773">_xlfn.IFS(I773&gt;=85, "Excellent",I773&gt;=70, "Good",I773&gt;=50, "Average",TRUE, "Poor")</f>
        <v>Good</v>
      </c>
      <c r="M773" s="2">
        <f t="shared" si="51"/>
        <v>74</v>
      </c>
    </row>
    <row r="774" spans="1:13" x14ac:dyDescent="0.25">
      <c r="A774" t="s">
        <v>0</v>
      </c>
      <c r="B774" t="s">
        <v>1</v>
      </c>
      <c r="C774" t="s">
        <v>15</v>
      </c>
      <c r="D774" t="s">
        <v>12</v>
      </c>
      <c r="E774" t="s">
        <v>7</v>
      </c>
      <c r="F774">
        <v>52</v>
      </c>
      <c r="G774">
        <v>67</v>
      </c>
      <c r="H774">
        <v>72</v>
      </c>
      <c r="I774" s="2">
        <f t="shared" si="48"/>
        <v>63.666666666666664</v>
      </c>
      <c r="J774">
        <f t="shared" si="49"/>
        <v>191</v>
      </c>
      <c r="K774" t="str">
        <f t="shared" si="50"/>
        <v>Pass</v>
      </c>
      <c r="L774" t="str" cm="1">
        <f t="array" ref="L774">_xlfn.IFS(I774&gt;=85, "Excellent",I774&gt;=70, "Good",I774&gt;=50, "Average",TRUE, "Poor")</f>
        <v>Average</v>
      </c>
      <c r="M774" s="2">
        <f t="shared" si="51"/>
        <v>63.7</v>
      </c>
    </row>
    <row r="775" spans="1:13" x14ac:dyDescent="0.25">
      <c r="A775" t="s">
        <v>0</v>
      </c>
      <c r="B775" t="s">
        <v>5</v>
      </c>
      <c r="C775" t="s">
        <v>2</v>
      </c>
      <c r="D775" t="s">
        <v>12</v>
      </c>
      <c r="E775" t="s">
        <v>4</v>
      </c>
      <c r="F775">
        <v>62</v>
      </c>
      <c r="G775">
        <v>78</v>
      </c>
      <c r="H775">
        <v>79</v>
      </c>
      <c r="I775" s="2">
        <f t="shared" si="48"/>
        <v>73</v>
      </c>
      <c r="J775">
        <f t="shared" si="49"/>
        <v>219</v>
      </c>
      <c r="K775" t="str">
        <f t="shared" si="50"/>
        <v>Pass</v>
      </c>
      <c r="L775" t="str" cm="1">
        <f t="array" ref="L775">_xlfn.IFS(I775&gt;=85, "Excellent",I775&gt;=70, "Good",I775&gt;=50, "Average",TRUE, "Poor")</f>
        <v>Good</v>
      </c>
      <c r="M775" s="2">
        <f t="shared" si="51"/>
        <v>73</v>
      </c>
    </row>
    <row r="776" spans="1:13" x14ac:dyDescent="0.25">
      <c r="A776" t="s">
        <v>9</v>
      </c>
      <c r="B776" t="s">
        <v>1</v>
      </c>
      <c r="C776" t="s">
        <v>6</v>
      </c>
      <c r="D776" t="s">
        <v>3</v>
      </c>
      <c r="E776" t="s">
        <v>4</v>
      </c>
      <c r="F776">
        <v>66</v>
      </c>
      <c r="G776">
        <v>65</v>
      </c>
      <c r="H776">
        <v>60</v>
      </c>
      <c r="I776" s="2">
        <f t="shared" si="48"/>
        <v>63.666666666666664</v>
      </c>
      <c r="J776">
        <f t="shared" si="49"/>
        <v>191</v>
      </c>
      <c r="K776" t="str">
        <f t="shared" si="50"/>
        <v>Pass</v>
      </c>
      <c r="L776" t="str" cm="1">
        <f t="array" ref="L776">_xlfn.IFS(I776&gt;=85, "Excellent",I776&gt;=70, "Good",I776&gt;=50, "Average",TRUE, "Poor")</f>
        <v>Average</v>
      </c>
      <c r="M776" s="2">
        <f t="shared" si="51"/>
        <v>63.7</v>
      </c>
    </row>
    <row r="777" spans="1:13" x14ac:dyDescent="0.25">
      <c r="A777" t="s">
        <v>0</v>
      </c>
      <c r="B777" t="s">
        <v>1</v>
      </c>
      <c r="C777" t="s">
        <v>15</v>
      </c>
      <c r="D777" t="s">
        <v>12</v>
      </c>
      <c r="E777" t="s">
        <v>4</v>
      </c>
      <c r="F777">
        <v>49</v>
      </c>
      <c r="G777">
        <v>58</v>
      </c>
      <c r="H777">
        <v>55</v>
      </c>
      <c r="I777" s="2">
        <f t="shared" si="48"/>
        <v>54</v>
      </c>
      <c r="J777">
        <f t="shared" si="49"/>
        <v>162</v>
      </c>
      <c r="K777" t="str">
        <f t="shared" si="50"/>
        <v>Pass</v>
      </c>
      <c r="L777" t="str" cm="1">
        <f t="array" ref="L777">_xlfn.IFS(I777&gt;=85, "Excellent",I777&gt;=70, "Good",I777&gt;=50, "Average",TRUE, "Poor")</f>
        <v>Average</v>
      </c>
      <c r="M777" s="2">
        <f t="shared" si="51"/>
        <v>54</v>
      </c>
    </row>
    <row r="778" spans="1:13" x14ac:dyDescent="0.25">
      <c r="A778" t="s">
        <v>0</v>
      </c>
      <c r="B778" t="s">
        <v>1</v>
      </c>
      <c r="C778" t="s">
        <v>14</v>
      </c>
      <c r="D778" t="s">
        <v>3</v>
      </c>
      <c r="E778" t="s">
        <v>4</v>
      </c>
      <c r="F778">
        <v>66</v>
      </c>
      <c r="G778">
        <v>72</v>
      </c>
      <c r="H778">
        <v>70</v>
      </c>
      <c r="I778" s="2">
        <f t="shared" si="48"/>
        <v>69.333333333333329</v>
      </c>
      <c r="J778">
        <f t="shared" si="49"/>
        <v>208</v>
      </c>
      <c r="K778" t="str">
        <f t="shared" si="50"/>
        <v>Pass</v>
      </c>
      <c r="L778" t="str" cm="1">
        <f t="array" ref="L778">_xlfn.IFS(I778&gt;=85, "Excellent",I778&gt;=70, "Good",I778&gt;=50, "Average",TRUE, "Poor")</f>
        <v>Average</v>
      </c>
      <c r="M778" s="2">
        <f t="shared" si="51"/>
        <v>69.3</v>
      </c>
    </row>
    <row r="779" spans="1:13" x14ac:dyDescent="0.25">
      <c r="A779" t="s">
        <v>0</v>
      </c>
      <c r="B779" t="s">
        <v>5</v>
      </c>
      <c r="C779" t="s">
        <v>6</v>
      </c>
      <c r="D779" t="s">
        <v>12</v>
      </c>
      <c r="E779" t="s">
        <v>4</v>
      </c>
      <c r="F779">
        <v>35</v>
      </c>
      <c r="G779">
        <v>44</v>
      </c>
      <c r="H779">
        <v>43</v>
      </c>
      <c r="I779" s="2">
        <f t="shared" si="48"/>
        <v>40.666666666666664</v>
      </c>
      <c r="J779">
        <f t="shared" si="49"/>
        <v>122</v>
      </c>
      <c r="K779" t="str">
        <f t="shared" si="50"/>
        <v>Fail</v>
      </c>
      <c r="L779" t="str" cm="1">
        <f t="array" ref="L779">_xlfn.IFS(I779&gt;=85, "Excellent",I779&gt;=70, "Good",I779&gt;=50, "Average",TRUE, "Poor")</f>
        <v>Poor</v>
      </c>
      <c r="M779" s="2">
        <f t="shared" si="51"/>
        <v>40.700000000000003</v>
      </c>
    </row>
    <row r="780" spans="1:13" x14ac:dyDescent="0.25">
      <c r="A780" t="s">
        <v>0</v>
      </c>
      <c r="B780" t="s">
        <v>10</v>
      </c>
      <c r="C780" t="s">
        <v>6</v>
      </c>
      <c r="D780" t="s">
        <v>3</v>
      </c>
      <c r="E780" t="s">
        <v>7</v>
      </c>
      <c r="F780">
        <v>72</v>
      </c>
      <c r="G780">
        <v>79</v>
      </c>
      <c r="H780">
        <v>82</v>
      </c>
      <c r="I780" s="2">
        <f t="shared" si="48"/>
        <v>77.666666666666671</v>
      </c>
      <c r="J780">
        <f t="shared" si="49"/>
        <v>233</v>
      </c>
      <c r="K780" t="str">
        <f t="shared" si="50"/>
        <v>Pass</v>
      </c>
      <c r="L780" t="str" cm="1">
        <f t="array" ref="L780">_xlfn.IFS(I780&gt;=85, "Excellent",I780&gt;=70, "Good",I780&gt;=50, "Average",TRUE, "Poor")</f>
        <v>Good</v>
      </c>
      <c r="M780" s="2">
        <f t="shared" si="51"/>
        <v>77.7</v>
      </c>
    </row>
    <row r="781" spans="1:13" x14ac:dyDescent="0.25">
      <c r="A781" t="s">
        <v>9</v>
      </c>
      <c r="B781" t="s">
        <v>16</v>
      </c>
      <c r="C781" t="s">
        <v>11</v>
      </c>
      <c r="D781" t="s">
        <v>3</v>
      </c>
      <c r="E781" t="s">
        <v>7</v>
      </c>
      <c r="F781">
        <v>94</v>
      </c>
      <c r="G781">
        <v>85</v>
      </c>
      <c r="H781">
        <v>82</v>
      </c>
      <c r="I781" s="2">
        <f t="shared" si="48"/>
        <v>87</v>
      </c>
      <c r="J781">
        <f t="shared" si="49"/>
        <v>261</v>
      </c>
      <c r="K781" t="str">
        <f t="shared" si="50"/>
        <v>Pass</v>
      </c>
      <c r="L781" t="str" cm="1">
        <f t="array" ref="L781">_xlfn.IFS(I781&gt;=85, "Excellent",I781&gt;=70, "Good",I781&gt;=50, "Average",TRUE, "Poor")</f>
        <v>Excellent</v>
      </c>
      <c r="M781" s="2">
        <f t="shared" si="51"/>
        <v>87</v>
      </c>
    </row>
    <row r="782" spans="1:13" x14ac:dyDescent="0.25">
      <c r="A782" t="s">
        <v>0</v>
      </c>
      <c r="B782" t="s">
        <v>13</v>
      </c>
      <c r="C782" t="s">
        <v>11</v>
      </c>
      <c r="D782" t="s">
        <v>12</v>
      </c>
      <c r="E782" t="s">
        <v>4</v>
      </c>
      <c r="F782">
        <v>46</v>
      </c>
      <c r="G782">
        <v>56</v>
      </c>
      <c r="H782">
        <v>57</v>
      </c>
      <c r="I782" s="2">
        <f t="shared" si="48"/>
        <v>53</v>
      </c>
      <c r="J782">
        <f t="shared" si="49"/>
        <v>159</v>
      </c>
      <c r="K782" t="str">
        <f t="shared" si="50"/>
        <v>Pass</v>
      </c>
      <c r="L782" t="str" cm="1">
        <f t="array" ref="L782">_xlfn.IFS(I782&gt;=85, "Excellent",I782&gt;=70, "Good",I782&gt;=50, "Average",TRUE, "Poor")</f>
        <v>Average</v>
      </c>
      <c r="M782" s="2">
        <f t="shared" si="51"/>
        <v>53</v>
      </c>
    </row>
    <row r="783" spans="1:13" x14ac:dyDescent="0.25">
      <c r="A783" t="s">
        <v>0</v>
      </c>
      <c r="B783" t="s">
        <v>1</v>
      </c>
      <c r="C783" t="s">
        <v>8</v>
      </c>
      <c r="D783" t="s">
        <v>3</v>
      </c>
      <c r="E783" t="s">
        <v>4</v>
      </c>
      <c r="F783">
        <v>77</v>
      </c>
      <c r="G783">
        <v>90</v>
      </c>
      <c r="H783">
        <v>84</v>
      </c>
      <c r="I783" s="2">
        <f t="shared" si="48"/>
        <v>83.666666666666671</v>
      </c>
      <c r="J783">
        <f t="shared" si="49"/>
        <v>251</v>
      </c>
      <c r="K783" t="str">
        <f t="shared" si="50"/>
        <v>Pass</v>
      </c>
      <c r="L783" t="str" cm="1">
        <f t="array" ref="L783">_xlfn.IFS(I783&gt;=85, "Excellent",I783&gt;=70, "Good",I783&gt;=50, "Average",TRUE, "Poor")</f>
        <v>Good</v>
      </c>
      <c r="M783" s="2">
        <f t="shared" si="51"/>
        <v>83.7</v>
      </c>
    </row>
    <row r="784" spans="1:13" x14ac:dyDescent="0.25">
      <c r="A784" t="s">
        <v>0</v>
      </c>
      <c r="B784" t="s">
        <v>1</v>
      </c>
      <c r="C784" t="s">
        <v>14</v>
      </c>
      <c r="D784" t="s">
        <v>12</v>
      </c>
      <c r="E784" t="s">
        <v>7</v>
      </c>
      <c r="F784">
        <v>76</v>
      </c>
      <c r="G784">
        <v>85</v>
      </c>
      <c r="H784">
        <v>82</v>
      </c>
      <c r="I784" s="2">
        <f t="shared" si="48"/>
        <v>81</v>
      </c>
      <c r="J784">
        <f t="shared" si="49"/>
        <v>243</v>
      </c>
      <c r="K784" t="str">
        <f t="shared" si="50"/>
        <v>Pass</v>
      </c>
      <c r="L784" t="str" cm="1">
        <f t="array" ref="L784">_xlfn.IFS(I784&gt;=85, "Excellent",I784&gt;=70, "Good",I784&gt;=50, "Average",TRUE, "Poor")</f>
        <v>Good</v>
      </c>
      <c r="M784" s="2">
        <f t="shared" si="51"/>
        <v>81</v>
      </c>
    </row>
    <row r="785" spans="1:13" x14ac:dyDescent="0.25">
      <c r="A785" t="s">
        <v>0</v>
      </c>
      <c r="B785" t="s">
        <v>5</v>
      </c>
      <c r="C785" t="s">
        <v>11</v>
      </c>
      <c r="D785" t="s">
        <v>3</v>
      </c>
      <c r="E785" t="s">
        <v>7</v>
      </c>
      <c r="F785">
        <v>52</v>
      </c>
      <c r="G785">
        <v>59</v>
      </c>
      <c r="H785">
        <v>62</v>
      </c>
      <c r="I785" s="2">
        <f t="shared" si="48"/>
        <v>57.666666666666664</v>
      </c>
      <c r="J785">
        <f t="shared" si="49"/>
        <v>173</v>
      </c>
      <c r="K785" t="str">
        <f t="shared" si="50"/>
        <v>Pass</v>
      </c>
      <c r="L785" t="str" cm="1">
        <f t="array" ref="L785">_xlfn.IFS(I785&gt;=85, "Excellent",I785&gt;=70, "Good",I785&gt;=50, "Average",TRUE, "Poor")</f>
        <v>Average</v>
      </c>
      <c r="M785" s="2">
        <f t="shared" si="51"/>
        <v>57.7</v>
      </c>
    </row>
    <row r="786" spans="1:13" x14ac:dyDescent="0.25">
      <c r="A786" t="s">
        <v>9</v>
      </c>
      <c r="B786" t="s">
        <v>5</v>
      </c>
      <c r="C786" t="s">
        <v>2</v>
      </c>
      <c r="D786" t="s">
        <v>3</v>
      </c>
      <c r="E786" t="s">
        <v>7</v>
      </c>
      <c r="F786">
        <v>91</v>
      </c>
      <c r="G786">
        <v>81</v>
      </c>
      <c r="H786">
        <v>79</v>
      </c>
      <c r="I786" s="2">
        <f t="shared" si="48"/>
        <v>83.666666666666671</v>
      </c>
      <c r="J786">
        <f t="shared" si="49"/>
        <v>251</v>
      </c>
      <c r="K786" t="str">
        <f t="shared" si="50"/>
        <v>Pass</v>
      </c>
      <c r="L786" t="str" cm="1">
        <f t="array" ref="L786">_xlfn.IFS(I786&gt;=85, "Excellent",I786&gt;=70, "Good",I786&gt;=50, "Average",TRUE, "Poor")</f>
        <v>Good</v>
      </c>
      <c r="M786" s="2">
        <f t="shared" si="51"/>
        <v>83.7</v>
      </c>
    </row>
    <row r="787" spans="1:13" x14ac:dyDescent="0.25">
      <c r="A787" t="s">
        <v>0</v>
      </c>
      <c r="B787" t="s">
        <v>1</v>
      </c>
      <c r="C787" t="s">
        <v>15</v>
      </c>
      <c r="D787" t="s">
        <v>3</v>
      </c>
      <c r="E787" t="s">
        <v>7</v>
      </c>
      <c r="F787">
        <v>32</v>
      </c>
      <c r="G787">
        <v>51</v>
      </c>
      <c r="H787">
        <v>44</v>
      </c>
      <c r="I787" s="2">
        <f t="shared" si="48"/>
        <v>42.333333333333336</v>
      </c>
      <c r="J787">
        <f t="shared" si="49"/>
        <v>127</v>
      </c>
      <c r="K787" t="str">
        <f t="shared" si="50"/>
        <v>Fail</v>
      </c>
      <c r="L787" t="str" cm="1">
        <f t="array" ref="L787">_xlfn.IFS(I787&gt;=85, "Excellent",I787&gt;=70, "Good",I787&gt;=50, "Average",TRUE, "Poor")</f>
        <v>Poor</v>
      </c>
      <c r="M787" s="2">
        <f t="shared" si="51"/>
        <v>42.3</v>
      </c>
    </row>
    <row r="788" spans="1:13" x14ac:dyDescent="0.25">
      <c r="A788" t="s">
        <v>0</v>
      </c>
      <c r="B788" t="s">
        <v>16</v>
      </c>
      <c r="C788" t="s">
        <v>15</v>
      </c>
      <c r="D788" t="s">
        <v>12</v>
      </c>
      <c r="E788" t="s">
        <v>4</v>
      </c>
      <c r="F788">
        <v>72</v>
      </c>
      <c r="G788">
        <v>79</v>
      </c>
      <c r="H788">
        <v>77</v>
      </c>
      <c r="I788" s="2">
        <f t="shared" si="48"/>
        <v>76</v>
      </c>
      <c r="J788">
        <f t="shared" si="49"/>
        <v>228</v>
      </c>
      <c r="K788" t="str">
        <f t="shared" si="50"/>
        <v>Pass</v>
      </c>
      <c r="L788" t="str" cm="1">
        <f t="array" ref="L788">_xlfn.IFS(I788&gt;=85, "Excellent",I788&gt;=70, "Good",I788&gt;=50, "Average",TRUE, "Poor")</f>
        <v>Good</v>
      </c>
      <c r="M788" s="2">
        <f t="shared" si="51"/>
        <v>76</v>
      </c>
    </row>
    <row r="789" spans="1:13" x14ac:dyDescent="0.25">
      <c r="A789" t="s">
        <v>0</v>
      </c>
      <c r="B789" t="s">
        <v>1</v>
      </c>
      <c r="C789" t="s">
        <v>6</v>
      </c>
      <c r="D789" t="s">
        <v>3</v>
      </c>
      <c r="E789" t="s">
        <v>4</v>
      </c>
      <c r="F789">
        <v>19</v>
      </c>
      <c r="G789">
        <v>38</v>
      </c>
      <c r="H789">
        <v>32</v>
      </c>
      <c r="I789" s="2">
        <f t="shared" si="48"/>
        <v>29.666666666666668</v>
      </c>
      <c r="J789">
        <f t="shared" si="49"/>
        <v>89</v>
      </c>
      <c r="K789" t="str">
        <f t="shared" si="50"/>
        <v>Fail</v>
      </c>
      <c r="L789" t="str" cm="1">
        <f t="array" ref="L789">_xlfn.IFS(I789&gt;=85, "Excellent",I789&gt;=70, "Good",I789&gt;=50, "Average",TRUE, "Poor")</f>
        <v>Poor</v>
      </c>
      <c r="M789" s="2">
        <f t="shared" si="51"/>
        <v>29.7</v>
      </c>
    </row>
    <row r="790" spans="1:13" x14ac:dyDescent="0.25">
      <c r="A790" t="s">
        <v>9</v>
      </c>
      <c r="B790" t="s">
        <v>5</v>
      </c>
      <c r="C790" t="s">
        <v>11</v>
      </c>
      <c r="D790" t="s">
        <v>12</v>
      </c>
      <c r="E790" t="s">
        <v>4</v>
      </c>
      <c r="F790">
        <v>68</v>
      </c>
      <c r="G790">
        <v>65</v>
      </c>
      <c r="H790">
        <v>61</v>
      </c>
      <c r="I790" s="2">
        <f t="shared" si="48"/>
        <v>64.666666666666671</v>
      </c>
      <c r="J790">
        <f t="shared" si="49"/>
        <v>194</v>
      </c>
      <c r="K790" t="str">
        <f t="shared" si="50"/>
        <v>Pass</v>
      </c>
      <c r="L790" t="str" cm="1">
        <f t="array" ref="L790">_xlfn.IFS(I790&gt;=85, "Excellent",I790&gt;=70, "Good",I790&gt;=50, "Average",TRUE, "Poor")</f>
        <v>Average</v>
      </c>
      <c r="M790" s="2">
        <f t="shared" si="51"/>
        <v>64.7</v>
      </c>
    </row>
    <row r="791" spans="1:13" x14ac:dyDescent="0.25">
      <c r="A791" t="s">
        <v>0</v>
      </c>
      <c r="B791" t="s">
        <v>5</v>
      </c>
      <c r="C791" t="s">
        <v>8</v>
      </c>
      <c r="D791" t="s">
        <v>12</v>
      </c>
      <c r="E791" t="s">
        <v>4</v>
      </c>
      <c r="F791">
        <v>52</v>
      </c>
      <c r="G791">
        <v>65</v>
      </c>
      <c r="H791">
        <v>61</v>
      </c>
      <c r="I791" s="2">
        <f t="shared" si="48"/>
        <v>59.333333333333336</v>
      </c>
      <c r="J791">
        <f t="shared" si="49"/>
        <v>178</v>
      </c>
      <c r="K791" t="str">
        <f t="shared" si="50"/>
        <v>Pass</v>
      </c>
      <c r="L791" t="str" cm="1">
        <f t="array" ref="L791">_xlfn.IFS(I791&gt;=85, "Excellent",I791&gt;=70, "Good",I791&gt;=50, "Average",TRUE, "Poor")</f>
        <v>Average</v>
      </c>
      <c r="M791" s="2">
        <f t="shared" si="51"/>
        <v>59.3</v>
      </c>
    </row>
    <row r="792" spans="1:13" x14ac:dyDescent="0.25">
      <c r="A792" t="s">
        <v>0</v>
      </c>
      <c r="B792" t="s">
        <v>1</v>
      </c>
      <c r="C792" t="s">
        <v>14</v>
      </c>
      <c r="D792" t="s">
        <v>3</v>
      </c>
      <c r="E792" t="s">
        <v>4</v>
      </c>
      <c r="F792">
        <v>48</v>
      </c>
      <c r="G792">
        <v>62</v>
      </c>
      <c r="H792">
        <v>60</v>
      </c>
      <c r="I792" s="2">
        <f t="shared" si="48"/>
        <v>56.666666666666664</v>
      </c>
      <c r="J792">
        <f t="shared" si="49"/>
        <v>170</v>
      </c>
      <c r="K792" t="str">
        <f t="shared" si="50"/>
        <v>Pass</v>
      </c>
      <c r="L792" t="str" cm="1">
        <f t="array" ref="L792">_xlfn.IFS(I792&gt;=85, "Excellent",I792&gt;=70, "Good",I792&gt;=50, "Average",TRUE, "Poor")</f>
        <v>Average</v>
      </c>
      <c r="M792" s="2">
        <f t="shared" si="51"/>
        <v>56.7</v>
      </c>
    </row>
    <row r="793" spans="1:13" x14ac:dyDescent="0.25">
      <c r="A793" t="s">
        <v>0</v>
      </c>
      <c r="B793" t="s">
        <v>13</v>
      </c>
      <c r="C793" t="s">
        <v>6</v>
      </c>
      <c r="D793" t="s">
        <v>12</v>
      </c>
      <c r="E793" t="s">
        <v>4</v>
      </c>
      <c r="F793">
        <v>60</v>
      </c>
      <c r="G793">
        <v>66</v>
      </c>
      <c r="H793">
        <v>70</v>
      </c>
      <c r="I793" s="2">
        <f t="shared" si="48"/>
        <v>65.333333333333329</v>
      </c>
      <c r="J793">
        <f t="shared" si="49"/>
        <v>196</v>
      </c>
      <c r="K793" t="str">
        <f t="shared" si="50"/>
        <v>Pass</v>
      </c>
      <c r="L793" t="str" cm="1">
        <f t="array" ref="L793">_xlfn.IFS(I793&gt;=85, "Excellent",I793&gt;=70, "Good",I793&gt;=50, "Average",TRUE, "Poor")</f>
        <v>Average</v>
      </c>
      <c r="M793" s="2">
        <f t="shared" si="51"/>
        <v>65.3</v>
      </c>
    </row>
    <row r="794" spans="1:13" x14ac:dyDescent="0.25">
      <c r="A794" t="s">
        <v>9</v>
      </c>
      <c r="B794" t="s">
        <v>13</v>
      </c>
      <c r="C794" t="s">
        <v>14</v>
      </c>
      <c r="D794" t="s">
        <v>12</v>
      </c>
      <c r="E794" t="s">
        <v>4</v>
      </c>
      <c r="F794">
        <v>66</v>
      </c>
      <c r="G794">
        <v>74</v>
      </c>
      <c r="H794">
        <v>69</v>
      </c>
      <c r="I794" s="2">
        <f t="shared" si="48"/>
        <v>69.666666666666671</v>
      </c>
      <c r="J794">
        <f t="shared" si="49"/>
        <v>209</v>
      </c>
      <c r="K794" t="str">
        <f t="shared" si="50"/>
        <v>Pass</v>
      </c>
      <c r="L794" t="str" cm="1">
        <f t="array" ref="L794">_xlfn.IFS(I794&gt;=85, "Excellent",I794&gt;=70, "Good",I794&gt;=50, "Average",TRUE, "Poor")</f>
        <v>Average</v>
      </c>
      <c r="M794" s="2">
        <f t="shared" si="51"/>
        <v>69.7</v>
      </c>
    </row>
    <row r="795" spans="1:13" x14ac:dyDescent="0.25">
      <c r="A795" t="s">
        <v>9</v>
      </c>
      <c r="B795" t="s">
        <v>16</v>
      </c>
      <c r="C795" t="s">
        <v>15</v>
      </c>
      <c r="D795" t="s">
        <v>3</v>
      </c>
      <c r="E795" t="s">
        <v>7</v>
      </c>
      <c r="F795">
        <v>89</v>
      </c>
      <c r="G795">
        <v>84</v>
      </c>
      <c r="H795">
        <v>77</v>
      </c>
      <c r="I795" s="2">
        <f t="shared" si="48"/>
        <v>83.333333333333329</v>
      </c>
      <c r="J795">
        <f t="shared" si="49"/>
        <v>250</v>
      </c>
      <c r="K795" t="str">
        <f t="shared" si="50"/>
        <v>Pass</v>
      </c>
      <c r="L795" t="str" cm="1">
        <f t="array" ref="L795">_xlfn.IFS(I795&gt;=85, "Excellent",I795&gt;=70, "Good",I795&gt;=50, "Average",TRUE, "Poor")</f>
        <v>Good</v>
      </c>
      <c r="M795" s="2">
        <f t="shared" si="51"/>
        <v>83.3</v>
      </c>
    </row>
    <row r="796" spans="1:13" x14ac:dyDescent="0.25">
      <c r="A796" t="s">
        <v>0</v>
      </c>
      <c r="B796" t="s">
        <v>1</v>
      </c>
      <c r="C796" t="s">
        <v>14</v>
      </c>
      <c r="D796" t="s">
        <v>3</v>
      </c>
      <c r="E796" t="s">
        <v>4</v>
      </c>
      <c r="F796">
        <v>42</v>
      </c>
      <c r="G796">
        <v>52</v>
      </c>
      <c r="H796">
        <v>51</v>
      </c>
      <c r="I796" s="2">
        <f t="shared" si="48"/>
        <v>48.333333333333336</v>
      </c>
      <c r="J796">
        <f t="shared" si="49"/>
        <v>145</v>
      </c>
      <c r="K796" t="str">
        <f t="shared" si="50"/>
        <v>Fail</v>
      </c>
      <c r="L796" t="str" cm="1">
        <f t="array" ref="L796">_xlfn.IFS(I796&gt;=85, "Excellent",I796&gt;=70, "Good",I796&gt;=50, "Average",TRUE, "Poor")</f>
        <v>Poor</v>
      </c>
      <c r="M796" s="2">
        <f t="shared" si="51"/>
        <v>48.3</v>
      </c>
    </row>
    <row r="797" spans="1:13" x14ac:dyDescent="0.25">
      <c r="A797" t="s">
        <v>0</v>
      </c>
      <c r="B797" t="s">
        <v>16</v>
      </c>
      <c r="C797" t="s">
        <v>11</v>
      </c>
      <c r="D797" t="s">
        <v>12</v>
      </c>
      <c r="E797" t="s">
        <v>7</v>
      </c>
      <c r="F797">
        <v>57</v>
      </c>
      <c r="G797">
        <v>68</v>
      </c>
      <c r="H797">
        <v>73</v>
      </c>
      <c r="I797" s="2">
        <f t="shared" si="48"/>
        <v>66</v>
      </c>
      <c r="J797">
        <f t="shared" si="49"/>
        <v>198</v>
      </c>
      <c r="K797" t="str">
        <f t="shared" si="50"/>
        <v>Pass</v>
      </c>
      <c r="L797" t="str" cm="1">
        <f t="array" ref="L797">_xlfn.IFS(I797&gt;=85, "Excellent",I797&gt;=70, "Good",I797&gt;=50, "Average",TRUE, "Poor")</f>
        <v>Average</v>
      </c>
      <c r="M797" s="2">
        <f t="shared" si="51"/>
        <v>66</v>
      </c>
    </row>
    <row r="798" spans="1:13" x14ac:dyDescent="0.25">
      <c r="A798" t="s">
        <v>9</v>
      </c>
      <c r="B798" t="s">
        <v>13</v>
      </c>
      <c r="C798" t="s">
        <v>14</v>
      </c>
      <c r="D798" t="s">
        <v>3</v>
      </c>
      <c r="E798" t="s">
        <v>4</v>
      </c>
      <c r="F798">
        <v>70</v>
      </c>
      <c r="G798">
        <v>70</v>
      </c>
      <c r="H798">
        <v>70</v>
      </c>
      <c r="I798" s="2">
        <f t="shared" si="48"/>
        <v>70</v>
      </c>
      <c r="J798">
        <f t="shared" si="49"/>
        <v>210</v>
      </c>
      <c r="K798" t="str">
        <f t="shared" si="50"/>
        <v>Pass</v>
      </c>
      <c r="L798" t="str" cm="1">
        <f t="array" ref="L798">_xlfn.IFS(I798&gt;=85, "Excellent",I798&gt;=70, "Good",I798&gt;=50, "Average",TRUE, "Poor")</f>
        <v>Good</v>
      </c>
      <c r="M798" s="2">
        <f t="shared" si="51"/>
        <v>70</v>
      </c>
    </row>
    <row r="799" spans="1:13" x14ac:dyDescent="0.25">
      <c r="A799" t="s">
        <v>0</v>
      </c>
      <c r="B799" t="s">
        <v>16</v>
      </c>
      <c r="C799" t="s">
        <v>11</v>
      </c>
      <c r="D799" t="s">
        <v>12</v>
      </c>
      <c r="E799" t="s">
        <v>4</v>
      </c>
      <c r="F799">
        <v>70</v>
      </c>
      <c r="G799">
        <v>84</v>
      </c>
      <c r="H799">
        <v>81</v>
      </c>
      <c r="I799" s="2">
        <f t="shared" si="48"/>
        <v>78.333333333333329</v>
      </c>
      <c r="J799">
        <f t="shared" si="49"/>
        <v>235</v>
      </c>
      <c r="K799" t="str">
        <f t="shared" si="50"/>
        <v>Pass</v>
      </c>
      <c r="L799" t="str" cm="1">
        <f t="array" ref="L799">_xlfn.IFS(I799&gt;=85, "Excellent",I799&gt;=70, "Good",I799&gt;=50, "Average",TRUE, "Poor")</f>
        <v>Good</v>
      </c>
      <c r="M799" s="2">
        <f t="shared" si="51"/>
        <v>78.3</v>
      </c>
    </row>
    <row r="800" spans="1:13" x14ac:dyDescent="0.25">
      <c r="A800" t="s">
        <v>9</v>
      </c>
      <c r="B800" t="s">
        <v>16</v>
      </c>
      <c r="C800" t="s">
        <v>6</v>
      </c>
      <c r="D800" t="s">
        <v>3</v>
      </c>
      <c r="E800" t="s">
        <v>4</v>
      </c>
      <c r="F800">
        <v>69</v>
      </c>
      <c r="G800">
        <v>60</v>
      </c>
      <c r="H800">
        <v>54</v>
      </c>
      <c r="I800" s="2">
        <f t="shared" si="48"/>
        <v>61</v>
      </c>
      <c r="J800">
        <f t="shared" si="49"/>
        <v>183</v>
      </c>
      <c r="K800" t="str">
        <f t="shared" si="50"/>
        <v>Pass</v>
      </c>
      <c r="L800" t="str" cm="1">
        <f t="array" ref="L800">_xlfn.IFS(I800&gt;=85, "Excellent",I800&gt;=70, "Good",I800&gt;=50, "Average",TRUE, "Poor")</f>
        <v>Average</v>
      </c>
      <c r="M800" s="2">
        <f t="shared" si="51"/>
        <v>61</v>
      </c>
    </row>
    <row r="801" spans="1:13" x14ac:dyDescent="0.25">
      <c r="A801" t="s">
        <v>0</v>
      </c>
      <c r="B801" t="s">
        <v>5</v>
      </c>
      <c r="C801" t="s">
        <v>11</v>
      </c>
      <c r="D801" t="s">
        <v>3</v>
      </c>
      <c r="E801" t="s">
        <v>4</v>
      </c>
      <c r="F801">
        <v>52</v>
      </c>
      <c r="G801">
        <v>55</v>
      </c>
      <c r="H801">
        <v>57</v>
      </c>
      <c r="I801" s="2">
        <f t="shared" si="48"/>
        <v>54.666666666666664</v>
      </c>
      <c r="J801">
        <f t="shared" si="49"/>
        <v>164</v>
      </c>
      <c r="K801" t="str">
        <f t="shared" si="50"/>
        <v>Pass</v>
      </c>
      <c r="L801" t="str" cm="1">
        <f t="array" ref="L801">_xlfn.IFS(I801&gt;=85, "Excellent",I801&gt;=70, "Good",I801&gt;=50, "Average",TRUE, "Poor")</f>
        <v>Average</v>
      </c>
      <c r="M801" s="2">
        <f t="shared" si="51"/>
        <v>54.7</v>
      </c>
    </row>
    <row r="802" spans="1:13" x14ac:dyDescent="0.25">
      <c r="A802" t="s">
        <v>9</v>
      </c>
      <c r="B802" t="s">
        <v>5</v>
      </c>
      <c r="C802" t="s">
        <v>15</v>
      </c>
      <c r="D802" t="s">
        <v>3</v>
      </c>
      <c r="E802" t="s">
        <v>7</v>
      </c>
      <c r="F802">
        <v>67</v>
      </c>
      <c r="G802">
        <v>73</v>
      </c>
      <c r="H802">
        <v>68</v>
      </c>
      <c r="I802" s="2">
        <f t="shared" si="48"/>
        <v>69.333333333333329</v>
      </c>
      <c r="J802">
        <f t="shared" si="49"/>
        <v>208</v>
      </c>
      <c r="K802" t="str">
        <f t="shared" si="50"/>
        <v>Pass</v>
      </c>
      <c r="L802" t="str" cm="1">
        <f t="array" ref="L802">_xlfn.IFS(I802&gt;=85, "Excellent",I802&gt;=70, "Good",I802&gt;=50, "Average",TRUE, "Poor")</f>
        <v>Average</v>
      </c>
      <c r="M802" s="2">
        <f t="shared" si="51"/>
        <v>69.3</v>
      </c>
    </row>
    <row r="803" spans="1:13" x14ac:dyDescent="0.25">
      <c r="A803" t="s">
        <v>9</v>
      </c>
      <c r="B803" t="s">
        <v>5</v>
      </c>
      <c r="C803" t="s">
        <v>15</v>
      </c>
      <c r="D803" t="s">
        <v>3</v>
      </c>
      <c r="E803" t="s">
        <v>7</v>
      </c>
      <c r="F803">
        <v>76</v>
      </c>
      <c r="G803">
        <v>80</v>
      </c>
      <c r="H803">
        <v>73</v>
      </c>
      <c r="I803" s="2">
        <f t="shared" si="48"/>
        <v>76.333333333333329</v>
      </c>
      <c r="J803">
        <f t="shared" si="49"/>
        <v>229</v>
      </c>
      <c r="K803" t="str">
        <f t="shared" si="50"/>
        <v>Pass</v>
      </c>
      <c r="L803" t="str" cm="1">
        <f t="array" ref="L803">_xlfn.IFS(I803&gt;=85, "Excellent",I803&gt;=70, "Good",I803&gt;=50, "Average",TRUE, "Poor")</f>
        <v>Good</v>
      </c>
      <c r="M803" s="2">
        <f t="shared" si="51"/>
        <v>76.3</v>
      </c>
    </row>
    <row r="804" spans="1:13" x14ac:dyDescent="0.25">
      <c r="A804" t="s">
        <v>0</v>
      </c>
      <c r="B804" t="s">
        <v>16</v>
      </c>
      <c r="C804" t="s">
        <v>11</v>
      </c>
      <c r="D804" t="s">
        <v>3</v>
      </c>
      <c r="E804" t="s">
        <v>4</v>
      </c>
      <c r="F804">
        <v>87</v>
      </c>
      <c r="G804">
        <v>94</v>
      </c>
      <c r="H804">
        <v>95</v>
      </c>
      <c r="I804" s="2">
        <f t="shared" si="48"/>
        <v>92</v>
      </c>
      <c r="J804">
        <f t="shared" si="49"/>
        <v>276</v>
      </c>
      <c r="K804" t="str">
        <f t="shared" si="50"/>
        <v>Pass</v>
      </c>
      <c r="L804" t="str" cm="1">
        <f t="array" ref="L804">_xlfn.IFS(I804&gt;=85, "Excellent",I804&gt;=70, "Good",I804&gt;=50, "Average",TRUE, "Poor")</f>
        <v>Excellent</v>
      </c>
      <c r="M804" s="2">
        <f t="shared" si="51"/>
        <v>92</v>
      </c>
    </row>
    <row r="805" spans="1:13" x14ac:dyDescent="0.25">
      <c r="A805" t="s">
        <v>0</v>
      </c>
      <c r="B805" t="s">
        <v>1</v>
      </c>
      <c r="C805" t="s">
        <v>6</v>
      </c>
      <c r="D805" t="s">
        <v>3</v>
      </c>
      <c r="E805" t="s">
        <v>4</v>
      </c>
      <c r="F805">
        <v>82</v>
      </c>
      <c r="G805">
        <v>85</v>
      </c>
      <c r="H805">
        <v>87</v>
      </c>
      <c r="I805" s="2">
        <f t="shared" si="48"/>
        <v>84.666666666666671</v>
      </c>
      <c r="J805">
        <f t="shared" si="49"/>
        <v>254</v>
      </c>
      <c r="K805" t="str">
        <f t="shared" si="50"/>
        <v>Pass</v>
      </c>
      <c r="L805" t="str" cm="1">
        <f t="array" ref="L805">_xlfn.IFS(I805&gt;=85, "Excellent",I805&gt;=70, "Good",I805&gt;=50, "Average",TRUE, "Poor")</f>
        <v>Good</v>
      </c>
      <c r="M805" s="2">
        <f t="shared" si="51"/>
        <v>84.7</v>
      </c>
    </row>
    <row r="806" spans="1:13" x14ac:dyDescent="0.25">
      <c r="A806" t="s">
        <v>0</v>
      </c>
      <c r="B806" t="s">
        <v>5</v>
      </c>
      <c r="C806" t="s">
        <v>6</v>
      </c>
      <c r="D806" t="s">
        <v>3</v>
      </c>
      <c r="E806" t="s">
        <v>4</v>
      </c>
      <c r="F806">
        <v>73</v>
      </c>
      <c r="G806">
        <v>76</v>
      </c>
      <c r="H806">
        <v>78</v>
      </c>
      <c r="I806" s="2">
        <f t="shared" si="48"/>
        <v>75.666666666666671</v>
      </c>
      <c r="J806">
        <f t="shared" si="49"/>
        <v>227</v>
      </c>
      <c r="K806" t="str">
        <f t="shared" si="50"/>
        <v>Pass</v>
      </c>
      <c r="L806" t="str" cm="1">
        <f t="array" ref="L806">_xlfn.IFS(I806&gt;=85, "Excellent",I806&gt;=70, "Good",I806&gt;=50, "Average",TRUE, "Poor")</f>
        <v>Good</v>
      </c>
      <c r="M806" s="2">
        <f t="shared" si="51"/>
        <v>75.7</v>
      </c>
    </row>
    <row r="807" spans="1:13" x14ac:dyDescent="0.25">
      <c r="A807" t="s">
        <v>9</v>
      </c>
      <c r="B807" t="s">
        <v>10</v>
      </c>
      <c r="C807" t="s">
        <v>6</v>
      </c>
      <c r="D807" t="s">
        <v>12</v>
      </c>
      <c r="E807" t="s">
        <v>4</v>
      </c>
      <c r="F807">
        <v>75</v>
      </c>
      <c r="G807">
        <v>81</v>
      </c>
      <c r="H807">
        <v>74</v>
      </c>
      <c r="I807" s="2">
        <f t="shared" si="48"/>
        <v>76.666666666666671</v>
      </c>
      <c r="J807">
        <f t="shared" si="49"/>
        <v>230</v>
      </c>
      <c r="K807" t="str">
        <f t="shared" si="50"/>
        <v>Pass</v>
      </c>
      <c r="L807" t="str" cm="1">
        <f t="array" ref="L807">_xlfn.IFS(I807&gt;=85, "Excellent",I807&gt;=70, "Good",I807&gt;=50, "Average",TRUE, "Poor")</f>
        <v>Good</v>
      </c>
      <c r="M807" s="2">
        <f t="shared" si="51"/>
        <v>76.7</v>
      </c>
    </row>
    <row r="808" spans="1:13" x14ac:dyDescent="0.25">
      <c r="A808" t="s">
        <v>0</v>
      </c>
      <c r="B808" t="s">
        <v>13</v>
      </c>
      <c r="C808" t="s">
        <v>6</v>
      </c>
      <c r="D808" t="s">
        <v>12</v>
      </c>
      <c r="E808" t="s">
        <v>4</v>
      </c>
      <c r="F808">
        <v>64</v>
      </c>
      <c r="G808">
        <v>74</v>
      </c>
      <c r="H808">
        <v>75</v>
      </c>
      <c r="I808" s="2">
        <f t="shared" si="48"/>
        <v>71</v>
      </c>
      <c r="J808">
        <f t="shared" si="49"/>
        <v>213</v>
      </c>
      <c r="K808" t="str">
        <f t="shared" si="50"/>
        <v>Pass</v>
      </c>
      <c r="L808" t="str" cm="1">
        <f t="array" ref="L808">_xlfn.IFS(I808&gt;=85, "Excellent",I808&gt;=70, "Good",I808&gt;=50, "Average",TRUE, "Poor")</f>
        <v>Good</v>
      </c>
      <c r="M808" s="2">
        <f t="shared" si="51"/>
        <v>71</v>
      </c>
    </row>
    <row r="809" spans="1:13" x14ac:dyDescent="0.25">
      <c r="A809" t="s">
        <v>0</v>
      </c>
      <c r="B809" t="s">
        <v>16</v>
      </c>
      <c r="C809" t="s">
        <v>14</v>
      </c>
      <c r="D809" t="s">
        <v>12</v>
      </c>
      <c r="E809" t="s">
        <v>4</v>
      </c>
      <c r="F809">
        <v>41</v>
      </c>
      <c r="G809">
        <v>45</v>
      </c>
      <c r="H809">
        <v>40</v>
      </c>
      <c r="I809" s="2">
        <f t="shared" si="48"/>
        <v>42</v>
      </c>
      <c r="J809">
        <f t="shared" si="49"/>
        <v>126</v>
      </c>
      <c r="K809" t="str">
        <f t="shared" si="50"/>
        <v>Fail</v>
      </c>
      <c r="L809" t="str" cm="1">
        <f t="array" ref="L809">_xlfn.IFS(I809&gt;=85, "Excellent",I809&gt;=70, "Good",I809&gt;=50, "Average",TRUE, "Poor")</f>
        <v>Poor</v>
      </c>
      <c r="M809" s="2">
        <f t="shared" si="51"/>
        <v>42</v>
      </c>
    </row>
    <row r="810" spans="1:13" x14ac:dyDescent="0.25">
      <c r="A810" t="s">
        <v>9</v>
      </c>
      <c r="B810" t="s">
        <v>5</v>
      </c>
      <c r="C810" t="s">
        <v>14</v>
      </c>
      <c r="D810" t="s">
        <v>3</v>
      </c>
      <c r="E810" t="s">
        <v>4</v>
      </c>
      <c r="F810">
        <v>90</v>
      </c>
      <c r="G810">
        <v>75</v>
      </c>
      <c r="H810">
        <v>69</v>
      </c>
      <c r="I810" s="2">
        <f t="shared" si="48"/>
        <v>78</v>
      </c>
      <c r="J810">
        <f t="shared" si="49"/>
        <v>234</v>
      </c>
      <c r="K810" t="str">
        <f t="shared" si="50"/>
        <v>Pass</v>
      </c>
      <c r="L810" t="str" cm="1">
        <f t="array" ref="L810">_xlfn.IFS(I810&gt;=85, "Excellent",I810&gt;=70, "Good",I810&gt;=50, "Average",TRUE, "Poor")</f>
        <v>Good</v>
      </c>
      <c r="M810" s="2">
        <f t="shared" si="51"/>
        <v>78</v>
      </c>
    </row>
    <row r="811" spans="1:13" x14ac:dyDescent="0.25">
      <c r="A811" t="s">
        <v>9</v>
      </c>
      <c r="B811" t="s">
        <v>1</v>
      </c>
      <c r="C811" t="s">
        <v>2</v>
      </c>
      <c r="D811" t="s">
        <v>3</v>
      </c>
      <c r="E811" t="s">
        <v>4</v>
      </c>
      <c r="F811">
        <v>59</v>
      </c>
      <c r="G811">
        <v>54</v>
      </c>
      <c r="H811">
        <v>51</v>
      </c>
      <c r="I811" s="2">
        <f t="shared" si="48"/>
        <v>54.666666666666664</v>
      </c>
      <c r="J811">
        <f t="shared" si="49"/>
        <v>164</v>
      </c>
      <c r="K811" t="str">
        <f t="shared" si="50"/>
        <v>Pass</v>
      </c>
      <c r="L811" t="str" cm="1">
        <f t="array" ref="L811">_xlfn.IFS(I811&gt;=85, "Excellent",I811&gt;=70, "Good",I811&gt;=50, "Average",TRUE, "Poor")</f>
        <v>Average</v>
      </c>
      <c r="M811" s="2">
        <f t="shared" si="51"/>
        <v>54.7</v>
      </c>
    </row>
    <row r="812" spans="1:13" x14ac:dyDescent="0.25">
      <c r="A812" t="s">
        <v>9</v>
      </c>
      <c r="B812" t="s">
        <v>10</v>
      </c>
      <c r="C812" t="s">
        <v>15</v>
      </c>
      <c r="D812" t="s">
        <v>3</v>
      </c>
      <c r="E812" t="s">
        <v>4</v>
      </c>
      <c r="F812">
        <v>51</v>
      </c>
      <c r="G812">
        <v>31</v>
      </c>
      <c r="H812">
        <v>36</v>
      </c>
      <c r="I812" s="2">
        <f t="shared" si="48"/>
        <v>39.333333333333336</v>
      </c>
      <c r="J812">
        <f t="shared" si="49"/>
        <v>118</v>
      </c>
      <c r="K812" t="str">
        <f t="shared" si="50"/>
        <v>Fail</v>
      </c>
      <c r="L812" t="str" cm="1">
        <f t="array" ref="L812">_xlfn.IFS(I812&gt;=85, "Excellent",I812&gt;=70, "Good",I812&gt;=50, "Average",TRUE, "Poor")</f>
        <v>Poor</v>
      </c>
      <c r="M812" s="2">
        <f t="shared" si="51"/>
        <v>39.299999999999997</v>
      </c>
    </row>
    <row r="813" spans="1:13" x14ac:dyDescent="0.25">
      <c r="A813" t="s">
        <v>9</v>
      </c>
      <c r="B813" t="s">
        <v>10</v>
      </c>
      <c r="C813" t="s">
        <v>14</v>
      </c>
      <c r="D813" t="s">
        <v>12</v>
      </c>
      <c r="E813" t="s">
        <v>4</v>
      </c>
      <c r="F813">
        <v>45</v>
      </c>
      <c r="G813">
        <v>47</v>
      </c>
      <c r="H813">
        <v>49</v>
      </c>
      <c r="I813" s="2">
        <f t="shared" si="48"/>
        <v>47</v>
      </c>
      <c r="J813">
        <f t="shared" si="49"/>
        <v>141</v>
      </c>
      <c r="K813" t="str">
        <f t="shared" si="50"/>
        <v>Fail</v>
      </c>
      <c r="L813" t="str" cm="1">
        <f t="array" ref="L813">_xlfn.IFS(I813&gt;=85, "Excellent",I813&gt;=70, "Good",I813&gt;=50, "Average",TRUE, "Poor")</f>
        <v>Poor</v>
      </c>
      <c r="M813" s="2">
        <f t="shared" si="51"/>
        <v>47</v>
      </c>
    </row>
    <row r="814" spans="1:13" x14ac:dyDescent="0.25">
      <c r="A814" t="s">
        <v>0</v>
      </c>
      <c r="B814" t="s">
        <v>5</v>
      </c>
      <c r="C814" t="s">
        <v>8</v>
      </c>
      <c r="D814" t="s">
        <v>3</v>
      </c>
      <c r="E814" t="s">
        <v>7</v>
      </c>
      <c r="F814">
        <v>54</v>
      </c>
      <c r="G814">
        <v>64</v>
      </c>
      <c r="H814">
        <v>67</v>
      </c>
      <c r="I814" s="2">
        <f t="shared" si="48"/>
        <v>61.666666666666664</v>
      </c>
      <c r="J814">
        <f t="shared" si="49"/>
        <v>185</v>
      </c>
      <c r="K814" t="str">
        <f t="shared" si="50"/>
        <v>Pass</v>
      </c>
      <c r="L814" t="str" cm="1">
        <f t="array" ref="L814">_xlfn.IFS(I814&gt;=85, "Excellent",I814&gt;=70, "Good",I814&gt;=50, "Average",TRUE, "Poor")</f>
        <v>Average</v>
      </c>
      <c r="M814" s="2">
        <f t="shared" si="51"/>
        <v>61.7</v>
      </c>
    </row>
    <row r="815" spans="1:13" x14ac:dyDescent="0.25">
      <c r="A815" t="s">
        <v>9</v>
      </c>
      <c r="B815" t="s">
        <v>16</v>
      </c>
      <c r="C815" t="s">
        <v>15</v>
      </c>
      <c r="D815" t="s">
        <v>3</v>
      </c>
      <c r="E815" t="s">
        <v>7</v>
      </c>
      <c r="F815">
        <v>87</v>
      </c>
      <c r="G815">
        <v>84</v>
      </c>
      <c r="H815">
        <v>76</v>
      </c>
      <c r="I815" s="2">
        <f t="shared" si="48"/>
        <v>82.333333333333329</v>
      </c>
      <c r="J815">
        <f t="shared" si="49"/>
        <v>247</v>
      </c>
      <c r="K815" t="str">
        <f t="shared" si="50"/>
        <v>Pass</v>
      </c>
      <c r="L815" t="str" cm="1">
        <f t="array" ref="L815">_xlfn.IFS(I815&gt;=85, "Excellent",I815&gt;=70, "Good",I815&gt;=50, "Average",TRUE, "Poor")</f>
        <v>Good</v>
      </c>
      <c r="M815" s="2">
        <f t="shared" si="51"/>
        <v>82.3</v>
      </c>
    </row>
    <row r="816" spans="1:13" x14ac:dyDescent="0.25">
      <c r="A816" t="s">
        <v>0</v>
      </c>
      <c r="B816" t="s">
        <v>5</v>
      </c>
      <c r="C816" t="s">
        <v>14</v>
      </c>
      <c r="D816" t="s">
        <v>3</v>
      </c>
      <c r="E816" t="s">
        <v>4</v>
      </c>
      <c r="F816">
        <v>72</v>
      </c>
      <c r="G816">
        <v>80</v>
      </c>
      <c r="H816">
        <v>83</v>
      </c>
      <c r="I816" s="2">
        <f t="shared" si="48"/>
        <v>78.333333333333329</v>
      </c>
      <c r="J816">
        <f t="shared" si="49"/>
        <v>235</v>
      </c>
      <c r="K816" t="str">
        <f t="shared" si="50"/>
        <v>Pass</v>
      </c>
      <c r="L816" t="str" cm="1">
        <f t="array" ref="L816">_xlfn.IFS(I816&gt;=85, "Excellent",I816&gt;=70, "Good",I816&gt;=50, "Average",TRUE, "Poor")</f>
        <v>Good</v>
      </c>
      <c r="M816" s="2">
        <f t="shared" si="51"/>
        <v>78.3</v>
      </c>
    </row>
    <row r="817" spans="1:13" x14ac:dyDescent="0.25">
      <c r="A817" t="s">
        <v>9</v>
      </c>
      <c r="B817" t="s">
        <v>1</v>
      </c>
      <c r="C817" t="s">
        <v>15</v>
      </c>
      <c r="D817" t="s">
        <v>3</v>
      </c>
      <c r="E817" t="s">
        <v>7</v>
      </c>
      <c r="F817">
        <v>94</v>
      </c>
      <c r="G817">
        <v>86</v>
      </c>
      <c r="H817">
        <v>87</v>
      </c>
      <c r="I817" s="2">
        <f t="shared" si="48"/>
        <v>89</v>
      </c>
      <c r="J817">
        <f t="shared" si="49"/>
        <v>267</v>
      </c>
      <c r="K817" t="str">
        <f t="shared" si="50"/>
        <v>Pass</v>
      </c>
      <c r="L817" t="str" cm="1">
        <f t="array" ref="L817">_xlfn.IFS(I817&gt;=85, "Excellent",I817&gt;=70, "Good",I817&gt;=50, "Average",TRUE, "Poor")</f>
        <v>Excellent</v>
      </c>
      <c r="M817" s="2">
        <f t="shared" si="51"/>
        <v>89</v>
      </c>
    </row>
    <row r="818" spans="1:13" x14ac:dyDescent="0.25">
      <c r="A818" t="s">
        <v>0</v>
      </c>
      <c r="B818" t="s">
        <v>10</v>
      </c>
      <c r="C818" t="s">
        <v>2</v>
      </c>
      <c r="D818" t="s">
        <v>3</v>
      </c>
      <c r="E818" t="s">
        <v>4</v>
      </c>
      <c r="F818">
        <v>45</v>
      </c>
      <c r="G818">
        <v>59</v>
      </c>
      <c r="H818">
        <v>64</v>
      </c>
      <c r="I818" s="2">
        <f t="shared" si="48"/>
        <v>56</v>
      </c>
      <c r="J818">
        <f t="shared" si="49"/>
        <v>168</v>
      </c>
      <c r="K818" t="str">
        <f t="shared" si="50"/>
        <v>Pass</v>
      </c>
      <c r="L818" t="str" cm="1">
        <f t="array" ref="L818">_xlfn.IFS(I818&gt;=85, "Excellent",I818&gt;=70, "Good",I818&gt;=50, "Average",TRUE, "Poor")</f>
        <v>Average</v>
      </c>
      <c r="M818" s="2">
        <f t="shared" si="51"/>
        <v>56</v>
      </c>
    </row>
    <row r="819" spans="1:13" x14ac:dyDescent="0.25">
      <c r="A819" t="s">
        <v>9</v>
      </c>
      <c r="B819" t="s">
        <v>13</v>
      </c>
      <c r="C819" t="s">
        <v>2</v>
      </c>
      <c r="D819" t="s">
        <v>12</v>
      </c>
      <c r="E819" t="s">
        <v>7</v>
      </c>
      <c r="F819">
        <v>61</v>
      </c>
      <c r="G819">
        <v>70</v>
      </c>
      <c r="H819">
        <v>76</v>
      </c>
      <c r="I819" s="2">
        <f t="shared" si="48"/>
        <v>69</v>
      </c>
      <c r="J819">
        <f t="shared" si="49"/>
        <v>207</v>
      </c>
      <c r="K819" t="str">
        <f t="shared" si="50"/>
        <v>Pass</v>
      </c>
      <c r="L819" t="str" cm="1">
        <f t="array" ref="L819">_xlfn.IFS(I819&gt;=85, "Excellent",I819&gt;=70, "Good",I819&gt;=50, "Average",TRUE, "Poor")</f>
        <v>Average</v>
      </c>
      <c r="M819" s="2">
        <f t="shared" si="51"/>
        <v>69</v>
      </c>
    </row>
    <row r="820" spans="1:13" x14ac:dyDescent="0.25">
      <c r="A820" t="s">
        <v>0</v>
      </c>
      <c r="B820" t="s">
        <v>1</v>
      </c>
      <c r="C820" t="s">
        <v>14</v>
      </c>
      <c r="D820" t="s">
        <v>12</v>
      </c>
      <c r="E820" t="s">
        <v>4</v>
      </c>
      <c r="F820">
        <v>60</v>
      </c>
      <c r="G820">
        <v>72</v>
      </c>
      <c r="H820">
        <v>68</v>
      </c>
      <c r="I820" s="2">
        <f t="shared" si="48"/>
        <v>66.666666666666671</v>
      </c>
      <c r="J820">
        <f t="shared" si="49"/>
        <v>200</v>
      </c>
      <c r="K820" t="str">
        <f t="shared" si="50"/>
        <v>Pass</v>
      </c>
      <c r="L820" t="str" cm="1">
        <f t="array" ref="L820">_xlfn.IFS(I820&gt;=85, "Excellent",I820&gt;=70, "Good",I820&gt;=50, "Average",TRUE, "Poor")</f>
        <v>Average</v>
      </c>
      <c r="M820" s="2">
        <f t="shared" si="51"/>
        <v>66.7</v>
      </c>
    </row>
    <row r="821" spans="1:13" x14ac:dyDescent="0.25">
      <c r="A821" t="s">
        <v>0</v>
      </c>
      <c r="B821" t="s">
        <v>5</v>
      </c>
      <c r="C821" t="s">
        <v>15</v>
      </c>
      <c r="D821" t="s">
        <v>3</v>
      </c>
      <c r="E821" t="s">
        <v>4</v>
      </c>
      <c r="F821">
        <v>77</v>
      </c>
      <c r="G821">
        <v>91</v>
      </c>
      <c r="H821">
        <v>88</v>
      </c>
      <c r="I821" s="2">
        <f t="shared" si="48"/>
        <v>85.333333333333329</v>
      </c>
      <c r="J821">
        <f t="shared" si="49"/>
        <v>256</v>
      </c>
      <c r="K821" t="str">
        <f t="shared" si="50"/>
        <v>Pass</v>
      </c>
      <c r="L821" t="str" cm="1">
        <f t="array" ref="L821">_xlfn.IFS(I821&gt;=85, "Excellent",I821&gt;=70, "Good",I821&gt;=50, "Average",TRUE, "Poor")</f>
        <v>Excellent</v>
      </c>
      <c r="M821" s="2">
        <f t="shared" si="51"/>
        <v>85.3</v>
      </c>
    </row>
    <row r="822" spans="1:13" x14ac:dyDescent="0.25">
      <c r="A822" t="s">
        <v>0</v>
      </c>
      <c r="B822" t="s">
        <v>10</v>
      </c>
      <c r="C822" t="s">
        <v>15</v>
      </c>
      <c r="D822" t="s">
        <v>3</v>
      </c>
      <c r="E822" t="s">
        <v>7</v>
      </c>
      <c r="F822">
        <v>85</v>
      </c>
      <c r="G822">
        <v>90</v>
      </c>
      <c r="H822">
        <v>92</v>
      </c>
      <c r="I822" s="2">
        <f t="shared" si="48"/>
        <v>89</v>
      </c>
      <c r="J822">
        <f t="shared" si="49"/>
        <v>267</v>
      </c>
      <c r="K822" t="str">
        <f t="shared" si="50"/>
        <v>Pass</v>
      </c>
      <c r="L822" t="str" cm="1">
        <f t="array" ref="L822">_xlfn.IFS(I822&gt;=85, "Excellent",I822&gt;=70, "Good",I822&gt;=50, "Average",TRUE, "Poor")</f>
        <v>Excellent</v>
      </c>
      <c r="M822" s="2">
        <f t="shared" si="51"/>
        <v>89</v>
      </c>
    </row>
    <row r="823" spans="1:13" x14ac:dyDescent="0.25">
      <c r="A823" t="s">
        <v>0</v>
      </c>
      <c r="B823" t="s">
        <v>13</v>
      </c>
      <c r="C823" t="s">
        <v>2</v>
      </c>
      <c r="D823" t="s">
        <v>12</v>
      </c>
      <c r="E823" t="s">
        <v>4</v>
      </c>
      <c r="F823">
        <v>78</v>
      </c>
      <c r="G823">
        <v>90</v>
      </c>
      <c r="H823">
        <v>93</v>
      </c>
      <c r="I823" s="2">
        <f t="shared" si="48"/>
        <v>87</v>
      </c>
      <c r="J823">
        <f t="shared" si="49"/>
        <v>261</v>
      </c>
      <c r="K823" t="str">
        <f t="shared" si="50"/>
        <v>Pass</v>
      </c>
      <c r="L823" t="str" cm="1">
        <f t="array" ref="L823">_xlfn.IFS(I823&gt;=85, "Excellent",I823&gt;=70, "Good",I823&gt;=50, "Average",TRUE, "Poor")</f>
        <v>Excellent</v>
      </c>
      <c r="M823" s="2">
        <f t="shared" si="51"/>
        <v>87</v>
      </c>
    </row>
    <row r="824" spans="1:13" x14ac:dyDescent="0.25">
      <c r="A824" t="s">
        <v>9</v>
      </c>
      <c r="B824" t="s">
        <v>16</v>
      </c>
      <c r="C824" t="s">
        <v>6</v>
      </c>
      <c r="D824" t="s">
        <v>12</v>
      </c>
      <c r="E824" t="s">
        <v>7</v>
      </c>
      <c r="F824">
        <v>49</v>
      </c>
      <c r="G824">
        <v>52</v>
      </c>
      <c r="H824">
        <v>51</v>
      </c>
      <c r="I824" s="2">
        <f t="shared" si="48"/>
        <v>50.666666666666664</v>
      </c>
      <c r="J824">
        <f t="shared" si="49"/>
        <v>152</v>
      </c>
      <c r="K824" t="str">
        <f t="shared" si="50"/>
        <v>Pass</v>
      </c>
      <c r="L824" t="str" cm="1">
        <f t="array" ref="L824">_xlfn.IFS(I824&gt;=85, "Excellent",I824&gt;=70, "Good",I824&gt;=50, "Average",TRUE, "Poor")</f>
        <v>Average</v>
      </c>
      <c r="M824" s="2">
        <f t="shared" si="51"/>
        <v>50.7</v>
      </c>
    </row>
    <row r="825" spans="1:13" x14ac:dyDescent="0.25">
      <c r="A825" t="s">
        <v>0</v>
      </c>
      <c r="B825" t="s">
        <v>1</v>
      </c>
      <c r="C825" t="s">
        <v>14</v>
      </c>
      <c r="D825" t="s">
        <v>12</v>
      </c>
      <c r="E825" t="s">
        <v>4</v>
      </c>
      <c r="F825">
        <v>71</v>
      </c>
      <c r="G825">
        <v>87</v>
      </c>
      <c r="H825">
        <v>82</v>
      </c>
      <c r="I825" s="2">
        <f t="shared" si="48"/>
        <v>80</v>
      </c>
      <c r="J825">
        <f t="shared" si="49"/>
        <v>240</v>
      </c>
      <c r="K825" t="str">
        <f t="shared" si="50"/>
        <v>Pass</v>
      </c>
      <c r="L825" t="str" cm="1">
        <f t="array" ref="L825">_xlfn.IFS(I825&gt;=85, "Excellent",I825&gt;=70, "Good",I825&gt;=50, "Average",TRUE, "Poor")</f>
        <v>Good</v>
      </c>
      <c r="M825" s="2">
        <f t="shared" si="51"/>
        <v>80</v>
      </c>
    </row>
    <row r="826" spans="1:13" x14ac:dyDescent="0.25">
      <c r="A826" t="s">
        <v>0</v>
      </c>
      <c r="B826" t="s">
        <v>5</v>
      </c>
      <c r="C826" t="s">
        <v>15</v>
      </c>
      <c r="D826" t="s">
        <v>12</v>
      </c>
      <c r="E826" t="s">
        <v>4</v>
      </c>
      <c r="F826">
        <v>48</v>
      </c>
      <c r="G826">
        <v>58</v>
      </c>
      <c r="H826">
        <v>52</v>
      </c>
      <c r="I826" s="2">
        <f t="shared" si="48"/>
        <v>52.666666666666664</v>
      </c>
      <c r="J826">
        <f t="shared" si="49"/>
        <v>158</v>
      </c>
      <c r="K826" t="str">
        <f t="shared" si="50"/>
        <v>Pass</v>
      </c>
      <c r="L826" t="str" cm="1">
        <f t="array" ref="L826">_xlfn.IFS(I826&gt;=85, "Excellent",I826&gt;=70, "Good",I826&gt;=50, "Average",TRUE, "Poor")</f>
        <v>Average</v>
      </c>
      <c r="M826" s="2">
        <f t="shared" si="51"/>
        <v>52.7</v>
      </c>
    </row>
    <row r="827" spans="1:13" x14ac:dyDescent="0.25">
      <c r="A827" t="s">
        <v>9</v>
      </c>
      <c r="B827" t="s">
        <v>5</v>
      </c>
      <c r="C827" t="s">
        <v>14</v>
      </c>
      <c r="D827" t="s">
        <v>3</v>
      </c>
      <c r="E827" t="s">
        <v>4</v>
      </c>
      <c r="F827">
        <v>62</v>
      </c>
      <c r="G827">
        <v>67</v>
      </c>
      <c r="H827">
        <v>58</v>
      </c>
      <c r="I827" s="2">
        <f t="shared" si="48"/>
        <v>62.333333333333336</v>
      </c>
      <c r="J827">
        <f t="shared" si="49"/>
        <v>187</v>
      </c>
      <c r="K827" t="str">
        <f t="shared" si="50"/>
        <v>Pass</v>
      </c>
      <c r="L827" t="str" cm="1">
        <f t="array" ref="L827">_xlfn.IFS(I827&gt;=85, "Excellent",I827&gt;=70, "Good",I827&gt;=50, "Average",TRUE, "Poor")</f>
        <v>Average</v>
      </c>
      <c r="M827" s="2">
        <f t="shared" si="51"/>
        <v>62.3</v>
      </c>
    </row>
    <row r="828" spans="1:13" x14ac:dyDescent="0.25">
      <c r="A828" t="s">
        <v>0</v>
      </c>
      <c r="B828" t="s">
        <v>5</v>
      </c>
      <c r="C828" t="s">
        <v>11</v>
      </c>
      <c r="D828" t="s">
        <v>12</v>
      </c>
      <c r="E828" t="s">
        <v>7</v>
      </c>
      <c r="F828">
        <v>56</v>
      </c>
      <c r="G828">
        <v>68</v>
      </c>
      <c r="H828">
        <v>70</v>
      </c>
      <c r="I828" s="2">
        <f t="shared" si="48"/>
        <v>64.666666666666671</v>
      </c>
      <c r="J828">
        <f t="shared" si="49"/>
        <v>194</v>
      </c>
      <c r="K828" t="str">
        <f t="shared" si="50"/>
        <v>Pass</v>
      </c>
      <c r="L828" t="str" cm="1">
        <f t="array" ref="L828">_xlfn.IFS(I828&gt;=85, "Excellent",I828&gt;=70, "Good",I828&gt;=50, "Average",TRUE, "Poor")</f>
        <v>Average</v>
      </c>
      <c r="M828" s="2">
        <f t="shared" si="51"/>
        <v>64.7</v>
      </c>
    </row>
    <row r="829" spans="1:13" x14ac:dyDescent="0.25">
      <c r="A829" t="s">
        <v>0</v>
      </c>
      <c r="B829" t="s">
        <v>5</v>
      </c>
      <c r="C829" t="s">
        <v>15</v>
      </c>
      <c r="D829" t="s">
        <v>3</v>
      </c>
      <c r="E829" t="s">
        <v>4</v>
      </c>
      <c r="F829">
        <v>65</v>
      </c>
      <c r="G829">
        <v>69</v>
      </c>
      <c r="H829">
        <v>76</v>
      </c>
      <c r="I829" s="2">
        <f t="shared" si="48"/>
        <v>70</v>
      </c>
      <c r="J829">
        <f t="shared" si="49"/>
        <v>210</v>
      </c>
      <c r="K829" t="str">
        <f t="shared" si="50"/>
        <v>Pass</v>
      </c>
      <c r="L829" t="str" cm="1">
        <f t="array" ref="L829">_xlfn.IFS(I829&gt;=85, "Excellent",I829&gt;=70, "Good",I829&gt;=50, "Average",TRUE, "Poor")</f>
        <v>Good</v>
      </c>
      <c r="M829" s="2">
        <f t="shared" si="51"/>
        <v>70</v>
      </c>
    </row>
    <row r="830" spans="1:13" x14ac:dyDescent="0.25">
      <c r="A830" t="s">
        <v>0</v>
      </c>
      <c r="B830" t="s">
        <v>13</v>
      </c>
      <c r="C830" t="s">
        <v>15</v>
      </c>
      <c r="D830" t="s">
        <v>12</v>
      </c>
      <c r="E830" t="s">
        <v>7</v>
      </c>
      <c r="F830">
        <v>69</v>
      </c>
      <c r="G830">
        <v>86</v>
      </c>
      <c r="H830">
        <v>81</v>
      </c>
      <c r="I830" s="2">
        <f t="shared" si="48"/>
        <v>78.666666666666671</v>
      </c>
      <c r="J830">
        <f t="shared" si="49"/>
        <v>236</v>
      </c>
      <c r="K830" t="str">
        <f t="shared" si="50"/>
        <v>Pass</v>
      </c>
      <c r="L830" t="str" cm="1">
        <f t="array" ref="L830">_xlfn.IFS(I830&gt;=85, "Excellent",I830&gt;=70, "Good",I830&gt;=50, "Average",TRUE, "Poor")</f>
        <v>Good</v>
      </c>
      <c r="M830" s="2">
        <f t="shared" si="51"/>
        <v>78.7</v>
      </c>
    </row>
    <row r="831" spans="1:13" x14ac:dyDescent="0.25">
      <c r="A831" t="s">
        <v>9</v>
      </c>
      <c r="B831" t="s">
        <v>1</v>
      </c>
      <c r="C831" t="s">
        <v>15</v>
      </c>
      <c r="D831" t="s">
        <v>3</v>
      </c>
      <c r="E831" t="s">
        <v>4</v>
      </c>
      <c r="F831">
        <v>68</v>
      </c>
      <c r="G831">
        <v>54</v>
      </c>
      <c r="H831">
        <v>53</v>
      </c>
      <c r="I831" s="2">
        <f t="shared" si="48"/>
        <v>58.333333333333336</v>
      </c>
      <c r="J831">
        <f t="shared" si="49"/>
        <v>175</v>
      </c>
      <c r="K831" t="str">
        <f t="shared" si="50"/>
        <v>Pass</v>
      </c>
      <c r="L831" t="str" cm="1">
        <f t="array" ref="L831">_xlfn.IFS(I831&gt;=85, "Excellent",I831&gt;=70, "Good",I831&gt;=50, "Average",TRUE, "Poor")</f>
        <v>Average</v>
      </c>
      <c r="M831" s="2">
        <f t="shared" si="51"/>
        <v>58.3</v>
      </c>
    </row>
    <row r="832" spans="1:13" x14ac:dyDescent="0.25">
      <c r="A832" t="s">
        <v>0</v>
      </c>
      <c r="B832" t="s">
        <v>10</v>
      </c>
      <c r="C832" t="s">
        <v>6</v>
      </c>
      <c r="D832" t="s">
        <v>12</v>
      </c>
      <c r="E832" t="s">
        <v>4</v>
      </c>
      <c r="F832">
        <v>61</v>
      </c>
      <c r="G832">
        <v>60</v>
      </c>
      <c r="H832">
        <v>57</v>
      </c>
      <c r="I832" s="2">
        <f t="shared" si="48"/>
        <v>59.333333333333336</v>
      </c>
      <c r="J832">
        <f t="shared" si="49"/>
        <v>178</v>
      </c>
      <c r="K832" t="str">
        <f t="shared" si="50"/>
        <v>Pass</v>
      </c>
      <c r="L832" t="str" cm="1">
        <f t="array" ref="L832">_xlfn.IFS(I832&gt;=85, "Excellent",I832&gt;=70, "Good",I832&gt;=50, "Average",TRUE, "Poor")</f>
        <v>Average</v>
      </c>
      <c r="M832" s="2">
        <f t="shared" si="51"/>
        <v>59.3</v>
      </c>
    </row>
    <row r="833" spans="1:13" x14ac:dyDescent="0.25">
      <c r="A833" t="s">
        <v>0</v>
      </c>
      <c r="B833" t="s">
        <v>5</v>
      </c>
      <c r="C833" t="s">
        <v>2</v>
      </c>
      <c r="D833" t="s">
        <v>12</v>
      </c>
      <c r="E833" t="s">
        <v>7</v>
      </c>
      <c r="F833">
        <v>74</v>
      </c>
      <c r="G833">
        <v>86</v>
      </c>
      <c r="H833">
        <v>89</v>
      </c>
      <c r="I833" s="2">
        <f t="shared" si="48"/>
        <v>83</v>
      </c>
      <c r="J833">
        <f t="shared" si="49"/>
        <v>249</v>
      </c>
      <c r="K833" t="str">
        <f t="shared" si="50"/>
        <v>Pass</v>
      </c>
      <c r="L833" t="str" cm="1">
        <f t="array" ref="L833">_xlfn.IFS(I833&gt;=85, "Excellent",I833&gt;=70, "Good",I833&gt;=50, "Average",TRUE, "Poor")</f>
        <v>Good</v>
      </c>
      <c r="M833" s="2">
        <f t="shared" si="51"/>
        <v>83</v>
      </c>
    </row>
    <row r="834" spans="1:13" x14ac:dyDescent="0.25">
      <c r="A834" t="s">
        <v>9</v>
      </c>
      <c r="B834" t="s">
        <v>10</v>
      </c>
      <c r="C834" t="s">
        <v>2</v>
      </c>
      <c r="D834" t="s">
        <v>3</v>
      </c>
      <c r="E834" t="s">
        <v>4</v>
      </c>
      <c r="F834">
        <v>64</v>
      </c>
      <c r="G834">
        <v>60</v>
      </c>
      <c r="H834">
        <v>58</v>
      </c>
      <c r="I834" s="2">
        <f t="shared" ref="I834:I897" si="52">AVERAGE(F834,G834,H834)</f>
        <v>60.666666666666664</v>
      </c>
      <c r="J834">
        <f t="shared" si="49"/>
        <v>182</v>
      </c>
      <c r="K834" t="str">
        <f t="shared" si="50"/>
        <v>Pass</v>
      </c>
      <c r="L834" t="str" cm="1">
        <f t="array" ref="L834">_xlfn.IFS(I834&gt;=85, "Excellent",I834&gt;=70, "Good",I834&gt;=50, "Average",TRUE, "Poor")</f>
        <v>Average</v>
      </c>
      <c r="M834" s="2">
        <f t="shared" si="51"/>
        <v>60.7</v>
      </c>
    </row>
    <row r="835" spans="1:13" x14ac:dyDescent="0.25">
      <c r="A835" t="s">
        <v>0</v>
      </c>
      <c r="B835" t="s">
        <v>1</v>
      </c>
      <c r="C835" t="s">
        <v>14</v>
      </c>
      <c r="D835" t="s">
        <v>3</v>
      </c>
      <c r="E835" t="s">
        <v>7</v>
      </c>
      <c r="F835">
        <v>77</v>
      </c>
      <c r="G835">
        <v>82</v>
      </c>
      <c r="H835">
        <v>89</v>
      </c>
      <c r="I835" s="2">
        <f t="shared" si="52"/>
        <v>82.666666666666671</v>
      </c>
      <c r="J835">
        <f t="shared" ref="J835:J898" si="53">SUM(F835,G835,H835)</f>
        <v>248</v>
      </c>
      <c r="K835" t="str">
        <f t="shared" ref="K835:K898" si="54">IF(I835&gt;=50, "Pass", "Fail")</f>
        <v>Pass</v>
      </c>
      <c r="L835" t="str" cm="1">
        <f t="array" ref="L835">_xlfn.IFS(I835&gt;=85, "Excellent",I835&gt;=70, "Good",I835&gt;=50, "Average",TRUE, "Poor")</f>
        <v>Good</v>
      </c>
      <c r="M835" s="2">
        <f t="shared" ref="M835:M898" si="55">ROUND(I835,1)</f>
        <v>82.7</v>
      </c>
    </row>
    <row r="836" spans="1:13" x14ac:dyDescent="0.25">
      <c r="A836" t="s">
        <v>9</v>
      </c>
      <c r="B836" t="s">
        <v>1</v>
      </c>
      <c r="C836" t="s">
        <v>6</v>
      </c>
      <c r="D836" t="s">
        <v>3</v>
      </c>
      <c r="E836" t="s">
        <v>4</v>
      </c>
      <c r="F836">
        <v>58</v>
      </c>
      <c r="G836">
        <v>50</v>
      </c>
      <c r="H836">
        <v>45</v>
      </c>
      <c r="I836" s="2">
        <f t="shared" si="52"/>
        <v>51</v>
      </c>
      <c r="J836">
        <f t="shared" si="53"/>
        <v>153</v>
      </c>
      <c r="K836" t="str">
        <f t="shared" si="54"/>
        <v>Pass</v>
      </c>
      <c r="L836" t="str" cm="1">
        <f t="array" ref="L836">_xlfn.IFS(I836&gt;=85, "Excellent",I836&gt;=70, "Good",I836&gt;=50, "Average",TRUE, "Poor")</f>
        <v>Average</v>
      </c>
      <c r="M836" s="2">
        <f t="shared" si="55"/>
        <v>51</v>
      </c>
    </row>
    <row r="837" spans="1:13" x14ac:dyDescent="0.25">
      <c r="A837" t="s">
        <v>0</v>
      </c>
      <c r="B837" t="s">
        <v>5</v>
      </c>
      <c r="C837" t="s">
        <v>14</v>
      </c>
      <c r="D837" t="s">
        <v>3</v>
      </c>
      <c r="E837" t="s">
        <v>7</v>
      </c>
      <c r="F837">
        <v>60</v>
      </c>
      <c r="G837">
        <v>64</v>
      </c>
      <c r="H837">
        <v>74</v>
      </c>
      <c r="I837" s="2">
        <f t="shared" si="52"/>
        <v>66</v>
      </c>
      <c r="J837">
        <f t="shared" si="53"/>
        <v>198</v>
      </c>
      <c r="K837" t="str">
        <f t="shared" si="54"/>
        <v>Pass</v>
      </c>
      <c r="L837" t="str" cm="1">
        <f t="array" ref="L837">_xlfn.IFS(I837&gt;=85, "Excellent",I837&gt;=70, "Good",I837&gt;=50, "Average",TRUE, "Poor")</f>
        <v>Average</v>
      </c>
      <c r="M837" s="2">
        <f t="shared" si="55"/>
        <v>66</v>
      </c>
    </row>
    <row r="838" spans="1:13" x14ac:dyDescent="0.25">
      <c r="A838" t="s">
        <v>9</v>
      </c>
      <c r="B838" t="s">
        <v>16</v>
      </c>
      <c r="C838" t="s">
        <v>14</v>
      </c>
      <c r="D838" t="s">
        <v>3</v>
      </c>
      <c r="E838" t="s">
        <v>4</v>
      </c>
      <c r="F838">
        <v>73</v>
      </c>
      <c r="G838">
        <v>64</v>
      </c>
      <c r="H838">
        <v>57</v>
      </c>
      <c r="I838" s="2">
        <f t="shared" si="52"/>
        <v>64.666666666666671</v>
      </c>
      <c r="J838">
        <f t="shared" si="53"/>
        <v>194</v>
      </c>
      <c r="K838" t="str">
        <f t="shared" si="54"/>
        <v>Pass</v>
      </c>
      <c r="L838" t="str" cm="1">
        <f t="array" ref="L838">_xlfn.IFS(I838&gt;=85, "Excellent",I838&gt;=70, "Good",I838&gt;=50, "Average",TRUE, "Poor")</f>
        <v>Average</v>
      </c>
      <c r="M838" s="2">
        <f t="shared" si="55"/>
        <v>64.7</v>
      </c>
    </row>
    <row r="839" spans="1:13" x14ac:dyDescent="0.25">
      <c r="A839" t="s">
        <v>0</v>
      </c>
      <c r="B839" t="s">
        <v>10</v>
      </c>
      <c r="C839" t="s">
        <v>14</v>
      </c>
      <c r="D839" t="s">
        <v>3</v>
      </c>
      <c r="E839" t="s">
        <v>7</v>
      </c>
      <c r="F839">
        <v>75</v>
      </c>
      <c r="G839">
        <v>82</v>
      </c>
      <c r="H839">
        <v>79</v>
      </c>
      <c r="I839" s="2">
        <f t="shared" si="52"/>
        <v>78.666666666666671</v>
      </c>
      <c r="J839">
        <f t="shared" si="53"/>
        <v>236</v>
      </c>
      <c r="K839" t="str">
        <f t="shared" si="54"/>
        <v>Pass</v>
      </c>
      <c r="L839" t="str" cm="1">
        <f t="array" ref="L839">_xlfn.IFS(I839&gt;=85, "Excellent",I839&gt;=70, "Good",I839&gt;=50, "Average",TRUE, "Poor")</f>
        <v>Good</v>
      </c>
      <c r="M839" s="2">
        <f t="shared" si="55"/>
        <v>78.7</v>
      </c>
    </row>
    <row r="840" spans="1:13" x14ac:dyDescent="0.25">
      <c r="A840" t="s">
        <v>9</v>
      </c>
      <c r="B840" t="s">
        <v>1</v>
      </c>
      <c r="C840" t="s">
        <v>11</v>
      </c>
      <c r="D840" t="s">
        <v>12</v>
      </c>
      <c r="E840" t="s">
        <v>7</v>
      </c>
      <c r="F840">
        <v>58</v>
      </c>
      <c r="G840">
        <v>57</v>
      </c>
      <c r="H840">
        <v>53</v>
      </c>
      <c r="I840" s="2">
        <f t="shared" si="52"/>
        <v>56</v>
      </c>
      <c r="J840">
        <f t="shared" si="53"/>
        <v>168</v>
      </c>
      <c r="K840" t="str">
        <f t="shared" si="54"/>
        <v>Pass</v>
      </c>
      <c r="L840" t="str" cm="1">
        <f t="array" ref="L840">_xlfn.IFS(I840&gt;=85, "Excellent",I840&gt;=70, "Good",I840&gt;=50, "Average",TRUE, "Poor")</f>
        <v>Average</v>
      </c>
      <c r="M840" s="2">
        <f t="shared" si="55"/>
        <v>56</v>
      </c>
    </row>
    <row r="841" spans="1:13" x14ac:dyDescent="0.25">
      <c r="A841" t="s">
        <v>0</v>
      </c>
      <c r="B841" t="s">
        <v>5</v>
      </c>
      <c r="C841" t="s">
        <v>11</v>
      </c>
      <c r="D841" t="s">
        <v>3</v>
      </c>
      <c r="E841" t="s">
        <v>4</v>
      </c>
      <c r="F841">
        <v>66</v>
      </c>
      <c r="G841">
        <v>77</v>
      </c>
      <c r="H841">
        <v>73</v>
      </c>
      <c r="I841" s="2">
        <f t="shared" si="52"/>
        <v>72</v>
      </c>
      <c r="J841">
        <f t="shared" si="53"/>
        <v>216</v>
      </c>
      <c r="K841" t="str">
        <f t="shared" si="54"/>
        <v>Pass</v>
      </c>
      <c r="L841" t="str" cm="1">
        <f t="array" ref="L841">_xlfn.IFS(I841&gt;=85, "Excellent",I841&gt;=70, "Good",I841&gt;=50, "Average",TRUE, "Poor")</f>
        <v>Good</v>
      </c>
      <c r="M841" s="2">
        <f t="shared" si="55"/>
        <v>72</v>
      </c>
    </row>
    <row r="842" spans="1:13" x14ac:dyDescent="0.25">
      <c r="A842" t="s">
        <v>0</v>
      </c>
      <c r="B842" t="s">
        <v>13</v>
      </c>
      <c r="C842" t="s">
        <v>14</v>
      </c>
      <c r="D842" t="s">
        <v>12</v>
      </c>
      <c r="E842" t="s">
        <v>4</v>
      </c>
      <c r="F842">
        <v>39</v>
      </c>
      <c r="G842">
        <v>52</v>
      </c>
      <c r="H842">
        <v>46</v>
      </c>
      <c r="I842" s="2">
        <f t="shared" si="52"/>
        <v>45.666666666666664</v>
      </c>
      <c r="J842">
        <f t="shared" si="53"/>
        <v>137</v>
      </c>
      <c r="K842" t="str">
        <f t="shared" si="54"/>
        <v>Fail</v>
      </c>
      <c r="L842" t="str" cm="1">
        <f t="array" ref="L842">_xlfn.IFS(I842&gt;=85, "Excellent",I842&gt;=70, "Good",I842&gt;=50, "Average",TRUE, "Poor")</f>
        <v>Poor</v>
      </c>
      <c r="M842" s="2">
        <f t="shared" si="55"/>
        <v>45.7</v>
      </c>
    </row>
    <row r="843" spans="1:13" x14ac:dyDescent="0.25">
      <c r="A843" t="s">
        <v>9</v>
      </c>
      <c r="B843" t="s">
        <v>5</v>
      </c>
      <c r="C843" t="s">
        <v>15</v>
      </c>
      <c r="D843" t="s">
        <v>3</v>
      </c>
      <c r="E843" t="s">
        <v>4</v>
      </c>
      <c r="F843">
        <v>64</v>
      </c>
      <c r="G843">
        <v>58</v>
      </c>
      <c r="H843">
        <v>51</v>
      </c>
      <c r="I843" s="2">
        <f t="shared" si="52"/>
        <v>57.666666666666664</v>
      </c>
      <c r="J843">
        <f t="shared" si="53"/>
        <v>173</v>
      </c>
      <c r="K843" t="str">
        <f t="shared" si="54"/>
        <v>Pass</v>
      </c>
      <c r="L843" t="str" cm="1">
        <f t="array" ref="L843">_xlfn.IFS(I843&gt;=85, "Excellent",I843&gt;=70, "Good",I843&gt;=50, "Average",TRUE, "Poor")</f>
        <v>Average</v>
      </c>
      <c r="M843" s="2">
        <f t="shared" si="55"/>
        <v>57.7</v>
      </c>
    </row>
    <row r="844" spans="1:13" x14ac:dyDescent="0.25">
      <c r="A844" t="s">
        <v>0</v>
      </c>
      <c r="B844" t="s">
        <v>1</v>
      </c>
      <c r="C844" t="s">
        <v>14</v>
      </c>
      <c r="D844" t="s">
        <v>12</v>
      </c>
      <c r="E844" t="s">
        <v>7</v>
      </c>
      <c r="F844">
        <v>23</v>
      </c>
      <c r="G844">
        <v>44</v>
      </c>
      <c r="H844">
        <v>36</v>
      </c>
      <c r="I844" s="2">
        <f t="shared" si="52"/>
        <v>34.333333333333336</v>
      </c>
      <c r="J844">
        <f t="shared" si="53"/>
        <v>103</v>
      </c>
      <c r="K844" t="str">
        <f t="shared" si="54"/>
        <v>Fail</v>
      </c>
      <c r="L844" t="str" cm="1">
        <f t="array" ref="L844">_xlfn.IFS(I844&gt;=85, "Excellent",I844&gt;=70, "Good",I844&gt;=50, "Average",TRUE, "Poor")</f>
        <v>Poor</v>
      </c>
      <c r="M844" s="2">
        <f t="shared" si="55"/>
        <v>34.299999999999997</v>
      </c>
    </row>
    <row r="845" spans="1:13" x14ac:dyDescent="0.25">
      <c r="A845" t="s">
        <v>9</v>
      </c>
      <c r="B845" t="s">
        <v>1</v>
      </c>
      <c r="C845" t="s">
        <v>6</v>
      </c>
      <c r="D845" t="s">
        <v>12</v>
      </c>
      <c r="E845" t="s">
        <v>7</v>
      </c>
      <c r="F845">
        <v>74</v>
      </c>
      <c r="G845">
        <v>77</v>
      </c>
      <c r="H845">
        <v>76</v>
      </c>
      <c r="I845" s="2">
        <f t="shared" si="52"/>
        <v>75.666666666666671</v>
      </c>
      <c r="J845">
        <f t="shared" si="53"/>
        <v>227</v>
      </c>
      <c r="K845" t="str">
        <f t="shared" si="54"/>
        <v>Pass</v>
      </c>
      <c r="L845" t="str" cm="1">
        <f t="array" ref="L845">_xlfn.IFS(I845&gt;=85, "Excellent",I845&gt;=70, "Good",I845&gt;=50, "Average",TRUE, "Poor")</f>
        <v>Good</v>
      </c>
      <c r="M845" s="2">
        <f t="shared" si="55"/>
        <v>75.7</v>
      </c>
    </row>
    <row r="846" spans="1:13" x14ac:dyDescent="0.25">
      <c r="A846" t="s">
        <v>0</v>
      </c>
      <c r="B846" t="s">
        <v>13</v>
      </c>
      <c r="C846" t="s">
        <v>15</v>
      </c>
      <c r="D846" t="s">
        <v>12</v>
      </c>
      <c r="E846" t="s">
        <v>7</v>
      </c>
      <c r="F846">
        <v>40</v>
      </c>
      <c r="G846">
        <v>65</v>
      </c>
      <c r="H846">
        <v>64</v>
      </c>
      <c r="I846" s="2">
        <f t="shared" si="52"/>
        <v>56.333333333333336</v>
      </c>
      <c r="J846">
        <f t="shared" si="53"/>
        <v>169</v>
      </c>
      <c r="K846" t="str">
        <f t="shared" si="54"/>
        <v>Pass</v>
      </c>
      <c r="L846" t="str" cm="1">
        <f t="array" ref="L846">_xlfn.IFS(I846&gt;=85, "Excellent",I846&gt;=70, "Good",I846&gt;=50, "Average",TRUE, "Poor")</f>
        <v>Average</v>
      </c>
      <c r="M846" s="2">
        <f t="shared" si="55"/>
        <v>56.3</v>
      </c>
    </row>
    <row r="847" spans="1:13" x14ac:dyDescent="0.25">
      <c r="A847" t="s">
        <v>9</v>
      </c>
      <c r="B847" t="s">
        <v>16</v>
      </c>
      <c r="C847" t="s">
        <v>8</v>
      </c>
      <c r="D847" t="s">
        <v>3</v>
      </c>
      <c r="E847" t="s">
        <v>4</v>
      </c>
      <c r="F847">
        <v>90</v>
      </c>
      <c r="G847">
        <v>85</v>
      </c>
      <c r="H847">
        <v>84</v>
      </c>
      <c r="I847" s="2">
        <f t="shared" si="52"/>
        <v>86.333333333333329</v>
      </c>
      <c r="J847">
        <f t="shared" si="53"/>
        <v>259</v>
      </c>
      <c r="K847" t="str">
        <f t="shared" si="54"/>
        <v>Pass</v>
      </c>
      <c r="L847" t="str" cm="1">
        <f t="array" ref="L847">_xlfn.IFS(I847&gt;=85, "Excellent",I847&gt;=70, "Good",I847&gt;=50, "Average",TRUE, "Poor")</f>
        <v>Excellent</v>
      </c>
      <c r="M847" s="2">
        <f t="shared" si="55"/>
        <v>86.3</v>
      </c>
    </row>
    <row r="848" spans="1:13" x14ac:dyDescent="0.25">
      <c r="A848" t="s">
        <v>9</v>
      </c>
      <c r="B848" t="s">
        <v>5</v>
      </c>
      <c r="C848" t="s">
        <v>8</v>
      </c>
      <c r="D848" t="s">
        <v>3</v>
      </c>
      <c r="E848" t="s">
        <v>7</v>
      </c>
      <c r="F848">
        <v>91</v>
      </c>
      <c r="G848">
        <v>85</v>
      </c>
      <c r="H848">
        <v>85</v>
      </c>
      <c r="I848" s="2">
        <f t="shared" si="52"/>
        <v>87</v>
      </c>
      <c r="J848">
        <f t="shared" si="53"/>
        <v>261</v>
      </c>
      <c r="K848" t="str">
        <f t="shared" si="54"/>
        <v>Pass</v>
      </c>
      <c r="L848" t="str" cm="1">
        <f t="array" ref="L848">_xlfn.IFS(I848&gt;=85, "Excellent",I848&gt;=70, "Good",I848&gt;=50, "Average",TRUE, "Poor")</f>
        <v>Excellent</v>
      </c>
      <c r="M848" s="2">
        <f t="shared" si="55"/>
        <v>87</v>
      </c>
    </row>
    <row r="849" spans="1:13" x14ac:dyDescent="0.25">
      <c r="A849" t="s">
        <v>9</v>
      </c>
      <c r="B849" t="s">
        <v>13</v>
      </c>
      <c r="C849" t="s">
        <v>14</v>
      </c>
      <c r="D849" t="s">
        <v>3</v>
      </c>
      <c r="E849" t="s">
        <v>4</v>
      </c>
      <c r="F849">
        <v>64</v>
      </c>
      <c r="G849">
        <v>54</v>
      </c>
      <c r="H849">
        <v>50</v>
      </c>
      <c r="I849" s="2">
        <f t="shared" si="52"/>
        <v>56</v>
      </c>
      <c r="J849">
        <f t="shared" si="53"/>
        <v>168</v>
      </c>
      <c r="K849" t="str">
        <f t="shared" si="54"/>
        <v>Pass</v>
      </c>
      <c r="L849" t="str" cm="1">
        <f t="array" ref="L849">_xlfn.IFS(I849&gt;=85, "Excellent",I849&gt;=70, "Good",I849&gt;=50, "Average",TRUE, "Poor")</f>
        <v>Average</v>
      </c>
      <c r="M849" s="2">
        <f t="shared" si="55"/>
        <v>56</v>
      </c>
    </row>
    <row r="850" spans="1:13" x14ac:dyDescent="0.25">
      <c r="A850" t="s">
        <v>0</v>
      </c>
      <c r="B850" t="s">
        <v>5</v>
      </c>
      <c r="C850" t="s">
        <v>14</v>
      </c>
      <c r="D850" t="s">
        <v>3</v>
      </c>
      <c r="E850" t="s">
        <v>4</v>
      </c>
      <c r="F850">
        <v>59</v>
      </c>
      <c r="G850">
        <v>72</v>
      </c>
      <c r="H850">
        <v>68</v>
      </c>
      <c r="I850" s="2">
        <f t="shared" si="52"/>
        <v>66.333333333333329</v>
      </c>
      <c r="J850">
        <f t="shared" si="53"/>
        <v>199</v>
      </c>
      <c r="K850" t="str">
        <f t="shared" si="54"/>
        <v>Pass</v>
      </c>
      <c r="L850" t="str" cm="1">
        <f t="array" ref="L850">_xlfn.IFS(I850&gt;=85, "Excellent",I850&gt;=70, "Good",I850&gt;=50, "Average",TRUE, "Poor")</f>
        <v>Average</v>
      </c>
      <c r="M850" s="2">
        <f t="shared" si="55"/>
        <v>66.3</v>
      </c>
    </row>
    <row r="851" spans="1:13" x14ac:dyDescent="0.25">
      <c r="A851" t="s">
        <v>9</v>
      </c>
      <c r="B851" t="s">
        <v>13</v>
      </c>
      <c r="C851" t="s">
        <v>11</v>
      </c>
      <c r="D851" t="s">
        <v>3</v>
      </c>
      <c r="E851" t="s">
        <v>4</v>
      </c>
      <c r="F851">
        <v>80</v>
      </c>
      <c r="G851">
        <v>75</v>
      </c>
      <c r="H851">
        <v>69</v>
      </c>
      <c r="I851" s="2">
        <f t="shared" si="52"/>
        <v>74.666666666666671</v>
      </c>
      <c r="J851">
        <f t="shared" si="53"/>
        <v>224</v>
      </c>
      <c r="K851" t="str">
        <f t="shared" si="54"/>
        <v>Pass</v>
      </c>
      <c r="L851" t="str" cm="1">
        <f t="array" ref="L851">_xlfn.IFS(I851&gt;=85, "Excellent",I851&gt;=70, "Good",I851&gt;=50, "Average",TRUE, "Poor")</f>
        <v>Good</v>
      </c>
      <c r="M851" s="2">
        <f t="shared" si="55"/>
        <v>74.7</v>
      </c>
    </row>
    <row r="852" spans="1:13" x14ac:dyDescent="0.25">
      <c r="A852" t="s">
        <v>9</v>
      </c>
      <c r="B852" t="s">
        <v>5</v>
      </c>
      <c r="C852" t="s">
        <v>8</v>
      </c>
      <c r="D852" t="s">
        <v>3</v>
      </c>
      <c r="E852" t="s">
        <v>4</v>
      </c>
      <c r="F852">
        <v>71</v>
      </c>
      <c r="G852">
        <v>67</v>
      </c>
      <c r="H852">
        <v>67</v>
      </c>
      <c r="I852" s="2">
        <f t="shared" si="52"/>
        <v>68.333333333333329</v>
      </c>
      <c r="J852">
        <f t="shared" si="53"/>
        <v>205</v>
      </c>
      <c r="K852" t="str">
        <f t="shared" si="54"/>
        <v>Pass</v>
      </c>
      <c r="L852" t="str" cm="1">
        <f t="array" ref="L852">_xlfn.IFS(I852&gt;=85, "Excellent",I852&gt;=70, "Good",I852&gt;=50, "Average",TRUE, "Poor")</f>
        <v>Average</v>
      </c>
      <c r="M852" s="2">
        <f t="shared" si="55"/>
        <v>68.3</v>
      </c>
    </row>
    <row r="853" spans="1:13" x14ac:dyDescent="0.25">
      <c r="A853" t="s">
        <v>0</v>
      </c>
      <c r="B853" t="s">
        <v>10</v>
      </c>
      <c r="C853" t="s">
        <v>14</v>
      </c>
      <c r="D853" t="s">
        <v>3</v>
      </c>
      <c r="E853" t="s">
        <v>4</v>
      </c>
      <c r="F853">
        <v>61</v>
      </c>
      <c r="G853">
        <v>68</v>
      </c>
      <c r="H853">
        <v>63</v>
      </c>
      <c r="I853" s="2">
        <f t="shared" si="52"/>
        <v>64</v>
      </c>
      <c r="J853">
        <f t="shared" si="53"/>
        <v>192</v>
      </c>
      <c r="K853" t="str">
        <f t="shared" si="54"/>
        <v>Pass</v>
      </c>
      <c r="L853" t="str" cm="1">
        <f t="array" ref="L853">_xlfn.IFS(I853&gt;=85, "Excellent",I853&gt;=70, "Good",I853&gt;=50, "Average",TRUE, "Poor")</f>
        <v>Average</v>
      </c>
      <c r="M853" s="2">
        <f t="shared" si="55"/>
        <v>64</v>
      </c>
    </row>
    <row r="854" spans="1:13" x14ac:dyDescent="0.25">
      <c r="A854" t="s">
        <v>0</v>
      </c>
      <c r="B854" t="s">
        <v>16</v>
      </c>
      <c r="C854" t="s">
        <v>6</v>
      </c>
      <c r="D854" t="s">
        <v>3</v>
      </c>
      <c r="E854" t="s">
        <v>4</v>
      </c>
      <c r="F854">
        <v>87</v>
      </c>
      <c r="G854">
        <v>85</v>
      </c>
      <c r="H854">
        <v>93</v>
      </c>
      <c r="I854" s="2">
        <f t="shared" si="52"/>
        <v>88.333333333333329</v>
      </c>
      <c r="J854">
        <f t="shared" si="53"/>
        <v>265</v>
      </c>
      <c r="K854" t="str">
        <f t="shared" si="54"/>
        <v>Pass</v>
      </c>
      <c r="L854" t="str" cm="1">
        <f t="array" ref="L854">_xlfn.IFS(I854&gt;=85, "Excellent",I854&gt;=70, "Good",I854&gt;=50, "Average",TRUE, "Poor")</f>
        <v>Excellent</v>
      </c>
      <c r="M854" s="2">
        <f t="shared" si="55"/>
        <v>88.3</v>
      </c>
    </row>
    <row r="855" spans="1:13" x14ac:dyDescent="0.25">
      <c r="A855" t="s">
        <v>9</v>
      </c>
      <c r="B855" t="s">
        <v>16</v>
      </c>
      <c r="C855" t="s">
        <v>15</v>
      </c>
      <c r="D855" t="s">
        <v>3</v>
      </c>
      <c r="E855" t="s">
        <v>4</v>
      </c>
      <c r="F855">
        <v>82</v>
      </c>
      <c r="G855">
        <v>67</v>
      </c>
      <c r="H855">
        <v>61</v>
      </c>
      <c r="I855" s="2">
        <f t="shared" si="52"/>
        <v>70</v>
      </c>
      <c r="J855">
        <f t="shared" si="53"/>
        <v>210</v>
      </c>
      <c r="K855" t="str">
        <f t="shared" si="54"/>
        <v>Pass</v>
      </c>
      <c r="L855" t="str" cm="1">
        <f t="array" ref="L855">_xlfn.IFS(I855&gt;=85, "Excellent",I855&gt;=70, "Good",I855&gt;=50, "Average",TRUE, "Poor")</f>
        <v>Good</v>
      </c>
      <c r="M855" s="2">
        <f t="shared" si="55"/>
        <v>70</v>
      </c>
    </row>
    <row r="856" spans="1:13" x14ac:dyDescent="0.25">
      <c r="A856" t="s">
        <v>9</v>
      </c>
      <c r="B856" t="s">
        <v>5</v>
      </c>
      <c r="C856" t="s">
        <v>15</v>
      </c>
      <c r="D856" t="s">
        <v>3</v>
      </c>
      <c r="E856" t="s">
        <v>4</v>
      </c>
      <c r="F856">
        <v>62</v>
      </c>
      <c r="G856">
        <v>64</v>
      </c>
      <c r="H856">
        <v>55</v>
      </c>
      <c r="I856" s="2">
        <f t="shared" si="52"/>
        <v>60.333333333333336</v>
      </c>
      <c r="J856">
        <f t="shared" si="53"/>
        <v>181</v>
      </c>
      <c r="K856" t="str">
        <f t="shared" si="54"/>
        <v>Pass</v>
      </c>
      <c r="L856" t="str" cm="1">
        <f t="array" ref="L856">_xlfn.IFS(I856&gt;=85, "Excellent",I856&gt;=70, "Good",I856&gt;=50, "Average",TRUE, "Poor")</f>
        <v>Average</v>
      </c>
      <c r="M856" s="2">
        <f t="shared" si="55"/>
        <v>60.3</v>
      </c>
    </row>
    <row r="857" spans="1:13" x14ac:dyDescent="0.25">
      <c r="A857" t="s">
        <v>0</v>
      </c>
      <c r="B857" t="s">
        <v>1</v>
      </c>
      <c r="C857" t="s">
        <v>2</v>
      </c>
      <c r="D857" t="s">
        <v>3</v>
      </c>
      <c r="E857" t="s">
        <v>4</v>
      </c>
      <c r="F857">
        <v>97</v>
      </c>
      <c r="G857">
        <v>97</v>
      </c>
      <c r="H857">
        <v>96</v>
      </c>
      <c r="I857" s="2">
        <f t="shared" si="52"/>
        <v>96.666666666666671</v>
      </c>
      <c r="J857">
        <f t="shared" si="53"/>
        <v>290</v>
      </c>
      <c r="K857" t="str">
        <f t="shared" si="54"/>
        <v>Pass</v>
      </c>
      <c r="L857" t="str" cm="1">
        <f t="array" ref="L857">_xlfn.IFS(I857&gt;=85, "Excellent",I857&gt;=70, "Good",I857&gt;=50, "Average",TRUE, "Poor")</f>
        <v>Excellent</v>
      </c>
      <c r="M857" s="2">
        <f t="shared" si="55"/>
        <v>96.7</v>
      </c>
    </row>
    <row r="858" spans="1:13" x14ac:dyDescent="0.25">
      <c r="A858" t="s">
        <v>9</v>
      </c>
      <c r="B858" t="s">
        <v>1</v>
      </c>
      <c r="C858" t="s">
        <v>6</v>
      </c>
      <c r="D858" t="s">
        <v>12</v>
      </c>
      <c r="E858" t="s">
        <v>4</v>
      </c>
      <c r="F858">
        <v>75</v>
      </c>
      <c r="G858">
        <v>68</v>
      </c>
      <c r="H858">
        <v>65</v>
      </c>
      <c r="I858" s="2">
        <f t="shared" si="52"/>
        <v>69.333333333333329</v>
      </c>
      <c r="J858">
        <f t="shared" si="53"/>
        <v>208</v>
      </c>
      <c r="K858" t="str">
        <f t="shared" si="54"/>
        <v>Pass</v>
      </c>
      <c r="L858" t="str" cm="1">
        <f t="array" ref="L858">_xlfn.IFS(I858&gt;=85, "Excellent",I858&gt;=70, "Good",I858&gt;=50, "Average",TRUE, "Poor")</f>
        <v>Average</v>
      </c>
      <c r="M858" s="2">
        <f t="shared" si="55"/>
        <v>69.3</v>
      </c>
    </row>
    <row r="859" spans="1:13" x14ac:dyDescent="0.25">
      <c r="A859" t="s">
        <v>0</v>
      </c>
      <c r="B859" t="s">
        <v>5</v>
      </c>
      <c r="C859" t="s">
        <v>2</v>
      </c>
      <c r="D859" t="s">
        <v>3</v>
      </c>
      <c r="E859" t="s">
        <v>4</v>
      </c>
      <c r="F859">
        <v>65</v>
      </c>
      <c r="G859">
        <v>79</v>
      </c>
      <c r="H859">
        <v>81</v>
      </c>
      <c r="I859" s="2">
        <f t="shared" si="52"/>
        <v>75</v>
      </c>
      <c r="J859">
        <f t="shared" si="53"/>
        <v>225</v>
      </c>
      <c r="K859" t="str">
        <f t="shared" si="54"/>
        <v>Pass</v>
      </c>
      <c r="L859" t="str" cm="1">
        <f t="array" ref="L859">_xlfn.IFS(I859&gt;=85, "Excellent",I859&gt;=70, "Good",I859&gt;=50, "Average",TRUE, "Poor")</f>
        <v>Good</v>
      </c>
      <c r="M859" s="2">
        <f t="shared" si="55"/>
        <v>75</v>
      </c>
    </row>
    <row r="860" spans="1:13" x14ac:dyDescent="0.25">
      <c r="A860" t="s">
        <v>9</v>
      </c>
      <c r="B860" t="s">
        <v>1</v>
      </c>
      <c r="C860" t="s">
        <v>14</v>
      </c>
      <c r="D860" t="s">
        <v>3</v>
      </c>
      <c r="E860" t="s">
        <v>7</v>
      </c>
      <c r="F860">
        <v>52</v>
      </c>
      <c r="G860">
        <v>49</v>
      </c>
      <c r="H860">
        <v>46</v>
      </c>
      <c r="I860" s="2">
        <f t="shared" si="52"/>
        <v>49</v>
      </c>
      <c r="J860">
        <f t="shared" si="53"/>
        <v>147</v>
      </c>
      <c r="K860" t="str">
        <f t="shared" si="54"/>
        <v>Fail</v>
      </c>
      <c r="L860" t="str" cm="1">
        <f t="array" ref="L860">_xlfn.IFS(I860&gt;=85, "Excellent",I860&gt;=70, "Good",I860&gt;=50, "Average",TRUE, "Poor")</f>
        <v>Poor</v>
      </c>
      <c r="M860" s="2">
        <f t="shared" si="55"/>
        <v>49</v>
      </c>
    </row>
    <row r="861" spans="1:13" x14ac:dyDescent="0.25">
      <c r="A861" t="s">
        <v>9</v>
      </c>
      <c r="B861" t="s">
        <v>5</v>
      </c>
      <c r="C861" t="s">
        <v>11</v>
      </c>
      <c r="D861" t="s">
        <v>12</v>
      </c>
      <c r="E861" t="s">
        <v>4</v>
      </c>
      <c r="F861">
        <v>87</v>
      </c>
      <c r="G861">
        <v>73</v>
      </c>
      <c r="H861">
        <v>72</v>
      </c>
      <c r="I861" s="2">
        <f t="shared" si="52"/>
        <v>77.333333333333329</v>
      </c>
      <c r="J861">
        <f t="shared" si="53"/>
        <v>232</v>
      </c>
      <c r="K861" t="str">
        <f t="shared" si="54"/>
        <v>Pass</v>
      </c>
      <c r="L861" t="str" cm="1">
        <f t="array" ref="L861">_xlfn.IFS(I861&gt;=85, "Excellent",I861&gt;=70, "Good",I861&gt;=50, "Average",TRUE, "Poor")</f>
        <v>Good</v>
      </c>
      <c r="M861" s="2">
        <f t="shared" si="55"/>
        <v>77.3</v>
      </c>
    </row>
    <row r="862" spans="1:13" x14ac:dyDescent="0.25">
      <c r="A862" t="s">
        <v>0</v>
      </c>
      <c r="B862" t="s">
        <v>5</v>
      </c>
      <c r="C862" t="s">
        <v>11</v>
      </c>
      <c r="D862" t="s">
        <v>3</v>
      </c>
      <c r="E862" t="s">
        <v>4</v>
      </c>
      <c r="F862">
        <v>53</v>
      </c>
      <c r="G862">
        <v>62</v>
      </c>
      <c r="H862">
        <v>53</v>
      </c>
      <c r="I862" s="2">
        <f t="shared" si="52"/>
        <v>56</v>
      </c>
      <c r="J862">
        <f t="shared" si="53"/>
        <v>168</v>
      </c>
      <c r="K862" t="str">
        <f t="shared" si="54"/>
        <v>Pass</v>
      </c>
      <c r="L862" t="str" cm="1">
        <f t="array" ref="L862">_xlfn.IFS(I862&gt;=85, "Excellent",I862&gt;=70, "Good",I862&gt;=50, "Average",TRUE, "Poor")</f>
        <v>Average</v>
      </c>
      <c r="M862" s="2">
        <f t="shared" si="55"/>
        <v>56</v>
      </c>
    </row>
    <row r="863" spans="1:13" x14ac:dyDescent="0.25">
      <c r="A863" t="s">
        <v>0</v>
      </c>
      <c r="B863" t="s">
        <v>16</v>
      </c>
      <c r="C863" t="s">
        <v>8</v>
      </c>
      <c r="D863" t="s">
        <v>12</v>
      </c>
      <c r="E863" t="s">
        <v>4</v>
      </c>
      <c r="F863">
        <v>81</v>
      </c>
      <c r="G863">
        <v>86</v>
      </c>
      <c r="H863">
        <v>87</v>
      </c>
      <c r="I863" s="2">
        <f t="shared" si="52"/>
        <v>84.666666666666671</v>
      </c>
      <c r="J863">
        <f t="shared" si="53"/>
        <v>254</v>
      </c>
      <c r="K863" t="str">
        <f t="shared" si="54"/>
        <v>Pass</v>
      </c>
      <c r="L863" t="str" cm="1">
        <f t="array" ref="L863">_xlfn.IFS(I863&gt;=85, "Excellent",I863&gt;=70, "Good",I863&gt;=50, "Average",TRUE, "Poor")</f>
        <v>Good</v>
      </c>
      <c r="M863" s="2">
        <f t="shared" si="55"/>
        <v>84.7</v>
      </c>
    </row>
    <row r="864" spans="1:13" x14ac:dyDescent="0.25">
      <c r="A864" t="s">
        <v>9</v>
      </c>
      <c r="B864" t="s">
        <v>13</v>
      </c>
      <c r="C864" t="s">
        <v>2</v>
      </c>
      <c r="D864" t="s">
        <v>12</v>
      </c>
      <c r="E864" t="s">
        <v>7</v>
      </c>
      <c r="F864">
        <v>39</v>
      </c>
      <c r="G864">
        <v>42</v>
      </c>
      <c r="H864">
        <v>38</v>
      </c>
      <c r="I864" s="2">
        <f t="shared" si="52"/>
        <v>39.666666666666664</v>
      </c>
      <c r="J864">
        <f t="shared" si="53"/>
        <v>119</v>
      </c>
      <c r="K864" t="str">
        <f t="shared" si="54"/>
        <v>Fail</v>
      </c>
      <c r="L864" t="str" cm="1">
        <f t="array" ref="L864">_xlfn.IFS(I864&gt;=85, "Excellent",I864&gt;=70, "Good",I864&gt;=50, "Average",TRUE, "Poor")</f>
        <v>Poor</v>
      </c>
      <c r="M864" s="2">
        <f t="shared" si="55"/>
        <v>39.700000000000003</v>
      </c>
    </row>
    <row r="865" spans="1:13" x14ac:dyDescent="0.25">
      <c r="A865" t="s">
        <v>0</v>
      </c>
      <c r="B865" t="s">
        <v>5</v>
      </c>
      <c r="C865" t="s">
        <v>6</v>
      </c>
      <c r="D865" t="s">
        <v>3</v>
      </c>
      <c r="E865" t="s">
        <v>7</v>
      </c>
      <c r="F865">
        <v>71</v>
      </c>
      <c r="G865">
        <v>71</v>
      </c>
      <c r="H865">
        <v>80</v>
      </c>
      <c r="I865" s="2">
        <f t="shared" si="52"/>
        <v>74</v>
      </c>
      <c r="J865">
        <f t="shared" si="53"/>
        <v>222</v>
      </c>
      <c r="K865" t="str">
        <f t="shared" si="54"/>
        <v>Pass</v>
      </c>
      <c r="L865" t="str" cm="1">
        <f t="array" ref="L865">_xlfn.IFS(I865&gt;=85, "Excellent",I865&gt;=70, "Good",I865&gt;=50, "Average",TRUE, "Poor")</f>
        <v>Good</v>
      </c>
      <c r="M865" s="2">
        <f t="shared" si="55"/>
        <v>74</v>
      </c>
    </row>
    <row r="866" spans="1:13" x14ac:dyDescent="0.25">
      <c r="A866" t="s">
        <v>9</v>
      </c>
      <c r="B866" t="s">
        <v>5</v>
      </c>
      <c r="C866" t="s">
        <v>11</v>
      </c>
      <c r="D866" t="s">
        <v>3</v>
      </c>
      <c r="E866" t="s">
        <v>4</v>
      </c>
      <c r="F866">
        <v>97</v>
      </c>
      <c r="G866">
        <v>93</v>
      </c>
      <c r="H866">
        <v>91</v>
      </c>
      <c r="I866" s="2">
        <f t="shared" si="52"/>
        <v>93.666666666666671</v>
      </c>
      <c r="J866">
        <f t="shared" si="53"/>
        <v>281</v>
      </c>
      <c r="K866" t="str">
        <f t="shared" si="54"/>
        <v>Pass</v>
      </c>
      <c r="L866" t="str" cm="1">
        <f t="array" ref="L866">_xlfn.IFS(I866&gt;=85, "Excellent",I866&gt;=70, "Good",I866&gt;=50, "Average",TRUE, "Poor")</f>
        <v>Excellent</v>
      </c>
      <c r="M866" s="2">
        <f t="shared" si="55"/>
        <v>93.7</v>
      </c>
    </row>
    <row r="867" spans="1:13" x14ac:dyDescent="0.25">
      <c r="A867" t="s">
        <v>9</v>
      </c>
      <c r="B867" t="s">
        <v>13</v>
      </c>
      <c r="C867" t="s">
        <v>6</v>
      </c>
      <c r="D867" t="s">
        <v>3</v>
      </c>
      <c r="E867" t="s">
        <v>7</v>
      </c>
      <c r="F867">
        <v>82</v>
      </c>
      <c r="G867">
        <v>82</v>
      </c>
      <c r="H867">
        <v>88</v>
      </c>
      <c r="I867" s="2">
        <f t="shared" si="52"/>
        <v>84</v>
      </c>
      <c r="J867">
        <f t="shared" si="53"/>
        <v>252</v>
      </c>
      <c r="K867" t="str">
        <f t="shared" si="54"/>
        <v>Pass</v>
      </c>
      <c r="L867" t="str" cm="1">
        <f t="array" ref="L867">_xlfn.IFS(I867&gt;=85, "Excellent",I867&gt;=70, "Good",I867&gt;=50, "Average",TRUE, "Poor")</f>
        <v>Good</v>
      </c>
      <c r="M867" s="2">
        <f t="shared" si="55"/>
        <v>84</v>
      </c>
    </row>
    <row r="868" spans="1:13" x14ac:dyDescent="0.25">
      <c r="A868" t="s">
        <v>9</v>
      </c>
      <c r="B868" t="s">
        <v>5</v>
      </c>
      <c r="C868" t="s">
        <v>14</v>
      </c>
      <c r="D868" t="s">
        <v>12</v>
      </c>
      <c r="E868" t="s">
        <v>4</v>
      </c>
      <c r="F868">
        <v>59</v>
      </c>
      <c r="G868">
        <v>53</v>
      </c>
      <c r="H868">
        <v>52</v>
      </c>
      <c r="I868" s="2">
        <f t="shared" si="52"/>
        <v>54.666666666666664</v>
      </c>
      <c r="J868">
        <f t="shared" si="53"/>
        <v>164</v>
      </c>
      <c r="K868" t="str">
        <f t="shared" si="54"/>
        <v>Pass</v>
      </c>
      <c r="L868" t="str" cm="1">
        <f t="array" ref="L868">_xlfn.IFS(I868&gt;=85, "Excellent",I868&gt;=70, "Good",I868&gt;=50, "Average",TRUE, "Poor")</f>
        <v>Average</v>
      </c>
      <c r="M868" s="2">
        <f t="shared" si="55"/>
        <v>54.7</v>
      </c>
    </row>
    <row r="869" spans="1:13" x14ac:dyDescent="0.25">
      <c r="A869" t="s">
        <v>9</v>
      </c>
      <c r="B869" t="s">
        <v>1</v>
      </c>
      <c r="C869" t="s">
        <v>11</v>
      </c>
      <c r="D869" t="s">
        <v>3</v>
      </c>
      <c r="E869" t="s">
        <v>4</v>
      </c>
      <c r="F869">
        <v>61</v>
      </c>
      <c r="G869">
        <v>42</v>
      </c>
      <c r="H869">
        <v>41</v>
      </c>
      <c r="I869" s="2">
        <f t="shared" si="52"/>
        <v>48</v>
      </c>
      <c r="J869">
        <f t="shared" si="53"/>
        <v>144</v>
      </c>
      <c r="K869" t="str">
        <f t="shared" si="54"/>
        <v>Fail</v>
      </c>
      <c r="L869" t="str" cm="1">
        <f t="array" ref="L869">_xlfn.IFS(I869&gt;=85, "Excellent",I869&gt;=70, "Good",I869&gt;=50, "Average",TRUE, "Poor")</f>
        <v>Poor</v>
      </c>
      <c r="M869" s="2">
        <f t="shared" si="55"/>
        <v>48</v>
      </c>
    </row>
    <row r="870" spans="1:13" x14ac:dyDescent="0.25">
      <c r="A870" t="s">
        <v>9</v>
      </c>
      <c r="B870" t="s">
        <v>16</v>
      </c>
      <c r="C870" t="s">
        <v>11</v>
      </c>
      <c r="D870" t="s">
        <v>12</v>
      </c>
      <c r="E870" t="s">
        <v>7</v>
      </c>
      <c r="F870">
        <v>78</v>
      </c>
      <c r="G870">
        <v>74</v>
      </c>
      <c r="H870">
        <v>72</v>
      </c>
      <c r="I870" s="2">
        <f t="shared" si="52"/>
        <v>74.666666666666671</v>
      </c>
      <c r="J870">
        <f t="shared" si="53"/>
        <v>224</v>
      </c>
      <c r="K870" t="str">
        <f t="shared" si="54"/>
        <v>Pass</v>
      </c>
      <c r="L870" t="str" cm="1">
        <f t="array" ref="L870">_xlfn.IFS(I870&gt;=85, "Excellent",I870&gt;=70, "Good",I870&gt;=50, "Average",TRUE, "Poor")</f>
        <v>Good</v>
      </c>
      <c r="M870" s="2">
        <f t="shared" si="55"/>
        <v>74.7</v>
      </c>
    </row>
    <row r="871" spans="1:13" x14ac:dyDescent="0.25">
      <c r="A871" t="s">
        <v>9</v>
      </c>
      <c r="B871" t="s">
        <v>5</v>
      </c>
      <c r="C871" t="s">
        <v>11</v>
      </c>
      <c r="D871" t="s">
        <v>12</v>
      </c>
      <c r="E871" t="s">
        <v>4</v>
      </c>
      <c r="F871">
        <v>49</v>
      </c>
      <c r="G871">
        <v>51</v>
      </c>
      <c r="H871">
        <v>51</v>
      </c>
      <c r="I871" s="2">
        <f t="shared" si="52"/>
        <v>50.333333333333336</v>
      </c>
      <c r="J871">
        <f t="shared" si="53"/>
        <v>151</v>
      </c>
      <c r="K871" t="str">
        <f t="shared" si="54"/>
        <v>Pass</v>
      </c>
      <c r="L871" t="str" cm="1">
        <f t="array" ref="L871">_xlfn.IFS(I871&gt;=85, "Excellent",I871&gt;=70, "Good",I871&gt;=50, "Average",TRUE, "Poor")</f>
        <v>Average</v>
      </c>
      <c r="M871" s="2">
        <f t="shared" si="55"/>
        <v>50.3</v>
      </c>
    </row>
    <row r="872" spans="1:13" x14ac:dyDescent="0.25">
      <c r="A872" t="s">
        <v>9</v>
      </c>
      <c r="B872" t="s">
        <v>1</v>
      </c>
      <c r="C872" t="s">
        <v>14</v>
      </c>
      <c r="D872" t="s">
        <v>3</v>
      </c>
      <c r="E872" t="s">
        <v>4</v>
      </c>
      <c r="F872">
        <v>59</v>
      </c>
      <c r="G872">
        <v>58</v>
      </c>
      <c r="H872">
        <v>47</v>
      </c>
      <c r="I872" s="2">
        <f t="shared" si="52"/>
        <v>54.666666666666664</v>
      </c>
      <c r="J872">
        <f t="shared" si="53"/>
        <v>164</v>
      </c>
      <c r="K872" t="str">
        <f t="shared" si="54"/>
        <v>Pass</v>
      </c>
      <c r="L872" t="str" cm="1">
        <f t="array" ref="L872">_xlfn.IFS(I872&gt;=85, "Excellent",I872&gt;=70, "Good",I872&gt;=50, "Average",TRUE, "Poor")</f>
        <v>Average</v>
      </c>
      <c r="M872" s="2">
        <f t="shared" si="55"/>
        <v>54.7</v>
      </c>
    </row>
    <row r="873" spans="1:13" x14ac:dyDescent="0.25">
      <c r="A873" t="s">
        <v>0</v>
      </c>
      <c r="B873" t="s">
        <v>5</v>
      </c>
      <c r="C873" t="s">
        <v>6</v>
      </c>
      <c r="D873" t="s">
        <v>3</v>
      </c>
      <c r="E873" t="s">
        <v>7</v>
      </c>
      <c r="F873">
        <v>70</v>
      </c>
      <c r="G873">
        <v>72</v>
      </c>
      <c r="H873">
        <v>76</v>
      </c>
      <c r="I873" s="2">
        <f t="shared" si="52"/>
        <v>72.666666666666671</v>
      </c>
      <c r="J873">
        <f t="shared" si="53"/>
        <v>218</v>
      </c>
      <c r="K873" t="str">
        <f t="shared" si="54"/>
        <v>Pass</v>
      </c>
      <c r="L873" t="str" cm="1">
        <f t="array" ref="L873">_xlfn.IFS(I873&gt;=85, "Excellent",I873&gt;=70, "Good",I873&gt;=50, "Average",TRUE, "Poor")</f>
        <v>Good</v>
      </c>
      <c r="M873" s="2">
        <f t="shared" si="55"/>
        <v>72.7</v>
      </c>
    </row>
    <row r="874" spans="1:13" x14ac:dyDescent="0.25">
      <c r="A874" t="s">
        <v>9</v>
      </c>
      <c r="B874" t="s">
        <v>1</v>
      </c>
      <c r="C874" t="s">
        <v>11</v>
      </c>
      <c r="D874" t="s">
        <v>3</v>
      </c>
      <c r="E874" t="s">
        <v>7</v>
      </c>
      <c r="F874">
        <v>82</v>
      </c>
      <c r="G874">
        <v>84</v>
      </c>
      <c r="H874">
        <v>78</v>
      </c>
      <c r="I874" s="2">
        <f t="shared" si="52"/>
        <v>81.333333333333329</v>
      </c>
      <c r="J874">
        <f t="shared" si="53"/>
        <v>244</v>
      </c>
      <c r="K874" t="str">
        <f t="shared" si="54"/>
        <v>Pass</v>
      </c>
      <c r="L874" t="str" cm="1">
        <f t="array" ref="L874">_xlfn.IFS(I874&gt;=85, "Excellent",I874&gt;=70, "Good",I874&gt;=50, "Average",TRUE, "Poor")</f>
        <v>Good</v>
      </c>
      <c r="M874" s="2">
        <f t="shared" si="55"/>
        <v>81.3</v>
      </c>
    </row>
    <row r="875" spans="1:13" x14ac:dyDescent="0.25">
      <c r="A875" t="s">
        <v>9</v>
      </c>
      <c r="B875" t="s">
        <v>16</v>
      </c>
      <c r="C875" t="s">
        <v>11</v>
      </c>
      <c r="D875" t="s">
        <v>12</v>
      </c>
      <c r="E875" t="s">
        <v>4</v>
      </c>
      <c r="F875">
        <v>90</v>
      </c>
      <c r="G875">
        <v>90</v>
      </c>
      <c r="H875">
        <v>82</v>
      </c>
      <c r="I875" s="2">
        <f t="shared" si="52"/>
        <v>87.333333333333329</v>
      </c>
      <c r="J875">
        <f t="shared" si="53"/>
        <v>262</v>
      </c>
      <c r="K875" t="str">
        <f t="shared" si="54"/>
        <v>Pass</v>
      </c>
      <c r="L875" t="str" cm="1">
        <f t="array" ref="L875">_xlfn.IFS(I875&gt;=85, "Excellent",I875&gt;=70, "Good",I875&gt;=50, "Average",TRUE, "Poor")</f>
        <v>Excellent</v>
      </c>
      <c r="M875" s="2">
        <f t="shared" si="55"/>
        <v>87.3</v>
      </c>
    </row>
    <row r="876" spans="1:13" x14ac:dyDescent="0.25">
      <c r="A876" t="s">
        <v>0</v>
      </c>
      <c r="B876" t="s">
        <v>5</v>
      </c>
      <c r="C876" t="s">
        <v>2</v>
      </c>
      <c r="D876" t="s">
        <v>12</v>
      </c>
      <c r="E876" t="s">
        <v>4</v>
      </c>
      <c r="F876">
        <v>43</v>
      </c>
      <c r="G876">
        <v>62</v>
      </c>
      <c r="H876">
        <v>61</v>
      </c>
      <c r="I876" s="2">
        <f t="shared" si="52"/>
        <v>55.333333333333336</v>
      </c>
      <c r="J876">
        <f t="shared" si="53"/>
        <v>166</v>
      </c>
      <c r="K876" t="str">
        <f t="shared" si="54"/>
        <v>Pass</v>
      </c>
      <c r="L876" t="str" cm="1">
        <f t="array" ref="L876">_xlfn.IFS(I876&gt;=85, "Excellent",I876&gt;=70, "Good",I876&gt;=50, "Average",TRUE, "Poor")</f>
        <v>Average</v>
      </c>
      <c r="M876" s="2">
        <f t="shared" si="55"/>
        <v>55.3</v>
      </c>
    </row>
    <row r="877" spans="1:13" x14ac:dyDescent="0.25">
      <c r="A877" t="s">
        <v>9</v>
      </c>
      <c r="B877" t="s">
        <v>5</v>
      </c>
      <c r="C877" t="s">
        <v>6</v>
      </c>
      <c r="D877" t="s">
        <v>12</v>
      </c>
      <c r="E877" t="s">
        <v>4</v>
      </c>
      <c r="F877">
        <v>80</v>
      </c>
      <c r="G877">
        <v>64</v>
      </c>
      <c r="H877">
        <v>66</v>
      </c>
      <c r="I877" s="2">
        <f t="shared" si="52"/>
        <v>70</v>
      </c>
      <c r="J877">
        <f t="shared" si="53"/>
        <v>210</v>
      </c>
      <c r="K877" t="str">
        <f t="shared" si="54"/>
        <v>Pass</v>
      </c>
      <c r="L877" t="str" cm="1">
        <f t="array" ref="L877">_xlfn.IFS(I877&gt;=85, "Excellent",I877&gt;=70, "Good",I877&gt;=50, "Average",TRUE, "Poor")</f>
        <v>Good</v>
      </c>
      <c r="M877" s="2">
        <f t="shared" si="55"/>
        <v>70</v>
      </c>
    </row>
    <row r="878" spans="1:13" x14ac:dyDescent="0.25">
      <c r="A878" t="s">
        <v>9</v>
      </c>
      <c r="B878" t="s">
        <v>13</v>
      </c>
      <c r="C878" t="s">
        <v>6</v>
      </c>
      <c r="D878" t="s">
        <v>3</v>
      </c>
      <c r="E878" t="s">
        <v>4</v>
      </c>
      <c r="F878">
        <v>81</v>
      </c>
      <c r="G878">
        <v>82</v>
      </c>
      <c r="H878">
        <v>84</v>
      </c>
      <c r="I878" s="2">
        <f t="shared" si="52"/>
        <v>82.333333333333329</v>
      </c>
      <c r="J878">
        <f t="shared" si="53"/>
        <v>247</v>
      </c>
      <c r="K878" t="str">
        <f t="shared" si="54"/>
        <v>Pass</v>
      </c>
      <c r="L878" t="str" cm="1">
        <f t="array" ref="L878">_xlfn.IFS(I878&gt;=85, "Excellent",I878&gt;=70, "Good",I878&gt;=50, "Average",TRUE, "Poor")</f>
        <v>Good</v>
      </c>
      <c r="M878" s="2">
        <f t="shared" si="55"/>
        <v>82.3</v>
      </c>
    </row>
    <row r="879" spans="1:13" x14ac:dyDescent="0.25">
      <c r="A879" t="s">
        <v>9</v>
      </c>
      <c r="B879" t="s">
        <v>5</v>
      </c>
      <c r="C879" t="s">
        <v>15</v>
      </c>
      <c r="D879" t="s">
        <v>3</v>
      </c>
      <c r="E879" t="s">
        <v>4</v>
      </c>
      <c r="F879">
        <v>57</v>
      </c>
      <c r="G879">
        <v>61</v>
      </c>
      <c r="H879">
        <v>54</v>
      </c>
      <c r="I879" s="2">
        <f t="shared" si="52"/>
        <v>57.333333333333336</v>
      </c>
      <c r="J879">
        <f t="shared" si="53"/>
        <v>172</v>
      </c>
      <c r="K879" t="str">
        <f t="shared" si="54"/>
        <v>Pass</v>
      </c>
      <c r="L879" t="str" cm="1">
        <f t="array" ref="L879">_xlfn.IFS(I879&gt;=85, "Excellent",I879&gt;=70, "Good",I879&gt;=50, "Average",TRUE, "Poor")</f>
        <v>Average</v>
      </c>
      <c r="M879" s="2">
        <f t="shared" si="55"/>
        <v>57.3</v>
      </c>
    </row>
    <row r="880" spans="1:13" x14ac:dyDescent="0.25">
      <c r="A880" t="s">
        <v>0</v>
      </c>
      <c r="B880" t="s">
        <v>13</v>
      </c>
      <c r="C880" t="s">
        <v>15</v>
      </c>
      <c r="D880" t="s">
        <v>3</v>
      </c>
      <c r="E880" t="s">
        <v>4</v>
      </c>
      <c r="F880">
        <v>59</v>
      </c>
      <c r="G880">
        <v>72</v>
      </c>
      <c r="H880">
        <v>80</v>
      </c>
      <c r="I880" s="2">
        <f t="shared" si="52"/>
        <v>70.333333333333329</v>
      </c>
      <c r="J880">
        <f t="shared" si="53"/>
        <v>211</v>
      </c>
      <c r="K880" t="str">
        <f t="shared" si="54"/>
        <v>Pass</v>
      </c>
      <c r="L880" t="str" cm="1">
        <f t="array" ref="L880">_xlfn.IFS(I880&gt;=85, "Excellent",I880&gt;=70, "Good",I880&gt;=50, "Average",TRUE, "Poor")</f>
        <v>Good</v>
      </c>
      <c r="M880" s="2">
        <f t="shared" si="55"/>
        <v>70.3</v>
      </c>
    </row>
    <row r="881" spans="1:13" x14ac:dyDescent="0.25">
      <c r="A881" t="s">
        <v>0</v>
      </c>
      <c r="B881" t="s">
        <v>13</v>
      </c>
      <c r="C881" t="s">
        <v>11</v>
      </c>
      <c r="D881" t="s">
        <v>3</v>
      </c>
      <c r="E881" t="s">
        <v>4</v>
      </c>
      <c r="F881">
        <v>64</v>
      </c>
      <c r="G881">
        <v>76</v>
      </c>
      <c r="H881">
        <v>74</v>
      </c>
      <c r="I881" s="2">
        <f t="shared" si="52"/>
        <v>71.333333333333329</v>
      </c>
      <c r="J881">
        <f t="shared" si="53"/>
        <v>214</v>
      </c>
      <c r="K881" t="str">
        <f t="shared" si="54"/>
        <v>Pass</v>
      </c>
      <c r="L881" t="str" cm="1">
        <f t="array" ref="L881">_xlfn.IFS(I881&gt;=85, "Excellent",I881&gt;=70, "Good",I881&gt;=50, "Average",TRUE, "Poor")</f>
        <v>Good</v>
      </c>
      <c r="M881" s="2">
        <f t="shared" si="55"/>
        <v>71.3</v>
      </c>
    </row>
    <row r="882" spans="1:13" x14ac:dyDescent="0.25">
      <c r="A882" t="s">
        <v>9</v>
      </c>
      <c r="B882" t="s">
        <v>5</v>
      </c>
      <c r="C882" t="s">
        <v>2</v>
      </c>
      <c r="D882" t="s">
        <v>3</v>
      </c>
      <c r="E882" t="s">
        <v>7</v>
      </c>
      <c r="F882">
        <v>63</v>
      </c>
      <c r="G882">
        <v>64</v>
      </c>
      <c r="H882">
        <v>66</v>
      </c>
      <c r="I882" s="2">
        <f t="shared" si="52"/>
        <v>64.333333333333329</v>
      </c>
      <c r="J882">
        <f t="shared" si="53"/>
        <v>193</v>
      </c>
      <c r="K882" t="str">
        <f t="shared" si="54"/>
        <v>Pass</v>
      </c>
      <c r="L882" t="str" cm="1">
        <f t="array" ref="L882">_xlfn.IFS(I882&gt;=85, "Excellent",I882&gt;=70, "Good",I882&gt;=50, "Average",TRUE, "Poor")</f>
        <v>Average</v>
      </c>
      <c r="M882" s="2">
        <f t="shared" si="55"/>
        <v>64.3</v>
      </c>
    </row>
    <row r="883" spans="1:13" x14ac:dyDescent="0.25">
      <c r="A883" t="s">
        <v>0</v>
      </c>
      <c r="B883" t="s">
        <v>16</v>
      </c>
      <c r="C883" t="s">
        <v>2</v>
      </c>
      <c r="D883" t="s">
        <v>3</v>
      </c>
      <c r="E883" t="s">
        <v>7</v>
      </c>
      <c r="F883">
        <v>71</v>
      </c>
      <c r="G883">
        <v>70</v>
      </c>
      <c r="H883">
        <v>70</v>
      </c>
      <c r="I883" s="2">
        <f t="shared" si="52"/>
        <v>70.333333333333329</v>
      </c>
      <c r="J883">
        <f t="shared" si="53"/>
        <v>211</v>
      </c>
      <c r="K883" t="str">
        <f t="shared" si="54"/>
        <v>Pass</v>
      </c>
      <c r="L883" t="str" cm="1">
        <f t="array" ref="L883">_xlfn.IFS(I883&gt;=85, "Excellent",I883&gt;=70, "Good",I883&gt;=50, "Average",TRUE, "Poor")</f>
        <v>Good</v>
      </c>
      <c r="M883" s="2">
        <f t="shared" si="55"/>
        <v>70.3</v>
      </c>
    </row>
    <row r="884" spans="1:13" x14ac:dyDescent="0.25">
      <c r="A884" t="s">
        <v>0</v>
      </c>
      <c r="B884" t="s">
        <v>1</v>
      </c>
      <c r="C884" t="s">
        <v>14</v>
      </c>
      <c r="D884" t="s">
        <v>12</v>
      </c>
      <c r="E884" t="s">
        <v>4</v>
      </c>
      <c r="F884">
        <v>64</v>
      </c>
      <c r="G884">
        <v>73</v>
      </c>
      <c r="H884">
        <v>71</v>
      </c>
      <c r="I884" s="2">
        <f t="shared" si="52"/>
        <v>69.333333333333329</v>
      </c>
      <c r="J884">
        <f t="shared" si="53"/>
        <v>208</v>
      </c>
      <c r="K884" t="str">
        <f t="shared" si="54"/>
        <v>Pass</v>
      </c>
      <c r="L884" t="str" cm="1">
        <f t="array" ref="L884">_xlfn.IFS(I884&gt;=85, "Excellent",I884&gt;=70, "Good",I884&gt;=50, "Average",TRUE, "Poor")</f>
        <v>Average</v>
      </c>
      <c r="M884" s="2">
        <f t="shared" si="55"/>
        <v>69.3</v>
      </c>
    </row>
    <row r="885" spans="1:13" x14ac:dyDescent="0.25">
      <c r="A885" t="s">
        <v>9</v>
      </c>
      <c r="B885" t="s">
        <v>13</v>
      </c>
      <c r="C885" t="s">
        <v>2</v>
      </c>
      <c r="D885" t="s">
        <v>12</v>
      </c>
      <c r="E885" t="s">
        <v>4</v>
      </c>
      <c r="F885">
        <v>55</v>
      </c>
      <c r="G885">
        <v>46</v>
      </c>
      <c r="H885">
        <v>44</v>
      </c>
      <c r="I885" s="2">
        <f t="shared" si="52"/>
        <v>48.333333333333336</v>
      </c>
      <c r="J885">
        <f t="shared" si="53"/>
        <v>145</v>
      </c>
      <c r="K885" t="str">
        <f t="shared" si="54"/>
        <v>Fail</v>
      </c>
      <c r="L885" t="str" cm="1">
        <f t="array" ref="L885">_xlfn.IFS(I885&gt;=85, "Excellent",I885&gt;=70, "Good",I885&gt;=50, "Average",TRUE, "Poor")</f>
        <v>Poor</v>
      </c>
      <c r="M885" s="2">
        <f t="shared" si="55"/>
        <v>48.3</v>
      </c>
    </row>
    <row r="886" spans="1:13" x14ac:dyDescent="0.25">
      <c r="A886" t="s">
        <v>0</v>
      </c>
      <c r="B886" t="s">
        <v>16</v>
      </c>
      <c r="C886" t="s">
        <v>11</v>
      </c>
      <c r="D886" t="s">
        <v>3</v>
      </c>
      <c r="E886" t="s">
        <v>4</v>
      </c>
      <c r="F886">
        <v>51</v>
      </c>
      <c r="G886">
        <v>51</v>
      </c>
      <c r="H886">
        <v>54</v>
      </c>
      <c r="I886" s="2">
        <f t="shared" si="52"/>
        <v>52</v>
      </c>
      <c r="J886">
        <f t="shared" si="53"/>
        <v>156</v>
      </c>
      <c r="K886" t="str">
        <f t="shared" si="54"/>
        <v>Pass</v>
      </c>
      <c r="L886" t="str" cm="1">
        <f t="array" ref="L886">_xlfn.IFS(I886&gt;=85, "Excellent",I886&gt;=70, "Good",I886&gt;=50, "Average",TRUE, "Poor")</f>
        <v>Average</v>
      </c>
      <c r="M886" s="2">
        <f t="shared" si="55"/>
        <v>52</v>
      </c>
    </row>
    <row r="887" spans="1:13" x14ac:dyDescent="0.25">
      <c r="A887" t="s">
        <v>0</v>
      </c>
      <c r="B887" t="s">
        <v>5</v>
      </c>
      <c r="C887" t="s">
        <v>11</v>
      </c>
      <c r="D887" t="s">
        <v>3</v>
      </c>
      <c r="E887" t="s">
        <v>7</v>
      </c>
      <c r="F887">
        <v>62</v>
      </c>
      <c r="G887">
        <v>76</v>
      </c>
      <c r="H887">
        <v>80</v>
      </c>
      <c r="I887" s="2">
        <f t="shared" si="52"/>
        <v>72.666666666666671</v>
      </c>
      <c r="J887">
        <f t="shared" si="53"/>
        <v>218</v>
      </c>
      <c r="K887" t="str">
        <f t="shared" si="54"/>
        <v>Pass</v>
      </c>
      <c r="L887" t="str" cm="1">
        <f t="array" ref="L887">_xlfn.IFS(I887&gt;=85, "Excellent",I887&gt;=70, "Good",I887&gt;=50, "Average",TRUE, "Poor")</f>
        <v>Good</v>
      </c>
      <c r="M887" s="2">
        <f t="shared" si="55"/>
        <v>72.7</v>
      </c>
    </row>
    <row r="888" spans="1:13" x14ac:dyDescent="0.25">
      <c r="A888" t="s">
        <v>0</v>
      </c>
      <c r="B888" t="s">
        <v>16</v>
      </c>
      <c r="C888" t="s">
        <v>11</v>
      </c>
      <c r="D888" t="s">
        <v>3</v>
      </c>
      <c r="E888" t="s">
        <v>7</v>
      </c>
      <c r="F888">
        <v>93</v>
      </c>
      <c r="G888">
        <v>100</v>
      </c>
      <c r="H888">
        <v>95</v>
      </c>
      <c r="I888" s="2">
        <f t="shared" si="52"/>
        <v>96</v>
      </c>
      <c r="J888">
        <f t="shared" si="53"/>
        <v>288</v>
      </c>
      <c r="K888" t="str">
        <f t="shared" si="54"/>
        <v>Pass</v>
      </c>
      <c r="L888" t="str" cm="1">
        <f t="array" ref="L888">_xlfn.IFS(I888&gt;=85, "Excellent",I888&gt;=70, "Good",I888&gt;=50, "Average",TRUE, "Poor")</f>
        <v>Excellent</v>
      </c>
      <c r="M888" s="2">
        <f t="shared" si="55"/>
        <v>96</v>
      </c>
    </row>
    <row r="889" spans="1:13" x14ac:dyDescent="0.25">
      <c r="A889" t="s">
        <v>9</v>
      </c>
      <c r="B889" t="s">
        <v>5</v>
      </c>
      <c r="C889" t="s">
        <v>14</v>
      </c>
      <c r="D889" t="s">
        <v>12</v>
      </c>
      <c r="E889" t="s">
        <v>4</v>
      </c>
      <c r="F889">
        <v>54</v>
      </c>
      <c r="G889">
        <v>72</v>
      </c>
      <c r="H889">
        <v>59</v>
      </c>
      <c r="I889" s="2">
        <f t="shared" si="52"/>
        <v>61.666666666666664</v>
      </c>
      <c r="J889">
        <f t="shared" si="53"/>
        <v>185</v>
      </c>
      <c r="K889" t="str">
        <f t="shared" si="54"/>
        <v>Pass</v>
      </c>
      <c r="L889" t="str" cm="1">
        <f t="array" ref="L889">_xlfn.IFS(I889&gt;=85, "Excellent",I889&gt;=70, "Good",I889&gt;=50, "Average",TRUE, "Poor")</f>
        <v>Average</v>
      </c>
      <c r="M889" s="2">
        <f t="shared" si="55"/>
        <v>61.7</v>
      </c>
    </row>
    <row r="890" spans="1:13" x14ac:dyDescent="0.25">
      <c r="A890" t="s">
        <v>0</v>
      </c>
      <c r="B890" t="s">
        <v>13</v>
      </c>
      <c r="C890" t="s">
        <v>6</v>
      </c>
      <c r="D890" t="s">
        <v>12</v>
      </c>
      <c r="E890" t="s">
        <v>4</v>
      </c>
      <c r="F890">
        <v>69</v>
      </c>
      <c r="G890">
        <v>65</v>
      </c>
      <c r="H890">
        <v>74</v>
      </c>
      <c r="I890" s="2">
        <f t="shared" si="52"/>
        <v>69.333333333333329</v>
      </c>
      <c r="J890">
        <f t="shared" si="53"/>
        <v>208</v>
      </c>
      <c r="K890" t="str">
        <f t="shared" si="54"/>
        <v>Pass</v>
      </c>
      <c r="L890" t="str" cm="1">
        <f t="array" ref="L890">_xlfn.IFS(I890&gt;=85, "Excellent",I890&gt;=70, "Good",I890&gt;=50, "Average",TRUE, "Poor")</f>
        <v>Average</v>
      </c>
      <c r="M890" s="2">
        <f t="shared" si="55"/>
        <v>69.3</v>
      </c>
    </row>
    <row r="891" spans="1:13" x14ac:dyDescent="0.25">
      <c r="A891" t="s">
        <v>9</v>
      </c>
      <c r="B891" t="s">
        <v>13</v>
      </c>
      <c r="C891" t="s">
        <v>14</v>
      </c>
      <c r="D891" t="s">
        <v>12</v>
      </c>
      <c r="E891" t="s">
        <v>4</v>
      </c>
      <c r="F891">
        <v>44</v>
      </c>
      <c r="G891">
        <v>51</v>
      </c>
      <c r="H891">
        <v>48</v>
      </c>
      <c r="I891" s="2">
        <f t="shared" si="52"/>
        <v>47.666666666666664</v>
      </c>
      <c r="J891">
        <f t="shared" si="53"/>
        <v>143</v>
      </c>
      <c r="K891" t="str">
        <f t="shared" si="54"/>
        <v>Fail</v>
      </c>
      <c r="L891" t="str" cm="1">
        <f t="array" ref="L891">_xlfn.IFS(I891&gt;=85, "Excellent",I891&gt;=70, "Good",I891&gt;=50, "Average",TRUE, "Poor")</f>
        <v>Poor</v>
      </c>
      <c r="M891" s="2">
        <f t="shared" si="55"/>
        <v>47.7</v>
      </c>
    </row>
    <row r="892" spans="1:13" x14ac:dyDescent="0.25">
      <c r="A892" t="s">
        <v>0</v>
      </c>
      <c r="B892" t="s">
        <v>16</v>
      </c>
      <c r="C892" t="s">
        <v>6</v>
      </c>
      <c r="D892" t="s">
        <v>3</v>
      </c>
      <c r="E892" t="s">
        <v>7</v>
      </c>
      <c r="F892">
        <v>86</v>
      </c>
      <c r="G892">
        <v>85</v>
      </c>
      <c r="H892">
        <v>91</v>
      </c>
      <c r="I892" s="2">
        <f t="shared" si="52"/>
        <v>87.333333333333329</v>
      </c>
      <c r="J892">
        <f t="shared" si="53"/>
        <v>262</v>
      </c>
      <c r="K892" t="str">
        <f t="shared" si="54"/>
        <v>Pass</v>
      </c>
      <c r="L892" t="str" cm="1">
        <f t="array" ref="L892">_xlfn.IFS(I892&gt;=85, "Excellent",I892&gt;=70, "Good",I892&gt;=50, "Average",TRUE, "Poor")</f>
        <v>Excellent</v>
      </c>
      <c r="M892" s="2">
        <f t="shared" si="55"/>
        <v>87.3</v>
      </c>
    </row>
    <row r="893" spans="1:13" x14ac:dyDescent="0.25">
      <c r="A893" t="s">
        <v>0</v>
      </c>
      <c r="B893" t="s">
        <v>16</v>
      </c>
      <c r="C893" t="s">
        <v>11</v>
      </c>
      <c r="D893" t="s">
        <v>3</v>
      </c>
      <c r="E893" t="s">
        <v>4</v>
      </c>
      <c r="F893">
        <v>85</v>
      </c>
      <c r="G893">
        <v>92</v>
      </c>
      <c r="H893">
        <v>85</v>
      </c>
      <c r="I893" s="2">
        <f t="shared" si="52"/>
        <v>87.333333333333329</v>
      </c>
      <c r="J893">
        <f t="shared" si="53"/>
        <v>262</v>
      </c>
      <c r="K893" t="str">
        <f t="shared" si="54"/>
        <v>Pass</v>
      </c>
      <c r="L893" t="str" cm="1">
        <f t="array" ref="L893">_xlfn.IFS(I893&gt;=85, "Excellent",I893&gt;=70, "Good",I893&gt;=50, "Average",TRUE, "Poor")</f>
        <v>Excellent</v>
      </c>
      <c r="M893" s="2">
        <f t="shared" si="55"/>
        <v>87.3</v>
      </c>
    </row>
    <row r="894" spans="1:13" x14ac:dyDescent="0.25">
      <c r="A894" t="s">
        <v>0</v>
      </c>
      <c r="B894" t="s">
        <v>10</v>
      </c>
      <c r="C894" t="s">
        <v>8</v>
      </c>
      <c r="D894" t="s">
        <v>12</v>
      </c>
      <c r="E894" t="s">
        <v>4</v>
      </c>
      <c r="F894">
        <v>50</v>
      </c>
      <c r="G894">
        <v>67</v>
      </c>
      <c r="H894">
        <v>73</v>
      </c>
      <c r="I894" s="2">
        <f t="shared" si="52"/>
        <v>63.333333333333336</v>
      </c>
      <c r="J894">
        <f t="shared" si="53"/>
        <v>190</v>
      </c>
      <c r="K894" t="str">
        <f t="shared" si="54"/>
        <v>Pass</v>
      </c>
      <c r="L894" t="str" cm="1">
        <f t="array" ref="L894">_xlfn.IFS(I894&gt;=85, "Excellent",I894&gt;=70, "Good",I894&gt;=50, "Average",TRUE, "Poor")</f>
        <v>Average</v>
      </c>
      <c r="M894" s="2">
        <f t="shared" si="55"/>
        <v>63.3</v>
      </c>
    </row>
    <row r="895" spans="1:13" x14ac:dyDescent="0.25">
      <c r="A895" t="s">
        <v>9</v>
      </c>
      <c r="B895" t="s">
        <v>13</v>
      </c>
      <c r="C895" t="s">
        <v>15</v>
      </c>
      <c r="D895" t="s">
        <v>3</v>
      </c>
      <c r="E895" t="s">
        <v>7</v>
      </c>
      <c r="F895">
        <v>88</v>
      </c>
      <c r="G895">
        <v>74</v>
      </c>
      <c r="H895">
        <v>75</v>
      </c>
      <c r="I895" s="2">
        <f t="shared" si="52"/>
        <v>79</v>
      </c>
      <c r="J895">
        <f t="shared" si="53"/>
        <v>237</v>
      </c>
      <c r="K895" t="str">
        <f t="shared" si="54"/>
        <v>Pass</v>
      </c>
      <c r="L895" t="str" cm="1">
        <f t="array" ref="L895">_xlfn.IFS(I895&gt;=85, "Excellent",I895&gt;=70, "Good",I895&gt;=50, "Average",TRUE, "Poor")</f>
        <v>Good</v>
      </c>
      <c r="M895" s="2">
        <f t="shared" si="55"/>
        <v>79</v>
      </c>
    </row>
    <row r="896" spans="1:13" x14ac:dyDescent="0.25">
      <c r="A896" t="s">
        <v>0</v>
      </c>
      <c r="B896" t="s">
        <v>16</v>
      </c>
      <c r="C896" t="s">
        <v>11</v>
      </c>
      <c r="D896" t="s">
        <v>3</v>
      </c>
      <c r="E896" t="s">
        <v>4</v>
      </c>
      <c r="F896">
        <v>59</v>
      </c>
      <c r="G896">
        <v>62</v>
      </c>
      <c r="H896">
        <v>69</v>
      </c>
      <c r="I896" s="2">
        <f t="shared" si="52"/>
        <v>63.333333333333336</v>
      </c>
      <c r="J896">
        <f t="shared" si="53"/>
        <v>190</v>
      </c>
      <c r="K896" t="str">
        <f t="shared" si="54"/>
        <v>Pass</v>
      </c>
      <c r="L896" t="str" cm="1">
        <f t="array" ref="L896">_xlfn.IFS(I896&gt;=85, "Excellent",I896&gt;=70, "Good",I896&gt;=50, "Average",TRUE, "Poor")</f>
        <v>Average</v>
      </c>
      <c r="M896" s="2">
        <f t="shared" si="55"/>
        <v>63.3</v>
      </c>
    </row>
    <row r="897" spans="1:13" x14ac:dyDescent="0.25">
      <c r="A897" t="s">
        <v>0</v>
      </c>
      <c r="B897" t="s">
        <v>16</v>
      </c>
      <c r="C897" t="s">
        <v>15</v>
      </c>
      <c r="D897" t="s">
        <v>12</v>
      </c>
      <c r="E897" t="s">
        <v>4</v>
      </c>
      <c r="F897">
        <v>32</v>
      </c>
      <c r="G897">
        <v>34</v>
      </c>
      <c r="H897">
        <v>38</v>
      </c>
      <c r="I897" s="2">
        <f t="shared" si="52"/>
        <v>34.666666666666664</v>
      </c>
      <c r="J897">
        <f t="shared" si="53"/>
        <v>104</v>
      </c>
      <c r="K897" t="str">
        <f t="shared" si="54"/>
        <v>Fail</v>
      </c>
      <c r="L897" t="str" cm="1">
        <f t="array" ref="L897">_xlfn.IFS(I897&gt;=85, "Excellent",I897&gt;=70, "Good",I897&gt;=50, "Average",TRUE, "Poor")</f>
        <v>Poor</v>
      </c>
      <c r="M897" s="2">
        <f t="shared" si="55"/>
        <v>34.700000000000003</v>
      </c>
    </row>
    <row r="898" spans="1:13" x14ac:dyDescent="0.25">
      <c r="A898" t="s">
        <v>9</v>
      </c>
      <c r="B898" t="s">
        <v>1</v>
      </c>
      <c r="C898" t="s">
        <v>14</v>
      </c>
      <c r="D898" t="s">
        <v>12</v>
      </c>
      <c r="E898" t="s">
        <v>4</v>
      </c>
      <c r="F898">
        <v>36</v>
      </c>
      <c r="G898">
        <v>29</v>
      </c>
      <c r="H898">
        <v>27</v>
      </c>
      <c r="I898" s="2">
        <f t="shared" ref="I898:I961" si="56">AVERAGE(F898,G898,H898)</f>
        <v>30.666666666666668</v>
      </c>
      <c r="J898">
        <f t="shared" si="53"/>
        <v>92</v>
      </c>
      <c r="K898" t="str">
        <f t="shared" si="54"/>
        <v>Fail</v>
      </c>
      <c r="L898" t="str" cm="1">
        <f t="array" ref="L898">_xlfn.IFS(I898&gt;=85, "Excellent",I898&gt;=70, "Good",I898&gt;=50, "Average",TRUE, "Poor")</f>
        <v>Poor</v>
      </c>
      <c r="M898" s="2">
        <f t="shared" si="55"/>
        <v>30.7</v>
      </c>
    </row>
    <row r="899" spans="1:13" x14ac:dyDescent="0.25">
      <c r="A899" t="s">
        <v>0</v>
      </c>
      <c r="B899" t="s">
        <v>1</v>
      </c>
      <c r="C899" t="s">
        <v>15</v>
      </c>
      <c r="D899" t="s">
        <v>12</v>
      </c>
      <c r="E899" t="s">
        <v>7</v>
      </c>
      <c r="F899">
        <v>63</v>
      </c>
      <c r="G899">
        <v>78</v>
      </c>
      <c r="H899">
        <v>79</v>
      </c>
      <c r="I899" s="2">
        <f t="shared" si="56"/>
        <v>73.333333333333329</v>
      </c>
      <c r="J899">
        <f t="shared" ref="J899:J962" si="57">SUM(F899,G899,H899)</f>
        <v>220</v>
      </c>
      <c r="K899" t="str">
        <f t="shared" ref="K899:K962" si="58">IF(I899&gt;=50, "Pass", "Fail")</f>
        <v>Pass</v>
      </c>
      <c r="L899" t="str" cm="1">
        <f t="array" ref="L899">_xlfn.IFS(I899&gt;=85, "Excellent",I899&gt;=70, "Good",I899&gt;=50, "Average",TRUE, "Poor")</f>
        <v>Good</v>
      </c>
      <c r="M899" s="2">
        <f t="shared" ref="M899:M962" si="59">ROUND(I899,1)</f>
        <v>73.3</v>
      </c>
    </row>
    <row r="900" spans="1:13" x14ac:dyDescent="0.25">
      <c r="A900" t="s">
        <v>9</v>
      </c>
      <c r="B900" t="s">
        <v>13</v>
      </c>
      <c r="C900" t="s">
        <v>11</v>
      </c>
      <c r="D900" t="s">
        <v>3</v>
      </c>
      <c r="E900" t="s">
        <v>7</v>
      </c>
      <c r="F900">
        <v>67</v>
      </c>
      <c r="G900">
        <v>54</v>
      </c>
      <c r="H900">
        <v>63</v>
      </c>
      <c r="I900" s="2">
        <f t="shared" si="56"/>
        <v>61.333333333333336</v>
      </c>
      <c r="J900">
        <f t="shared" si="57"/>
        <v>184</v>
      </c>
      <c r="K900" t="str">
        <f t="shared" si="58"/>
        <v>Pass</v>
      </c>
      <c r="L900" t="str" cm="1">
        <f t="array" ref="L900">_xlfn.IFS(I900&gt;=85, "Excellent",I900&gt;=70, "Good",I900&gt;=50, "Average",TRUE, "Poor")</f>
        <v>Average</v>
      </c>
      <c r="M900" s="2">
        <f t="shared" si="59"/>
        <v>61.3</v>
      </c>
    </row>
    <row r="901" spans="1:13" x14ac:dyDescent="0.25">
      <c r="A901" t="s">
        <v>0</v>
      </c>
      <c r="B901" t="s">
        <v>13</v>
      </c>
      <c r="C901" t="s">
        <v>15</v>
      </c>
      <c r="D901" t="s">
        <v>3</v>
      </c>
      <c r="E901" t="s">
        <v>7</v>
      </c>
      <c r="F901">
        <v>65</v>
      </c>
      <c r="G901">
        <v>78</v>
      </c>
      <c r="H901">
        <v>82</v>
      </c>
      <c r="I901" s="2">
        <f t="shared" si="56"/>
        <v>75</v>
      </c>
      <c r="J901">
        <f t="shared" si="57"/>
        <v>225</v>
      </c>
      <c r="K901" t="str">
        <f t="shared" si="58"/>
        <v>Pass</v>
      </c>
      <c r="L901" t="str" cm="1">
        <f t="array" ref="L901">_xlfn.IFS(I901&gt;=85, "Excellent",I901&gt;=70, "Good",I901&gt;=50, "Average",TRUE, "Poor")</f>
        <v>Good</v>
      </c>
      <c r="M901" s="2">
        <f t="shared" si="59"/>
        <v>75</v>
      </c>
    </row>
    <row r="902" spans="1:13" x14ac:dyDescent="0.25">
      <c r="A902" t="s">
        <v>9</v>
      </c>
      <c r="B902" t="s">
        <v>13</v>
      </c>
      <c r="C902" t="s">
        <v>8</v>
      </c>
      <c r="D902" t="s">
        <v>3</v>
      </c>
      <c r="E902" t="s">
        <v>4</v>
      </c>
      <c r="F902">
        <v>85</v>
      </c>
      <c r="G902">
        <v>84</v>
      </c>
      <c r="H902">
        <v>89</v>
      </c>
      <c r="I902" s="2">
        <f t="shared" si="56"/>
        <v>86</v>
      </c>
      <c r="J902">
        <f t="shared" si="57"/>
        <v>258</v>
      </c>
      <c r="K902" t="str">
        <f t="shared" si="58"/>
        <v>Pass</v>
      </c>
      <c r="L902" t="str" cm="1">
        <f t="array" ref="L902">_xlfn.IFS(I902&gt;=85, "Excellent",I902&gt;=70, "Good",I902&gt;=50, "Average",TRUE, "Poor")</f>
        <v>Excellent</v>
      </c>
      <c r="M902" s="2">
        <f t="shared" si="59"/>
        <v>86</v>
      </c>
    </row>
    <row r="903" spans="1:13" x14ac:dyDescent="0.25">
      <c r="A903" t="s">
        <v>0</v>
      </c>
      <c r="B903" t="s">
        <v>5</v>
      </c>
      <c r="C903" t="s">
        <v>8</v>
      </c>
      <c r="D903" t="s">
        <v>3</v>
      </c>
      <c r="E903" t="s">
        <v>4</v>
      </c>
      <c r="F903">
        <v>73</v>
      </c>
      <c r="G903">
        <v>78</v>
      </c>
      <c r="H903">
        <v>74</v>
      </c>
      <c r="I903" s="2">
        <f t="shared" si="56"/>
        <v>75</v>
      </c>
      <c r="J903">
        <f t="shared" si="57"/>
        <v>225</v>
      </c>
      <c r="K903" t="str">
        <f t="shared" si="58"/>
        <v>Pass</v>
      </c>
      <c r="L903" t="str" cm="1">
        <f t="array" ref="L903">_xlfn.IFS(I903&gt;=85, "Excellent",I903&gt;=70, "Good",I903&gt;=50, "Average",TRUE, "Poor")</f>
        <v>Good</v>
      </c>
      <c r="M903" s="2">
        <f t="shared" si="59"/>
        <v>75</v>
      </c>
    </row>
    <row r="904" spans="1:13" x14ac:dyDescent="0.25">
      <c r="A904" t="s">
        <v>0</v>
      </c>
      <c r="B904" t="s">
        <v>10</v>
      </c>
      <c r="C904" t="s">
        <v>14</v>
      </c>
      <c r="D904" t="s">
        <v>12</v>
      </c>
      <c r="E904" t="s">
        <v>7</v>
      </c>
      <c r="F904">
        <v>34</v>
      </c>
      <c r="G904">
        <v>48</v>
      </c>
      <c r="H904">
        <v>41</v>
      </c>
      <c r="I904" s="2">
        <f t="shared" si="56"/>
        <v>41</v>
      </c>
      <c r="J904">
        <f t="shared" si="57"/>
        <v>123</v>
      </c>
      <c r="K904" t="str">
        <f t="shared" si="58"/>
        <v>Fail</v>
      </c>
      <c r="L904" t="str" cm="1">
        <f t="array" ref="L904">_xlfn.IFS(I904&gt;=85, "Excellent",I904&gt;=70, "Good",I904&gt;=50, "Average",TRUE, "Poor")</f>
        <v>Poor</v>
      </c>
      <c r="M904" s="2">
        <f t="shared" si="59"/>
        <v>41</v>
      </c>
    </row>
    <row r="905" spans="1:13" x14ac:dyDescent="0.25">
      <c r="A905" t="s">
        <v>0</v>
      </c>
      <c r="B905" t="s">
        <v>13</v>
      </c>
      <c r="C905" t="s">
        <v>2</v>
      </c>
      <c r="D905" t="s">
        <v>12</v>
      </c>
      <c r="E905" t="s">
        <v>7</v>
      </c>
      <c r="F905">
        <v>93</v>
      </c>
      <c r="G905">
        <v>100</v>
      </c>
      <c r="H905">
        <v>100</v>
      </c>
      <c r="I905" s="2">
        <f t="shared" si="56"/>
        <v>97.666666666666671</v>
      </c>
      <c r="J905">
        <f t="shared" si="57"/>
        <v>293</v>
      </c>
      <c r="K905" t="str">
        <f t="shared" si="58"/>
        <v>Pass</v>
      </c>
      <c r="L905" t="str" cm="1">
        <f t="array" ref="L905">_xlfn.IFS(I905&gt;=85, "Excellent",I905&gt;=70, "Good",I905&gt;=50, "Average",TRUE, "Poor")</f>
        <v>Excellent</v>
      </c>
      <c r="M905" s="2">
        <f t="shared" si="59"/>
        <v>97.7</v>
      </c>
    </row>
    <row r="906" spans="1:13" x14ac:dyDescent="0.25">
      <c r="A906" t="s">
        <v>0</v>
      </c>
      <c r="B906" t="s">
        <v>13</v>
      </c>
      <c r="C906" t="s">
        <v>15</v>
      </c>
      <c r="D906" t="s">
        <v>12</v>
      </c>
      <c r="E906" t="s">
        <v>4</v>
      </c>
      <c r="F906">
        <v>67</v>
      </c>
      <c r="G906">
        <v>84</v>
      </c>
      <c r="H906">
        <v>84</v>
      </c>
      <c r="I906" s="2">
        <f t="shared" si="56"/>
        <v>78.333333333333329</v>
      </c>
      <c r="J906">
        <f t="shared" si="57"/>
        <v>235</v>
      </c>
      <c r="K906" t="str">
        <f t="shared" si="58"/>
        <v>Pass</v>
      </c>
      <c r="L906" t="str" cm="1">
        <f t="array" ref="L906">_xlfn.IFS(I906&gt;=85, "Excellent",I906&gt;=70, "Good",I906&gt;=50, "Average",TRUE, "Poor")</f>
        <v>Good</v>
      </c>
      <c r="M906" s="2">
        <f t="shared" si="59"/>
        <v>78.3</v>
      </c>
    </row>
    <row r="907" spans="1:13" x14ac:dyDescent="0.25">
      <c r="A907" t="s">
        <v>9</v>
      </c>
      <c r="B907" t="s">
        <v>13</v>
      </c>
      <c r="C907" t="s">
        <v>6</v>
      </c>
      <c r="D907" t="s">
        <v>3</v>
      </c>
      <c r="E907" t="s">
        <v>4</v>
      </c>
      <c r="F907">
        <v>88</v>
      </c>
      <c r="G907">
        <v>77</v>
      </c>
      <c r="H907">
        <v>77</v>
      </c>
      <c r="I907" s="2">
        <f t="shared" si="56"/>
        <v>80.666666666666671</v>
      </c>
      <c r="J907">
        <f t="shared" si="57"/>
        <v>242</v>
      </c>
      <c r="K907" t="str">
        <f t="shared" si="58"/>
        <v>Pass</v>
      </c>
      <c r="L907" t="str" cm="1">
        <f t="array" ref="L907">_xlfn.IFS(I907&gt;=85, "Excellent",I907&gt;=70, "Good",I907&gt;=50, "Average",TRUE, "Poor")</f>
        <v>Good</v>
      </c>
      <c r="M907" s="2">
        <f t="shared" si="59"/>
        <v>80.7</v>
      </c>
    </row>
    <row r="908" spans="1:13" x14ac:dyDescent="0.25">
      <c r="A908" t="s">
        <v>9</v>
      </c>
      <c r="B908" t="s">
        <v>1</v>
      </c>
      <c r="C908" t="s">
        <v>14</v>
      </c>
      <c r="D908" t="s">
        <v>3</v>
      </c>
      <c r="E908" t="s">
        <v>4</v>
      </c>
      <c r="F908">
        <v>57</v>
      </c>
      <c r="G908">
        <v>48</v>
      </c>
      <c r="H908">
        <v>51</v>
      </c>
      <c r="I908" s="2">
        <f t="shared" si="56"/>
        <v>52</v>
      </c>
      <c r="J908">
        <f t="shared" si="57"/>
        <v>156</v>
      </c>
      <c r="K908" t="str">
        <f t="shared" si="58"/>
        <v>Pass</v>
      </c>
      <c r="L908" t="str" cm="1">
        <f t="array" ref="L908">_xlfn.IFS(I908&gt;=85, "Excellent",I908&gt;=70, "Good",I908&gt;=50, "Average",TRUE, "Poor")</f>
        <v>Average</v>
      </c>
      <c r="M908" s="2">
        <f t="shared" si="59"/>
        <v>52</v>
      </c>
    </row>
    <row r="909" spans="1:13" x14ac:dyDescent="0.25">
      <c r="A909" t="s">
        <v>0</v>
      </c>
      <c r="B909" t="s">
        <v>13</v>
      </c>
      <c r="C909" t="s">
        <v>6</v>
      </c>
      <c r="D909" t="s">
        <v>3</v>
      </c>
      <c r="E909" t="s">
        <v>7</v>
      </c>
      <c r="F909">
        <v>79</v>
      </c>
      <c r="G909">
        <v>84</v>
      </c>
      <c r="H909">
        <v>91</v>
      </c>
      <c r="I909" s="2">
        <f t="shared" si="56"/>
        <v>84.666666666666671</v>
      </c>
      <c r="J909">
        <f t="shared" si="57"/>
        <v>254</v>
      </c>
      <c r="K909" t="str">
        <f t="shared" si="58"/>
        <v>Pass</v>
      </c>
      <c r="L909" t="str" cm="1">
        <f t="array" ref="L909">_xlfn.IFS(I909&gt;=85, "Excellent",I909&gt;=70, "Good",I909&gt;=50, "Average",TRUE, "Poor")</f>
        <v>Good</v>
      </c>
      <c r="M909" s="2">
        <f t="shared" si="59"/>
        <v>84.7</v>
      </c>
    </row>
    <row r="910" spans="1:13" x14ac:dyDescent="0.25">
      <c r="A910" t="s">
        <v>0</v>
      </c>
      <c r="B910" t="s">
        <v>5</v>
      </c>
      <c r="C910" t="s">
        <v>2</v>
      </c>
      <c r="D910" t="s">
        <v>12</v>
      </c>
      <c r="E910" t="s">
        <v>4</v>
      </c>
      <c r="F910">
        <v>67</v>
      </c>
      <c r="G910">
        <v>75</v>
      </c>
      <c r="H910">
        <v>72</v>
      </c>
      <c r="I910" s="2">
        <f t="shared" si="56"/>
        <v>71.333333333333329</v>
      </c>
      <c r="J910">
        <f t="shared" si="57"/>
        <v>214</v>
      </c>
      <c r="K910" t="str">
        <f t="shared" si="58"/>
        <v>Pass</v>
      </c>
      <c r="L910" t="str" cm="1">
        <f t="array" ref="L910">_xlfn.IFS(I910&gt;=85, "Excellent",I910&gt;=70, "Good",I910&gt;=50, "Average",TRUE, "Poor")</f>
        <v>Good</v>
      </c>
      <c r="M910" s="2">
        <f t="shared" si="59"/>
        <v>71.3</v>
      </c>
    </row>
    <row r="911" spans="1:13" x14ac:dyDescent="0.25">
      <c r="A911" t="s">
        <v>9</v>
      </c>
      <c r="B911" t="s">
        <v>16</v>
      </c>
      <c r="C911" t="s">
        <v>2</v>
      </c>
      <c r="D911" t="s">
        <v>3</v>
      </c>
      <c r="E911" t="s">
        <v>7</v>
      </c>
      <c r="F911">
        <v>70</v>
      </c>
      <c r="G911">
        <v>64</v>
      </c>
      <c r="H911">
        <v>70</v>
      </c>
      <c r="I911" s="2">
        <f t="shared" si="56"/>
        <v>68</v>
      </c>
      <c r="J911">
        <f t="shared" si="57"/>
        <v>204</v>
      </c>
      <c r="K911" t="str">
        <f t="shared" si="58"/>
        <v>Pass</v>
      </c>
      <c r="L911" t="str" cm="1">
        <f t="array" ref="L911">_xlfn.IFS(I911&gt;=85, "Excellent",I911&gt;=70, "Good",I911&gt;=50, "Average",TRUE, "Poor")</f>
        <v>Average</v>
      </c>
      <c r="M911" s="2">
        <f t="shared" si="59"/>
        <v>68</v>
      </c>
    </row>
    <row r="912" spans="1:13" x14ac:dyDescent="0.25">
      <c r="A912" t="s">
        <v>9</v>
      </c>
      <c r="B912" t="s">
        <v>13</v>
      </c>
      <c r="C912" t="s">
        <v>2</v>
      </c>
      <c r="D912" t="s">
        <v>12</v>
      </c>
      <c r="E912" t="s">
        <v>4</v>
      </c>
      <c r="F912">
        <v>50</v>
      </c>
      <c r="G912">
        <v>42</v>
      </c>
      <c r="H912">
        <v>48</v>
      </c>
      <c r="I912" s="2">
        <f t="shared" si="56"/>
        <v>46.666666666666664</v>
      </c>
      <c r="J912">
        <f t="shared" si="57"/>
        <v>140</v>
      </c>
      <c r="K912" t="str">
        <f t="shared" si="58"/>
        <v>Fail</v>
      </c>
      <c r="L912" t="str" cm="1">
        <f t="array" ref="L912">_xlfn.IFS(I912&gt;=85, "Excellent",I912&gt;=70, "Good",I912&gt;=50, "Average",TRUE, "Poor")</f>
        <v>Poor</v>
      </c>
      <c r="M912" s="2">
        <f t="shared" si="59"/>
        <v>46.7</v>
      </c>
    </row>
    <row r="913" spans="1:13" x14ac:dyDescent="0.25">
      <c r="A913" t="s">
        <v>0</v>
      </c>
      <c r="B913" t="s">
        <v>10</v>
      </c>
      <c r="C913" t="s">
        <v>6</v>
      </c>
      <c r="D913" t="s">
        <v>3</v>
      </c>
      <c r="E913" t="s">
        <v>4</v>
      </c>
      <c r="F913">
        <v>69</v>
      </c>
      <c r="G913">
        <v>84</v>
      </c>
      <c r="H913">
        <v>82</v>
      </c>
      <c r="I913" s="2">
        <f t="shared" si="56"/>
        <v>78.333333333333329</v>
      </c>
      <c r="J913">
        <f t="shared" si="57"/>
        <v>235</v>
      </c>
      <c r="K913" t="str">
        <f t="shared" si="58"/>
        <v>Pass</v>
      </c>
      <c r="L913" t="str" cm="1">
        <f t="array" ref="L913">_xlfn.IFS(I913&gt;=85, "Excellent",I913&gt;=70, "Good",I913&gt;=50, "Average",TRUE, "Poor")</f>
        <v>Good</v>
      </c>
      <c r="M913" s="2">
        <f t="shared" si="59"/>
        <v>78.3</v>
      </c>
    </row>
    <row r="914" spans="1:13" x14ac:dyDescent="0.25">
      <c r="A914" t="s">
        <v>0</v>
      </c>
      <c r="B914" t="s">
        <v>5</v>
      </c>
      <c r="C914" t="s">
        <v>2</v>
      </c>
      <c r="D914" t="s">
        <v>3</v>
      </c>
      <c r="E914" t="s">
        <v>7</v>
      </c>
      <c r="F914">
        <v>52</v>
      </c>
      <c r="G914">
        <v>61</v>
      </c>
      <c r="H914">
        <v>66</v>
      </c>
      <c r="I914" s="2">
        <f t="shared" si="56"/>
        <v>59.666666666666664</v>
      </c>
      <c r="J914">
        <f t="shared" si="57"/>
        <v>179</v>
      </c>
      <c r="K914" t="str">
        <f t="shared" si="58"/>
        <v>Pass</v>
      </c>
      <c r="L914" t="str" cm="1">
        <f t="array" ref="L914">_xlfn.IFS(I914&gt;=85, "Excellent",I914&gt;=70, "Good",I914&gt;=50, "Average",TRUE, "Poor")</f>
        <v>Average</v>
      </c>
      <c r="M914" s="2">
        <f t="shared" si="59"/>
        <v>59.7</v>
      </c>
    </row>
    <row r="915" spans="1:13" x14ac:dyDescent="0.25">
      <c r="A915" t="s">
        <v>0</v>
      </c>
      <c r="B915" t="s">
        <v>5</v>
      </c>
      <c r="C915" t="s">
        <v>2</v>
      </c>
      <c r="D915" t="s">
        <v>12</v>
      </c>
      <c r="E915" t="s">
        <v>7</v>
      </c>
      <c r="F915">
        <v>47</v>
      </c>
      <c r="G915">
        <v>62</v>
      </c>
      <c r="H915">
        <v>66</v>
      </c>
      <c r="I915" s="2">
        <f t="shared" si="56"/>
        <v>58.333333333333336</v>
      </c>
      <c r="J915">
        <f t="shared" si="57"/>
        <v>175</v>
      </c>
      <c r="K915" t="str">
        <f t="shared" si="58"/>
        <v>Pass</v>
      </c>
      <c r="L915" t="str" cm="1">
        <f t="array" ref="L915">_xlfn.IFS(I915&gt;=85, "Excellent",I915&gt;=70, "Good",I915&gt;=50, "Average",TRUE, "Poor")</f>
        <v>Average</v>
      </c>
      <c r="M915" s="2">
        <f t="shared" si="59"/>
        <v>58.3</v>
      </c>
    </row>
    <row r="916" spans="1:13" x14ac:dyDescent="0.25">
      <c r="A916" t="s">
        <v>0</v>
      </c>
      <c r="B916" t="s">
        <v>1</v>
      </c>
      <c r="C916" t="s">
        <v>11</v>
      </c>
      <c r="D916" t="s">
        <v>12</v>
      </c>
      <c r="E916" t="s">
        <v>4</v>
      </c>
      <c r="F916">
        <v>46</v>
      </c>
      <c r="G916">
        <v>61</v>
      </c>
      <c r="H916">
        <v>55</v>
      </c>
      <c r="I916" s="2">
        <f t="shared" si="56"/>
        <v>54</v>
      </c>
      <c r="J916">
        <f t="shared" si="57"/>
        <v>162</v>
      </c>
      <c r="K916" t="str">
        <f t="shared" si="58"/>
        <v>Pass</v>
      </c>
      <c r="L916" t="str" cm="1">
        <f t="array" ref="L916">_xlfn.IFS(I916&gt;=85, "Excellent",I916&gt;=70, "Good",I916&gt;=50, "Average",TRUE, "Poor")</f>
        <v>Average</v>
      </c>
      <c r="M916" s="2">
        <f t="shared" si="59"/>
        <v>54</v>
      </c>
    </row>
    <row r="917" spans="1:13" x14ac:dyDescent="0.25">
      <c r="A917" t="s">
        <v>0</v>
      </c>
      <c r="B917" t="s">
        <v>16</v>
      </c>
      <c r="C917" t="s">
        <v>6</v>
      </c>
      <c r="D917" t="s">
        <v>3</v>
      </c>
      <c r="E917" t="s">
        <v>4</v>
      </c>
      <c r="F917">
        <v>68</v>
      </c>
      <c r="G917">
        <v>70</v>
      </c>
      <c r="H917">
        <v>66</v>
      </c>
      <c r="I917" s="2">
        <f t="shared" si="56"/>
        <v>68</v>
      </c>
      <c r="J917">
        <f t="shared" si="57"/>
        <v>204</v>
      </c>
      <c r="K917" t="str">
        <f t="shared" si="58"/>
        <v>Pass</v>
      </c>
      <c r="L917" t="str" cm="1">
        <f t="array" ref="L917">_xlfn.IFS(I917&gt;=85, "Excellent",I917&gt;=70, "Good",I917&gt;=50, "Average",TRUE, "Poor")</f>
        <v>Average</v>
      </c>
      <c r="M917" s="2">
        <f t="shared" si="59"/>
        <v>68</v>
      </c>
    </row>
    <row r="918" spans="1:13" x14ac:dyDescent="0.25">
      <c r="A918" t="s">
        <v>9</v>
      </c>
      <c r="B918" t="s">
        <v>16</v>
      </c>
      <c r="C918" t="s">
        <v>2</v>
      </c>
      <c r="D918" t="s">
        <v>3</v>
      </c>
      <c r="E918" t="s">
        <v>7</v>
      </c>
      <c r="F918">
        <v>100</v>
      </c>
      <c r="G918">
        <v>100</v>
      </c>
      <c r="H918">
        <v>100</v>
      </c>
      <c r="I918" s="2">
        <f t="shared" si="56"/>
        <v>100</v>
      </c>
      <c r="J918">
        <f t="shared" si="57"/>
        <v>300</v>
      </c>
      <c r="K918" t="str">
        <f t="shared" si="58"/>
        <v>Pass</v>
      </c>
      <c r="L918" t="str" cm="1">
        <f t="array" ref="L918">_xlfn.IFS(I918&gt;=85, "Excellent",I918&gt;=70, "Good",I918&gt;=50, "Average",TRUE, "Poor")</f>
        <v>Excellent</v>
      </c>
      <c r="M918" s="2">
        <f t="shared" si="59"/>
        <v>100</v>
      </c>
    </row>
    <row r="919" spans="1:13" x14ac:dyDescent="0.25">
      <c r="A919" t="s">
        <v>0</v>
      </c>
      <c r="B919" t="s">
        <v>5</v>
      </c>
      <c r="C919" t="s">
        <v>14</v>
      </c>
      <c r="D919" t="s">
        <v>3</v>
      </c>
      <c r="E919" t="s">
        <v>4</v>
      </c>
      <c r="F919">
        <v>44</v>
      </c>
      <c r="G919">
        <v>61</v>
      </c>
      <c r="H919">
        <v>52</v>
      </c>
      <c r="I919" s="2">
        <f t="shared" si="56"/>
        <v>52.333333333333336</v>
      </c>
      <c r="J919">
        <f t="shared" si="57"/>
        <v>157</v>
      </c>
      <c r="K919" t="str">
        <f t="shared" si="58"/>
        <v>Pass</v>
      </c>
      <c r="L919" t="str" cm="1">
        <f t="array" ref="L919">_xlfn.IFS(I919&gt;=85, "Excellent",I919&gt;=70, "Good",I919&gt;=50, "Average",TRUE, "Poor")</f>
        <v>Average</v>
      </c>
      <c r="M919" s="2">
        <f t="shared" si="59"/>
        <v>52.3</v>
      </c>
    </row>
    <row r="920" spans="1:13" x14ac:dyDescent="0.25">
      <c r="A920" t="s">
        <v>0</v>
      </c>
      <c r="B920" t="s">
        <v>5</v>
      </c>
      <c r="C920" t="s">
        <v>11</v>
      </c>
      <c r="D920" t="s">
        <v>3</v>
      </c>
      <c r="E920" t="s">
        <v>7</v>
      </c>
      <c r="F920">
        <v>57</v>
      </c>
      <c r="G920">
        <v>77</v>
      </c>
      <c r="H920">
        <v>80</v>
      </c>
      <c r="I920" s="2">
        <f t="shared" si="56"/>
        <v>71.333333333333329</v>
      </c>
      <c r="J920">
        <f t="shared" si="57"/>
        <v>214</v>
      </c>
      <c r="K920" t="str">
        <f t="shared" si="58"/>
        <v>Pass</v>
      </c>
      <c r="L920" t="str" cm="1">
        <f t="array" ref="L920">_xlfn.IFS(I920&gt;=85, "Excellent",I920&gt;=70, "Good",I920&gt;=50, "Average",TRUE, "Poor")</f>
        <v>Good</v>
      </c>
      <c r="M920" s="2">
        <f t="shared" si="59"/>
        <v>71.3</v>
      </c>
    </row>
    <row r="921" spans="1:13" x14ac:dyDescent="0.25">
      <c r="A921" t="s">
        <v>9</v>
      </c>
      <c r="B921" t="s">
        <v>1</v>
      </c>
      <c r="C921" t="s">
        <v>6</v>
      </c>
      <c r="D921" t="s">
        <v>3</v>
      </c>
      <c r="E921" t="s">
        <v>7</v>
      </c>
      <c r="F921">
        <v>91</v>
      </c>
      <c r="G921">
        <v>96</v>
      </c>
      <c r="H921">
        <v>91</v>
      </c>
      <c r="I921" s="2">
        <f t="shared" si="56"/>
        <v>92.666666666666671</v>
      </c>
      <c r="J921">
        <f t="shared" si="57"/>
        <v>278</v>
      </c>
      <c r="K921" t="str">
        <f t="shared" si="58"/>
        <v>Pass</v>
      </c>
      <c r="L921" t="str" cm="1">
        <f t="array" ref="L921">_xlfn.IFS(I921&gt;=85, "Excellent",I921&gt;=70, "Good",I921&gt;=50, "Average",TRUE, "Poor")</f>
        <v>Excellent</v>
      </c>
      <c r="M921" s="2">
        <f t="shared" si="59"/>
        <v>92.7</v>
      </c>
    </row>
    <row r="922" spans="1:13" x14ac:dyDescent="0.25">
      <c r="A922" t="s">
        <v>9</v>
      </c>
      <c r="B922" t="s">
        <v>13</v>
      </c>
      <c r="C922" t="s">
        <v>14</v>
      </c>
      <c r="D922" t="s">
        <v>12</v>
      </c>
      <c r="E922" t="s">
        <v>4</v>
      </c>
      <c r="F922">
        <v>69</v>
      </c>
      <c r="G922">
        <v>70</v>
      </c>
      <c r="H922">
        <v>67</v>
      </c>
      <c r="I922" s="2">
        <f t="shared" si="56"/>
        <v>68.666666666666671</v>
      </c>
      <c r="J922">
        <f t="shared" si="57"/>
        <v>206</v>
      </c>
      <c r="K922" t="str">
        <f t="shared" si="58"/>
        <v>Pass</v>
      </c>
      <c r="L922" t="str" cm="1">
        <f t="array" ref="L922">_xlfn.IFS(I922&gt;=85, "Excellent",I922&gt;=70, "Good",I922&gt;=50, "Average",TRUE, "Poor")</f>
        <v>Average</v>
      </c>
      <c r="M922" s="2">
        <f t="shared" si="59"/>
        <v>68.7</v>
      </c>
    </row>
    <row r="923" spans="1:13" x14ac:dyDescent="0.25">
      <c r="A923" t="s">
        <v>0</v>
      </c>
      <c r="B923" t="s">
        <v>5</v>
      </c>
      <c r="C923" t="s">
        <v>14</v>
      </c>
      <c r="D923" t="s">
        <v>12</v>
      </c>
      <c r="E923" t="s">
        <v>4</v>
      </c>
      <c r="F923">
        <v>35</v>
      </c>
      <c r="G923">
        <v>53</v>
      </c>
      <c r="H923">
        <v>46</v>
      </c>
      <c r="I923" s="2">
        <f t="shared" si="56"/>
        <v>44.666666666666664</v>
      </c>
      <c r="J923">
        <f t="shared" si="57"/>
        <v>134</v>
      </c>
      <c r="K923" t="str">
        <f t="shared" si="58"/>
        <v>Fail</v>
      </c>
      <c r="L923" t="str" cm="1">
        <f t="array" ref="L923">_xlfn.IFS(I923&gt;=85, "Excellent",I923&gt;=70, "Good",I923&gt;=50, "Average",TRUE, "Poor")</f>
        <v>Poor</v>
      </c>
      <c r="M923" s="2">
        <f t="shared" si="59"/>
        <v>44.7</v>
      </c>
    </row>
    <row r="924" spans="1:13" x14ac:dyDescent="0.25">
      <c r="A924" t="s">
        <v>9</v>
      </c>
      <c r="B924" t="s">
        <v>13</v>
      </c>
      <c r="C924" t="s">
        <v>14</v>
      </c>
      <c r="D924" t="s">
        <v>3</v>
      </c>
      <c r="E924" t="s">
        <v>4</v>
      </c>
      <c r="F924">
        <v>72</v>
      </c>
      <c r="G924">
        <v>66</v>
      </c>
      <c r="H924">
        <v>66</v>
      </c>
      <c r="I924" s="2">
        <f t="shared" si="56"/>
        <v>68</v>
      </c>
      <c r="J924">
        <f t="shared" si="57"/>
        <v>204</v>
      </c>
      <c r="K924" t="str">
        <f t="shared" si="58"/>
        <v>Pass</v>
      </c>
      <c r="L924" t="str" cm="1">
        <f t="array" ref="L924">_xlfn.IFS(I924&gt;=85, "Excellent",I924&gt;=70, "Good",I924&gt;=50, "Average",TRUE, "Poor")</f>
        <v>Average</v>
      </c>
      <c r="M924" s="2">
        <f t="shared" si="59"/>
        <v>68</v>
      </c>
    </row>
    <row r="925" spans="1:13" x14ac:dyDescent="0.25">
      <c r="A925" t="s">
        <v>0</v>
      </c>
      <c r="B925" t="s">
        <v>1</v>
      </c>
      <c r="C925" t="s">
        <v>11</v>
      </c>
      <c r="D925" t="s">
        <v>12</v>
      </c>
      <c r="E925" t="s">
        <v>4</v>
      </c>
      <c r="F925">
        <v>54</v>
      </c>
      <c r="G925">
        <v>65</v>
      </c>
      <c r="H925">
        <v>65</v>
      </c>
      <c r="I925" s="2">
        <f t="shared" si="56"/>
        <v>61.333333333333336</v>
      </c>
      <c r="J925">
        <f t="shared" si="57"/>
        <v>184</v>
      </c>
      <c r="K925" t="str">
        <f t="shared" si="58"/>
        <v>Pass</v>
      </c>
      <c r="L925" t="str" cm="1">
        <f t="array" ref="L925">_xlfn.IFS(I925&gt;=85, "Excellent",I925&gt;=70, "Good",I925&gt;=50, "Average",TRUE, "Poor")</f>
        <v>Average</v>
      </c>
      <c r="M925" s="2">
        <f t="shared" si="59"/>
        <v>61.3</v>
      </c>
    </row>
    <row r="926" spans="1:13" x14ac:dyDescent="0.25">
      <c r="A926" t="s">
        <v>9</v>
      </c>
      <c r="B926" t="s">
        <v>13</v>
      </c>
      <c r="C926" t="s">
        <v>14</v>
      </c>
      <c r="D926" t="s">
        <v>12</v>
      </c>
      <c r="E926" t="s">
        <v>4</v>
      </c>
      <c r="F926">
        <v>74</v>
      </c>
      <c r="G926">
        <v>70</v>
      </c>
      <c r="H926">
        <v>69</v>
      </c>
      <c r="I926" s="2">
        <f t="shared" si="56"/>
        <v>71</v>
      </c>
      <c r="J926">
        <f t="shared" si="57"/>
        <v>213</v>
      </c>
      <c r="K926" t="str">
        <f t="shared" si="58"/>
        <v>Pass</v>
      </c>
      <c r="L926" t="str" cm="1">
        <f t="array" ref="L926">_xlfn.IFS(I926&gt;=85, "Excellent",I926&gt;=70, "Good",I926&gt;=50, "Average",TRUE, "Poor")</f>
        <v>Good</v>
      </c>
      <c r="M926" s="2">
        <f t="shared" si="59"/>
        <v>71</v>
      </c>
    </row>
    <row r="927" spans="1:13" x14ac:dyDescent="0.25">
      <c r="A927" t="s">
        <v>9</v>
      </c>
      <c r="B927" t="s">
        <v>16</v>
      </c>
      <c r="C927" t="s">
        <v>15</v>
      </c>
      <c r="D927" t="s">
        <v>3</v>
      </c>
      <c r="E927" t="s">
        <v>7</v>
      </c>
      <c r="F927">
        <v>74</v>
      </c>
      <c r="G927">
        <v>64</v>
      </c>
      <c r="H927">
        <v>60</v>
      </c>
      <c r="I927" s="2">
        <f t="shared" si="56"/>
        <v>66</v>
      </c>
      <c r="J927">
        <f t="shared" si="57"/>
        <v>198</v>
      </c>
      <c r="K927" t="str">
        <f t="shared" si="58"/>
        <v>Pass</v>
      </c>
      <c r="L927" t="str" cm="1">
        <f t="array" ref="L927">_xlfn.IFS(I927&gt;=85, "Excellent",I927&gt;=70, "Good",I927&gt;=50, "Average",TRUE, "Poor")</f>
        <v>Average</v>
      </c>
      <c r="M927" s="2">
        <f t="shared" si="59"/>
        <v>66</v>
      </c>
    </row>
    <row r="928" spans="1:13" x14ac:dyDescent="0.25">
      <c r="A928" t="s">
        <v>9</v>
      </c>
      <c r="B928" t="s">
        <v>16</v>
      </c>
      <c r="C928" t="s">
        <v>11</v>
      </c>
      <c r="D928" t="s">
        <v>12</v>
      </c>
      <c r="E928" t="s">
        <v>4</v>
      </c>
      <c r="F928">
        <v>64</v>
      </c>
      <c r="G928">
        <v>56</v>
      </c>
      <c r="H928">
        <v>52</v>
      </c>
      <c r="I928" s="2">
        <f t="shared" si="56"/>
        <v>57.333333333333336</v>
      </c>
      <c r="J928">
        <f t="shared" si="57"/>
        <v>172</v>
      </c>
      <c r="K928" t="str">
        <f t="shared" si="58"/>
        <v>Pass</v>
      </c>
      <c r="L928" t="str" cm="1">
        <f t="array" ref="L928">_xlfn.IFS(I928&gt;=85, "Excellent",I928&gt;=70, "Good",I928&gt;=50, "Average",TRUE, "Poor")</f>
        <v>Average</v>
      </c>
      <c r="M928" s="2">
        <f t="shared" si="59"/>
        <v>57.3</v>
      </c>
    </row>
    <row r="929" spans="1:13" x14ac:dyDescent="0.25">
      <c r="A929" t="s">
        <v>0</v>
      </c>
      <c r="B929" t="s">
        <v>13</v>
      </c>
      <c r="C929" t="s">
        <v>14</v>
      </c>
      <c r="D929" t="s">
        <v>12</v>
      </c>
      <c r="E929" t="s">
        <v>7</v>
      </c>
      <c r="F929">
        <v>65</v>
      </c>
      <c r="G929">
        <v>61</v>
      </c>
      <c r="H929">
        <v>71</v>
      </c>
      <c r="I929" s="2">
        <f t="shared" si="56"/>
        <v>65.666666666666671</v>
      </c>
      <c r="J929">
        <f t="shared" si="57"/>
        <v>197</v>
      </c>
      <c r="K929" t="str">
        <f t="shared" si="58"/>
        <v>Pass</v>
      </c>
      <c r="L929" t="str" cm="1">
        <f t="array" ref="L929">_xlfn.IFS(I929&gt;=85, "Excellent",I929&gt;=70, "Good",I929&gt;=50, "Average",TRUE, "Poor")</f>
        <v>Average</v>
      </c>
      <c r="M929" s="2">
        <f t="shared" si="59"/>
        <v>65.7</v>
      </c>
    </row>
    <row r="930" spans="1:13" x14ac:dyDescent="0.25">
      <c r="A930" t="s">
        <v>9</v>
      </c>
      <c r="B930" t="s">
        <v>16</v>
      </c>
      <c r="C930" t="s">
        <v>11</v>
      </c>
      <c r="D930" t="s">
        <v>12</v>
      </c>
      <c r="E930" t="s">
        <v>7</v>
      </c>
      <c r="F930">
        <v>46</v>
      </c>
      <c r="G930">
        <v>43</v>
      </c>
      <c r="H930">
        <v>44</v>
      </c>
      <c r="I930" s="2">
        <f t="shared" si="56"/>
        <v>44.333333333333336</v>
      </c>
      <c r="J930">
        <f t="shared" si="57"/>
        <v>133</v>
      </c>
      <c r="K930" t="str">
        <f t="shared" si="58"/>
        <v>Fail</v>
      </c>
      <c r="L930" t="str" cm="1">
        <f t="array" ref="L930">_xlfn.IFS(I930&gt;=85, "Excellent",I930&gt;=70, "Good",I930&gt;=50, "Average",TRUE, "Poor")</f>
        <v>Poor</v>
      </c>
      <c r="M930" s="2">
        <f t="shared" si="59"/>
        <v>44.3</v>
      </c>
    </row>
    <row r="931" spans="1:13" x14ac:dyDescent="0.25">
      <c r="A931" t="s">
        <v>0</v>
      </c>
      <c r="B931" t="s">
        <v>5</v>
      </c>
      <c r="C931" t="s">
        <v>15</v>
      </c>
      <c r="D931" t="s">
        <v>12</v>
      </c>
      <c r="E931" t="s">
        <v>4</v>
      </c>
      <c r="F931">
        <v>48</v>
      </c>
      <c r="G931">
        <v>56</v>
      </c>
      <c r="H931">
        <v>51</v>
      </c>
      <c r="I931" s="2">
        <f t="shared" si="56"/>
        <v>51.666666666666664</v>
      </c>
      <c r="J931">
        <f t="shared" si="57"/>
        <v>155</v>
      </c>
      <c r="K931" t="str">
        <f t="shared" si="58"/>
        <v>Pass</v>
      </c>
      <c r="L931" t="str" cm="1">
        <f t="array" ref="L931">_xlfn.IFS(I931&gt;=85, "Excellent",I931&gt;=70, "Good",I931&gt;=50, "Average",TRUE, "Poor")</f>
        <v>Average</v>
      </c>
      <c r="M931" s="2">
        <f t="shared" si="59"/>
        <v>51.7</v>
      </c>
    </row>
    <row r="932" spans="1:13" x14ac:dyDescent="0.25">
      <c r="A932" t="s">
        <v>9</v>
      </c>
      <c r="B932" t="s">
        <v>5</v>
      </c>
      <c r="C932" t="s">
        <v>6</v>
      </c>
      <c r="D932" t="s">
        <v>12</v>
      </c>
      <c r="E932" t="s">
        <v>7</v>
      </c>
      <c r="F932">
        <v>67</v>
      </c>
      <c r="G932">
        <v>74</v>
      </c>
      <c r="H932">
        <v>70</v>
      </c>
      <c r="I932" s="2">
        <f t="shared" si="56"/>
        <v>70.333333333333329</v>
      </c>
      <c r="J932">
        <f t="shared" si="57"/>
        <v>211</v>
      </c>
      <c r="K932" t="str">
        <f t="shared" si="58"/>
        <v>Pass</v>
      </c>
      <c r="L932" t="str" cm="1">
        <f t="array" ref="L932">_xlfn.IFS(I932&gt;=85, "Excellent",I932&gt;=70, "Good",I932&gt;=50, "Average",TRUE, "Poor")</f>
        <v>Good</v>
      </c>
      <c r="M932" s="2">
        <f t="shared" si="59"/>
        <v>70.3</v>
      </c>
    </row>
    <row r="933" spans="1:13" x14ac:dyDescent="0.25">
      <c r="A933" t="s">
        <v>9</v>
      </c>
      <c r="B933" t="s">
        <v>13</v>
      </c>
      <c r="C933" t="s">
        <v>6</v>
      </c>
      <c r="D933" t="s">
        <v>12</v>
      </c>
      <c r="E933" t="s">
        <v>4</v>
      </c>
      <c r="F933">
        <v>62</v>
      </c>
      <c r="G933">
        <v>57</v>
      </c>
      <c r="H933">
        <v>62</v>
      </c>
      <c r="I933" s="2">
        <f t="shared" si="56"/>
        <v>60.333333333333336</v>
      </c>
      <c r="J933">
        <f t="shared" si="57"/>
        <v>181</v>
      </c>
      <c r="K933" t="str">
        <f t="shared" si="58"/>
        <v>Pass</v>
      </c>
      <c r="L933" t="str" cm="1">
        <f t="array" ref="L933">_xlfn.IFS(I933&gt;=85, "Excellent",I933&gt;=70, "Good",I933&gt;=50, "Average",TRUE, "Poor")</f>
        <v>Average</v>
      </c>
      <c r="M933" s="2">
        <f t="shared" si="59"/>
        <v>60.3</v>
      </c>
    </row>
    <row r="934" spans="1:13" x14ac:dyDescent="0.25">
      <c r="A934" t="s">
        <v>9</v>
      </c>
      <c r="B934" t="s">
        <v>13</v>
      </c>
      <c r="C934" t="s">
        <v>11</v>
      </c>
      <c r="D934" t="s">
        <v>12</v>
      </c>
      <c r="E934" t="s">
        <v>7</v>
      </c>
      <c r="F934">
        <v>61</v>
      </c>
      <c r="G934">
        <v>71</v>
      </c>
      <c r="H934">
        <v>73</v>
      </c>
      <c r="I934" s="2">
        <f t="shared" si="56"/>
        <v>68.333333333333329</v>
      </c>
      <c r="J934">
        <f t="shared" si="57"/>
        <v>205</v>
      </c>
      <c r="K934" t="str">
        <f t="shared" si="58"/>
        <v>Pass</v>
      </c>
      <c r="L934" t="str" cm="1">
        <f t="array" ref="L934">_xlfn.IFS(I934&gt;=85, "Excellent",I934&gt;=70, "Good",I934&gt;=50, "Average",TRUE, "Poor")</f>
        <v>Average</v>
      </c>
      <c r="M934" s="2">
        <f t="shared" si="59"/>
        <v>68.3</v>
      </c>
    </row>
    <row r="935" spans="1:13" x14ac:dyDescent="0.25">
      <c r="A935" t="s">
        <v>9</v>
      </c>
      <c r="B935" t="s">
        <v>5</v>
      </c>
      <c r="C935" t="s">
        <v>2</v>
      </c>
      <c r="D935" t="s">
        <v>12</v>
      </c>
      <c r="E935" t="s">
        <v>7</v>
      </c>
      <c r="F935">
        <v>70</v>
      </c>
      <c r="G935">
        <v>75</v>
      </c>
      <c r="H935">
        <v>74</v>
      </c>
      <c r="I935" s="2">
        <f t="shared" si="56"/>
        <v>73</v>
      </c>
      <c r="J935">
        <f t="shared" si="57"/>
        <v>219</v>
      </c>
      <c r="K935" t="str">
        <f t="shared" si="58"/>
        <v>Pass</v>
      </c>
      <c r="L935" t="str" cm="1">
        <f t="array" ref="L935">_xlfn.IFS(I935&gt;=85, "Excellent",I935&gt;=70, "Good",I935&gt;=50, "Average",TRUE, "Poor")</f>
        <v>Good</v>
      </c>
      <c r="M935" s="2">
        <f t="shared" si="59"/>
        <v>73</v>
      </c>
    </row>
    <row r="936" spans="1:13" x14ac:dyDescent="0.25">
      <c r="A936" t="s">
        <v>9</v>
      </c>
      <c r="B936" t="s">
        <v>5</v>
      </c>
      <c r="C936" t="s">
        <v>11</v>
      </c>
      <c r="D936" t="s">
        <v>3</v>
      </c>
      <c r="E936" t="s">
        <v>7</v>
      </c>
      <c r="F936">
        <v>98</v>
      </c>
      <c r="G936">
        <v>87</v>
      </c>
      <c r="H936">
        <v>90</v>
      </c>
      <c r="I936" s="2">
        <f t="shared" si="56"/>
        <v>91.666666666666671</v>
      </c>
      <c r="J936">
        <f t="shared" si="57"/>
        <v>275</v>
      </c>
      <c r="K936" t="str">
        <f t="shared" si="58"/>
        <v>Pass</v>
      </c>
      <c r="L936" t="str" cm="1">
        <f t="array" ref="L936">_xlfn.IFS(I936&gt;=85, "Excellent",I936&gt;=70, "Good",I936&gt;=50, "Average",TRUE, "Poor")</f>
        <v>Excellent</v>
      </c>
      <c r="M936" s="2">
        <f t="shared" si="59"/>
        <v>91.7</v>
      </c>
    </row>
    <row r="937" spans="1:13" x14ac:dyDescent="0.25">
      <c r="A937" t="s">
        <v>9</v>
      </c>
      <c r="B937" t="s">
        <v>13</v>
      </c>
      <c r="C937" t="s">
        <v>6</v>
      </c>
      <c r="D937" t="s">
        <v>12</v>
      </c>
      <c r="E937" t="s">
        <v>4</v>
      </c>
      <c r="F937">
        <v>70</v>
      </c>
      <c r="G937">
        <v>63</v>
      </c>
      <c r="H937">
        <v>58</v>
      </c>
      <c r="I937" s="2">
        <f t="shared" si="56"/>
        <v>63.666666666666664</v>
      </c>
      <c r="J937">
        <f t="shared" si="57"/>
        <v>191</v>
      </c>
      <c r="K937" t="str">
        <f t="shared" si="58"/>
        <v>Pass</v>
      </c>
      <c r="L937" t="str" cm="1">
        <f t="array" ref="L937">_xlfn.IFS(I937&gt;=85, "Excellent",I937&gt;=70, "Good",I937&gt;=50, "Average",TRUE, "Poor")</f>
        <v>Average</v>
      </c>
      <c r="M937" s="2">
        <f t="shared" si="59"/>
        <v>63.7</v>
      </c>
    </row>
    <row r="938" spans="1:13" x14ac:dyDescent="0.25">
      <c r="A938" t="s">
        <v>9</v>
      </c>
      <c r="B938" t="s">
        <v>10</v>
      </c>
      <c r="C938" t="s">
        <v>11</v>
      </c>
      <c r="D938" t="s">
        <v>3</v>
      </c>
      <c r="E938" t="s">
        <v>4</v>
      </c>
      <c r="F938">
        <v>67</v>
      </c>
      <c r="G938">
        <v>57</v>
      </c>
      <c r="H938">
        <v>53</v>
      </c>
      <c r="I938" s="2">
        <f t="shared" si="56"/>
        <v>59</v>
      </c>
      <c r="J938">
        <f t="shared" si="57"/>
        <v>177</v>
      </c>
      <c r="K938" t="str">
        <f t="shared" si="58"/>
        <v>Pass</v>
      </c>
      <c r="L938" t="str" cm="1">
        <f t="array" ref="L938">_xlfn.IFS(I938&gt;=85, "Excellent",I938&gt;=70, "Good",I938&gt;=50, "Average",TRUE, "Poor")</f>
        <v>Average</v>
      </c>
      <c r="M938" s="2">
        <f t="shared" si="59"/>
        <v>59</v>
      </c>
    </row>
    <row r="939" spans="1:13" x14ac:dyDescent="0.25">
      <c r="A939" t="s">
        <v>0</v>
      </c>
      <c r="B939" t="s">
        <v>16</v>
      </c>
      <c r="C939" t="s">
        <v>14</v>
      </c>
      <c r="D939" t="s">
        <v>12</v>
      </c>
      <c r="E939" t="s">
        <v>4</v>
      </c>
      <c r="F939">
        <v>57</v>
      </c>
      <c r="G939">
        <v>58</v>
      </c>
      <c r="H939">
        <v>57</v>
      </c>
      <c r="I939" s="2">
        <f t="shared" si="56"/>
        <v>57.333333333333336</v>
      </c>
      <c r="J939">
        <f t="shared" si="57"/>
        <v>172</v>
      </c>
      <c r="K939" t="str">
        <f t="shared" si="58"/>
        <v>Pass</v>
      </c>
      <c r="L939" t="str" cm="1">
        <f t="array" ref="L939">_xlfn.IFS(I939&gt;=85, "Excellent",I939&gt;=70, "Good",I939&gt;=50, "Average",TRUE, "Poor")</f>
        <v>Average</v>
      </c>
      <c r="M939" s="2">
        <f t="shared" si="59"/>
        <v>57.3</v>
      </c>
    </row>
    <row r="940" spans="1:13" x14ac:dyDescent="0.25">
      <c r="A940" t="s">
        <v>9</v>
      </c>
      <c r="B940" t="s">
        <v>13</v>
      </c>
      <c r="C940" t="s">
        <v>6</v>
      </c>
      <c r="D940" t="s">
        <v>3</v>
      </c>
      <c r="E940" t="s">
        <v>7</v>
      </c>
      <c r="F940">
        <v>85</v>
      </c>
      <c r="G940">
        <v>81</v>
      </c>
      <c r="H940">
        <v>85</v>
      </c>
      <c r="I940" s="2">
        <f t="shared" si="56"/>
        <v>83.666666666666671</v>
      </c>
      <c r="J940">
        <f t="shared" si="57"/>
        <v>251</v>
      </c>
      <c r="K940" t="str">
        <f t="shared" si="58"/>
        <v>Pass</v>
      </c>
      <c r="L940" t="str" cm="1">
        <f t="array" ref="L940">_xlfn.IFS(I940&gt;=85, "Excellent",I940&gt;=70, "Good",I940&gt;=50, "Average",TRUE, "Poor")</f>
        <v>Good</v>
      </c>
      <c r="M940" s="2">
        <f t="shared" si="59"/>
        <v>83.7</v>
      </c>
    </row>
    <row r="941" spans="1:13" x14ac:dyDescent="0.25">
      <c r="A941" t="s">
        <v>9</v>
      </c>
      <c r="B941" t="s">
        <v>13</v>
      </c>
      <c r="C941" t="s">
        <v>15</v>
      </c>
      <c r="D941" t="s">
        <v>3</v>
      </c>
      <c r="E941" t="s">
        <v>7</v>
      </c>
      <c r="F941">
        <v>77</v>
      </c>
      <c r="G941">
        <v>68</v>
      </c>
      <c r="H941">
        <v>69</v>
      </c>
      <c r="I941" s="2">
        <f t="shared" si="56"/>
        <v>71.333333333333329</v>
      </c>
      <c r="J941">
        <f t="shared" si="57"/>
        <v>214</v>
      </c>
      <c r="K941" t="str">
        <f t="shared" si="58"/>
        <v>Pass</v>
      </c>
      <c r="L941" t="str" cm="1">
        <f t="array" ref="L941">_xlfn.IFS(I941&gt;=85, "Excellent",I941&gt;=70, "Good",I941&gt;=50, "Average",TRUE, "Poor")</f>
        <v>Good</v>
      </c>
      <c r="M941" s="2">
        <f t="shared" si="59"/>
        <v>71.3</v>
      </c>
    </row>
    <row r="942" spans="1:13" x14ac:dyDescent="0.25">
      <c r="A942" t="s">
        <v>9</v>
      </c>
      <c r="B942" t="s">
        <v>5</v>
      </c>
      <c r="C942" t="s">
        <v>8</v>
      </c>
      <c r="D942" t="s">
        <v>12</v>
      </c>
      <c r="E942" t="s">
        <v>7</v>
      </c>
      <c r="F942">
        <v>72</v>
      </c>
      <c r="G942">
        <v>66</v>
      </c>
      <c r="H942">
        <v>72</v>
      </c>
      <c r="I942" s="2">
        <f t="shared" si="56"/>
        <v>70</v>
      </c>
      <c r="J942">
        <f t="shared" si="57"/>
        <v>210</v>
      </c>
      <c r="K942" t="str">
        <f t="shared" si="58"/>
        <v>Pass</v>
      </c>
      <c r="L942" t="str" cm="1">
        <f t="array" ref="L942">_xlfn.IFS(I942&gt;=85, "Excellent",I942&gt;=70, "Good",I942&gt;=50, "Average",TRUE, "Poor")</f>
        <v>Good</v>
      </c>
      <c r="M942" s="2">
        <f t="shared" si="59"/>
        <v>70</v>
      </c>
    </row>
    <row r="943" spans="1:13" x14ac:dyDescent="0.25">
      <c r="A943" t="s">
        <v>0</v>
      </c>
      <c r="B943" t="s">
        <v>13</v>
      </c>
      <c r="C943" t="s">
        <v>8</v>
      </c>
      <c r="D943" t="s">
        <v>3</v>
      </c>
      <c r="E943" t="s">
        <v>4</v>
      </c>
      <c r="F943">
        <v>78</v>
      </c>
      <c r="G943">
        <v>91</v>
      </c>
      <c r="H943">
        <v>96</v>
      </c>
      <c r="I943" s="2">
        <f t="shared" si="56"/>
        <v>88.333333333333329</v>
      </c>
      <c r="J943">
        <f t="shared" si="57"/>
        <v>265</v>
      </c>
      <c r="K943" t="str">
        <f t="shared" si="58"/>
        <v>Pass</v>
      </c>
      <c r="L943" t="str" cm="1">
        <f t="array" ref="L943">_xlfn.IFS(I943&gt;=85, "Excellent",I943&gt;=70, "Good",I943&gt;=50, "Average",TRUE, "Poor")</f>
        <v>Excellent</v>
      </c>
      <c r="M943" s="2">
        <f t="shared" si="59"/>
        <v>88.3</v>
      </c>
    </row>
    <row r="944" spans="1:13" x14ac:dyDescent="0.25">
      <c r="A944" t="s">
        <v>9</v>
      </c>
      <c r="B944" t="s">
        <v>5</v>
      </c>
      <c r="C944" t="s">
        <v>14</v>
      </c>
      <c r="D944" t="s">
        <v>3</v>
      </c>
      <c r="E944" t="s">
        <v>4</v>
      </c>
      <c r="F944">
        <v>81</v>
      </c>
      <c r="G944">
        <v>66</v>
      </c>
      <c r="H944">
        <v>64</v>
      </c>
      <c r="I944" s="2">
        <f t="shared" si="56"/>
        <v>70.333333333333329</v>
      </c>
      <c r="J944">
        <f t="shared" si="57"/>
        <v>211</v>
      </c>
      <c r="K944" t="str">
        <f t="shared" si="58"/>
        <v>Pass</v>
      </c>
      <c r="L944" t="str" cm="1">
        <f t="array" ref="L944">_xlfn.IFS(I944&gt;=85, "Excellent",I944&gt;=70, "Good",I944&gt;=50, "Average",TRUE, "Poor")</f>
        <v>Good</v>
      </c>
      <c r="M944" s="2">
        <f t="shared" si="59"/>
        <v>70.3</v>
      </c>
    </row>
    <row r="945" spans="1:13" x14ac:dyDescent="0.25">
      <c r="A945" t="s">
        <v>9</v>
      </c>
      <c r="B945" t="s">
        <v>10</v>
      </c>
      <c r="C945" t="s">
        <v>15</v>
      </c>
      <c r="D945" t="s">
        <v>12</v>
      </c>
      <c r="E945" t="s">
        <v>7</v>
      </c>
      <c r="F945">
        <v>61</v>
      </c>
      <c r="G945">
        <v>62</v>
      </c>
      <c r="H945">
        <v>61</v>
      </c>
      <c r="I945" s="2">
        <f t="shared" si="56"/>
        <v>61.333333333333336</v>
      </c>
      <c r="J945">
        <f t="shared" si="57"/>
        <v>184</v>
      </c>
      <c r="K945" t="str">
        <f t="shared" si="58"/>
        <v>Pass</v>
      </c>
      <c r="L945" t="str" cm="1">
        <f t="array" ref="L945">_xlfn.IFS(I945&gt;=85, "Excellent",I945&gt;=70, "Good",I945&gt;=50, "Average",TRUE, "Poor")</f>
        <v>Average</v>
      </c>
      <c r="M945" s="2">
        <f t="shared" si="59"/>
        <v>61.3</v>
      </c>
    </row>
    <row r="946" spans="1:13" x14ac:dyDescent="0.25">
      <c r="A946" t="s">
        <v>0</v>
      </c>
      <c r="B946" t="s">
        <v>1</v>
      </c>
      <c r="C946" t="s">
        <v>14</v>
      </c>
      <c r="D946" t="s">
        <v>3</v>
      </c>
      <c r="E946" t="s">
        <v>4</v>
      </c>
      <c r="F946">
        <v>58</v>
      </c>
      <c r="G946">
        <v>68</v>
      </c>
      <c r="H946">
        <v>61</v>
      </c>
      <c r="I946" s="2">
        <f t="shared" si="56"/>
        <v>62.333333333333336</v>
      </c>
      <c r="J946">
        <f t="shared" si="57"/>
        <v>187</v>
      </c>
      <c r="K946" t="str">
        <f t="shared" si="58"/>
        <v>Pass</v>
      </c>
      <c r="L946" t="str" cm="1">
        <f t="array" ref="L946">_xlfn.IFS(I946&gt;=85, "Excellent",I946&gt;=70, "Good",I946&gt;=50, "Average",TRUE, "Poor")</f>
        <v>Average</v>
      </c>
      <c r="M946" s="2">
        <f t="shared" si="59"/>
        <v>62.3</v>
      </c>
    </row>
    <row r="947" spans="1:13" x14ac:dyDescent="0.25">
      <c r="A947" t="s">
        <v>0</v>
      </c>
      <c r="B947" t="s">
        <v>5</v>
      </c>
      <c r="C947" t="s">
        <v>11</v>
      </c>
      <c r="D947" t="s">
        <v>3</v>
      </c>
      <c r="E947" t="s">
        <v>4</v>
      </c>
      <c r="F947">
        <v>54</v>
      </c>
      <c r="G947">
        <v>61</v>
      </c>
      <c r="H947">
        <v>58</v>
      </c>
      <c r="I947" s="2">
        <f t="shared" si="56"/>
        <v>57.666666666666664</v>
      </c>
      <c r="J947">
        <f t="shared" si="57"/>
        <v>173</v>
      </c>
      <c r="K947" t="str">
        <f t="shared" si="58"/>
        <v>Pass</v>
      </c>
      <c r="L947" t="str" cm="1">
        <f t="array" ref="L947">_xlfn.IFS(I947&gt;=85, "Excellent",I947&gt;=70, "Good",I947&gt;=50, "Average",TRUE, "Poor")</f>
        <v>Average</v>
      </c>
      <c r="M947" s="2">
        <f t="shared" si="59"/>
        <v>57.7</v>
      </c>
    </row>
    <row r="948" spans="1:13" x14ac:dyDescent="0.25">
      <c r="A948" t="s">
        <v>9</v>
      </c>
      <c r="B948" t="s">
        <v>1</v>
      </c>
      <c r="C948" t="s">
        <v>14</v>
      </c>
      <c r="D948" t="s">
        <v>3</v>
      </c>
      <c r="E948" t="s">
        <v>4</v>
      </c>
      <c r="F948">
        <v>82</v>
      </c>
      <c r="G948">
        <v>82</v>
      </c>
      <c r="H948">
        <v>80</v>
      </c>
      <c r="I948" s="2">
        <f t="shared" si="56"/>
        <v>81.333333333333329</v>
      </c>
      <c r="J948">
        <f t="shared" si="57"/>
        <v>244</v>
      </c>
      <c r="K948" t="str">
        <f t="shared" si="58"/>
        <v>Pass</v>
      </c>
      <c r="L948" t="str" cm="1">
        <f t="array" ref="L948">_xlfn.IFS(I948&gt;=85, "Excellent",I948&gt;=70, "Good",I948&gt;=50, "Average",TRUE, "Poor")</f>
        <v>Good</v>
      </c>
      <c r="M948" s="2">
        <f t="shared" si="59"/>
        <v>81.3</v>
      </c>
    </row>
    <row r="949" spans="1:13" x14ac:dyDescent="0.25">
      <c r="A949" t="s">
        <v>0</v>
      </c>
      <c r="B949" t="s">
        <v>13</v>
      </c>
      <c r="C949" t="s">
        <v>6</v>
      </c>
      <c r="D949" t="s">
        <v>12</v>
      </c>
      <c r="E949" t="s">
        <v>4</v>
      </c>
      <c r="F949">
        <v>49</v>
      </c>
      <c r="G949">
        <v>58</v>
      </c>
      <c r="H949">
        <v>60</v>
      </c>
      <c r="I949" s="2">
        <f t="shared" si="56"/>
        <v>55.666666666666664</v>
      </c>
      <c r="J949">
        <f t="shared" si="57"/>
        <v>167</v>
      </c>
      <c r="K949" t="str">
        <f t="shared" si="58"/>
        <v>Pass</v>
      </c>
      <c r="L949" t="str" cm="1">
        <f t="array" ref="L949">_xlfn.IFS(I949&gt;=85, "Excellent",I949&gt;=70, "Good",I949&gt;=50, "Average",TRUE, "Poor")</f>
        <v>Average</v>
      </c>
      <c r="M949" s="2">
        <f t="shared" si="59"/>
        <v>55.7</v>
      </c>
    </row>
    <row r="950" spans="1:13" x14ac:dyDescent="0.25">
      <c r="A950" t="s">
        <v>9</v>
      </c>
      <c r="B950" t="s">
        <v>1</v>
      </c>
      <c r="C950" t="s">
        <v>15</v>
      </c>
      <c r="D950" t="s">
        <v>12</v>
      </c>
      <c r="E950" t="s">
        <v>7</v>
      </c>
      <c r="F950">
        <v>49</v>
      </c>
      <c r="G950">
        <v>50</v>
      </c>
      <c r="H950">
        <v>52</v>
      </c>
      <c r="I950" s="2">
        <f t="shared" si="56"/>
        <v>50.333333333333336</v>
      </c>
      <c r="J950">
        <f t="shared" si="57"/>
        <v>151</v>
      </c>
      <c r="K950" t="str">
        <f t="shared" si="58"/>
        <v>Pass</v>
      </c>
      <c r="L950" t="str" cm="1">
        <f t="array" ref="L950">_xlfn.IFS(I950&gt;=85, "Excellent",I950&gt;=70, "Good",I950&gt;=50, "Average",TRUE, "Poor")</f>
        <v>Average</v>
      </c>
      <c r="M950" s="2">
        <f t="shared" si="59"/>
        <v>50.3</v>
      </c>
    </row>
    <row r="951" spans="1:13" x14ac:dyDescent="0.25">
      <c r="A951" t="s">
        <v>0</v>
      </c>
      <c r="B951" t="s">
        <v>16</v>
      </c>
      <c r="C951" t="s">
        <v>14</v>
      </c>
      <c r="D951" t="s">
        <v>12</v>
      </c>
      <c r="E951" t="s">
        <v>7</v>
      </c>
      <c r="F951">
        <v>57</v>
      </c>
      <c r="G951">
        <v>75</v>
      </c>
      <c r="H951">
        <v>73</v>
      </c>
      <c r="I951" s="2">
        <f t="shared" si="56"/>
        <v>68.333333333333329</v>
      </c>
      <c r="J951">
        <f t="shared" si="57"/>
        <v>205</v>
      </c>
      <c r="K951" t="str">
        <f t="shared" si="58"/>
        <v>Pass</v>
      </c>
      <c r="L951" t="str" cm="1">
        <f t="array" ref="L951">_xlfn.IFS(I951&gt;=85, "Excellent",I951&gt;=70, "Good",I951&gt;=50, "Average",TRUE, "Poor")</f>
        <v>Average</v>
      </c>
      <c r="M951" s="2">
        <f t="shared" si="59"/>
        <v>68.3</v>
      </c>
    </row>
    <row r="952" spans="1:13" x14ac:dyDescent="0.25">
      <c r="A952" t="s">
        <v>9</v>
      </c>
      <c r="B952" t="s">
        <v>16</v>
      </c>
      <c r="C952" t="s">
        <v>14</v>
      </c>
      <c r="D952" t="s">
        <v>3</v>
      </c>
      <c r="E952" t="s">
        <v>4</v>
      </c>
      <c r="F952">
        <v>94</v>
      </c>
      <c r="G952">
        <v>73</v>
      </c>
      <c r="H952">
        <v>71</v>
      </c>
      <c r="I952" s="2">
        <f t="shared" si="56"/>
        <v>79.333333333333329</v>
      </c>
      <c r="J952">
        <f t="shared" si="57"/>
        <v>238</v>
      </c>
      <c r="K952" t="str">
        <f t="shared" si="58"/>
        <v>Pass</v>
      </c>
      <c r="L952" t="str" cm="1">
        <f t="array" ref="L952">_xlfn.IFS(I952&gt;=85, "Excellent",I952&gt;=70, "Good",I952&gt;=50, "Average",TRUE, "Poor")</f>
        <v>Good</v>
      </c>
      <c r="M952" s="2">
        <f t="shared" si="59"/>
        <v>79.3</v>
      </c>
    </row>
    <row r="953" spans="1:13" x14ac:dyDescent="0.25">
      <c r="A953" t="s">
        <v>0</v>
      </c>
      <c r="B953" t="s">
        <v>13</v>
      </c>
      <c r="C953" t="s">
        <v>6</v>
      </c>
      <c r="D953" t="s">
        <v>3</v>
      </c>
      <c r="E953" t="s">
        <v>7</v>
      </c>
      <c r="F953">
        <v>75</v>
      </c>
      <c r="G953">
        <v>77</v>
      </c>
      <c r="H953">
        <v>83</v>
      </c>
      <c r="I953" s="2">
        <f t="shared" si="56"/>
        <v>78.333333333333329</v>
      </c>
      <c r="J953">
        <f t="shared" si="57"/>
        <v>235</v>
      </c>
      <c r="K953" t="str">
        <f t="shared" si="58"/>
        <v>Pass</v>
      </c>
      <c r="L953" t="str" cm="1">
        <f t="array" ref="L953">_xlfn.IFS(I953&gt;=85, "Excellent",I953&gt;=70, "Good",I953&gt;=50, "Average",TRUE, "Poor")</f>
        <v>Good</v>
      </c>
      <c r="M953" s="2">
        <f t="shared" si="59"/>
        <v>78.3</v>
      </c>
    </row>
    <row r="954" spans="1:13" x14ac:dyDescent="0.25">
      <c r="A954" t="s">
        <v>0</v>
      </c>
      <c r="B954" t="s">
        <v>16</v>
      </c>
      <c r="C954" t="s">
        <v>15</v>
      </c>
      <c r="D954" t="s">
        <v>12</v>
      </c>
      <c r="E954" t="s">
        <v>4</v>
      </c>
      <c r="F954">
        <v>74</v>
      </c>
      <c r="G954">
        <v>74</v>
      </c>
      <c r="H954">
        <v>72</v>
      </c>
      <c r="I954" s="2">
        <f t="shared" si="56"/>
        <v>73.333333333333329</v>
      </c>
      <c r="J954">
        <f t="shared" si="57"/>
        <v>220</v>
      </c>
      <c r="K954" t="str">
        <f t="shared" si="58"/>
        <v>Pass</v>
      </c>
      <c r="L954" t="str" cm="1">
        <f t="array" ref="L954">_xlfn.IFS(I954&gt;=85, "Excellent",I954&gt;=70, "Good",I954&gt;=50, "Average",TRUE, "Poor")</f>
        <v>Good</v>
      </c>
      <c r="M954" s="2">
        <f t="shared" si="59"/>
        <v>73.3</v>
      </c>
    </row>
    <row r="955" spans="1:13" x14ac:dyDescent="0.25">
      <c r="A955" t="s">
        <v>9</v>
      </c>
      <c r="B955" t="s">
        <v>5</v>
      </c>
      <c r="C955" t="s">
        <v>14</v>
      </c>
      <c r="D955" t="s">
        <v>3</v>
      </c>
      <c r="E955" t="s">
        <v>7</v>
      </c>
      <c r="F955">
        <v>58</v>
      </c>
      <c r="G955">
        <v>52</v>
      </c>
      <c r="H955">
        <v>54</v>
      </c>
      <c r="I955" s="2">
        <f t="shared" si="56"/>
        <v>54.666666666666664</v>
      </c>
      <c r="J955">
        <f t="shared" si="57"/>
        <v>164</v>
      </c>
      <c r="K955" t="str">
        <f t="shared" si="58"/>
        <v>Pass</v>
      </c>
      <c r="L955" t="str" cm="1">
        <f t="array" ref="L955">_xlfn.IFS(I955&gt;=85, "Excellent",I955&gt;=70, "Good",I955&gt;=50, "Average",TRUE, "Poor")</f>
        <v>Average</v>
      </c>
      <c r="M955" s="2">
        <f t="shared" si="59"/>
        <v>54.7</v>
      </c>
    </row>
    <row r="956" spans="1:13" x14ac:dyDescent="0.25">
      <c r="A956" t="s">
        <v>0</v>
      </c>
      <c r="B956" t="s">
        <v>5</v>
      </c>
      <c r="C956" t="s">
        <v>6</v>
      </c>
      <c r="D956" t="s">
        <v>3</v>
      </c>
      <c r="E956" t="s">
        <v>4</v>
      </c>
      <c r="F956">
        <v>62</v>
      </c>
      <c r="G956">
        <v>69</v>
      </c>
      <c r="H956">
        <v>69</v>
      </c>
      <c r="I956" s="2">
        <f t="shared" si="56"/>
        <v>66.666666666666671</v>
      </c>
      <c r="J956">
        <f t="shared" si="57"/>
        <v>200</v>
      </c>
      <c r="K956" t="str">
        <f t="shared" si="58"/>
        <v>Pass</v>
      </c>
      <c r="L956" t="str" cm="1">
        <f t="array" ref="L956">_xlfn.IFS(I956&gt;=85, "Excellent",I956&gt;=70, "Good",I956&gt;=50, "Average",TRUE, "Poor")</f>
        <v>Average</v>
      </c>
      <c r="M956" s="2">
        <f t="shared" si="59"/>
        <v>66.7</v>
      </c>
    </row>
    <row r="957" spans="1:13" x14ac:dyDescent="0.25">
      <c r="A957" t="s">
        <v>9</v>
      </c>
      <c r="B957" t="s">
        <v>16</v>
      </c>
      <c r="C957" t="s">
        <v>11</v>
      </c>
      <c r="D957" t="s">
        <v>3</v>
      </c>
      <c r="E957" t="s">
        <v>4</v>
      </c>
      <c r="F957">
        <v>72</v>
      </c>
      <c r="G957">
        <v>57</v>
      </c>
      <c r="H957">
        <v>62</v>
      </c>
      <c r="I957" s="2">
        <f t="shared" si="56"/>
        <v>63.666666666666664</v>
      </c>
      <c r="J957">
        <f t="shared" si="57"/>
        <v>191</v>
      </c>
      <c r="K957" t="str">
        <f t="shared" si="58"/>
        <v>Pass</v>
      </c>
      <c r="L957" t="str" cm="1">
        <f t="array" ref="L957">_xlfn.IFS(I957&gt;=85, "Excellent",I957&gt;=70, "Good",I957&gt;=50, "Average",TRUE, "Poor")</f>
        <v>Average</v>
      </c>
      <c r="M957" s="2">
        <f t="shared" si="59"/>
        <v>63.7</v>
      </c>
    </row>
    <row r="958" spans="1:13" x14ac:dyDescent="0.25">
      <c r="A958" t="s">
        <v>9</v>
      </c>
      <c r="B958" t="s">
        <v>5</v>
      </c>
      <c r="C958" t="s">
        <v>6</v>
      </c>
      <c r="D958" t="s">
        <v>3</v>
      </c>
      <c r="E958" t="s">
        <v>4</v>
      </c>
      <c r="F958">
        <v>84</v>
      </c>
      <c r="G958">
        <v>87</v>
      </c>
      <c r="H958">
        <v>81</v>
      </c>
      <c r="I958" s="2">
        <f t="shared" si="56"/>
        <v>84</v>
      </c>
      <c r="J958">
        <f t="shared" si="57"/>
        <v>252</v>
      </c>
      <c r="K958" t="str">
        <f t="shared" si="58"/>
        <v>Pass</v>
      </c>
      <c r="L958" t="str" cm="1">
        <f t="array" ref="L958">_xlfn.IFS(I958&gt;=85, "Excellent",I958&gt;=70, "Good",I958&gt;=50, "Average",TRUE, "Poor")</f>
        <v>Good</v>
      </c>
      <c r="M958" s="2">
        <f t="shared" si="59"/>
        <v>84</v>
      </c>
    </row>
    <row r="959" spans="1:13" x14ac:dyDescent="0.25">
      <c r="A959" t="s">
        <v>0</v>
      </c>
      <c r="B959" t="s">
        <v>13</v>
      </c>
      <c r="C959" t="s">
        <v>8</v>
      </c>
      <c r="D959" t="s">
        <v>3</v>
      </c>
      <c r="E959" t="s">
        <v>4</v>
      </c>
      <c r="F959">
        <v>92</v>
      </c>
      <c r="G959">
        <v>100</v>
      </c>
      <c r="H959">
        <v>100</v>
      </c>
      <c r="I959" s="2">
        <f t="shared" si="56"/>
        <v>97.333333333333329</v>
      </c>
      <c r="J959">
        <f t="shared" si="57"/>
        <v>292</v>
      </c>
      <c r="K959" t="str">
        <f t="shared" si="58"/>
        <v>Pass</v>
      </c>
      <c r="L959" t="str" cm="1">
        <f t="array" ref="L959">_xlfn.IFS(I959&gt;=85, "Excellent",I959&gt;=70, "Good",I959&gt;=50, "Average",TRUE, "Poor")</f>
        <v>Excellent</v>
      </c>
      <c r="M959" s="2">
        <f t="shared" si="59"/>
        <v>97.3</v>
      </c>
    </row>
    <row r="960" spans="1:13" x14ac:dyDescent="0.25">
      <c r="A960" t="s">
        <v>0</v>
      </c>
      <c r="B960" t="s">
        <v>13</v>
      </c>
      <c r="C960" t="s">
        <v>14</v>
      </c>
      <c r="D960" t="s">
        <v>3</v>
      </c>
      <c r="E960" t="s">
        <v>4</v>
      </c>
      <c r="F960">
        <v>45</v>
      </c>
      <c r="G960">
        <v>63</v>
      </c>
      <c r="H960">
        <v>59</v>
      </c>
      <c r="I960" s="2">
        <f t="shared" si="56"/>
        <v>55.666666666666664</v>
      </c>
      <c r="J960">
        <f t="shared" si="57"/>
        <v>167</v>
      </c>
      <c r="K960" t="str">
        <f t="shared" si="58"/>
        <v>Pass</v>
      </c>
      <c r="L960" t="str" cm="1">
        <f t="array" ref="L960">_xlfn.IFS(I960&gt;=85, "Excellent",I960&gt;=70, "Good",I960&gt;=50, "Average",TRUE, "Poor")</f>
        <v>Average</v>
      </c>
      <c r="M960" s="2">
        <f t="shared" si="59"/>
        <v>55.7</v>
      </c>
    </row>
    <row r="961" spans="1:13" x14ac:dyDescent="0.25">
      <c r="A961" t="s">
        <v>9</v>
      </c>
      <c r="B961" t="s">
        <v>5</v>
      </c>
      <c r="C961" t="s">
        <v>14</v>
      </c>
      <c r="D961" t="s">
        <v>3</v>
      </c>
      <c r="E961" t="s">
        <v>4</v>
      </c>
      <c r="F961">
        <v>75</v>
      </c>
      <c r="G961">
        <v>81</v>
      </c>
      <c r="H961">
        <v>71</v>
      </c>
      <c r="I961" s="2">
        <f t="shared" si="56"/>
        <v>75.666666666666671</v>
      </c>
      <c r="J961">
        <f t="shared" si="57"/>
        <v>227</v>
      </c>
      <c r="K961" t="str">
        <f t="shared" si="58"/>
        <v>Pass</v>
      </c>
      <c r="L961" t="str" cm="1">
        <f t="array" ref="L961">_xlfn.IFS(I961&gt;=85, "Excellent",I961&gt;=70, "Good",I961&gt;=50, "Average",TRUE, "Poor")</f>
        <v>Good</v>
      </c>
      <c r="M961" s="2">
        <f t="shared" si="59"/>
        <v>75.7</v>
      </c>
    </row>
    <row r="962" spans="1:13" x14ac:dyDescent="0.25">
      <c r="A962" t="s">
        <v>0</v>
      </c>
      <c r="B962" t="s">
        <v>10</v>
      </c>
      <c r="C962" t="s">
        <v>6</v>
      </c>
      <c r="D962" t="s">
        <v>3</v>
      </c>
      <c r="E962" t="s">
        <v>4</v>
      </c>
      <c r="F962">
        <v>56</v>
      </c>
      <c r="G962">
        <v>58</v>
      </c>
      <c r="H962">
        <v>64</v>
      </c>
      <c r="I962" s="2">
        <f t="shared" ref="I962:I1001" si="60">AVERAGE(F962,G962,H962)</f>
        <v>59.333333333333336</v>
      </c>
      <c r="J962">
        <f t="shared" si="57"/>
        <v>178</v>
      </c>
      <c r="K962" t="str">
        <f t="shared" si="58"/>
        <v>Pass</v>
      </c>
      <c r="L962" t="str" cm="1">
        <f t="array" ref="L962">_xlfn.IFS(I962&gt;=85, "Excellent",I962&gt;=70, "Good",I962&gt;=50, "Average",TRUE, "Poor")</f>
        <v>Average</v>
      </c>
      <c r="M962" s="2">
        <f t="shared" si="59"/>
        <v>59.3</v>
      </c>
    </row>
    <row r="963" spans="1:13" x14ac:dyDescent="0.25">
      <c r="A963" t="s">
        <v>0</v>
      </c>
      <c r="B963" t="s">
        <v>13</v>
      </c>
      <c r="C963" t="s">
        <v>15</v>
      </c>
      <c r="D963" t="s">
        <v>12</v>
      </c>
      <c r="E963" t="s">
        <v>4</v>
      </c>
      <c r="F963">
        <v>48</v>
      </c>
      <c r="G963">
        <v>54</v>
      </c>
      <c r="H963">
        <v>53</v>
      </c>
      <c r="I963" s="2">
        <f t="shared" si="60"/>
        <v>51.666666666666664</v>
      </c>
      <c r="J963">
        <f t="shared" ref="J963:J1001" si="61">SUM(F963,G963,H963)</f>
        <v>155</v>
      </c>
      <c r="K963" t="str">
        <f t="shared" ref="K963:K1001" si="62">IF(I963&gt;=50, "Pass", "Fail")</f>
        <v>Pass</v>
      </c>
      <c r="L963" t="str" cm="1">
        <f t="array" ref="L963">_xlfn.IFS(I963&gt;=85, "Excellent",I963&gt;=70, "Good",I963&gt;=50, "Average",TRUE, "Poor")</f>
        <v>Average</v>
      </c>
      <c r="M963" s="2">
        <f t="shared" ref="M963:M1001" si="63">ROUND(I963,1)</f>
        <v>51.7</v>
      </c>
    </row>
    <row r="964" spans="1:13" x14ac:dyDescent="0.25">
      <c r="A964" t="s">
        <v>0</v>
      </c>
      <c r="B964" t="s">
        <v>16</v>
      </c>
      <c r="C964" t="s">
        <v>11</v>
      </c>
      <c r="D964" t="s">
        <v>3</v>
      </c>
      <c r="E964" t="s">
        <v>4</v>
      </c>
      <c r="F964">
        <v>100</v>
      </c>
      <c r="G964">
        <v>100</v>
      </c>
      <c r="H964">
        <v>100</v>
      </c>
      <c r="I964" s="2">
        <f t="shared" si="60"/>
        <v>100</v>
      </c>
      <c r="J964">
        <f t="shared" si="61"/>
        <v>300</v>
      </c>
      <c r="K964" t="str">
        <f t="shared" si="62"/>
        <v>Pass</v>
      </c>
      <c r="L964" t="str" cm="1">
        <f t="array" ref="L964">_xlfn.IFS(I964&gt;=85, "Excellent",I964&gt;=70, "Good",I964&gt;=50, "Average",TRUE, "Poor")</f>
        <v>Excellent</v>
      </c>
      <c r="M964" s="2">
        <f t="shared" si="63"/>
        <v>100</v>
      </c>
    </row>
    <row r="965" spans="1:13" x14ac:dyDescent="0.25">
      <c r="A965" t="s">
        <v>0</v>
      </c>
      <c r="B965" t="s">
        <v>5</v>
      </c>
      <c r="C965" t="s">
        <v>15</v>
      </c>
      <c r="D965" t="s">
        <v>12</v>
      </c>
      <c r="E965" t="s">
        <v>7</v>
      </c>
      <c r="F965">
        <v>65</v>
      </c>
      <c r="G965">
        <v>76</v>
      </c>
      <c r="H965">
        <v>75</v>
      </c>
      <c r="I965" s="2">
        <f t="shared" si="60"/>
        <v>72</v>
      </c>
      <c r="J965">
        <f t="shared" si="61"/>
        <v>216</v>
      </c>
      <c r="K965" t="str">
        <f t="shared" si="62"/>
        <v>Pass</v>
      </c>
      <c r="L965" t="str" cm="1">
        <f t="array" ref="L965">_xlfn.IFS(I965&gt;=85, "Excellent",I965&gt;=70, "Good",I965&gt;=50, "Average",TRUE, "Poor")</f>
        <v>Good</v>
      </c>
      <c r="M965" s="2">
        <f t="shared" si="63"/>
        <v>72</v>
      </c>
    </row>
    <row r="966" spans="1:13" x14ac:dyDescent="0.25">
      <c r="A966" t="s">
        <v>9</v>
      </c>
      <c r="B966" t="s">
        <v>13</v>
      </c>
      <c r="C966" t="s">
        <v>6</v>
      </c>
      <c r="D966" t="s">
        <v>3</v>
      </c>
      <c r="E966" t="s">
        <v>4</v>
      </c>
      <c r="F966">
        <v>72</v>
      </c>
      <c r="G966">
        <v>57</v>
      </c>
      <c r="H966">
        <v>58</v>
      </c>
      <c r="I966" s="2">
        <f t="shared" si="60"/>
        <v>62.333333333333336</v>
      </c>
      <c r="J966">
        <f t="shared" si="61"/>
        <v>187</v>
      </c>
      <c r="K966" t="str">
        <f t="shared" si="62"/>
        <v>Pass</v>
      </c>
      <c r="L966" t="str" cm="1">
        <f t="array" ref="L966">_xlfn.IFS(I966&gt;=85, "Excellent",I966&gt;=70, "Good",I966&gt;=50, "Average",TRUE, "Poor")</f>
        <v>Average</v>
      </c>
      <c r="M966" s="2">
        <f t="shared" si="63"/>
        <v>62.3</v>
      </c>
    </row>
    <row r="967" spans="1:13" x14ac:dyDescent="0.25">
      <c r="A967" t="s">
        <v>0</v>
      </c>
      <c r="B967" t="s">
        <v>13</v>
      </c>
      <c r="C967" t="s">
        <v>6</v>
      </c>
      <c r="D967" t="s">
        <v>3</v>
      </c>
      <c r="E967" t="s">
        <v>4</v>
      </c>
      <c r="F967">
        <v>62</v>
      </c>
      <c r="G967">
        <v>70</v>
      </c>
      <c r="H967">
        <v>72</v>
      </c>
      <c r="I967" s="2">
        <f t="shared" si="60"/>
        <v>68</v>
      </c>
      <c r="J967">
        <f t="shared" si="61"/>
        <v>204</v>
      </c>
      <c r="K967" t="str">
        <f t="shared" si="62"/>
        <v>Pass</v>
      </c>
      <c r="L967" t="str" cm="1">
        <f t="array" ref="L967">_xlfn.IFS(I967&gt;=85, "Excellent",I967&gt;=70, "Good",I967&gt;=50, "Average",TRUE, "Poor")</f>
        <v>Average</v>
      </c>
      <c r="M967" s="2">
        <f t="shared" si="63"/>
        <v>68</v>
      </c>
    </row>
    <row r="968" spans="1:13" x14ac:dyDescent="0.25">
      <c r="A968" t="s">
        <v>9</v>
      </c>
      <c r="B968" t="s">
        <v>10</v>
      </c>
      <c r="C968" t="s">
        <v>15</v>
      </c>
      <c r="D968" t="s">
        <v>3</v>
      </c>
      <c r="E968" t="s">
        <v>7</v>
      </c>
      <c r="F968">
        <v>66</v>
      </c>
      <c r="G968">
        <v>68</v>
      </c>
      <c r="H968">
        <v>64</v>
      </c>
      <c r="I968" s="2">
        <f t="shared" si="60"/>
        <v>66</v>
      </c>
      <c r="J968">
        <f t="shared" si="61"/>
        <v>198</v>
      </c>
      <c r="K968" t="str">
        <f t="shared" si="62"/>
        <v>Pass</v>
      </c>
      <c r="L968" t="str" cm="1">
        <f t="array" ref="L968">_xlfn.IFS(I968&gt;=85, "Excellent",I968&gt;=70, "Good",I968&gt;=50, "Average",TRUE, "Poor")</f>
        <v>Average</v>
      </c>
      <c r="M968" s="2">
        <f t="shared" si="63"/>
        <v>66</v>
      </c>
    </row>
    <row r="969" spans="1:13" x14ac:dyDescent="0.25">
      <c r="A969" t="s">
        <v>9</v>
      </c>
      <c r="B969" t="s">
        <v>5</v>
      </c>
      <c r="C969" t="s">
        <v>6</v>
      </c>
      <c r="D969" t="s">
        <v>3</v>
      </c>
      <c r="E969" t="s">
        <v>4</v>
      </c>
      <c r="F969">
        <v>63</v>
      </c>
      <c r="G969">
        <v>63</v>
      </c>
      <c r="H969">
        <v>60</v>
      </c>
      <c r="I969" s="2">
        <f t="shared" si="60"/>
        <v>62</v>
      </c>
      <c r="J969">
        <f t="shared" si="61"/>
        <v>186</v>
      </c>
      <c r="K969" t="str">
        <f t="shared" si="62"/>
        <v>Pass</v>
      </c>
      <c r="L969" t="str" cm="1">
        <f t="array" ref="L969">_xlfn.IFS(I969&gt;=85, "Excellent",I969&gt;=70, "Good",I969&gt;=50, "Average",TRUE, "Poor")</f>
        <v>Average</v>
      </c>
      <c r="M969" s="2">
        <f t="shared" si="63"/>
        <v>62</v>
      </c>
    </row>
    <row r="970" spans="1:13" x14ac:dyDescent="0.25">
      <c r="A970" t="s">
        <v>0</v>
      </c>
      <c r="B970" t="s">
        <v>16</v>
      </c>
      <c r="C970" t="s">
        <v>11</v>
      </c>
      <c r="D970" t="s">
        <v>3</v>
      </c>
      <c r="E970" t="s">
        <v>4</v>
      </c>
      <c r="F970">
        <v>68</v>
      </c>
      <c r="G970">
        <v>76</v>
      </c>
      <c r="H970">
        <v>67</v>
      </c>
      <c r="I970" s="2">
        <f t="shared" si="60"/>
        <v>70.333333333333329</v>
      </c>
      <c r="J970">
        <f t="shared" si="61"/>
        <v>211</v>
      </c>
      <c r="K970" t="str">
        <f t="shared" si="62"/>
        <v>Pass</v>
      </c>
      <c r="L970" t="str" cm="1">
        <f t="array" ref="L970">_xlfn.IFS(I970&gt;=85, "Excellent",I970&gt;=70, "Good",I970&gt;=50, "Average",TRUE, "Poor")</f>
        <v>Good</v>
      </c>
      <c r="M970" s="2">
        <f t="shared" si="63"/>
        <v>70.3</v>
      </c>
    </row>
    <row r="971" spans="1:13" x14ac:dyDescent="0.25">
      <c r="A971" t="s">
        <v>0</v>
      </c>
      <c r="B971" t="s">
        <v>1</v>
      </c>
      <c r="C971" t="s">
        <v>2</v>
      </c>
      <c r="D971" t="s">
        <v>3</v>
      </c>
      <c r="E971" t="s">
        <v>4</v>
      </c>
      <c r="F971">
        <v>75</v>
      </c>
      <c r="G971">
        <v>84</v>
      </c>
      <c r="H971">
        <v>80</v>
      </c>
      <c r="I971" s="2">
        <f t="shared" si="60"/>
        <v>79.666666666666671</v>
      </c>
      <c r="J971">
        <f t="shared" si="61"/>
        <v>239</v>
      </c>
      <c r="K971" t="str">
        <f t="shared" si="62"/>
        <v>Pass</v>
      </c>
      <c r="L971" t="str" cm="1">
        <f t="array" ref="L971">_xlfn.IFS(I971&gt;=85, "Excellent",I971&gt;=70, "Good",I971&gt;=50, "Average",TRUE, "Poor")</f>
        <v>Good</v>
      </c>
      <c r="M971" s="2">
        <f t="shared" si="63"/>
        <v>79.7</v>
      </c>
    </row>
    <row r="972" spans="1:13" x14ac:dyDescent="0.25">
      <c r="A972" t="s">
        <v>0</v>
      </c>
      <c r="B972" t="s">
        <v>13</v>
      </c>
      <c r="C972" t="s">
        <v>2</v>
      </c>
      <c r="D972" t="s">
        <v>3</v>
      </c>
      <c r="E972" t="s">
        <v>4</v>
      </c>
      <c r="F972">
        <v>89</v>
      </c>
      <c r="G972">
        <v>100</v>
      </c>
      <c r="H972">
        <v>100</v>
      </c>
      <c r="I972" s="2">
        <f t="shared" si="60"/>
        <v>96.333333333333329</v>
      </c>
      <c r="J972">
        <f t="shared" si="61"/>
        <v>289</v>
      </c>
      <c r="K972" t="str">
        <f t="shared" si="62"/>
        <v>Pass</v>
      </c>
      <c r="L972" t="str" cm="1">
        <f t="array" ref="L972">_xlfn.IFS(I972&gt;=85, "Excellent",I972&gt;=70, "Good",I972&gt;=50, "Average",TRUE, "Poor")</f>
        <v>Excellent</v>
      </c>
      <c r="M972" s="2">
        <f t="shared" si="63"/>
        <v>96.3</v>
      </c>
    </row>
    <row r="973" spans="1:13" x14ac:dyDescent="0.25">
      <c r="A973" t="s">
        <v>9</v>
      </c>
      <c r="B973" t="s">
        <v>5</v>
      </c>
      <c r="C973" t="s">
        <v>15</v>
      </c>
      <c r="D973" t="s">
        <v>3</v>
      </c>
      <c r="E973" t="s">
        <v>7</v>
      </c>
      <c r="F973">
        <v>78</v>
      </c>
      <c r="G973">
        <v>72</v>
      </c>
      <c r="H973">
        <v>69</v>
      </c>
      <c r="I973" s="2">
        <f t="shared" si="60"/>
        <v>73</v>
      </c>
      <c r="J973">
        <f t="shared" si="61"/>
        <v>219</v>
      </c>
      <c r="K973" t="str">
        <f t="shared" si="62"/>
        <v>Pass</v>
      </c>
      <c r="L973" t="str" cm="1">
        <f t="array" ref="L973">_xlfn.IFS(I973&gt;=85, "Excellent",I973&gt;=70, "Good",I973&gt;=50, "Average",TRUE, "Poor")</f>
        <v>Good</v>
      </c>
      <c r="M973" s="2">
        <f t="shared" si="63"/>
        <v>73</v>
      </c>
    </row>
    <row r="974" spans="1:13" x14ac:dyDescent="0.25">
      <c r="A974" t="s">
        <v>0</v>
      </c>
      <c r="B974" t="s">
        <v>10</v>
      </c>
      <c r="C974" t="s">
        <v>14</v>
      </c>
      <c r="D974" t="s">
        <v>12</v>
      </c>
      <c r="E974" t="s">
        <v>7</v>
      </c>
      <c r="F974">
        <v>53</v>
      </c>
      <c r="G974">
        <v>50</v>
      </c>
      <c r="H974">
        <v>60</v>
      </c>
      <c r="I974" s="2">
        <f t="shared" si="60"/>
        <v>54.333333333333336</v>
      </c>
      <c r="J974">
        <f t="shared" si="61"/>
        <v>163</v>
      </c>
      <c r="K974" t="str">
        <f t="shared" si="62"/>
        <v>Pass</v>
      </c>
      <c r="L974" t="str" cm="1">
        <f t="array" ref="L974">_xlfn.IFS(I974&gt;=85, "Excellent",I974&gt;=70, "Good",I974&gt;=50, "Average",TRUE, "Poor")</f>
        <v>Average</v>
      </c>
      <c r="M974" s="2">
        <f t="shared" si="63"/>
        <v>54.3</v>
      </c>
    </row>
    <row r="975" spans="1:13" x14ac:dyDescent="0.25">
      <c r="A975" t="s">
        <v>0</v>
      </c>
      <c r="B975" t="s">
        <v>13</v>
      </c>
      <c r="C975" t="s">
        <v>6</v>
      </c>
      <c r="D975" t="s">
        <v>12</v>
      </c>
      <c r="E975" t="s">
        <v>4</v>
      </c>
      <c r="F975">
        <v>49</v>
      </c>
      <c r="G975">
        <v>65</v>
      </c>
      <c r="H975">
        <v>61</v>
      </c>
      <c r="I975" s="2">
        <f t="shared" si="60"/>
        <v>58.333333333333336</v>
      </c>
      <c r="J975">
        <f t="shared" si="61"/>
        <v>175</v>
      </c>
      <c r="K975" t="str">
        <f t="shared" si="62"/>
        <v>Pass</v>
      </c>
      <c r="L975" t="str" cm="1">
        <f t="array" ref="L975">_xlfn.IFS(I975&gt;=85, "Excellent",I975&gt;=70, "Good",I975&gt;=50, "Average",TRUE, "Poor")</f>
        <v>Average</v>
      </c>
      <c r="M975" s="2">
        <f t="shared" si="63"/>
        <v>58.3</v>
      </c>
    </row>
    <row r="976" spans="1:13" x14ac:dyDescent="0.25">
      <c r="A976" t="s">
        <v>0</v>
      </c>
      <c r="B976" t="s">
        <v>10</v>
      </c>
      <c r="C976" t="s">
        <v>6</v>
      </c>
      <c r="D976" t="s">
        <v>3</v>
      </c>
      <c r="E976" t="s">
        <v>4</v>
      </c>
      <c r="F976">
        <v>54</v>
      </c>
      <c r="G976">
        <v>63</v>
      </c>
      <c r="H976">
        <v>67</v>
      </c>
      <c r="I976" s="2">
        <f t="shared" si="60"/>
        <v>61.333333333333336</v>
      </c>
      <c r="J976">
        <f t="shared" si="61"/>
        <v>184</v>
      </c>
      <c r="K976" t="str">
        <f t="shared" si="62"/>
        <v>Pass</v>
      </c>
      <c r="L976" t="str" cm="1">
        <f t="array" ref="L976">_xlfn.IFS(I976&gt;=85, "Excellent",I976&gt;=70, "Good",I976&gt;=50, "Average",TRUE, "Poor")</f>
        <v>Average</v>
      </c>
      <c r="M976" s="2">
        <f t="shared" si="63"/>
        <v>61.3</v>
      </c>
    </row>
    <row r="977" spans="1:13" x14ac:dyDescent="0.25">
      <c r="A977" t="s">
        <v>0</v>
      </c>
      <c r="B977" t="s">
        <v>5</v>
      </c>
      <c r="C977" t="s">
        <v>6</v>
      </c>
      <c r="D977" t="s">
        <v>3</v>
      </c>
      <c r="E977" t="s">
        <v>7</v>
      </c>
      <c r="F977">
        <v>64</v>
      </c>
      <c r="G977">
        <v>82</v>
      </c>
      <c r="H977">
        <v>77</v>
      </c>
      <c r="I977" s="2">
        <f t="shared" si="60"/>
        <v>74.333333333333329</v>
      </c>
      <c r="J977">
        <f t="shared" si="61"/>
        <v>223</v>
      </c>
      <c r="K977" t="str">
        <f t="shared" si="62"/>
        <v>Pass</v>
      </c>
      <c r="L977" t="str" cm="1">
        <f t="array" ref="L977">_xlfn.IFS(I977&gt;=85, "Excellent",I977&gt;=70, "Good",I977&gt;=50, "Average",TRUE, "Poor")</f>
        <v>Good</v>
      </c>
      <c r="M977" s="2">
        <f t="shared" si="63"/>
        <v>74.3</v>
      </c>
    </row>
    <row r="978" spans="1:13" x14ac:dyDescent="0.25">
      <c r="A978" t="s">
        <v>9</v>
      </c>
      <c r="B978" t="s">
        <v>1</v>
      </c>
      <c r="C978" t="s">
        <v>6</v>
      </c>
      <c r="D978" t="s">
        <v>12</v>
      </c>
      <c r="E978" t="s">
        <v>7</v>
      </c>
      <c r="F978">
        <v>60</v>
      </c>
      <c r="G978">
        <v>62</v>
      </c>
      <c r="H978">
        <v>60</v>
      </c>
      <c r="I978" s="2">
        <f t="shared" si="60"/>
        <v>60.666666666666664</v>
      </c>
      <c r="J978">
        <f t="shared" si="61"/>
        <v>182</v>
      </c>
      <c r="K978" t="str">
        <f t="shared" si="62"/>
        <v>Pass</v>
      </c>
      <c r="L978" t="str" cm="1">
        <f t="array" ref="L978">_xlfn.IFS(I978&gt;=85, "Excellent",I978&gt;=70, "Good",I978&gt;=50, "Average",TRUE, "Poor")</f>
        <v>Average</v>
      </c>
      <c r="M978" s="2">
        <f t="shared" si="63"/>
        <v>60.7</v>
      </c>
    </row>
    <row r="979" spans="1:13" x14ac:dyDescent="0.25">
      <c r="A979" t="s">
        <v>9</v>
      </c>
      <c r="B979" t="s">
        <v>5</v>
      </c>
      <c r="C979" t="s">
        <v>11</v>
      </c>
      <c r="D979" t="s">
        <v>3</v>
      </c>
      <c r="E979" t="s">
        <v>4</v>
      </c>
      <c r="F979">
        <v>62</v>
      </c>
      <c r="G979">
        <v>65</v>
      </c>
      <c r="H979">
        <v>58</v>
      </c>
      <c r="I979" s="2">
        <f t="shared" si="60"/>
        <v>61.666666666666664</v>
      </c>
      <c r="J979">
        <f t="shared" si="61"/>
        <v>185</v>
      </c>
      <c r="K979" t="str">
        <f t="shared" si="62"/>
        <v>Pass</v>
      </c>
      <c r="L979" t="str" cm="1">
        <f t="array" ref="L979">_xlfn.IFS(I979&gt;=85, "Excellent",I979&gt;=70, "Good",I979&gt;=50, "Average",TRUE, "Poor")</f>
        <v>Average</v>
      </c>
      <c r="M979" s="2">
        <f t="shared" si="63"/>
        <v>61.7</v>
      </c>
    </row>
    <row r="980" spans="1:13" x14ac:dyDescent="0.25">
      <c r="A980" t="s">
        <v>9</v>
      </c>
      <c r="B980" t="s">
        <v>13</v>
      </c>
      <c r="C980" t="s">
        <v>14</v>
      </c>
      <c r="D980" t="s">
        <v>3</v>
      </c>
      <c r="E980" t="s">
        <v>7</v>
      </c>
      <c r="F980">
        <v>55</v>
      </c>
      <c r="G980">
        <v>41</v>
      </c>
      <c r="H980">
        <v>48</v>
      </c>
      <c r="I980" s="2">
        <f t="shared" si="60"/>
        <v>48</v>
      </c>
      <c r="J980">
        <f t="shared" si="61"/>
        <v>144</v>
      </c>
      <c r="K980" t="str">
        <f t="shared" si="62"/>
        <v>Fail</v>
      </c>
      <c r="L980" t="str" cm="1">
        <f t="array" ref="L980">_xlfn.IFS(I980&gt;=85, "Excellent",I980&gt;=70, "Good",I980&gt;=50, "Average",TRUE, "Poor")</f>
        <v>Poor</v>
      </c>
      <c r="M980" s="2">
        <f t="shared" si="63"/>
        <v>48</v>
      </c>
    </row>
    <row r="981" spans="1:13" x14ac:dyDescent="0.25">
      <c r="A981" t="s">
        <v>0</v>
      </c>
      <c r="B981" t="s">
        <v>5</v>
      </c>
      <c r="C981" t="s">
        <v>11</v>
      </c>
      <c r="D981" t="s">
        <v>3</v>
      </c>
      <c r="E981" t="s">
        <v>4</v>
      </c>
      <c r="F981">
        <v>91</v>
      </c>
      <c r="G981">
        <v>95</v>
      </c>
      <c r="H981">
        <v>94</v>
      </c>
      <c r="I981" s="2">
        <f t="shared" si="60"/>
        <v>93.333333333333329</v>
      </c>
      <c r="J981">
        <f t="shared" si="61"/>
        <v>280</v>
      </c>
      <c r="K981" t="str">
        <f t="shared" si="62"/>
        <v>Pass</v>
      </c>
      <c r="L981" t="str" cm="1">
        <f t="array" ref="L981">_xlfn.IFS(I981&gt;=85, "Excellent",I981&gt;=70, "Good",I981&gt;=50, "Average",TRUE, "Poor")</f>
        <v>Excellent</v>
      </c>
      <c r="M981" s="2">
        <f t="shared" si="63"/>
        <v>93.3</v>
      </c>
    </row>
    <row r="982" spans="1:13" x14ac:dyDescent="0.25">
      <c r="A982" t="s">
        <v>0</v>
      </c>
      <c r="B982" t="s">
        <v>1</v>
      </c>
      <c r="C982" t="s">
        <v>14</v>
      </c>
      <c r="D982" t="s">
        <v>12</v>
      </c>
      <c r="E982" t="s">
        <v>4</v>
      </c>
      <c r="F982">
        <v>8</v>
      </c>
      <c r="G982">
        <v>24</v>
      </c>
      <c r="H982">
        <v>23</v>
      </c>
      <c r="I982" s="2">
        <f t="shared" si="60"/>
        <v>18.333333333333332</v>
      </c>
      <c r="J982">
        <f t="shared" si="61"/>
        <v>55</v>
      </c>
      <c r="K982" t="str">
        <f t="shared" si="62"/>
        <v>Fail</v>
      </c>
      <c r="L982" t="str" cm="1">
        <f t="array" ref="L982">_xlfn.IFS(I982&gt;=85, "Excellent",I982&gt;=70, "Good",I982&gt;=50, "Average",TRUE, "Poor")</f>
        <v>Poor</v>
      </c>
      <c r="M982" s="2">
        <f t="shared" si="63"/>
        <v>18.3</v>
      </c>
    </row>
    <row r="983" spans="1:13" x14ac:dyDescent="0.25">
      <c r="A983" t="s">
        <v>9</v>
      </c>
      <c r="B983" t="s">
        <v>13</v>
      </c>
      <c r="C983" t="s">
        <v>15</v>
      </c>
      <c r="D983" t="s">
        <v>3</v>
      </c>
      <c r="E983" t="s">
        <v>4</v>
      </c>
      <c r="F983">
        <v>81</v>
      </c>
      <c r="G983">
        <v>78</v>
      </c>
      <c r="H983">
        <v>78</v>
      </c>
      <c r="I983" s="2">
        <f t="shared" si="60"/>
        <v>79</v>
      </c>
      <c r="J983">
        <f t="shared" si="61"/>
        <v>237</v>
      </c>
      <c r="K983" t="str">
        <f t="shared" si="62"/>
        <v>Pass</v>
      </c>
      <c r="L983" t="str" cm="1">
        <f t="array" ref="L983">_xlfn.IFS(I983&gt;=85, "Excellent",I983&gt;=70, "Good",I983&gt;=50, "Average",TRUE, "Poor")</f>
        <v>Good</v>
      </c>
      <c r="M983" s="2">
        <f t="shared" si="63"/>
        <v>79</v>
      </c>
    </row>
    <row r="984" spans="1:13" x14ac:dyDescent="0.25">
      <c r="A984" t="s">
        <v>9</v>
      </c>
      <c r="B984" t="s">
        <v>1</v>
      </c>
      <c r="C984" t="s">
        <v>15</v>
      </c>
      <c r="D984" t="s">
        <v>3</v>
      </c>
      <c r="E984" t="s">
        <v>7</v>
      </c>
      <c r="F984">
        <v>79</v>
      </c>
      <c r="G984">
        <v>85</v>
      </c>
      <c r="H984">
        <v>86</v>
      </c>
      <c r="I984" s="2">
        <f t="shared" si="60"/>
        <v>83.333333333333329</v>
      </c>
      <c r="J984">
        <f t="shared" si="61"/>
        <v>250</v>
      </c>
      <c r="K984" t="str">
        <f t="shared" si="62"/>
        <v>Pass</v>
      </c>
      <c r="L984" t="str" cm="1">
        <f t="array" ref="L984">_xlfn.IFS(I984&gt;=85, "Excellent",I984&gt;=70, "Good",I984&gt;=50, "Average",TRUE, "Poor")</f>
        <v>Good</v>
      </c>
      <c r="M984" s="2">
        <f t="shared" si="63"/>
        <v>83.3</v>
      </c>
    </row>
    <row r="985" spans="1:13" x14ac:dyDescent="0.25">
      <c r="A985" t="s">
        <v>0</v>
      </c>
      <c r="B985" t="s">
        <v>10</v>
      </c>
      <c r="C985" t="s">
        <v>6</v>
      </c>
      <c r="D985" t="s">
        <v>3</v>
      </c>
      <c r="E985" t="s">
        <v>7</v>
      </c>
      <c r="F985">
        <v>78</v>
      </c>
      <c r="G985">
        <v>87</v>
      </c>
      <c r="H985">
        <v>91</v>
      </c>
      <c r="I985" s="2">
        <f t="shared" si="60"/>
        <v>85.333333333333329</v>
      </c>
      <c r="J985">
        <f t="shared" si="61"/>
        <v>256</v>
      </c>
      <c r="K985" t="str">
        <f t="shared" si="62"/>
        <v>Pass</v>
      </c>
      <c r="L985" t="str" cm="1">
        <f t="array" ref="L985">_xlfn.IFS(I985&gt;=85, "Excellent",I985&gt;=70, "Good",I985&gt;=50, "Average",TRUE, "Poor")</f>
        <v>Excellent</v>
      </c>
      <c r="M985" s="2">
        <f t="shared" si="63"/>
        <v>85.3</v>
      </c>
    </row>
    <row r="986" spans="1:13" x14ac:dyDescent="0.25">
      <c r="A986" t="s">
        <v>0</v>
      </c>
      <c r="B986" t="s">
        <v>5</v>
      </c>
      <c r="C986" t="s">
        <v>15</v>
      </c>
      <c r="D986" t="s">
        <v>3</v>
      </c>
      <c r="E986" t="s">
        <v>4</v>
      </c>
      <c r="F986">
        <v>74</v>
      </c>
      <c r="G986">
        <v>75</v>
      </c>
      <c r="H986">
        <v>82</v>
      </c>
      <c r="I986" s="2">
        <f t="shared" si="60"/>
        <v>77</v>
      </c>
      <c r="J986">
        <f t="shared" si="61"/>
        <v>231</v>
      </c>
      <c r="K986" t="str">
        <f t="shared" si="62"/>
        <v>Pass</v>
      </c>
      <c r="L986" t="str" cm="1">
        <f t="array" ref="L986">_xlfn.IFS(I986&gt;=85, "Excellent",I986&gt;=70, "Good",I986&gt;=50, "Average",TRUE, "Poor")</f>
        <v>Good</v>
      </c>
      <c r="M986" s="2">
        <f t="shared" si="63"/>
        <v>77</v>
      </c>
    </row>
    <row r="987" spans="1:13" x14ac:dyDescent="0.25">
      <c r="A987" t="s">
        <v>9</v>
      </c>
      <c r="B987" t="s">
        <v>10</v>
      </c>
      <c r="C987" t="s">
        <v>14</v>
      </c>
      <c r="D987" t="s">
        <v>3</v>
      </c>
      <c r="E987" t="s">
        <v>4</v>
      </c>
      <c r="F987">
        <v>57</v>
      </c>
      <c r="G987">
        <v>51</v>
      </c>
      <c r="H987">
        <v>54</v>
      </c>
      <c r="I987" s="2">
        <f t="shared" si="60"/>
        <v>54</v>
      </c>
      <c r="J987">
        <f t="shared" si="61"/>
        <v>162</v>
      </c>
      <c r="K987" t="str">
        <f t="shared" si="62"/>
        <v>Pass</v>
      </c>
      <c r="L987" t="str" cm="1">
        <f t="array" ref="L987">_xlfn.IFS(I987&gt;=85, "Excellent",I987&gt;=70, "Good",I987&gt;=50, "Average",TRUE, "Poor")</f>
        <v>Average</v>
      </c>
      <c r="M987" s="2">
        <f t="shared" si="63"/>
        <v>54</v>
      </c>
    </row>
    <row r="988" spans="1:13" x14ac:dyDescent="0.25">
      <c r="A988" t="s">
        <v>0</v>
      </c>
      <c r="B988" t="s">
        <v>5</v>
      </c>
      <c r="C988" t="s">
        <v>11</v>
      </c>
      <c r="D988" t="s">
        <v>3</v>
      </c>
      <c r="E988" t="s">
        <v>4</v>
      </c>
      <c r="F988">
        <v>40</v>
      </c>
      <c r="G988">
        <v>59</v>
      </c>
      <c r="H988">
        <v>51</v>
      </c>
      <c r="I988" s="2">
        <f t="shared" si="60"/>
        <v>50</v>
      </c>
      <c r="J988">
        <f t="shared" si="61"/>
        <v>150</v>
      </c>
      <c r="K988" t="str">
        <f t="shared" si="62"/>
        <v>Pass</v>
      </c>
      <c r="L988" t="str" cm="1">
        <f t="array" ref="L988">_xlfn.IFS(I988&gt;=85, "Excellent",I988&gt;=70, "Good",I988&gt;=50, "Average",TRUE, "Poor")</f>
        <v>Average</v>
      </c>
      <c r="M988" s="2">
        <f t="shared" si="63"/>
        <v>50</v>
      </c>
    </row>
    <row r="989" spans="1:13" x14ac:dyDescent="0.25">
      <c r="A989" t="s">
        <v>9</v>
      </c>
      <c r="B989" t="s">
        <v>16</v>
      </c>
      <c r="C989" t="s">
        <v>15</v>
      </c>
      <c r="D989" t="s">
        <v>3</v>
      </c>
      <c r="E989" t="s">
        <v>7</v>
      </c>
      <c r="F989">
        <v>81</v>
      </c>
      <c r="G989">
        <v>75</v>
      </c>
      <c r="H989">
        <v>76</v>
      </c>
      <c r="I989" s="2">
        <f t="shared" si="60"/>
        <v>77.333333333333329</v>
      </c>
      <c r="J989">
        <f t="shared" si="61"/>
        <v>232</v>
      </c>
      <c r="K989" t="str">
        <f t="shared" si="62"/>
        <v>Pass</v>
      </c>
      <c r="L989" t="str" cm="1">
        <f t="array" ref="L989">_xlfn.IFS(I989&gt;=85, "Excellent",I989&gt;=70, "Good",I989&gt;=50, "Average",TRUE, "Poor")</f>
        <v>Good</v>
      </c>
      <c r="M989" s="2">
        <f t="shared" si="63"/>
        <v>77.3</v>
      </c>
    </row>
    <row r="990" spans="1:13" x14ac:dyDescent="0.25">
      <c r="A990" t="s">
        <v>0</v>
      </c>
      <c r="B990" t="s">
        <v>10</v>
      </c>
      <c r="C990" t="s">
        <v>15</v>
      </c>
      <c r="D990" t="s">
        <v>12</v>
      </c>
      <c r="E990" t="s">
        <v>4</v>
      </c>
      <c r="F990">
        <v>44</v>
      </c>
      <c r="G990">
        <v>45</v>
      </c>
      <c r="H990">
        <v>45</v>
      </c>
      <c r="I990" s="2">
        <f t="shared" si="60"/>
        <v>44.666666666666664</v>
      </c>
      <c r="J990">
        <f t="shared" si="61"/>
        <v>134</v>
      </c>
      <c r="K990" t="str">
        <f t="shared" si="62"/>
        <v>Fail</v>
      </c>
      <c r="L990" t="str" cm="1">
        <f t="array" ref="L990">_xlfn.IFS(I990&gt;=85, "Excellent",I990&gt;=70, "Good",I990&gt;=50, "Average",TRUE, "Poor")</f>
        <v>Poor</v>
      </c>
      <c r="M990" s="2">
        <f t="shared" si="63"/>
        <v>44.7</v>
      </c>
    </row>
    <row r="991" spans="1:13" x14ac:dyDescent="0.25">
      <c r="A991" t="s">
        <v>0</v>
      </c>
      <c r="B991" t="s">
        <v>13</v>
      </c>
      <c r="C991" t="s">
        <v>6</v>
      </c>
      <c r="D991" t="s">
        <v>12</v>
      </c>
      <c r="E991" t="s">
        <v>7</v>
      </c>
      <c r="F991">
        <v>67</v>
      </c>
      <c r="G991">
        <v>86</v>
      </c>
      <c r="H991">
        <v>83</v>
      </c>
      <c r="I991" s="2">
        <f t="shared" si="60"/>
        <v>78.666666666666671</v>
      </c>
      <c r="J991">
        <f t="shared" si="61"/>
        <v>236</v>
      </c>
      <c r="K991" t="str">
        <f t="shared" si="62"/>
        <v>Pass</v>
      </c>
      <c r="L991" t="str" cm="1">
        <f t="array" ref="L991">_xlfn.IFS(I991&gt;=85, "Excellent",I991&gt;=70, "Good",I991&gt;=50, "Average",TRUE, "Poor")</f>
        <v>Good</v>
      </c>
      <c r="M991" s="2">
        <f t="shared" si="63"/>
        <v>78.7</v>
      </c>
    </row>
    <row r="992" spans="1:13" x14ac:dyDescent="0.25">
      <c r="A992" t="s">
        <v>9</v>
      </c>
      <c r="B992" t="s">
        <v>16</v>
      </c>
      <c r="C992" t="s">
        <v>14</v>
      </c>
      <c r="D992" t="s">
        <v>12</v>
      </c>
      <c r="E992" t="s">
        <v>7</v>
      </c>
      <c r="F992">
        <v>86</v>
      </c>
      <c r="G992">
        <v>81</v>
      </c>
      <c r="H992">
        <v>75</v>
      </c>
      <c r="I992" s="2">
        <f t="shared" si="60"/>
        <v>80.666666666666671</v>
      </c>
      <c r="J992">
        <f t="shared" si="61"/>
        <v>242</v>
      </c>
      <c r="K992" t="str">
        <f t="shared" si="62"/>
        <v>Pass</v>
      </c>
      <c r="L992" t="str" cm="1">
        <f t="array" ref="L992">_xlfn.IFS(I992&gt;=85, "Excellent",I992&gt;=70, "Good",I992&gt;=50, "Average",TRUE, "Poor")</f>
        <v>Good</v>
      </c>
      <c r="M992" s="2">
        <f t="shared" si="63"/>
        <v>80.7</v>
      </c>
    </row>
    <row r="993" spans="1:13" x14ac:dyDescent="0.25">
      <c r="A993" t="s">
        <v>0</v>
      </c>
      <c r="B993" t="s">
        <v>1</v>
      </c>
      <c r="C993" t="s">
        <v>15</v>
      </c>
      <c r="D993" t="s">
        <v>3</v>
      </c>
      <c r="E993" t="s">
        <v>7</v>
      </c>
      <c r="F993">
        <v>65</v>
      </c>
      <c r="G993">
        <v>82</v>
      </c>
      <c r="H993">
        <v>78</v>
      </c>
      <c r="I993" s="2">
        <f t="shared" si="60"/>
        <v>75</v>
      </c>
      <c r="J993">
        <f t="shared" si="61"/>
        <v>225</v>
      </c>
      <c r="K993" t="str">
        <f t="shared" si="62"/>
        <v>Pass</v>
      </c>
      <c r="L993" t="str" cm="1">
        <f t="array" ref="L993">_xlfn.IFS(I993&gt;=85, "Excellent",I993&gt;=70, "Good",I993&gt;=50, "Average",TRUE, "Poor")</f>
        <v>Good</v>
      </c>
      <c r="M993" s="2">
        <f t="shared" si="63"/>
        <v>75</v>
      </c>
    </row>
    <row r="994" spans="1:13" x14ac:dyDescent="0.25">
      <c r="A994" t="s">
        <v>0</v>
      </c>
      <c r="B994" t="s">
        <v>13</v>
      </c>
      <c r="C994" t="s">
        <v>11</v>
      </c>
      <c r="D994" t="s">
        <v>12</v>
      </c>
      <c r="E994" t="s">
        <v>4</v>
      </c>
      <c r="F994">
        <v>55</v>
      </c>
      <c r="G994">
        <v>76</v>
      </c>
      <c r="H994">
        <v>76</v>
      </c>
      <c r="I994" s="2">
        <f t="shared" si="60"/>
        <v>69</v>
      </c>
      <c r="J994">
        <f t="shared" si="61"/>
        <v>207</v>
      </c>
      <c r="K994" t="str">
        <f t="shared" si="62"/>
        <v>Pass</v>
      </c>
      <c r="L994" t="str" cm="1">
        <f t="array" ref="L994">_xlfn.IFS(I994&gt;=85, "Excellent",I994&gt;=70, "Good",I994&gt;=50, "Average",TRUE, "Poor")</f>
        <v>Average</v>
      </c>
      <c r="M994" s="2">
        <f t="shared" si="63"/>
        <v>69</v>
      </c>
    </row>
    <row r="995" spans="1:13" x14ac:dyDescent="0.25">
      <c r="A995" t="s">
        <v>0</v>
      </c>
      <c r="B995" t="s">
        <v>13</v>
      </c>
      <c r="C995" t="s">
        <v>2</v>
      </c>
      <c r="D995" t="s">
        <v>12</v>
      </c>
      <c r="E995" t="s">
        <v>4</v>
      </c>
      <c r="F995">
        <v>62</v>
      </c>
      <c r="G995">
        <v>72</v>
      </c>
      <c r="H995">
        <v>74</v>
      </c>
      <c r="I995" s="2">
        <f t="shared" si="60"/>
        <v>69.333333333333329</v>
      </c>
      <c r="J995">
        <f t="shared" si="61"/>
        <v>208</v>
      </c>
      <c r="K995" t="str">
        <f t="shared" si="62"/>
        <v>Pass</v>
      </c>
      <c r="L995" t="str" cm="1">
        <f t="array" ref="L995">_xlfn.IFS(I995&gt;=85, "Excellent",I995&gt;=70, "Good",I995&gt;=50, "Average",TRUE, "Poor")</f>
        <v>Average</v>
      </c>
      <c r="M995" s="2">
        <f t="shared" si="63"/>
        <v>69.3</v>
      </c>
    </row>
    <row r="996" spans="1:13" x14ac:dyDescent="0.25">
      <c r="A996" t="s">
        <v>9</v>
      </c>
      <c r="B996" t="s">
        <v>10</v>
      </c>
      <c r="C996" t="s">
        <v>14</v>
      </c>
      <c r="D996" t="s">
        <v>3</v>
      </c>
      <c r="E996" t="s">
        <v>4</v>
      </c>
      <c r="F996">
        <v>63</v>
      </c>
      <c r="G996">
        <v>63</v>
      </c>
      <c r="H996">
        <v>62</v>
      </c>
      <c r="I996" s="2">
        <f t="shared" si="60"/>
        <v>62.666666666666664</v>
      </c>
      <c r="J996">
        <f t="shared" si="61"/>
        <v>188</v>
      </c>
      <c r="K996" t="str">
        <f t="shared" si="62"/>
        <v>Pass</v>
      </c>
      <c r="L996" t="str" cm="1">
        <f t="array" ref="L996">_xlfn.IFS(I996&gt;=85, "Excellent",I996&gt;=70, "Good",I996&gt;=50, "Average",TRUE, "Poor")</f>
        <v>Average</v>
      </c>
      <c r="M996" s="2">
        <f t="shared" si="63"/>
        <v>62.7</v>
      </c>
    </row>
    <row r="997" spans="1:13" x14ac:dyDescent="0.25">
      <c r="A997" t="s">
        <v>0</v>
      </c>
      <c r="B997" t="s">
        <v>16</v>
      </c>
      <c r="C997" t="s">
        <v>8</v>
      </c>
      <c r="D997" t="s">
        <v>3</v>
      </c>
      <c r="E997" t="s">
        <v>7</v>
      </c>
      <c r="F997">
        <v>88</v>
      </c>
      <c r="G997">
        <v>99</v>
      </c>
      <c r="H997">
        <v>95</v>
      </c>
      <c r="I997" s="2">
        <f t="shared" si="60"/>
        <v>94</v>
      </c>
      <c r="J997">
        <f t="shared" si="61"/>
        <v>282</v>
      </c>
      <c r="K997" t="str">
        <f t="shared" si="62"/>
        <v>Pass</v>
      </c>
      <c r="L997" t="str" cm="1">
        <f t="array" ref="L997">_xlfn.IFS(I997&gt;=85, "Excellent",I997&gt;=70, "Good",I997&gt;=50, "Average",TRUE, "Poor")</f>
        <v>Excellent</v>
      </c>
      <c r="M997" s="2">
        <f t="shared" si="63"/>
        <v>94</v>
      </c>
    </row>
    <row r="998" spans="1:13" x14ac:dyDescent="0.25">
      <c r="A998" t="s">
        <v>9</v>
      </c>
      <c r="B998" t="s">
        <v>5</v>
      </c>
      <c r="C998" t="s">
        <v>14</v>
      </c>
      <c r="D998" t="s">
        <v>12</v>
      </c>
      <c r="E998" t="s">
        <v>4</v>
      </c>
      <c r="F998">
        <v>62</v>
      </c>
      <c r="G998">
        <v>55</v>
      </c>
      <c r="H998">
        <v>55</v>
      </c>
      <c r="I998" s="2">
        <f t="shared" si="60"/>
        <v>57.333333333333336</v>
      </c>
      <c r="J998">
        <f t="shared" si="61"/>
        <v>172</v>
      </c>
      <c r="K998" t="str">
        <f t="shared" si="62"/>
        <v>Pass</v>
      </c>
      <c r="L998" t="str" cm="1">
        <f t="array" ref="L998">_xlfn.IFS(I998&gt;=85, "Excellent",I998&gt;=70, "Good",I998&gt;=50, "Average",TRUE, "Poor")</f>
        <v>Average</v>
      </c>
      <c r="M998" s="2">
        <f t="shared" si="63"/>
        <v>57.3</v>
      </c>
    </row>
    <row r="999" spans="1:13" x14ac:dyDescent="0.25">
      <c r="A999" t="s">
        <v>0</v>
      </c>
      <c r="B999" t="s">
        <v>5</v>
      </c>
      <c r="C999" t="s">
        <v>14</v>
      </c>
      <c r="D999" t="s">
        <v>12</v>
      </c>
      <c r="E999" t="s">
        <v>7</v>
      </c>
      <c r="F999">
        <v>59</v>
      </c>
      <c r="G999">
        <v>71</v>
      </c>
      <c r="H999">
        <v>65</v>
      </c>
      <c r="I999" s="2">
        <f t="shared" si="60"/>
        <v>65</v>
      </c>
      <c r="J999">
        <f t="shared" si="61"/>
        <v>195</v>
      </c>
      <c r="K999" t="str">
        <f t="shared" si="62"/>
        <v>Pass</v>
      </c>
      <c r="L999" t="str" cm="1">
        <f t="array" ref="L999">_xlfn.IFS(I999&gt;=85, "Excellent",I999&gt;=70, "Good",I999&gt;=50, "Average",TRUE, "Poor")</f>
        <v>Average</v>
      </c>
      <c r="M999" s="2">
        <f t="shared" si="63"/>
        <v>65</v>
      </c>
    </row>
    <row r="1000" spans="1:13" x14ac:dyDescent="0.25">
      <c r="A1000" t="s">
        <v>0</v>
      </c>
      <c r="B1000" t="s">
        <v>13</v>
      </c>
      <c r="C1000" t="s">
        <v>6</v>
      </c>
      <c r="D1000" t="s">
        <v>3</v>
      </c>
      <c r="E1000" t="s">
        <v>7</v>
      </c>
      <c r="F1000">
        <v>68</v>
      </c>
      <c r="G1000">
        <v>78</v>
      </c>
      <c r="H1000">
        <v>77</v>
      </c>
      <c r="I1000" s="2">
        <f t="shared" si="60"/>
        <v>74.333333333333329</v>
      </c>
      <c r="J1000">
        <f t="shared" si="61"/>
        <v>223</v>
      </c>
      <c r="K1000" t="str">
        <f t="shared" si="62"/>
        <v>Pass</v>
      </c>
      <c r="L1000" t="str" cm="1">
        <f t="array" ref="L1000">_xlfn.IFS(I1000&gt;=85, "Excellent",I1000&gt;=70, "Good",I1000&gt;=50, "Average",TRUE, "Poor")</f>
        <v>Good</v>
      </c>
      <c r="M1000" s="2">
        <f t="shared" si="63"/>
        <v>74.3</v>
      </c>
    </row>
    <row r="1001" spans="1:13" x14ac:dyDescent="0.25">
      <c r="A1001" t="s">
        <v>0</v>
      </c>
      <c r="B1001" t="s">
        <v>13</v>
      </c>
      <c r="C1001" t="s">
        <v>6</v>
      </c>
      <c r="D1001" t="s">
        <v>12</v>
      </c>
      <c r="E1001" t="s">
        <v>4</v>
      </c>
      <c r="F1001">
        <v>77</v>
      </c>
      <c r="G1001">
        <v>86</v>
      </c>
      <c r="H1001">
        <v>86</v>
      </c>
      <c r="I1001" s="2">
        <f t="shared" si="60"/>
        <v>83</v>
      </c>
      <c r="J1001">
        <f t="shared" si="61"/>
        <v>249</v>
      </c>
      <c r="K1001" t="str">
        <f t="shared" si="62"/>
        <v>Pass</v>
      </c>
      <c r="L1001" t="str" cm="1">
        <f t="array" ref="L1001">_xlfn.IFS(I1001&gt;=85, "Excellent",I1001&gt;=70, "Good",I1001&gt;=50, "Average",TRUE, "Poor")</f>
        <v>Good</v>
      </c>
      <c r="M1001" s="2">
        <f t="shared" si="63"/>
        <v>83</v>
      </c>
    </row>
  </sheetData>
  <mergeCells count="1">
    <mergeCell ref="P1:Q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9C4B-D508-420C-9F7E-271894A83ECE}">
  <dimension ref="A3:E14"/>
  <sheetViews>
    <sheetView workbookViewId="0">
      <selection activeCell="G4" sqref="G4"/>
    </sheetView>
  </sheetViews>
  <sheetFormatPr defaultRowHeight="15" x14ac:dyDescent="0.25"/>
  <cols>
    <col min="1" max="1" width="13.140625" customWidth="1"/>
    <col min="2" max="2" width="16.28515625" customWidth="1"/>
    <col min="4" max="4" width="13.42578125" customWidth="1"/>
    <col min="5" max="5" width="16.28515625" customWidth="1"/>
    <col min="6" max="6" width="13.140625" customWidth="1"/>
    <col min="7" max="7" width="16.28515625" bestFit="1" customWidth="1"/>
  </cols>
  <sheetData>
    <row r="3" spans="1:5" x14ac:dyDescent="0.25">
      <c r="A3" s="3" t="s">
        <v>30</v>
      </c>
      <c r="B3" t="s">
        <v>32</v>
      </c>
      <c r="D3" s="3" t="s">
        <v>30</v>
      </c>
      <c r="E3" t="s">
        <v>32</v>
      </c>
    </row>
    <row r="4" spans="1:5" x14ac:dyDescent="0.25">
      <c r="A4" s="4" t="s">
        <v>67</v>
      </c>
      <c r="B4" s="2">
        <v>100</v>
      </c>
      <c r="D4" s="4" t="s">
        <v>53</v>
      </c>
      <c r="E4" s="2">
        <v>30</v>
      </c>
    </row>
    <row r="5" spans="1:5" x14ac:dyDescent="0.25">
      <c r="A5" s="4" t="s">
        <v>66</v>
      </c>
      <c r="B5" s="2">
        <v>100</v>
      </c>
      <c r="D5" s="4" t="s">
        <v>64</v>
      </c>
      <c r="E5" s="2">
        <v>29.666666666666668</v>
      </c>
    </row>
    <row r="6" spans="1:5" x14ac:dyDescent="0.25">
      <c r="A6" s="4" t="s">
        <v>56</v>
      </c>
      <c r="B6" s="2">
        <v>100</v>
      </c>
      <c r="D6" s="4" t="s">
        <v>55</v>
      </c>
      <c r="E6" s="2">
        <v>29.666666666666668</v>
      </c>
    </row>
    <row r="7" spans="1:5" x14ac:dyDescent="0.25">
      <c r="A7" s="4" t="s">
        <v>48</v>
      </c>
      <c r="B7" s="2">
        <v>99.666666666666671</v>
      </c>
      <c r="D7" s="4" t="s">
        <v>58</v>
      </c>
      <c r="E7" s="2">
        <v>29.333333333333332</v>
      </c>
    </row>
    <row r="8" spans="1:5" x14ac:dyDescent="0.25">
      <c r="A8" s="4" t="s">
        <v>51</v>
      </c>
      <c r="B8" s="2">
        <v>99</v>
      </c>
      <c r="D8" s="4" t="s">
        <v>63</v>
      </c>
      <c r="E8" s="2">
        <v>26</v>
      </c>
    </row>
    <row r="9" spans="1:5" x14ac:dyDescent="0.25">
      <c r="A9" s="4" t="s">
        <v>62</v>
      </c>
      <c r="B9" s="2">
        <v>99</v>
      </c>
      <c r="D9" s="4" t="s">
        <v>52</v>
      </c>
      <c r="E9" s="2">
        <v>26</v>
      </c>
    </row>
    <row r="10" spans="1:5" x14ac:dyDescent="0.25">
      <c r="A10" s="4" t="s">
        <v>50</v>
      </c>
      <c r="B10" s="2">
        <v>98.666666666666671</v>
      </c>
      <c r="D10" s="4" t="s">
        <v>54</v>
      </c>
      <c r="E10" s="2">
        <v>23.333333333333332</v>
      </c>
    </row>
    <row r="11" spans="1:5" x14ac:dyDescent="0.25">
      <c r="A11" s="4" t="s">
        <v>60</v>
      </c>
      <c r="B11" s="2">
        <v>98.666666666666671</v>
      </c>
      <c r="D11" s="4" t="s">
        <v>57</v>
      </c>
      <c r="E11" s="2">
        <v>23</v>
      </c>
    </row>
    <row r="12" spans="1:5" x14ac:dyDescent="0.25">
      <c r="A12" s="4" t="s">
        <v>65</v>
      </c>
      <c r="B12" s="2">
        <v>97.666666666666671</v>
      </c>
      <c r="D12" s="4" t="s">
        <v>68</v>
      </c>
      <c r="E12" s="2">
        <v>18.333333333333332</v>
      </c>
    </row>
    <row r="13" spans="1:5" x14ac:dyDescent="0.25">
      <c r="A13" s="4" t="s">
        <v>49</v>
      </c>
      <c r="B13" s="2">
        <v>97.666666666666671</v>
      </c>
      <c r="D13" s="4" t="s">
        <v>59</v>
      </c>
      <c r="E13" s="2">
        <v>9</v>
      </c>
    </row>
    <row r="14" spans="1:5" x14ac:dyDescent="0.25">
      <c r="A14" s="4" t="s">
        <v>61</v>
      </c>
      <c r="B14" s="2">
        <v>97.666666666666671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0550-A49D-453C-A2F0-54CE699EA61F}">
  <sheetPr>
    <pageSetUpPr fitToPage="1"/>
  </sheetPr>
  <dimension ref="A1:AD46"/>
  <sheetViews>
    <sheetView showGridLines="0" tabSelected="1" zoomScaleNormal="100" workbookViewId="0">
      <selection sqref="A1:AN94"/>
    </sheetView>
  </sheetViews>
  <sheetFormatPr defaultRowHeight="15" x14ac:dyDescent="0.25"/>
  <cols>
    <col min="1" max="1" width="5.42578125" customWidth="1"/>
    <col min="2" max="2" width="11" customWidth="1"/>
    <col min="3" max="3" width="17.28515625" customWidth="1"/>
    <col min="4" max="4" width="8.42578125" customWidth="1"/>
    <col min="5" max="5" width="14.28515625" customWidth="1"/>
    <col min="6" max="6" width="4.140625" customWidth="1"/>
    <col min="7" max="7" width="1.28515625" customWidth="1"/>
    <col min="8" max="8" width="7.28515625" customWidth="1"/>
    <col min="9" max="9" width="14.140625" customWidth="1"/>
    <col min="10" max="10" width="17.5703125" customWidth="1"/>
    <col min="11" max="11" width="18.5703125" customWidth="1"/>
    <col min="12" max="12" width="8.85546875" customWidth="1"/>
    <col min="13" max="13" width="7" customWidth="1"/>
    <col min="14" max="14" width="9.5703125" customWidth="1"/>
    <col min="15" max="15" width="16.28515625" customWidth="1"/>
    <col min="16" max="16" width="14" customWidth="1"/>
    <col min="17" max="17" width="3.140625" customWidth="1"/>
    <col min="18" max="18" width="3.7109375" hidden="1" customWidth="1"/>
    <col min="19" max="19" width="16.140625" customWidth="1"/>
    <col min="20" max="20" width="17.140625" customWidth="1"/>
    <col min="21" max="21" width="4.85546875" customWidth="1"/>
    <col min="22" max="22" width="17.42578125" customWidth="1"/>
    <col min="23" max="23" width="5.28515625" customWidth="1"/>
    <col min="24" max="24" width="9.28515625" customWidth="1"/>
    <col min="25" max="25" width="16.5703125" customWidth="1"/>
    <col min="26" max="26" width="21.42578125" customWidth="1"/>
    <col min="30" max="30" width="11.7109375" customWidth="1"/>
  </cols>
  <sheetData>
    <row r="1" spans="1:30" s="16" customFormat="1" ht="45" customHeight="1" x14ac:dyDescent="0.45">
      <c r="B1" s="26" t="s">
        <v>45</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row>
    <row r="2" spans="1:30" s="16" customFormat="1" ht="26.25" customHeight="1" x14ac:dyDescent="0.35">
      <c r="B2" s="27" t="s">
        <v>69</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row>
    <row r="3" spans="1:30" s="16" customFormat="1" ht="26.25" customHeight="1" x14ac:dyDescent="0.35">
      <c r="B3" s="17"/>
      <c r="C3" s="17"/>
      <c r="D3" s="17"/>
      <c r="E3" s="17"/>
      <c r="F3" s="17"/>
      <c r="G3" s="17"/>
      <c r="H3" s="17"/>
      <c r="I3" s="17"/>
      <c r="J3" s="18"/>
      <c r="K3" s="18"/>
      <c r="L3" s="18"/>
      <c r="M3" s="18"/>
      <c r="N3" s="18"/>
      <c r="O3" s="18"/>
      <c r="P3" s="18"/>
      <c r="Q3" s="18"/>
      <c r="R3" s="18"/>
      <c r="S3" s="18"/>
      <c r="T3" s="17"/>
      <c r="U3" s="17"/>
      <c r="V3" s="17"/>
      <c r="W3" s="17"/>
      <c r="X3" s="17"/>
    </row>
    <row r="4" spans="1:30" ht="22.5" customHeight="1" x14ac:dyDescent="0.4">
      <c r="A4" t="s">
        <v>46</v>
      </c>
      <c r="B4" s="25" t="s">
        <v>70</v>
      </c>
      <c r="C4" s="25"/>
      <c r="D4" s="25"/>
      <c r="E4" s="5"/>
      <c r="F4" s="5"/>
      <c r="G4" s="25" t="s">
        <v>71</v>
      </c>
      <c r="H4" s="25"/>
      <c r="I4" s="25"/>
      <c r="J4" s="25"/>
      <c r="L4" s="25" t="s">
        <v>72</v>
      </c>
      <c r="M4" s="25"/>
      <c r="N4" s="25"/>
      <c r="O4" s="25"/>
      <c r="S4" s="25" t="s">
        <v>73</v>
      </c>
      <c r="T4" s="25"/>
      <c r="W4" s="25" t="s">
        <v>74</v>
      </c>
      <c r="X4" s="25"/>
      <c r="Y4" s="25"/>
      <c r="Z4" s="25"/>
    </row>
    <row r="5" spans="1:30" ht="22.5" customHeight="1" x14ac:dyDescent="0.25">
      <c r="D5" s="5"/>
      <c r="E5" s="5"/>
      <c r="F5" s="5"/>
      <c r="G5" s="5"/>
      <c r="H5" s="5"/>
      <c r="I5" s="5"/>
    </row>
    <row r="6" spans="1:30" ht="28.5" x14ac:dyDescent="0.45">
      <c r="B6" s="24">
        <f>ROUND(AVERAGE(StudentsPerformance!J1:J1001),2)</f>
        <v>67.77</v>
      </c>
      <c r="C6" s="24"/>
      <c r="E6" s="5"/>
      <c r="F6" s="5"/>
      <c r="G6" s="5"/>
      <c r="I6" s="20">
        <f>COUNTIF(StudentsPerformance!L1:L1001, "Pass")</f>
        <v>897</v>
      </c>
      <c r="N6" s="19">
        <f>MAX(StudentsPerformance!J1:J1001)</f>
        <v>100</v>
      </c>
      <c r="P6" s="14"/>
      <c r="S6" s="25">
        <f>MIN(StudentsPerformance!J1:J1001)</f>
        <v>9</v>
      </c>
      <c r="T6" s="25"/>
      <c r="Y6" s="19">
        <f>COUNTIF(StudentsPerformance!F1:F1001, "completed")</f>
        <v>358</v>
      </c>
    </row>
    <row r="7" spans="1:30" ht="18.75" x14ac:dyDescent="0.3">
      <c r="D7" s="13"/>
      <c r="I7" s="12"/>
      <c r="O7" s="13"/>
    </row>
    <row r="9" spans="1:30" ht="18.75" x14ac:dyDescent="0.3">
      <c r="K9" s="15"/>
      <c r="L9" s="15"/>
      <c r="O9" s="13"/>
      <c r="P9" s="13"/>
      <c r="S9" s="13"/>
      <c r="T9" s="13"/>
      <c r="V9" s="13"/>
      <c r="W9" s="13"/>
    </row>
    <row r="10" spans="1:30" x14ac:dyDescent="0.25">
      <c r="G10" s="2" t="s">
        <v>46</v>
      </c>
    </row>
    <row r="45" spans="7:12" ht="15.75" x14ac:dyDescent="0.25">
      <c r="G45" s="1"/>
      <c r="H45" s="1"/>
    </row>
    <row r="46" spans="7:12" ht="15.75" x14ac:dyDescent="0.25">
      <c r="J46" s="1"/>
      <c r="K46" s="1"/>
      <c r="L46" s="1"/>
    </row>
  </sheetData>
  <mergeCells count="9">
    <mergeCell ref="B6:C6"/>
    <mergeCell ref="L4:O4"/>
    <mergeCell ref="G4:J4"/>
    <mergeCell ref="W4:Z4"/>
    <mergeCell ref="B1:AD1"/>
    <mergeCell ref="B2:AD2"/>
    <mergeCell ref="S6:T6"/>
    <mergeCell ref="S4:T4"/>
    <mergeCell ref="B4:D4"/>
  </mergeCells>
  <pageMargins left="0.25" right="0.25" top="0.75" bottom="0.75" header="0.3" footer="0.3"/>
  <pageSetup paperSize="8" scale="47"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StudentsPerformance</vt:lpstr>
      <vt:lpstr>Score by Gender</vt:lpstr>
      <vt:lpstr>Score by Test Prep</vt:lpstr>
      <vt:lpstr>Score by PLE</vt:lpstr>
      <vt:lpstr>Score Band</vt:lpstr>
      <vt:lpstr>Maths Vs Reading</vt:lpstr>
      <vt:lpstr>Score Spread</vt:lpstr>
      <vt:lpstr>KPI Card</vt:lpstr>
      <vt:lpstr>Top 10 Students</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AKANNI</dc:creator>
  <cp:lastModifiedBy>DEBORAH AKANNI</cp:lastModifiedBy>
  <cp:lastPrinted>2025-08-26T23:40:44Z</cp:lastPrinted>
  <dcterms:created xsi:type="dcterms:W3CDTF">2025-08-14T16:21:54Z</dcterms:created>
  <dcterms:modified xsi:type="dcterms:W3CDTF">2025-08-28T13:50:19Z</dcterms:modified>
</cp:coreProperties>
</file>