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s228\OneDrive - University of Exeter\PhD\Bengal\data\Bengal Health Records\"/>
    </mc:Choice>
  </mc:AlternateContent>
  <bookViews>
    <workbookView xWindow="0" yWindow="0" windowWidth="23040" windowHeight="9195" activeTab="2"/>
  </bookViews>
  <sheets>
    <sheet name="1891" sheetId="3" r:id="rId1"/>
    <sheet name="1901" sheetId="8" r:id="rId2"/>
    <sheet name="1911" sheetId="1" r:id="rId3"/>
    <sheet name="1921" sheetId="5" r:id="rId4"/>
    <sheet name="1931" sheetId="4" r:id="rId5"/>
    <sheet name="Sheet1" sheetId="6" r:id="rId6"/>
    <sheet name="Sheet2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8" l="1"/>
  <c r="D33" i="8"/>
  <c r="C33" i="8"/>
  <c r="G32" i="8"/>
  <c r="G31" i="8"/>
  <c r="G30" i="8"/>
  <c r="G28" i="8"/>
  <c r="G27" i="8"/>
  <c r="G26" i="8"/>
  <c r="G25" i="8"/>
  <c r="G23" i="8"/>
  <c r="G22" i="8"/>
  <c r="G21" i="8"/>
  <c r="G20" i="8"/>
  <c r="G19" i="8"/>
  <c r="G18" i="8"/>
  <c r="G17" i="8"/>
  <c r="G16" i="8"/>
  <c r="G14" i="8"/>
  <c r="G13" i="8"/>
  <c r="G12" i="8"/>
  <c r="G11" i="8"/>
  <c r="G10" i="8"/>
  <c r="G9" i="8"/>
  <c r="G7" i="8"/>
  <c r="G6" i="8"/>
  <c r="G5" i="8"/>
  <c r="G4" i="8"/>
  <c r="G3" i="8"/>
  <c r="G2" i="8"/>
  <c r="G9" i="1" l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5" i="1"/>
  <c r="G26" i="1"/>
  <c r="G27" i="1"/>
  <c r="G28" i="1"/>
  <c r="G30" i="1"/>
  <c r="G31" i="1"/>
  <c r="G32" i="1"/>
  <c r="G3" i="1"/>
  <c r="G4" i="1"/>
  <c r="G5" i="1"/>
  <c r="G6" i="1"/>
  <c r="G7" i="1"/>
  <c r="G2" i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E3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2" i="5"/>
  <c r="D34" i="5"/>
  <c r="C34" i="5"/>
  <c r="G2" i="5"/>
  <c r="G3" i="4" l="1"/>
  <c r="G4" i="4"/>
  <c r="G5" i="4"/>
  <c r="G6" i="4"/>
  <c r="G7" i="4"/>
  <c r="G9" i="4"/>
  <c r="G10" i="4"/>
  <c r="G11" i="4"/>
  <c r="G12" i="4"/>
  <c r="G13" i="4"/>
  <c r="G14" i="4"/>
  <c r="G16" i="4"/>
  <c r="G17" i="4"/>
  <c r="G18" i="4"/>
  <c r="G19" i="4"/>
  <c r="G20" i="4"/>
  <c r="G21" i="4"/>
  <c r="G22" i="4"/>
  <c r="G23" i="4"/>
  <c r="G25" i="4"/>
  <c r="G26" i="4"/>
  <c r="G27" i="4"/>
  <c r="G28" i="4"/>
  <c r="G29" i="4"/>
  <c r="G30" i="4"/>
  <c r="G31" i="4"/>
  <c r="G32" i="4"/>
  <c r="G2" i="4"/>
  <c r="F33" i="4"/>
  <c r="E33" i="4"/>
  <c r="D33" i="4"/>
  <c r="C33" i="4"/>
  <c r="G3" i="3" l="1"/>
  <c r="G4" i="3"/>
  <c r="G5" i="3"/>
  <c r="G6" i="3"/>
  <c r="G7" i="3"/>
  <c r="G9" i="3"/>
  <c r="G10" i="3"/>
  <c r="G11" i="3"/>
  <c r="G12" i="3"/>
  <c r="G13" i="3"/>
  <c r="G14" i="3"/>
  <c r="G16" i="3"/>
  <c r="G17" i="3"/>
  <c r="G18" i="3"/>
  <c r="G19" i="3"/>
  <c r="G20" i="3"/>
  <c r="G21" i="3"/>
  <c r="G22" i="3"/>
  <c r="G23" i="3"/>
  <c r="G25" i="3"/>
  <c r="G26" i="3"/>
  <c r="G27" i="3"/>
  <c r="G28" i="3"/>
  <c r="G30" i="3"/>
  <c r="G31" i="3"/>
  <c r="G32" i="3"/>
  <c r="G2" i="3"/>
  <c r="F33" i="3"/>
  <c r="E33" i="3"/>
  <c r="D33" i="3"/>
  <c r="C33" i="3"/>
  <c r="F33" i="1" l="1"/>
  <c r="E33" i="1"/>
  <c r="D33" i="1"/>
  <c r="C33" i="1"/>
</calcChain>
</file>

<file path=xl/sharedStrings.xml><?xml version="1.0" encoding="utf-8"?>
<sst xmlns="http://schemas.openxmlformats.org/spreadsheetml/2006/main" count="192" uniqueCount="38">
  <si>
    <t>Burdwan</t>
  </si>
  <si>
    <t>Birbhum</t>
  </si>
  <si>
    <t>Bankura</t>
  </si>
  <si>
    <t>Midnapur</t>
  </si>
  <si>
    <t>Hooghly</t>
  </si>
  <si>
    <t>Howrah</t>
  </si>
  <si>
    <t>Presidency</t>
  </si>
  <si>
    <t>24-Parganas</t>
  </si>
  <si>
    <t>Calcutta</t>
  </si>
  <si>
    <t>Nadia</t>
  </si>
  <si>
    <t>Murshidabad</t>
  </si>
  <si>
    <t>Jessore</t>
  </si>
  <si>
    <t>Khulna</t>
  </si>
  <si>
    <t>Rajshahi</t>
  </si>
  <si>
    <t>Dinajpur</t>
  </si>
  <si>
    <t>Jalpaiguri</t>
  </si>
  <si>
    <t>Darjeeling</t>
  </si>
  <si>
    <t>Rangpur</t>
  </si>
  <si>
    <t>Bogra</t>
  </si>
  <si>
    <t>Pabna</t>
  </si>
  <si>
    <t>Malda</t>
  </si>
  <si>
    <t>Dacca</t>
  </si>
  <si>
    <t>Mymensingh</t>
  </si>
  <si>
    <t>Faridpur</t>
  </si>
  <si>
    <t>Bakarganj</t>
  </si>
  <si>
    <t>Chittagong</t>
  </si>
  <si>
    <t>Noakhali</t>
  </si>
  <si>
    <t>Tippera</t>
  </si>
  <si>
    <t>Division</t>
  </si>
  <si>
    <t>District</t>
  </si>
  <si>
    <t>Male</t>
  </si>
  <si>
    <t>Female</t>
  </si>
  <si>
    <t>Total</t>
  </si>
  <si>
    <t>Area (sq miles) 1912</t>
  </si>
  <si>
    <t xml:space="preserve">Area (sq miles) </t>
  </si>
  <si>
    <t>Area (sq miles) 1928</t>
  </si>
  <si>
    <t>Pop. Dens (Individuals per square mile)</t>
  </si>
  <si>
    <t xml:space="preserve">Dens.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</si>
</sst>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  <xf numFmtId="0" fontId="0" fillId="0" borderId="2" xfId="0" applyFill="1" applyBorder="1"/>
    <xf numFmtId="0" fontId="1" fillId="0" borderId="2" xfId="0" applyFont="1" applyFill="1" applyBorder="1"/>
  </cellXfs>
  <cellStyles count="1">
    <cellStyle name="Normal" xfId="0" builtinId="0"/>
  </cellStyles>
  <dxfs count="7">
    <dxf>
      <font>
        <b val="0"/>
        <i val="0"/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E11" sqref="E11"/>
    </sheetView>
  </sheetViews>
  <sheetFormatPr defaultRowHeight="15" x14ac:dyDescent="0.25"/>
  <cols>
    <col min="2" max="2" width="12.28515625" customWidth="1"/>
    <col min="6" max="6" width="12.7109375" customWidth="1"/>
  </cols>
  <sheetData>
    <row r="1" spans="1:8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</row>
    <row r="2" spans="1:8" x14ac:dyDescent="0.25">
      <c r="A2" s="2" t="s">
        <v>0</v>
      </c>
      <c r="B2" s="2" t="s">
        <v>0</v>
      </c>
      <c r="C2" s="2">
        <v>682872</v>
      </c>
      <c r="D2" s="2">
        <v>709008</v>
      </c>
      <c r="E2" s="2">
        <v>1391880</v>
      </c>
      <c r="F2" s="2">
        <v>2697</v>
      </c>
      <c r="G2" s="4">
        <f>E2/F2</f>
        <v>516.08453837597335</v>
      </c>
      <c r="H2" s="3"/>
    </row>
    <row r="3" spans="1:8" x14ac:dyDescent="0.25">
      <c r="A3" s="2"/>
      <c r="B3" s="2" t="s">
        <v>1</v>
      </c>
      <c r="C3" s="2">
        <v>389842</v>
      </c>
      <c r="D3" s="2">
        <v>408412</v>
      </c>
      <c r="E3" s="2">
        <v>798254</v>
      </c>
      <c r="F3" s="2">
        <v>1753</v>
      </c>
      <c r="G3" s="4">
        <f t="shared" ref="G3:G32" si="0">E3/F3</f>
        <v>455.36451796919567</v>
      </c>
      <c r="H3" s="3"/>
    </row>
    <row r="4" spans="1:8" x14ac:dyDescent="0.25">
      <c r="A4" s="2"/>
      <c r="B4" s="2" t="s">
        <v>2</v>
      </c>
      <c r="C4" s="2">
        <v>525941</v>
      </c>
      <c r="D4" s="2">
        <v>543727</v>
      </c>
      <c r="E4" s="2">
        <v>1069668</v>
      </c>
      <c r="F4" s="2">
        <v>2621</v>
      </c>
      <c r="G4" s="4">
        <f t="shared" si="0"/>
        <v>408.11446012972146</v>
      </c>
      <c r="H4" s="3"/>
    </row>
    <row r="5" spans="1:8" x14ac:dyDescent="0.25">
      <c r="A5" s="2"/>
      <c r="B5" s="2" t="s">
        <v>3</v>
      </c>
      <c r="C5" s="2">
        <v>1308100</v>
      </c>
      <c r="D5" s="2">
        <v>1323416</v>
      </c>
      <c r="E5" s="2">
        <v>2631516</v>
      </c>
      <c r="F5" s="2">
        <v>5145</v>
      </c>
      <c r="G5" s="4">
        <f t="shared" si="0"/>
        <v>511.47055393586004</v>
      </c>
      <c r="H5" s="3"/>
    </row>
    <row r="6" spans="1:8" x14ac:dyDescent="0.25">
      <c r="A6" s="2"/>
      <c r="B6" s="2" t="s">
        <v>4</v>
      </c>
      <c r="C6" s="2">
        <v>509185</v>
      </c>
      <c r="D6" s="2">
        <v>525111</v>
      </c>
      <c r="E6" s="2">
        <v>1034296</v>
      </c>
      <c r="F6" s="2">
        <v>1189</v>
      </c>
      <c r="G6" s="4">
        <f t="shared" si="0"/>
        <v>869.88730025231291</v>
      </c>
      <c r="H6" s="3"/>
    </row>
    <row r="7" spans="1:8" x14ac:dyDescent="0.25">
      <c r="A7" s="2"/>
      <c r="B7" s="2" t="s">
        <v>5</v>
      </c>
      <c r="C7" s="2">
        <v>384844</v>
      </c>
      <c r="D7" s="2">
        <v>378781</v>
      </c>
      <c r="E7" s="2">
        <v>763625</v>
      </c>
      <c r="F7" s="2">
        <v>510</v>
      </c>
      <c r="G7" s="4">
        <f t="shared" si="0"/>
        <v>1497.3039215686274</v>
      </c>
      <c r="H7" s="3"/>
    </row>
    <row r="8" spans="1:8" x14ac:dyDescent="0.25">
      <c r="A8" s="2"/>
      <c r="B8" s="2"/>
      <c r="C8" s="2"/>
      <c r="D8" s="2"/>
      <c r="E8" s="2"/>
      <c r="F8" s="2"/>
      <c r="G8" s="4"/>
      <c r="H8" s="3"/>
    </row>
    <row r="9" spans="1:8" x14ac:dyDescent="0.25">
      <c r="A9" s="2" t="s">
        <v>6</v>
      </c>
      <c r="B9" s="2" t="s">
        <v>7</v>
      </c>
      <c r="C9" s="2">
        <v>989278</v>
      </c>
      <c r="D9" s="2">
        <v>902755</v>
      </c>
      <c r="E9" s="2">
        <v>1892033</v>
      </c>
      <c r="F9" s="2">
        <v>2108</v>
      </c>
      <c r="G9" s="4">
        <f t="shared" si="0"/>
        <v>897.54886148007586</v>
      </c>
      <c r="H9" s="3"/>
    </row>
    <row r="10" spans="1:8" x14ac:dyDescent="0.25">
      <c r="A10" s="2"/>
      <c r="B10" s="2" t="s">
        <v>8</v>
      </c>
      <c r="C10" s="2"/>
      <c r="D10" s="2"/>
      <c r="E10" s="2">
        <v>682305</v>
      </c>
      <c r="F10" s="2"/>
      <c r="G10" s="4" t="e">
        <f t="shared" si="0"/>
        <v>#DIV/0!</v>
      </c>
      <c r="H10" s="3"/>
    </row>
    <row r="11" spans="1:8" x14ac:dyDescent="0.25">
      <c r="A11" s="2"/>
      <c r="B11" s="2" t="s">
        <v>9</v>
      </c>
      <c r="C11" s="2"/>
      <c r="D11" s="2"/>
      <c r="E11" s="2">
        <v>1644108</v>
      </c>
      <c r="F11" s="2"/>
      <c r="G11" s="4" t="e">
        <f t="shared" si="0"/>
        <v>#DIV/0!</v>
      </c>
      <c r="H11" s="3"/>
    </row>
    <row r="12" spans="1:8" x14ac:dyDescent="0.25">
      <c r="A12" s="2"/>
      <c r="B12" s="2" t="s">
        <v>10</v>
      </c>
      <c r="C12" s="2"/>
      <c r="D12" s="2"/>
      <c r="E12" s="5">
        <v>1250946</v>
      </c>
      <c r="F12" s="2"/>
      <c r="G12" s="4" t="e">
        <f>E13/F12</f>
        <v>#DIV/0!</v>
      </c>
      <c r="H12" s="3"/>
    </row>
    <row r="13" spans="1:8" x14ac:dyDescent="0.25">
      <c r="A13" s="2"/>
      <c r="B13" s="2" t="s">
        <v>11</v>
      </c>
      <c r="C13" s="2"/>
      <c r="D13" s="2"/>
      <c r="E13" s="2">
        <v>1888827</v>
      </c>
      <c r="F13" s="2"/>
      <c r="G13" s="4" t="e">
        <f>#REF!/F13</f>
        <v>#REF!</v>
      </c>
      <c r="H13" s="3"/>
    </row>
    <row r="14" spans="1:8" x14ac:dyDescent="0.25">
      <c r="A14" s="2"/>
      <c r="B14" s="2" t="s">
        <v>12</v>
      </c>
      <c r="C14" s="2"/>
      <c r="D14" s="2"/>
      <c r="E14" s="2">
        <v>1177652</v>
      </c>
      <c r="F14" s="2"/>
      <c r="G14" s="4" t="e">
        <f t="shared" si="0"/>
        <v>#DIV/0!</v>
      </c>
      <c r="H14" s="3"/>
    </row>
    <row r="15" spans="1:8" x14ac:dyDescent="0.25">
      <c r="A15" s="2"/>
      <c r="B15" s="2"/>
      <c r="C15" s="2"/>
      <c r="D15" s="2"/>
      <c r="E15" s="2"/>
      <c r="F15" s="2"/>
      <c r="G15" s="4"/>
      <c r="H15" s="3"/>
    </row>
    <row r="16" spans="1:8" x14ac:dyDescent="0.25">
      <c r="A16" s="2" t="s">
        <v>13</v>
      </c>
      <c r="B16" s="2" t="s">
        <v>13</v>
      </c>
      <c r="C16" s="2"/>
      <c r="D16" s="2"/>
      <c r="E16" s="2">
        <v>1313336</v>
      </c>
      <c r="F16" s="2"/>
      <c r="G16" s="4" t="e">
        <f t="shared" si="0"/>
        <v>#DIV/0!</v>
      </c>
      <c r="H16" s="3"/>
    </row>
    <row r="17" spans="1:8" x14ac:dyDescent="0.25">
      <c r="A17" s="2"/>
      <c r="B17" s="2" t="s">
        <v>14</v>
      </c>
      <c r="C17" s="2"/>
      <c r="D17" s="2"/>
      <c r="E17" s="2">
        <v>1555835</v>
      </c>
      <c r="F17" s="2"/>
      <c r="G17" s="4" t="e">
        <f t="shared" si="0"/>
        <v>#DIV/0!</v>
      </c>
      <c r="H17" s="3"/>
    </row>
    <row r="18" spans="1:8" x14ac:dyDescent="0.25">
      <c r="A18" s="2"/>
      <c r="B18" s="2" t="s">
        <v>15</v>
      </c>
      <c r="C18" s="2"/>
      <c r="D18" s="2"/>
      <c r="E18" s="2">
        <v>681352</v>
      </c>
      <c r="F18" s="2"/>
      <c r="G18" s="4" t="e">
        <f t="shared" si="0"/>
        <v>#DIV/0!</v>
      </c>
      <c r="H18" s="3"/>
    </row>
    <row r="19" spans="1:8" x14ac:dyDescent="0.25">
      <c r="A19" s="2"/>
      <c r="B19" s="2" t="s">
        <v>16</v>
      </c>
      <c r="C19" s="2"/>
      <c r="D19" s="2"/>
      <c r="E19" s="2">
        <v>223314</v>
      </c>
      <c r="F19" s="2"/>
      <c r="G19" s="4" t="e">
        <f t="shared" si="0"/>
        <v>#DIV/0!</v>
      </c>
      <c r="H19" s="3"/>
    </row>
    <row r="20" spans="1:8" x14ac:dyDescent="0.25">
      <c r="A20" s="2"/>
      <c r="B20" s="2" t="s">
        <v>17</v>
      </c>
      <c r="C20" s="2"/>
      <c r="D20" s="2"/>
      <c r="E20" s="2">
        <v>2065464</v>
      </c>
      <c r="F20" s="2"/>
      <c r="G20" s="4" t="e">
        <f t="shared" si="0"/>
        <v>#DIV/0!</v>
      </c>
      <c r="H20" s="3"/>
    </row>
    <row r="21" spans="1:8" x14ac:dyDescent="0.25">
      <c r="A21" s="2"/>
      <c r="B21" s="2" t="s">
        <v>18</v>
      </c>
      <c r="C21" s="2"/>
      <c r="D21" s="2"/>
      <c r="E21" s="2">
        <v>817494</v>
      </c>
      <c r="F21" s="2"/>
      <c r="G21" s="4" t="e">
        <f t="shared" si="0"/>
        <v>#DIV/0!</v>
      </c>
      <c r="H21" s="3"/>
    </row>
    <row r="22" spans="1:8" x14ac:dyDescent="0.25">
      <c r="A22" s="2"/>
      <c r="B22" s="2" t="s">
        <v>19</v>
      </c>
      <c r="C22" s="2"/>
      <c r="D22" s="2"/>
      <c r="E22" s="2">
        <v>1362392</v>
      </c>
      <c r="F22" s="2"/>
      <c r="G22" s="4" t="e">
        <f t="shared" si="0"/>
        <v>#DIV/0!</v>
      </c>
      <c r="H22" s="3"/>
    </row>
    <row r="23" spans="1:8" x14ac:dyDescent="0.25">
      <c r="A23" s="2"/>
      <c r="B23" s="2" t="s">
        <v>20</v>
      </c>
      <c r="C23" s="2">
        <v>399917</v>
      </c>
      <c r="D23" s="2">
        <v>415002</v>
      </c>
      <c r="E23" s="2">
        <v>814919</v>
      </c>
      <c r="F23" s="2">
        <v>1900</v>
      </c>
      <c r="G23" s="4">
        <f t="shared" si="0"/>
        <v>428.90473684210525</v>
      </c>
      <c r="H23" s="3"/>
    </row>
    <row r="24" spans="1:8" x14ac:dyDescent="0.25">
      <c r="A24" s="2"/>
      <c r="B24" s="2"/>
      <c r="C24" s="2"/>
      <c r="D24" s="2"/>
      <c r="E24" s="2"/>
      <c r="F24" s="2"/>
      <c r="G24" s="4"/>
    </row>
    <row r="25" spans="1:8" x14ac:dyDescent="0.25">
      <c r="A25" s="2" t="s">
        <v>21</v>
      </c>
      <c r="B25" s="2" t="s">
        <v>21</v>
      </c>
      <c r="C25" s="2"/>
      <c r="D25" s="2"/>
      <c r="E25" s="2">
        <v>2420656</v>
      </c>
      <c r="F25" s="2"/>
      <c r="G25" s="4" t="e">
        <f t="shared" si="0"/>
        <v>#DIV/0!</v>
      </c>
    </row>
    <row r="26" spans="1:8" x14ac:dyDescent="0.25">
      <c r="A26" s="2"/>
      <c r="B26" s="2" t="s">
        <v>22</v>
      </c>
      <c r="C26" s="2"/>
      <c r="D26" s="2"/>
      <c r="E26" s="2">
        <v>3472186</v>
      </c>
      <c r="F26" s="2"/>
      <c r="G26" s="4" t="e">
        <f t="shared" si="0"/>
        <v>#DIV/0!</v>
      </c>
    </row>
    <row r="27" spans="1:8" x14ac:dyDescent="0.25">
      <c r="A27" s="2"/>
      <c r="B27" s="2" t="s">
        <v>23</v>
      </c>
      <c r="C27" s="2"/>
      <c r="D27" s="2"/>
      <c r="E27" s="2">
        <v>1797320</v>
      </c>
      <c r="F27" s="2"/>
      <c r="G27" s="4" t="e">
        <f t="shared" si="0"/>
        <v>#DIV/0!</v>
      </c>
    </row>
    <row r="28" spans="1:8" x14ac:dyDescent="0.25">
      <c r="A28" s="2"/>
      <c r="B28" s="2" t="s">
        <v>24</v>
      </c>
      <c r="C28" s="2"/>
      <c r="D28" s="2"/>
      <c r="E28" s="2">
        <v>2153965</v>
      </c>
      <c r="F28" s="2"/>
      <c r="G28" s="4" t="e">
        <f t="shared" si="0"/>
        <v>#DIV/0!</v>
      </c>
    </row>
    <row r="29" spans="1:8" x14ac:dyDescent="0.25">
      <c r="A29" s="2"/>
      <c r="B29" s="2"/>
      <c r="C29" s="2"/>
      <c r="D29" s="2"/>
      <c r="E29" s="2"/>
      <c r="F29" s="2"/>
      <c r="G29" s="4"/>
    </row>
    <row r="30" spans="1:8" x14ac:dyDescent="0.25">
      <c r="A30" s="2" t="s">
        <v>25</v>
      </c>
      <c r="B30" s="2" t="s">
        <v>25</v>
      </c>
      <c r="C30" s="2">
        <v>615868</v>
      </c>
      <c r="D30" s="2">
        <v>674299</v>
      </c>
      <c r="E30" s="2">
        <v>1290167</v>
      </c>
      <c r="F30" s="2">
        <v>2563</v>
      </c>
      <c r="G30" s="4">
        <f t="shared" si="0"/>
        <v>503.38158408115487</v>
      </c>
    </row>
    <row r="31" spans="1:8" x14ac:dyDescent="0.25">
      <c r="A31" s="2"/>
      <c r="B31" s="2" t="s">
        <v>26</v>
      </c>
      <c r="C31" s="2"/>
      <c r="D31" s="2"/>
      <c r="E31" s="2">
        <v>1009693</v>
      </c>
      <c r="F31" s="2"/>
      <c r="G31" s="4" t="e">
        <f t="shared" si="0"/>
        <v>#DIV/0!</v>
      </c>
    </row>
    <row r="32" spans="1:8" x14ac:dyDescent="0.25">
      <c r="A32" s="2"/>
      <c r="B32" s="2" t="s">
        <v>27</v>
      </c>
      <c r="C32" s="2"/>
      <c r="D32" s="2"/>
      <c r="E32" s="2">
        <v>1782935</v>
      </c>
      <c r="F32" s="2"/>
      <c r="G32" s="4" t="e">
        <f t="shared" si="0"/>
        <v>#DIV/0!</v>
      </c>
    </row>
    <row r="33" spans="1:6" x14ac:dyDescent="0.25">
      <c r="A33" s="2"/>
      <c r="B33" s="2"/>
      <c r="C33" s="2">
        <f>SUM(C2:C32)</f>
        <v>5805847</v>
      </c>
      <c r="D33" s="2">
        <f>SUM(D2:D32)</f>
        <v>5880511</v>
      </c>
      <c r="E33" s="2">
        <f>SUM(E2:E32)</f>
        <v>38986138</v>
      </c>
      <c r="F33" s="2">
        <f>SUM(F2:F32)</f>
        <v>20486</v>
      </c>
    </row>
    <row r="34" spans="1:6" x14ac:dyDescent="0.25">
      <c r="A34" s="2"/>
      <c r="B34" s="2"/>
      <c r="C34" s="2"/>
      <c r="D34" s="2"/>
      <c r="E34" s="2">
        <v>45329247</v>
      </c>
      <c r="F34" s="2">
        <v>70873</v>
      </c>
    </row>
    <row r="35" spans="1:6" x14ac:dyDescent="0.25">
      <c r="A35" s="4"/>
      <c r="B35" s="4"/>
      <c r="C35" s="4"/>
      <c r="D35" s="4"/>
      <c r="E35" s="4"/>
      <c r="F35" s="3"/>
    </row>
  </sheetData>
  <conditionalFormatting sqref="E14:E32 E2:E12">
    <cfRule type="expression" dxfId="6" priority="1">
      <formula>$C2+$D2=$E2</formula>
    </cfRule>
  </conditionalFormatting>
  <conditionalFormatting sqref="E13">
    <cfRule type="expression" dxfId="5" priority="3">
      <formula>$C12+$D12=$E13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E10" sqref="E10"/>
    </sheetView>
  </sheetViews>
  <sheetFormatPr defaultRowHeight="15" x14ac:dyDescent="0.25"/>
  <cols>
    <col min="2" max="2" width="12.28515625" customWidth="1"/>
    <col min="6" max="6" width="12.7109375" customWidth="1"/>
  </cols>
  <sheetData>
    <row r="1" spans="1:8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</row>
    <row r="2" spans="1:8" x14ac:dyDescent="0.25">
      <c r="A2" s="2" t="s">
        <v>0</v>
      </c>
      <c r="B2" s="2" t="s">
        <v>0</v>
      </c>
      <c r="C2" s="2"/>
      <c r="D2" s="2"/>
      <c r="E2" s="2"/>
      <c r="F2" s="2">
        <v>2697</v>
      </c>
      <c r="G2" s="4">
        <f>E2/F2</f>
        <v>0</v>
      </c>
      <c r="H2" s="3"/>
    </row>
    <row r="3" spans="1:8" x14ac:dyDescent="0.25">
      <c r="A3" s="2"/>
      <c r="B3" s="2" t="s">
        <v>1</v>
      </c>
      <c r="C3" s="2"/>
      <c r="D3" s="2"/>
      <c r="E3" s="2"/>
      <c r="F3" s="2">
        <v>1753</v>
      </c>
      <c r="G3" s="4">
        <f t="shared" ref="G3:G32" si="0">E3/F3</f>
        <v>0</v>
      </c>
      <c r="H3" s="3"/>
    </row>
    <row r="4" spans="1:8" x14ac:dyDescent="0.25">
      <c r="A4" s="2"/>
      <c r="B4" s="2" t="s">
        <v>2</v>
      </c>
      <c r="C4" s="2"/>
      <c r="D4" s="2"/>
      <c r="E4" s="2"/>
      <c r="F4" s="2">
        <v>2621</v>
      </c>
      <c r="G4" s="4">
        <f t="shared" si="0"/>
        <v>0</v>
      </c>
      <c r="H4" s="3"/>
    </row>
    <row r="5" spans="1:8" x14ac:dyDescent="0.25">
      <c r="A5" s="2"/>
      <c r="B5" s="2" t="s">
        <v>3</v>
      </c>
      <c r="C5" s="2"/>
      <c r="D5" s="2"/>
      <c r="E5" s="2"/>
      <c r="F5" s="2">
        <v>5145</v>
      </c>
      <c r="G5" s="4">
        <f t="shared" si="0"/>
        <v>0</v>
      </c>
      <c r="H5" s="3"/>
    </row>
    <row r="6" spans="1:8" x14ac:dyDescent="0.25">
      <c r="A6" s="2"/>
      <c r="B6" s="2" t="s">
        <v>4</v>
      </c>
      <c r="C6" s="2"/>
      <c r="D6" s="2"/>
      <c r="E6" s="2"/>
      <c r="F6" s="2">
        <v>1189</v>
      </c>
      <c r="G6" s="4">
        <f t="shared" si="0"/>
        <v>0</v>
      </c>
      <c r="H6" s="3"/>
    </row>
    <row r="7" spans="1:8" x14ac:dyDescent="0.25">
      <c r="A7" s="2"/>
      <c r="B7" s="2" t="s">
        <v>5</v>
      </c>
      <c r="C7" s="2"/>
      <c r="D7" s="2"/>
      <c r="E7" s="2"/>
      <c r="F7" s="2">
        <v>510</v>
      </c>
      <c r="G7" s="4">
        <f t="shared" si="0"/>
        <v>0</v>
      </c>
      <c r="H7" s="3"/>
    </row>
    <row r="8" spans="1:8" x14ac:dyDescent="0.25">
      <c r="A8" s="2"/>
      <c r="B8" s="2"/>
      <c r="C8" s="2"/>
      <c r="D8" s="2"/>
      <c r="E8" s="2"/>
      <c r="F8" s="2"/>
      <c r="G8" s="4"/>
      <c r="H8" s="3"/>
    </row>
    <row r="9" spans="1:8" x14ac:dyDescent="0.25">
      <c r="A9" s="2" t="s">
        <v>6</v>
      </c>
      <c r="B9" s="2" t="s">
        <v>7</v>
      </c>
      <c r="C9" s="2"/>
      <c r="D9" s="2"/>
      <c r="E9" s="2"/>
      <c r="F9" s="2">
        <v>2108</v>
      </c>
      <c r="G9" s="4">
        <f t="shared" si="0"/>
        <v>0</v>
      </c>
      <c r="H9" s="3"/>
    </row>
    <row r="10" spans="1:8" x14ac:dyDescent="0.25">
      <c r="A10" s="2"/>
      <c r="B10" s="2" t="s">
        <v>8</v>
      </c>
      <c r="C10" s="2"/>
      <c r="D10" s="2"/>
      <c r="E10" s="2">
        <v>847796</v>
      </c>
      <c r="F10" s="2"/>
      <c r="G10" s="4" t="e">
        <f t="shared" si="0"/>
        <v>#DIV/0!</v>
      </c>
      <c r="H10" s="3"/>
    </row>
    <row r="11" spans="1:8" x14ac:dyDescent="0.25">
      <c r="A11" s="2"/>
      <c r="B11" s="2" t="s">
        <v>9</v>
      </c>
      <c r="C11" s="2"/>
      <c r="D11" s="2"/>
      <c r="E11" s="2"/>
      <c r="F11" s="2"/>
      <c r="G11" s="4" t="e">
        <f t="shared" si="0"/>
        <v>#DIV/0!</v>
      </c>
      <c r="H11" s="3"/>
    </row>
    <row r="12" spans="1:8" x14ac:dyDescent="0.25">
      <c r="A12" s="2"/>
      <c r="B12" s="2" t="s">
        <v>10</v>
      </c>
      <c r="C12" s="2"/>
      <c r="D12" s="2"/>
      <c r="E12" s="5"/>
      <c r="F12" s="2"/>
      <c r="G12" s="4" t="e">
        <f>E13/F12</f>
        <v>#DIV/0!</v>
      </c>
      <c r="H12" s="3"/>
    </row>
    <row r="13" spans="1:8" x14ac:dyDescent="0.25">
      <c r="A13" s="2"/>
      <c r="B13" s="2" t="s">
        <v>11</v>
      </c>
      <c r="C13" s="2"/>
      <c r="D13" s="2"/>
      <c r="E13" s="2"/>
      <c r="F13" s="2"/>
      <c r="G13" s="4" t="e">
        <f>#REF!/F13</f>
        <v>#REF!</v>
      </c>
      <c r="H13" s="3"/>
    </row>
    <row r="14" spans="1:8" x14ac:dyDescent="0.25">
      <c r="A14" s="2"/>
      <c r="B14" s="2" t="s">
        <v>12</v>
      </c>
      <c r="C14" s="2"/>
      <c r="D14" s="2"/>
      <c r="E14" s="2"/>
      <c r="F14" s="2"/>
      <c r="G14" s="4" t="e">
        <f t="shared" si="0"/>
        <v>#DIV/0!</v>
      </c>
      <c r="H14" s="3"/>
    </row>
    <row r="15" spans="1:8" x14ac:dyDescent="0.25">
      <c r="A15" s="2"/>
      <c r="B15" s="2"/>
      <c r="C15" s="2"/>
      <c r="D15" s="2"/>
      <c r="E15" s="2"/>
      <c r="F15" s="2"/>
      <c r="G15" s="4"/>
      <c r="H15" s="3"/>
    </row>
    <row r="16" spans="1:8" x14ac:dyDescent="0.25">
      <c r="A16" s="2" t="s">
        <v>13</v>
      </c>
      <c r="B16" s="2" t="s">
        <v>13</v>
      </c>
      <c r="C16" s="2"/>
      <c r="D16" s="2"/>
      <c r="E16" s="2"/>
      <c r="F16" s="2"/>
      <c r="G16" s="4" t="e">
        <f t="shared" si="0"/>
        <v>#DIV/0!</v>
      </c>
      <c r="H16" s="3"/>
    </row>
    <row r="17" spans="1:8" x14ac:dyDescent="0.25">
      <c r="A17" s="2"/>
      <c r="B17" s="2" t="s">
        <v>14</v>
      </c>
      <c r="C17" s="2"/>
      <c r="D17" s="2"/>
      <c r="E17" s="2"/>
      <c r="F17" s="2"/>
      <c r="G17" s="4" t="e">
        <f t="shared" si="0"/>
        <v>#DIV/0!</v>
      </c>
      <c r="H17" s="3"/>
    </row>
    <row r="18" spans="1:8" x14ac:dyDescent="0.25">
      <c r="A18" s="2"/>
      <c r="B18" s="2" t="s">
        <v>15</v>
      </c>
      <c r="C18" s="2"/>
      <c r="D18" s="2"/>
      <c r="E18" s="2"/>
      <c r="F18" s="2"/>
      <c r="G18" s="4" t="e">
        <f t="shared" si="0"/>
        <v>#DIV/0!</v>
      </c>
      <c r="H18" s="3"/>
    </row>
    <row r="19" spans="1:8" x14ac:dyDescent="0.25">
      <c r="A19" s="2"/>
      <c r="B19" s="2" t="s">
        <v>16</v>
      </c>
      <c r="C19" s="2"/>
      <c r="D19" s="2"/>
      <c r="E19" s="2"/>
      <c r="F19" s="2"/>
      <c r="G19" s="4" t="e">
        <f t="shared" si="0"/>
        <v>#DIV/0!</v>
      </c>
      <c r="H19" s="3"/>
    </row>
    <row r="20" spans="1:8" x14ac:dyDescent="0.25">
      <c r="A20" s="2"/>
      <c r="B20" s="2" t="s">
        <v>17</v>
      </c>
      <c r="C20" s="2"/>
      <c r="D20" s="2"/>
      <c r="E20" s="2"/>
      <c r="F20" s="2"/>
      <c r="G20" s="4" t="e">
        <f t="shared" si="0"/>
        <v>#DIV/0!</v>
      </c>
      <c r="H20" s="3"/>
    </row>
    <row r="21" spans="1:8" x14ac:dyDescent="0.25">
      <c r="A21" s="2"/>
      <c r="B21" s="2" t="s">
        <v>18</v>
      </c>
      <c r="C21" s="2"/>
      <c r="D21" s="2"/>
      <c r="E21" s="2"/>
      <c r="F21" s="2"/>
      <c r="G21" s="4" t="e">
        <f t="shared" si="0"/>
        <v>#DIV/0!</v>
      </c>
      <c r="H21" s="3"/>
    </row>
    <row r="22" spans="1:8" x14ac:dyDescent="0.25">
      <c r="A22" s="2"/>
      <c r="B22" s="2" t="s">
        <v>19</v>
      </c>
      <c r="C22" s="2"/>
      <c r="D22" s="2"/>
      <c r="E22" s="2"/>
      <c r="F22" s="2"/>
      <c r="G22" s="4" t="e">
        <f t="shared" si="0"/>
        <v>#DIV/0!</v>
      </c>
      <c r="H22" s="3"/>
    </row>
    <row r="23" spans="1:8" x14ac:dyDescent="0.25">
      <c r="A23" s="2"/>
      <c r="B23" s="2" t="s">
        <v>20</v>
      </c>
      <c r="C23" s="2"/>
      <c r="D23" s="2"/>
      <c r="E23" s="2"/>
      <c r="F23" s="2">
        <v>1900</v>
      </c>
      <c r="G23" s="4">
        <f t="shared" si="0"/>
        <v>0</v>
      </c>
      <c r="H23" s="3"/>
    </row>
    <row r="24" spans="1:8" x14ac:dyDescent="0.25">
      <c r="A24" s="2"/>
      <c r="B24" s="2"/>
      <c r="C24" s="2"/>
      <c r="D24" s="2"/>
      <c r="E24" s="2"/>
      <c r="F24" s="2"/>
      <c r="G24" s="4"/>
    </row>
    <row r="25" spans="1:8" x14ac:dyDescent="0.25">
      <c r="A25" s="2" t="s">
        <v>21</v>
      </c>
      <c r="B25" s="2" t="s">
        <v>21</v>
      </c>
      <c r="C25" s="2"/>
      <c r="D25" s="2"/>
      <c r="E25" s="2"/>
      <c r="F25" s="2"/>
      <c r="G25" s="4" t="e">
        <f t="shared" si="0"/>
        <v>#DIV/0!</v>
      </c>
    </row>
    <row r="26" spans="1:8" x14ac:dyDescent="0.25">
      <c r="A26" s="2"/>
      <c r="B26" s="2" t="s">
        <v>22</v>
      </c>
      <c r="C26" s="2"/>
      <c r="D26" s="2"/>
      <c r="E26" s="2"/>
      <c r="F26" s="2"/>
      <c r="G26" s="4" t="e">
        <f t="shared" si="0"/>
        <v>#DIV/0!</v>
      </c>
    </row>
    <row r="27" spans="1:8" x14ac:dyDescent="0.25">
      <c r="A27" s="2"/>
      <c r="B27" s="2" t="s">
        <v>23</v>
      </c>
      <c r="C27" s="2"/>
      <c r="D27" s="2"/>
      <c r="E27" s="2"/>
      <c r="F27" s="2"/>
      <c r="G27" s="4" t="e">
        <f t="shared" si="0"/>
        <v>#DIV/0!</v>
      </c>
    </row>
    <row r="28" spans="1:8" x14ac:dyDescent="0.25">
      <c r="A28" s="2"/>
      <c r="B28" s="2" t="s">
        <v>24</v>
      </c>
      <c r="C28" s="2"/>
      <c r="D28" s="2"/>
      <c r="E28" s="2"/>
      <c r="F28" s="2"/>
      <c r="G28" s="4" t="e">
        <f t="shared" si="0"/>
        <v>#DIV/0!</v>
      </c>
    </row>
    <row r="29" spans="1:8" x14ac:dyDescent="0.25">
      <c r="A29" s="2"/>
      <c r="B29" s="2"/>
      <c r="C29" s="2"/>
      <c r="D29" s="2"/>
      <c r="E29" s="2"/>
      <c r="F29" s="2"/>
      <c r="G29" s="4"/>
    </row>
    <row r="30" spans="1:8" x14ac:dyDescent="0.25">
      <c r="A30" s="2" t="s">
        <v>25</v>
      </c>
      <c r="B30" s="2" t="s">
        <v>25</v>
      </c>
      <c r="C30" s="2"/>
      <c r="D30" s="2"/>
      <c r="E30" s="2"/>
      <c r="F30" s="2">
        <v>2563</v>
      </c>
      <c r="G30" s="4">
        <f t="shared" si="0"/>
        <v>0</v>
      </c>
    </row>
    <row r="31" spans="1:8" x14ac:dyDescent="0.25">
      <c r="A31" s="2"/>
      <c r="B31" s="2" t="s">
        <v>26</v>
      </c>
      <c r="C31" s="2"/>
      <c r="D31" s="2"/>
      <c r="E31" s="2"/>
      <c r="F31" s="2"/>
      <c r="G31" s="4" t="e">
        <f t="shared" si="0"/>
        <v>#DIV/0!</v>
      </c>
    </row>
    <row r="32" spans="1:8" x14ac:dyDescent="0.25">
      <c r="A32" s="2"/>
      <c r="B32" s="2" t="s">
        <v>27</v>
      </c>
      <c r="C32" s="2"/>
      <c r="D32" s="2"/>
      <c r="E32" s="2"/>
      <c r="F32" s="2"/>
      <c r="G32" s="4" t="e">
        <f t="shared" si="0"/>
        <v>#DIV/0!</v>
      </c>
    </row>
    <row r="33" spans="1:6" x14ac:dyDescent="0.25">
      <c r="A33" s="2"/>
      <c r="B33" s="2"/>
      <c r="C33" s="2">
        <f>SUM(C2:C32)</f>
        <v>0</v>
      </c>
      <c r="D33" s="2">
        <f>SUM(D2:D32)</f>
        <v>0</v>
      </c>
      <c r="E33" s="2">
        <f>SUM(E2:E32)</f>
        <v>847796</v>
      </c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4"/>
      <c r="B35" s="4"/>
      <c r="C35" s="4"/>
      <c r="D35" s="4"/>
      <c r="E35" s="4"/>
      <c r="F35" s="3"/>
    </row>
  </sheetData>
  <conditionalFormatting sqref="E14:E32 E2:E12">
    <cfRule type="expression" dxfId="1" priority="1">
      <formula>$C2+$D2=$E2</formula>
    </cfRule>
  </conditionalFormatting>
  <conditionalFormatting sqref="E13">
    <cfRule type="expression" dxfId="0" priority="2">
      <formula>$C12+$D12=$E13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K30" sqref="K30"/>
    </sheetView>
  </sheetViews>
  <sheetFormatPr defaultRowHeight="15" x14ac:dyDescent="0.25"/>
  <cols>
    <col min="2" max="2" width="12.28515625" customWidth="1"/>
    <col min="6" max="6" width="12.7109375" customWidth="1"/>
  </cols>
  <sheetData>
    <row r="1" spans="1:8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6" t="s">
        <v>37</v>
      </c>
    </row>
    <row r="2" spans="1:8" x14ac:dyDescent="0.25">
      <c r="A2" s="2" t="s">
        <v>0</v>
      </c>
      <c r="B2" s="2" t="s">
        <v>0</v>
      </c>
      <c r="C2" s="2">
        <v>770324</v>
      </c>
      <c r="D2" s="2">
        <v>768047</v>
      </c>
      <c r="E2" s="2">
        <v>1538371</v>
      </c>
      <c r="F2" s="2">
        <v>2691</v>
      </c>
      <c r="G2" s="4">
        <f>E2/F2</f>
        <v>571.67261241174288</v>
      </c>
      <c r="H2" s="3"/>
    </row>
    <row r="3" spans="1:8" x14ac:dyDescent="0.25">
      <c r="A3" s="2"/>
      <c r="B3" s="2" t="s">
        <v>1</v>
      </c>
      <c r="C3" s="2">
        <v>463838</v>
      </c>
      <c r="D3" s="2">
        <v>471635</v>
      </c>
      <c r="E3" s="2">
        <v>935473</v>
      </c>
      <c r="F3" s="2">
        <v>1752</v>
      </c>
      <c r="G3" s="4">
        <f t="shared" ref="G3:G32" si="0">E3/F3</f>
        <v>533.94577625570776</v>
      </c>
      <c r="H3" s="3"/>
    </row>
    <row r="4" spans="1:8" x14ac:dyDescent="0.25">
      <c r="A4" s="2"/>
      <c r="B4" s="2" t="s">
        <v>2</v>
      </c>
      <c r="C4" s="2">
        <v>562585</v>
      </c>
      <c r="D4" s="2">
        <v>576085</v>
      </c>
      <c r="E4" s="2">
        <v>1138670</v>
      </c>
      <c r="F4" s="2">
        <v>2621</v>
      </c>
      <c r="G4" s="4">
        <f t="shared" si="0"/>
        <v>434.44105303319344</v>
      </c>
      <c r="H4" s="3"/>
    </row>
    <row r="5" spans="1:8" x14ac:dyDescent="0.25">
      <c r="A5" s="2"/>
      <c r="B5" s="2" t="s">
        <v>3</v>
      </c>
      <c r="C5" s="2">
        <v>1410714</v>
      </c>
      <c r="D5" s="2">
        <v>1410487</v>
      </c>
      <c r="E5" s="2">
        <v>2821201</v>
      </c>
      <c r="F5" s="2">
        <v>5186</v>
      </c>
      <c r="G5" s="4">
        <f t="shared" si="0"/>
        <v>544.00327805630548</v>
      </c>
      <c r="H5" s="3"/>
    </row>
    <row r="6" spans="1:8" x14ac:dyDescent="0.25">
      <c r="A6" s="2"/>
      <c r="B6" s="2" t="s">
        <v>4</v>
      </c>
      <c r="C6" s="2">
        <v>555823</v>
      </c>
      <c r="D6" s="2">
        <v>534274</v>
      </c>
      <c r="E6" s="2">
        <v>1090097</v>
      </c>
      <c r="F6" s="2">
        <v>1188</v>
      </c>
      <c r="G6" s="4">
        <f t="shared" si="0"/>
        <v>917.59006734006732</v>
      </c>
      <c r="H6" s="3"/>
    </row>
    <row r="7" spans="1:8" x14ac:dyDescent="0.25">
      <c r="A7" s="2"/>
      <c r="B7" s="2" t="s">
        <v>5</v>
      </c>
      <c r="C7" s="2">
        <v>498641</v>
      </c>
      <c r="D7" s="2">
        <v>444861</v>
      </c>
      <c r="E7" s="2">
        <v>943502</v>
      </c>
      <c r="F7" s="2">
        <v>510</v>
      </c>
      <c r="G7" s="4">
        <f t="shared" si="0"/>
        <v>1850.0039215686274</v>
      </c>
      <c r="H7" s="3"/>
    </row>
    <row r="8" spans="1:8" x14ac:dyDescent="0.25">
      <c r="A8" s="2"/>
      <c r="B8" s="2"/>
      <c r="C8" s="2"/>
      <c r="D8" s="2"/>
      <c r="E8" s="2"/>
      <c r="F8" s="2"/>
      <c r="G8" s="2"/>
      <c r="H8" s="3"/>
    </row>
    <row r="9" spans="1:8" x14ac:dyDescent="0.25">
      <c r="A9" s="2" t="s">
        <v>6</v>
      </c>
      <c r="B9" s="2" t="s">
        <v>7</v>
      </c>
      <c r="C9" s="2">
        <v>1305700</v>
      </c>
      <c r="D9" s="2">
        <v>1128404</v>
      </c>
      <c r="E9" s="2">
        <v>2434104</v>
      </c>
      <c r="F9" s="2">
        <v>4844</v>
      </c>
      <c r="G9" s="4">
        <f t="shared" si="0"/>
        <v>502.49876135425268</v>
      </c>
      <c r="H9" s="3"/>
    </row>
    <row r="10" spans="1:8" x14ac:dyDescent="0.25">
      <c r="A10" s="2"/>
      <c r="B10" s="2" t="s">
        <v>8</v>
      </c>
      <c r="C10" s="2">
        <v>607674</v>
      </c>
      <c r="D10" s="2">
        <v>288393</v>
      </c>
      <c r="E10" s="2">
        <v>896067</v>
      </c>
      <c r="F10" s="2">
        <v>32</v>
      </c>
      <c r="G10" s="4">
        <f t="shared" si="0"/>
        <v>28002.09375</v>
      </c>
      <c r="H10" s="3"/>
    </row>
    <row r="11" spans="1:8" x14ac:dyDescent="0.25">
      <c r="A11" s="2"/>
      <c r="B11" s="2" t="s">
        <v>9</v>
      </c>
      <c r="C11" s="2">
        <v>812580</v>
      </c>
      <c r="D11" s="2">
        <v>805266</v>
      </c>
      <c r="E11" s="2">
        <v>1617846</v>
      </c>
      <c r="F11" s="2">
        <v>2790</v>
      </c>
      <c r="G11" s="4">
        <f t="shared" si="0"/>
        <v>579.87311827956989</v>
      </c>
      <c r="H11" s="3"/>
    </row>
    <row r="12" spans="1:8" x14ac:dyDescent="0.25">
      <c r="A12" s="2"/>
      <c r="B12" s="2" t="s">
        <v>10</v>
      </c>
      <c r="C12" s="2">
        <v>678292</v>
      </c>
      <c r="D12" s="2">
        <v>693982</v>
      </c>
      <c r="E12" s="2">
        <v>1372274</v>
      </c>
      <c r="F12" s="2">
        <v>2143</v>
      </c>
      <c r="G12" s="4">
        <f t="shared" si="0"/>
        <v>640.35184321045267</v>
      </c>
      <c r="H12" s="3"/>
    </row>
    <row r="13" spans="1:8" x14ac:dyDescent="0.25">
      <c r="A13" s="2"/>
      <c r="B13" s="2" t="s">
        <v>11</v>
      </c>
      <c r="C13" s="2">
        <v>901092</v>
      </c>
      <c r="D13" s="2">
        <v>857172</v>
      </c>
      <c r="E13" s="2">
        <v>1758264</v>
      </c>
      <c r="F13" s="2">
        <v>2925</v>
      </c>
      <c r="G13" s="4">
        <f t="shared" si="0"/>
        <v>601.11589743589741</v>
      </c>
      <c r="H13" s="3"/>
    </row>
    <row r="14" spans="1:8" x14ac:dyDescent="0.25">
      <c r="A14" s="2"/>
      <c r="B14" s="2" t="s">
        <v>12</v>
      </c>
      <c r="C14" s="2">
        <v>709579</v>
      </c>
      <c r="D14" s="2">
        <v>657187</v>
      </c>
      <c r="E14" s="2">
        <v>1366766</v>
      </c>
      <c r="F14" s="2">
        <v>2077</v>
      </c>
      <c r="G14" s="4">
        <f t="shared" si="0"/>
        <v>658.0481463649495</v>
      </c>
      <c r="H14" s="3"/>
    </row>
    <row r="15" spans="1:8" x14ac:dyDescent="0.25">
      <c r="A15" s="2"/>
      <c r="B15" s="2"/>
      <c r="C15" s="2"/>
      <c r="D15" s="2"/>
      <c r="E15" s="2"/>
      <c r="F15" s="2"/>
      <c r="G15" s="2"/>
      <c r="H15" s="3"/>
    </row>
    <row r="16" spans="1:8" x14ac:dyDescent="0.25">
      <c r="A16" s="2" t="s">
        <v>13</v>
      </c>
      <c r="B16" s="2" t="s">
        <v>13</v>
      </c>
      <c r="C16" s="2">
        <v>755206</v>
      </c>
      <c r="D16" s="2">
        <v>725381</v>
      </c>
      <c r="E16" s="2">
        <v>1480587</v>
      </c>
      <c r="F16" s="2">
        <v>2618</v>
      </c>
      <c r="G16" s="4">
        <f t="shared" si="0"/>
        <v>565.54125286478222</v>
      </c>
      <c r="H16" s="3"/>
    </row>
    <row r="17" spans="1:8" x14ac:dyDescent="0.25">
      <c r="A17" s="2"/>
      <c r="B17" s="2" t="s">
        <v>14</v>
      </c>
      <c r="C17" s="2">
        <v>889876</v>
      </c>
      <c r="D17" s="2">
        <v>797987</v>
      </c>
      <c r="E17" s="2">
        <v>1687863</v>
      </c>
      <c r="F17" s="2">
        <v>3946</v>
      </c>
      <c r="G17" s="4">
        <f t="shared" si="0"/>
        <v>427.74024328433859</v>
      </c>
      <c r="H17" s="3"/>
    </row>
    <row r="18" spans="1:8" x14ac:dyDescent="0.25">
      <c r="A18" s="2"/>
      <c r="B18" s="2" t="s">
        <v>15</v>
      </c>
      <c r="C18" s="2">
        <v>490228</v>
      </c>
      <c r="D18" s="2">
        <v>412432</v>
      </c>
      <c r="E18" s="2">
        <v>902660</v>
      </c>
      <c r="F18" s="2">
        <v>2919</v>
      </c>
      <c r="G18" s="4">
        <f t="shared" si="0"/>
        <v>309.23603973963685</v>
      </c>
      <c r="H18" s="3"/>
    </row>
    <row r="19" spans="1:8" x14ac:dyDescent="0.25">
      <c r="A19" s="2"/>
      <c r="B19" s="2" t="s">
        <v>16</v>
      </c>
      <c r="C19" s="2">
        <v>142094</v>
      </c>
      <c r="D19" s="2">
        <v>123456</v>
      </c>
      <c r="E19" s="2">
        <v>265550</v>
      </c>
      <c r="F19" s="2">
        <v>1164</v>
      </c>
      <c r="G19" s="4">
        <f t="shared" si="0"/>
        <v>228.13573883161513</v>
      </c>
      <c r="H19" s="3"/>
    </row>
    <row r="20" spans="1:8" x14ac:dyDescent="0.25">
      <c r="A20" s="2"/>
      <c r="B20" s="2" t="s">
        <v>17</v>
      </c>
      <c r="C20" s="2">
        <v>1254717</v>
      </c>
      <c r="D20" s="2">
        <v>1130613</v>
      </c>
      <c r="E20" s="2">
        <v>2385330</v>
      </c>
      <c r="F20" s="2">
        <v>3479</v>
      </c>
      <c r="G20" s="4">
        <f t="shared" si="0"/>
        <v>685.63667720609374</v>
      </c>
      <c r="H20" s="3"/>
    </row>
    <row r="21" spans="1:8" x14ac:dyDescent="0.25">
      <c r="A21" s="2"/>
      <c r="B21" s="2" t="s">
        <v>18</v>
      </c>
      <c r="C21" s="2">
        <v>502526</v>
      </c>
      <c r="D21" s="2">
        <v>481041</v>
      </c>
      <c r="E21" s="2">
        <v>983567</v>
      </c>
      <c r="F21" s="2">
        <v>1359</v>
      </c>
      <c r="G21" s="4">
        <f t="shared" si="0"/>
        <v>723.74319352465045</v>
      </c>
      <c r="H21" s="3"/>
    </row>
    <row r="22" spans="1:8" x14ac:dyDescent="0.25">
      <c r="A22" s="2"/>
      <c r="B22" s="2" t="s">
        <v>19</v>
      </c>
      <c r="C22" s="2">
        <v>723591</v>
      </c>
      <c r="D22" s="2">
        <v>704995</v>
      </c>
      <c r="E22" s="2">
        <v>1428586</v>
      </c>
      <c r="F22" s="2">
        <v>1851</v>
      </c>
      <c r="G22" s="4">
        <f t="shared" si="0"/>
        <v>771.79146407347378</v>
      </c>
      <c r="H22" s="3"/>
    </row>
    <row r="23" spans="1:8" x14ac:dyDescent="0.25">
      <c r="A23" s="2"/>
      <c r="B23" s="2" t="s">
        <v>20</v>
      </c>
      <c r="C23" s="2">
        <v>498547</v>
      </c>
      <c r="D23" s="2">
        <v>505612</v>
      </c>
      <c r="E23" s="2">
        <v>1004159</v>
      </c>
      <c r="F23" s="2">
        <v>1899</v>
      </c>
      <c r="G23" s="4">
        <f t="shared" si="0"/>
        <v>528.78304370721435</v>
      </c>
      <c r="H23" s="3"/>
    </row>
    <row r="24" spans="1:8" x14ac:dyDescent="0.25">
      <c r="A24" s="2"/>
      <c r="B24" s="2"/>
      <c r="C24" s="2"/>
      <c r="D24" s="2"/>
      <c r="E24" s="2"/>
      <c r="F24" s="2"/>
      <c r="G24" s="2"/>
    </row>
    <row r="25" spans="1:8" x14ac:dyDescent="0.25">
      <c r="A25" s="2" t="s">
        <v>21</v>
      </c>
      <c r="B25" s="2" t="s">
        <v>21</v>
      </c>
      <c r="C25" s="2">
        <v>1477690</v>
      </c>
      <c r="D25" s="2">
        <v>1482712</v>
      </c>
      <c r="E25" s="2">
        <v>2960402</v>
      </c>
      <c r="F25" s="2">
        <v>2777</v>
      </c>
      <c r="G25" s="4">
        <f t="shared" si="0"/>
        <v>1066.0432120993878</v>
      </c>
    </row>
    <row r="26" spans="1:8" x14ac:dyDescent="0.25">
      <c r="A26" s="2"/>
      <c r="B26" s="2" t="s">
        <v>22</v>
      </c>
      <c r="C26" s="2">
        <v>2339603</v>
      </c>
      <c r="D26" s="2">
        <v>2186819</v>
      </c>
      <c r="E26" s="2">
        <v>4526422</v>
      </c>
      <c r="F26" s="2">
        <v>6249</v>
      </c>
      <c r="G26" s="4">
        <f t="shared" si="0"/>
        <v>724.34341494639148</v>
      </c>
    </row>
    <row r="27" spans="1:8" x14ac:dyDescent="0.25">
      <c r="A27" s="2"/>
      <c r="B27" s="2" t="s">
        <v>23</v>
      </c>
      <c r="C27" s="2">
        <v>1074959</v>
      </c>
      <c r="D27" s="2">
        <v>1046955</v>
      </c>
      <c r="E27" s="2">
        <v>2121914</v>
      </c>
      <c r="F27" s="2">
        <v>2576</v>
      </c>
      <c r="G27" s="4">
        <f t="shared" si="0"/>
        <v>823.7243788819876</v>
      </c>
    </row>
    <row r="28" spans="1:8" x14ac:dyDescent="0.25">
      <c r="A28" s="2"/>
      <c r="B28" s="2" t="s">
        <v>24</v>
      </c>
      <c r="C28" s="2">
        <v>1244835</v>
      </c>
      <c r="D28" s="2">
        <v>1184076</v>
      </c>
      <c r="E28" s="2">
        <v>2428911</v>
      </c>
      <c r="F28" s="2">
        <v>4642</v>
      </c>
      <c r="G28" s="4">
        <f t="shared" si="0"/>
        <v>523.24666092201642</v>
      </c>
    </row>
    <row r="29" spans="1:8" x14ac:dyDescent="0.25">
      <c r="A29" s="2"/>
      <c r="B29" s="2"/>
      <c r="C29" s="2"/>
      <c r="D29" s="2"/>
      <c r="E29" s="2"/>
      <c r="F29" s="2"/>
      <c r="G29" s="2"/>
    </row>
    <row r="30" spans="1:8" x14ac:dyDescent="0.25">
      <c r="A30" s="2" t="s">
        <v>25</v>
      </c>
      <c r="B30" s="2" t="s">
        <v>25</v>
      </c>
      <c r="C30" s="2">
        <v>722837</v>
      </c>
      <c r="D30" s="2">
        <v>785596</v>
      </c>
      <c r="E30" s="2">
        <v>1508433</v>
      </c>
      <c r="F30" s="2">
        <v>2492</v>
      </c>
      <c r="G30" s="4">
        <f t="shared" si="0"/>
        <v>605.31019261637243</v>
      </c>
    </row>
    <row r="31" spans="1:8" x14ac:dyDescent="0.25">
      <c r="A31" s="2"/>
      <c r="B31" s="2" t="s">
        <v>26</v>
      </c>
      <c r="C31" s="2">
        <v>645898</v>
      </c>
      <c r="D31" s="2">
        <v>656192</v>
      </c>
      <c r="E31" s="2">
        <v>1302090</v>
      </c>
      <c r="F31" s="2">
        <v>1644</v>
      </c>
      <c r="G31" s="4">
        <f t="shared" si="0"/>
        <v>792.02554744525548</v>
      </c>
    </row>
    <row r="32" spans="1:8" x14ac:dyDescent="0.25">
      <c r="A32" s="2"/>
      <c r="B32" s="2" t="s">
        <v>27</v>
      </c>
      <c r="C32" s="2">
        <v>1243081</v>
      </c>
      <c r="D32" s="2">
        <v>1187057</v>
      </c>
      <c r="E32" s="2">
        <v>2430138</v>
      </c>
      <c r="F32" s="2">
        <v>2499</v>
      </c>
      <c r="G32" s="4">
        <f t="shared" si="0"/>
        <v>972.44417767106847</v>
      </c>
    </row>
    <row r="33" spans="1:6" x14ac:dyDescent="0.25">
      <c r="A33" s="2"/>
      <c r="B33" s="2"/>
      <c r="C33" s="2">
        <f>SUM(C2:C32)</f>
        <v>23282530</v>
      </c>
      <c r="D33" s="2">
        <f>SUM(D2:D32)</f>
        <v>22046717</v>
      </c>
      <c r="E33" s="2">
        <f>SUM(E2:E32)</f>
        <v>45329247</v>
      </c>
      <c r="F33" s="2">
        <f>SUM(F2:F32)</f>
        <v>70873</v>
      </c>
    </row>
    <row r="34" spans="1:6" x14ac:dyDescent="0.25">
      <c r="A34" s="2"/>
      <c r="B34" s="2"/>
      <c r="C34" s="2">
        <v>23282530</v>
      </c>
      <c r="D34" s="2">
        <v>22046717</v>
      </c>
      <c r="E34" s="2">
        <v>45329247</v>
      </c>
      <c r="F34" s="2">
        <v>70873</v>
      </c>
    </row>
    <row r="35" spans="1:6" x14ac:dyDescent="0.25">
      <c r="A35" s="4"/>
      <c r="B35" s="4"/>
      <c r="C35" s="4"/>
      <c r="D35" s="4"/>
      <c r="E35" s="4"/>
      <c r="F35" s="3"/>
    </row>
  </sheetData>
  <conditionalFormatting sqref="E2:E32">
    <cfRule type="expression" dxfId="4" priority="1">
      <formula>$C2+$D2=$E2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J11" sqref="J11"/>
    </sheetView>
  </sheetViews>
  <sheetFormatPr defaultRowHeight="15" x14ac:dyDescent="0.25"/>
  <cols>
    <col min="3" max="3" width="12" bestFit="1" customWidth="1"/>
    <col min="6" max="6" width="19.140625" customWidth="1"/>
    <col min="7" max="7" width="12.140625" customWidth="1"/>
  </cols>
  <sheetData>
    <row r="1" spans="1:7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35</v>
      </c>
      <c r="G1" s="6" t="s">
        <v>36</v>
      </c>
    </row>
    <row r="2" spans="1:7" x14ac:dyDescent="0.25">
      <c r="A2" s="2" t="s">
        <v>0</v>
      </c>
      <c r="B2" s="2" t="s">
        <v>0</v>
      </c>
      <c r="C2" s="2">
        <v>732369</v>
      </c>
      <c r="D2" s="2">
        <v>706557</v>
      </c>
      <c r="E2" s="2">
        <f>SUM(C2:D2)</f>
        <v>1438926</v>
      </c>
      <c r="F2" s="2">
        <v>2703</v>
      </c>
      <c r="G2">
        <f>E2/F2</f>
        <v>532.34406215316312</v>
      </c>
    </row>
    <row r="3" spans="1:7" x14ac:dyDescent="0.25">
      <c r="A3" s="2"/>
      <c r="B3" s="2" t="s">
        <v>1</v>
      </c>
      <c r="C3" s="2">
        <v>422986</v>
      </c>
      <c r="D3" s="2">
        <v>424584</v>
      </c>
      <c r="E3" s="2">
        <f t="shared" ref="E3:E32" si="0">SUM(C3:D3)</f>
        <v>847570</v>
      </c>
      <c r="F3" s="2">
        <v>1753</v>
      </c>
      <c r="G3">
        <f t="shared" ref="G3:G32" si="1">E3/F3</f>
        <v>483.4968625213919</v>
      </c>
    </row>
    <row r="4" spans="1:7" x14ac:dyDescent="0.25">
      <c r="A4" s="2"/>
      <c r="B4" s="2" t="s">
        <v>2</v>
      </c>
      <c r="C4" s="2">
        <v>509334</v>
      </c>
      <c r="D4" s="2">
        <v>510607</v>
      </c>
      <c r="E4" s="2">
        <f t="shared" si="0"/>
        <v>1019941</v>
      </c>
      <c r="F4" s="2">
        <v>2625</v>
      </c>
      <c r="G4">
        <f t="shared" si="1"/>
        <v>388.54895238095236</v>
      </c>
    </row>
    <row r="5" spans="1:7" x14ac:dyDescent="0.25">
      <c r="A5" s="2"/>
      <c r="B5" s="2" t="s">
        <v>3</v>
      </c>
      <c r="C5" s="2">
        <v>1339652</v>
      </c>
      <c r="D5" s="2">
        <v>1327008</v>
      </c>
      <c r="E5" s="2">
        <f t="shared" si="0"/>
        <v>2666660</v>
      </c>
      <c r="F5" s="2">
        <v>5055</v>
      </c>
      <c r="G5">
        <f t="shared" si="1"/>
        <v>527.5291790306627</v>
      </c>
    </row>
    <row r="6" spans="1:7" x14ac:dyDescent="0.25">
      <c r="A6" s="2"/>
      <c r="B6" s="2" t="s">
        <v>4</v>
      </c>
      <c r="C6" s="2">
        <v>561268</v>
      </c>
      <c r="D6" s="2">
        <v>518874</v>
      </c>
      <c r="E6" s="2">
        <f t="shared" si="0"/>
        <v>1080142</v>
      </c>
      <c r="F6" s="2">
        <v>1188</v>
      </c>
      <c r="G6">
        <f t="shared" si="1"/>
        <v>909.21043771043776</v>
      </c>
    </row>
    <row r="7" spans="1:7" x14ac:dyDescent="0.25">
      <c r="A7" s="2"/>
      <c r="B7" s="2" t="s">
        <v>5</v>
      </c>
      <c r="C7" s="2">
        <v>535151</v>
      </c>
      <c r="D7" s="2">
        <v>462252</v>
      </c>
      <c r="E7" s="2">
        <f t="shared" si="0"/>
        <v>997403</v>
      </c>
      <c r="F7" s="2">
        <v>530</v>
      </c>
      <c r="G7">
        <f t="shared" si="1"/>
        <v>1881.8924528301886</v>
      </c>
    </row>
    <row r="8" spans="1:7" x14ac:dyDescent="0.25">
      <c r="A8" s="2"/>
      <c r="B8" s="2"/>
      <c r="C8" s="2"/>
      <c r="D8" s="2"/>
      <c r="E8" s="2">
        <f t="shared" si="0"/>
        <v>0</v>
      </c>
      <c r="F8" s="2"/>
      <c r="G8" t="e">
        <f t="shared" si="1"/>
        <v>#DIV/0!</v>
      </c>
    </row>
    <row r="9" spans="1:7" x14ac:dyDescent="0.25">
      <c r="A9" s="2" t="s">
        <v>6</v>
      </c>
      <c r="B9" s="2" t="s">
        <v>7</v>
      </c>
      <c r="C9" s="2">
        <v>1324060</v>
      </c>
      <c r="D9" s="2">
        <v>1134732</v>
      </c>
      <c r="E9" s="2">
        <f t="shared" si="0"/>
        <v>2458792</v>
      </c>
      <c r="F9" s="2">
        <v>4845</v>
      </c>
      <c r="G9">
        <f t="shared" si="1"/>
        <v>507.490608875129</v>
      </c>
    </row>
    <row r="10" spans="1:7" x14ac:dyDescent="0.25">
      <c r="A10" s="2"/>
      <c r="B10" s="2" t="s">
        <v>8</v>
      </c>
      <c r="C10" s="2">
        <v>724248</v>
      </c>
      <c r="D10" s="2">
        <v>353016</v>
      </c>
      <c r="E10" s="2">
        <f t="shared" si="0"/>
        <v>1077264</v>
      </c>
      <c r="F10" s="2">
        <v>30</v>
      </c>
      <c r="G10">
        <f t="shared" si="1"/>
        <v>35908.800000000003</v>
      </c>
    </row>
    <row r="11" spans="1:7" x14ac:dyDescent="0.25">
      <c r="A11" s="2"/>
      <c r="B11" s="2" t="s">
        <v>9</v>
      </c>
      <c r="C11" s="2">
        <v>761345</v>
      </c>
      <c r="D11" s="2">
        <v>726227</v>
      </c>
      <c r="E11" s="2">
        <f t="shared" si="0"/>
        <v>1487572</v>
      </c>
      <c r="F11" s="2">
        <v>2778</v>
      </c>
      <c r="G11">
        <f t="shared" si="1"/>
        <v>535.48308135349168</v>
      </c>
    </row>
    <row r="12" spans="1:7" x14ac:dyDescent="0.25">
      <c r="A12" s="2"/>
      <c r="B12" s="2" t="s">
        <v>10</v>
      </c>
      <c r="C12" s="2">
        <v>628742</v>
      </c>
      <c r="D12" s="2">
        <v>633772</v>
      </c>
      <c r="E12" s="2">
        <f t="shared" si="0"/>
        <v>1262514</v>
      </c>
      <c r="F12" s="2">
        <v>2121</v>
      </c>
      <c r="G12">
        <f t="shared" si="1"/>
        <v>595.24469589816124</v>
      </c>
    </row>
    <row r="13" spans="1:7" x14ac:dyDescent="0.25">
      <c r="A13" s="2"/>
      <c r="B13" s="2" t="s">
        <v>11</v>
      </c>
      <c r="C13" s="2">
        <v>893592</v>
      </c>
      <c r="D13" s="2">
        <v>828627</v>
      </c>
      <c r="E13" s="2">
        <f t="shared" si="0"/>
        <v>1722219</v>
      </c>
      <c r="F13" s="2">
        <v>2904</v>
      </c>
      <c r="G13">
        <f t="shared" si="1"/>
        <v>593.05061983471069</v>
      </c>
    </row>
    <row r="14" spans="1:7" x14ac:dyDescent="0.25">
      <c r="A14" s="2"/>
      <c r="B14" s="2" t="s">
        <v>12</v>
      </c>
      <c r="C14" s="2">
        <v>757524</v>
      </c>
      <c r="D14" s="2">
        <v>695510</v>
      </c>
      <c r="E14" s="2">
        <f t="shared" si="0"/>
        <v>1453034</v>
      </c>
      <c r="F14" s="2">
        <v>4730</v>
      </c>
      <c r="G14">
        <f t="shared" si="1"/>
        <v>307.19534883720928</v>
      </c>
    </row>
    <row r="15" spans="1:7" x14ac:dyDescent="0.25">
      <c r="A15" s="2"/>
      <c r="B15" s="2"/>
      <c r="C15" s="2"/>
      <c r="D15" s="2"/>
      <c r="E15" s="2">
        <f t="shared" si="0"/>
        <v>0</v>
      </c>
      <c r="F15" s="2"/>
      <c r="G15" t="e">
        <f t="shared" si="1"/>
        <v>#DIV/0!</v>
      </c>
    </row>
    <row r="16" spans="1:7" x14ac:dyDescent="0.25">
      <c r="A16" s="2" t="s">
        <v>13</v>
      </c>
      <c r="B16" s="2" t="s">
        <v>13</v>
      </c>
      <c r="C16" s="2">
        <v>767370</v>
      </c>
      <c r="D16" s="2">
        <v>722305</v>
      </c>
      <c r="E16" s="2">
        <f t="shared" si="0"/>
        <v>1489675</v>
      </c>
      <c r="F16" s="2">
        <v>2620</v>
      </c>
      <c r="G16">
        <f t="shared" si="1"/>
        <v>568.57824427480921</v>
      </c>
    </row>
    <row r="17" spans="1:8" x14ac:dyDescent="0.25">
      <c r="A17" s="2"/>
      <c r="B17" s="2" t="s">
        <v>14</v>
      </c>
      <c r="C17" s="2">
        <v>896400</v>
      </c>
      <c r="D17" s="2">
        <v>808953</v>
      </c>
      <c r="E17" s="2">
        <f t="shared" si="0"/>
        <v>1705353</v>
      </c>
      <c r="F17" s="2">
        <v>3946</v>
      </c>
      <c r="G17">
        <f t="shared" si="1"/>
        <v>432.17257982767359</v>
      </c>
    </row>
    <row r="18" spans="1:8" x14ac:dyDescent="0.25">
      <c r="A18" s="2"/>
      <c r="B18" s="2" t="s">
        <v>15</v>
      </c>
      <c r="C18" s="2">
        <v>503397</v>
      </c>
      <c r="D18" s="2">
        <v>432872</v>
      </c>
      <c r="E18" s="2">
        <f t="shared" si="0"/>
        <v>936269</v>
      </c>
      <c r="F18" s="2">
        <v>2931</v>
      </c>
      <c r="G18">
        <f t="shared" si="1"/>
        <v>319.43671102012962</v>
      </c>
    </row>
    <row r="19" spans="1:8" x14ac:dyDescent="0.25">
      <c r="A19" s="2"/>
      <c r="B19" s="2" t="s">
        <v>16</v>
      </c>
      <c r="C19" s="2">
        <v>149094</v>
      </c>
      <c r="D19" s="2">
        <v>133654</v>
      </c>
      <c r="E19" s="2">
        <f t="shared" si="0"/>
        <v>282748</v>
      </c>
      <c r="F19" s="2">
        <v>1164</v>
      </c>
      <c r="G19">
        <f t="shared" si="1"/>
        <v>242.91065292096221</v>
      </c>
      <c r="H19" s="5"/>
    </row>
    <row r="20" spans="1:8" x14ac:dyDescent="0.25">
      <c r="A20" s="2"/>
      <c r="B20" s="2" t="s">
        <v>17</v>
      </c>
      <c r="C20" s="2">
        <v>1316840</v>
      </c>
      <c r="D20" s="5">
        <v>1191014</v>
      </c>
      <c r="E20" s="2">
        <f t="shared" si="0"/>
        <v>2507854</v>
      </c>
      <c r="F20" s="2">
        <v>3496</v>
      </c>
      <c r="G20">
        <f t="shared" si="1"/>
        <v>717.3495423340961</v>
      </c>
    </row>
    <row r="21" spans="1:8" x14ac:dyDescent="0.25">
      <c r="A21" s="2"/>
      <c r="B21" s="2" t="s">
        <v>18</v>
      </c>
      <c r="C21" s="2">
        <v>538727</v>
      </c>
      <c r="D21" s="2">
        <v>509879</v>
      </c>
      <c r="E21" s="2">
        <f t="shared" si="0"/>
        <v>1048606</v>
      </c>
      <c r="F21" s="2">
        <v>1379</v>
      </c>
      <c r="G21">
        <f t="shared" si="1"/>
        <v>760.41044234952869</v>
      </c>
    </row>
    <row r="22" spans="1:8" x14ac:dyDescent="0.25">
      <c r="A22" s="2"/>
      <c r="B22" s="2" t="s">
        <v>19</v>
      </c>
      <c r="C22" s="2">
        <v>706702</v>
      </c>
      <c r="D22" s="2">
        <v>682792</v>
      </c>
      <c r="E22" s="2">
        <f t="shared" si="0"/>
        <v>1389494</v>
      </c>
      <c r="F22" s="2">
        <v>1678</v>
      </c>
      <c r="G22">
        <f t="shared" si="1"/>
        <v>828.06555423122768</v>
      </c>
    </row>
    <row r="23" spans="1:8" x14ac:dyDescent="0.25">
      <c r="A23" s="2"/>
      <c r="B23" s="2" t="s">
        <v>20</v>
      </c>
      <c r="C23" s="2">
        <v>492822</v>
      </c>
      <c r="D23" s="2">
        <v>492843</v>
      </c>
      <c r="E23" s="2">
        <f t="shared" si="0"/>
        <v>985665</v>
      </c>
      <c r="F23" s="2">
        <v>1833</v>
      </c>
      <c r="G23">
        <f t="shared" si="1"/>
        <v>537.73322422258593</v>
      </c>
    </row>
    <row r="24" spans="1:8" x14ac:dyDescent="0.25">
      <c r="A24" s="2"/>
      <c r="B24" s="2"/>
      <c r="C24" s="2"/>
      <c r="D24" s="2"/>
      <c r="E24" s="2">
        <f t="shared" si="0"/>
        <v>0</v>
      </c>
      <c r="G24" t="e">
        <f t="shared" si="1"/>
        <v>#DIV/0!</v>
      </c>
    </row>
    <row r="25" spans="1:8" x14ac:dyDescent="0.25">
      <c r="A25" s="2" t="s">
        <v>21</v>
      </c>
      <c r="B25" s="2" t="s">
        <v>21</v>
      </c>
      <c r="C25" s="2">
        <v>1572220</v>
      </c>
      <c r="D25" s="2">
        <v>1553747</v>
      </c>
      <c r="E25" s="2">
        <f t="shared" si="0"/>
        <v>3125967</v>
      </c>
      <c r="F25" s="2">
        <v>2723</v>
      </c>
      <c r="G25">
        <f t="shared" si="1"/>
        <v>1147.9864120455379</v>
      </c>
    </row>
    <row r="26" spans="1:8" x14ac:dyDescent="0.25">
      <c r="A26" s="2"/>
      <c r="B26" s="2" t="s">
        <v>22</v>
      </c>
      <c r="C26" s="2">
        <v>2510450</v>
      </c>
      <c r="D26" s="2">
        <v>2327280</v>
      </c>
      <c r="E26" s="2">
        <f t="shared" si="0"/>
        <v>4837730</v>
      </c>
      <c r="F26" s="2">
        <v>6238</v>
      </c>
      <c r="G26">
        <f t="shared" si="1"/>
        <v>775.52580955434439</v>
      </c>
    </row>
    <row r="27" spans="1:8" x14ac:dyDescent="0.25">
      <c r="A27" s="2"/>
      <c r="B27" s="2" t="s">
        <v>23</v>
      </c>
      <c r="C27" s="2">
        <v>1147742</v>
      </c>
      <c r="D27" s="2">
        <v>1102116</v>
      </c>
      <c r="E27" s="2">
        <f t="shared" si="0"/>
        <v>2249858</v>
      </c>
      <c r="F27" s="2">
        <v>2371</v>
      </c>
      <c r="G27">
        <f t="shared" si="1"/>
        <v>948.90679038380426</v>
      </c>
    </row>
    <row r="28" spans="1:8" x14ac:dyDescent="0.25">
      <c r="A28" s="2"/>
      <c r="B28" s="2" t="s">
        <v>24</v>
      </c>
      <c r="C28" s="2">
        <v>1343163</v>
      </c>
      <c r="D28" s="2">
        <v>1280593</v>
      </c>
      <c r="E28" s="2">
        <f t="shared" si="0"/>
        <v>2623756</v>
      </c>
      <c r="F28" s="2">
        <v>3490</v>
      </c>
      <c r="G28">
        <f t="shared" si="1"/>
        <v>751.79255014326645</v>
      </c>
    </row>
    <row r="29" spans="1:8" x14ac:dyDescent="0.25">
      <c r="A29" s="2"/>
      <c r="B29" s="2"/>
      <c r="C29" s="2"/>
      <c r="D29" s="2"/>
      <c r="E29" s="2">
        <f t="shared" si="0"/>
        <v>0</v>
      </c>
      <c r="F29" s="2"/>
      <c r="G29" t="e">
        <f t="shared" si="1"/>
        <v>#DIV/0!</v>
      </c>
    </row>
    <row r="30" spans="1:8" x14ac:dyDescent="0.25">
      <c r="A30" s="2" t="s">
        <v>25</v>
      </c>
      <c r="B30" s="2" t="s">
        <v>25</v>
      </c>
      <c r="C30" s="2">
        <v>777882</v>
      </c>
      <c r="D30" s="2">
        <v>833540</v>
      </c>
      <c r="E30" s="2">
        <f t="shared" si="0"/>
        <v>1611422</v>
      </c>
      <c r="F30" s="2">
        <v>2497</v>
      </c>
      <c r="G30">
        <f t="shared" si="1"/>
        <v>645.34321185422505</v>
      </c>
    </row>
    <row r="31" spans="1:8" x14ac:dyDescent="0.25">
      <c r="A31" s="2"/>
      <c r="B31" s="2" t="s">
        <v>26</v>
      </c>
      <c r="C31" s="2">
        <v>738722</v>
      </c>
      <c r="D31" s="2">
        <v>734064</v>
      </c>
      <c r="E31" s="2">
        <f t="shared" si="0"/>
        <v>1472786</v>
      </c>
      <c r="F31" s="2">
        <v>1515</v>
      </c>
      <c r="G31">
        <f t="shared" si="1"/>
        <v>972.13597359735968</v>
      </c>
    </row>
    <row r="32" spans="1:8" x14ac:dyDescent="0.25">
      <c r="A32" s="2"/>
      <c r="B32" s="2" t="s">
        <v>27</v>
      </c>
      <c r="C32" s="2">
        <v>1406134</v>
      </c>
      <c r="D32" s="2">
        <v>1336939</v>
      </c>
      <c r="E32" s="2">
        <f t="shared" si="0"/>
        <v>2743073</v>
      </c>
      <c r="F32" s="2">
        <v>2560</v>
      </c>
      <c r="G32">
        <f t="shared" si="1"/>
        <v>1071.512890625</v>
      </c>
    </row>
    <row r="33" spans="1:6" x14ac:dyDescent="0.25">
      <c r="A33" s="2"/>
      <c r="B33" s="2"/>
      <c r="C33" s="2">
        <v>24057936</v>
      </c>
      <c r="D33" s="2">
        <v>22464357</v>
      </c>
      <c r="E33" s="2">
        <v>46522293</v>
      </c>
      <c r="F33" s="5">
        <v>71703</v>
      </c>
    </row>
    <row r="34" spans="1:6" x14ac:dyDescent="0.25">
      <c r="A34" s="2"/>
      <c r="B34" s="2"/>
      <c r="C34" s="2">
        <f>SUM(C2:C32)</f>
        <v>24057936</v>
      </c>
      <c r="D34" s="2">
        <f>SUM(D2:D32)</f>
        <v>22464357</v>
      </c>
      <c r="E34" s="2">
        <f>SUM(E2:E32)</f>
        <v>46522293</v>
      </c>
      <c r="F34" s="2">
        <v>71703</v>
      </c>
    </row>
  </sheetData>
  <conditionalFormatting sqref="E2:E32">
    <cfRule type="expression" dxfId="3" priority="1">
      <formula>$C2+$D2=$E2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37" sqref="D37"/>
    </sheetView>
  </sheetViews>
  <sheetFormatPr defaultRowHeight="15" x14ac:dyDescent="0.25"/>
  <cols>
    <col min="3" max="3" width="12" bestFit="1" customWidth="1"/>
  </cols>
  <sheetData>
    <row r="1" spans="1:7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 spans="1:7" x14ac:dyDescent="0.25">
      <c r="A2" s="2" t="s">
        <v>0</v>
      </c>
      <c r="B2" s="2" t="s">
        <v>0</v>
      </c>
      <c r="C2" s="2">
        <v>814891</v>
      </c>
      <c r="D2" s="2">
        <v>760808</v>
      </c>
      <c r="E2" s="2">
        <v>1575699</v>
      </c>
      <c r="F2" s="2">
        <v>2705</v>
      </c>
      <c r="G2">
        <f>E2/F2</f>
        <v>582.51349353049909</v>
      </c>
    </row>
    <row r="3" spans="1:7" x14ac:dyDescent="0.25">
      <c r="A3" s="2"/>
      <c r="B3" s="2" t="s">
        <v>1</v>
      </c>
      <c r="C3" s="2">
        <v>472687</v>
      </c>
      <c r="D3" s="2">
        <v>474867</v>
      </c>
      <c r="E3" s="2">
        <v>947554</v>
      </c>
      <c r="F3" s="2">
        <v>1699</v>
      </c>
      <c r="G3">
        <f t="shared" ref="G3:G32" si="0">E3/F3</f>
        <v>557.7127722189523</v>
      </c>
    </row>
    <row r="4" spans="1:7" x14ac:dyDescent="0.25">
      <c r="A4" s="2"/>
      <c r="B4" s="2" t="s">
        <v>2</v>
      </c>
      <c r="C4" s="2">
        <v>557074</v>
      </c>
      <c r="D4" s="2">
        <v>554647</v>
      </c>
      <c r="E4" s="2">
        <v>1111721</v>
      </c>
      <c r="F4" s="2">
        <v>2625</v>
      </c>
      <c r="G4">
        <f t="shared" si="0"/>
        <v>423.51276190476193</v>
      </c>
    </row>
    <row r="5" spans="1:7" x14ac:dyDescent="0.25">
      <c r="A5" s="2"/>
      <c r="B5" s="2" t="s">
        <v>3</v>
      </c>
      <c r="C5" s="2">
        <v>1417025</v>
      </c>
      <c r="D5" s="2">
        <v>1382068</v>
      </c>
      <c r="E5" s="2">
        <v>2799093</v>
      </c>
      <c r="F5" s="2">
        <v>5245</v>
      </c>
      <c r="G5">
        <f t="shared" si="0"/>
        <v>533.66882745471878</v>
      </c>
    </row>
    <row r="6" spans="1:7" x14ac:dyDescent="0.25">
      <c r="A6" s="2"/>
      <c r="B6" s="2" t="s">
        <v>4</v>
      </c>
      <c r="C6" s="2">
        <v>592130</v>
      </c>
      <c r="D6" s="2">
        <v>522125</v>
      </c>
      <c r="E6" s="2">
        <v>1114255</v>
      </c>
      <c r="F6" s="2">
        <v>1188</v>
      </c>
      <c r="G6">
        <f t="shared" si="0"/>
        <v>937.92508417508418</v>
      </c>
    </row>
    <row r="7" spans="1:7" x14ac:dyDescent="0.25">
      <c r="A7" s="2"/>
      <c r="B7" s="2" t="s">
        <v>5</v>
      </c>
      <c r="C7" s="2">
        <v>599075</v>
      </c>
      <c r="D7" s="2">
        <v>499792</v>
      </c>
      <c r="E7" s="2">
        <v>1098867</v>
      </c>
      <c r="F7" s="2">
        <v>522</v>
      </c>
      <c r="G7">
        <f t="shared" si="0"/>
        <v>2105.1091954022991</v>
      </c>
    </row>
    <row r="8" spans="1:7" x14ac:dyDescent="0.25">
      <c r="A8" s="2"/>
      <c r="B8" s="2"/>
      <c r="C8" s="2"/>
      <c r="D8" s="2"/>
      <c r="E8" s="2"/>
      <c r="F8" s="2"/>
    </row>
    <row r="9" spans="1:7" x14ac:dyDescent="0.25">
      <c r="A9" s="2" t="s">
        <v>6</v>
      </c>
      <c r="B9" s="2" t="s">
        <v>7</v>
      </c>
      <c r="C9" s="2">
        <v>1501084</v>
      </c>
      <c r="D9" s="2">
        <v>1268662</v>
      </c>
      <c r="E9" s="2">
        <v>2769746</v>
      </c>
      <c r="F9" s="2">
        <v>5262</v>
      </c>
      <c r="G9">
        <f t="shared" si="0"/>
        <v>526.36754085898895</v>
      </c>
    </row>
    <row r="10" spans="1:7" x14ac:dyDescent="0.25">
      <c r="A10" s="2"/>
      <c r="B10" s="2" t="s">
        <v>8</v>
      </c>
      <c r="C10" s="2">
        <v>778817</v>
      </c>
      <c r="D10" s="2">
        <v>362045</v>
      </c>
      <c r="E10" s="2">
        <v>1140862</v>
      </c>
      <c r="F10" s="2">
        <v>39</v>
      </c>
      <c r="G10">
        <f t="shared" si="0"/>
        <v>29252.871794871793</v>
      </c>
    </row>
    <row r="11" spans="1:7" x14ac:dyDescent="0.25">
      <c r="A11" s="2"/>
      <c r="B11" s="2" t="s">
        <v>9</v>
      </c>
      <c r="C11" s="2">
        <v>788885</v>
      </c>
      <c r="D11" s="2">
        <v>740747</v>
      </c>
      <c r="E11" s="2">
        <v>1529632</v>
      </c>
      <c r="F11" s="2">
        <v>2881</v>
      </c>
      <c r="G11">
        <f t="shared" si="0"/>
        <v>530.93786879555705</v>
      </c>
    </row>
    <row r="12" spans="1:7" x14ac:dyDescent="0.25">
      <c r="A12" s="2"/>
      <c r="B12" s="2" t="s">
        <v>10</v>
      </c>
      <c r="C12" s="2">
        <v>683483</v>
      </c>
      <c r="D12" s="2">
        <v>687194</v>
      </c>
      <c r="E12" s="2">
        <v>1370677</v>
      </c>
      <c r="F12" s="2">
        <v>2091</v>
      </c>
      <c r="G12">
        <f t="shared" si="0"/>
        <v>655.51267336202773</v>
      </c>
    </row>
    <row r="13" spans="1:7" x14ac:dyDescent="0.25">
      <c r="A13" s="2"/>
      <c r="B13" s="2" t="s">
        <v>11</v>
      </c>
      <c r="C13" s="2">
        <v>871446</v>
      </c>
      <c r="D13" s="2">
        <v>799718</v>
      </c>
      <c r="E13" s="2">
        <v>1671164</v>
      </c>
      <c r="F13" s="2">
        <v>2902</v>
      </c>
      <c r="G13">
        <f t="shared" si="0"/>
        <v>575.86629910406612</v>
      </c>
    </row>
    <row r="14" spans="1:7" x14ac:dyDescent="0.25">
      <c r="A14" s="2"/>
      <c r="B14" s="2" t="s">
        <v>12</v>
      </c>
      <c r="C14" s="2">
        <v>851651</v>
      </c>
      <c r="D14" s="2">
        <v>774497</v>
      </c>
      <c r="E14" s="2">
        <v>1626148</v>
      </c>
      <c r="F14" s="2">
        <v>4689</v>
      </c>
      <c r="G14">
        <f t="shared" si="0"/>
        <v>346.8005971422478</v>
      </c>
    </row>
    <row r="15" spans="1:7" x14ac:dyDescent="0.25">
      <c r="A15" s="2"/>
      <c r="B15" s="2"/>
      <c r="C15" s="2"/>
      <c r="D15" s="2"/>
      <c r="E15" s="2"/>
      <c r="F15" s="2"/>
    </row>
    <row r="16" spans="1:7" x14ac:dyDescent="0.25">
      <c r="A16" s="2" t="s">
        <v>13</v>
      </c>
      <c r="B16" s="2" t="s">
        <v>13</v>
      </c>
      <c r="C16" s="2">
        <v>741295</v>
      </c>
      <c r="D16" s="2">
        <v>687723</v>
      </c>
      <c r="E16" s="2">
        <v>1429018</v>
      </c>
      <c r="F16" s="2">
        <v>2609</v>
      </c>
      <c r="G16">
        <f t="shared" si="0"/>
        <v>547.72633192794171</v>
      </c>
    </row>
    <row r="17" spans="1:8" x14ac:dyDescent="0.25">
      <c r="A17" s="2"/>
      <c r="B17" s="2" t="s">
        <v>14</v>
      </c>
      <c r="C17" s="2">
        <v>924092</v>
      </c>
      <c r="D17" s="2">
        <v>831340</v>
      </c>
      <c r="E17" s="2">
        <v>1755432</v>
      </c>
      <c r="F17" s="2">
        <v>3948</v>
      </c>
      <c r="G17">
        <f t="shared" si="0"/>
        <v>444.63829787234044</v>
      </c>
    </row>
    <row r="18" spans="1:8" x14ac:dyDescent="0.25">
      <c r="A18" s="2"/>
      <c r="B18" s="2" t="s">
        <v>15</v>
      </c>
      <c r="C18" s="2">
        <v>533819</v>
      </c>
      <c r="D18" s="2">
        <v>449538</v>
      </c>
      <c r="E18" s="2">
        <v>983357</v>
      </c>
      <c r="F18" s="2">
        <v>2932</v>
      </c>
      <c r="G18">
        <f t="shared" si="0"/>
        <v>335.38778990450203</v>
      </c>
    </row>
    <row r="19" spans="1:8" x14ac:dyDescent="0.25">
      <c r="A19" s="2"/>
      <c r="B19" s="2" t="s">
        <v>16</v>
      </c>
      <c r="C19" s="2">
        <v>170131</v>
      </c>
      <c r="D19" s="2">
        <v>149504</v>
      </c>
      <c r="E19" s="2">
        <v>319635</v>
      </c>
      <c r="F19" s="2">
        <v>1212</v>
      </c>
      <c r="G19">
        <f t="shared" si="0"/>
        <v>263.72524752475249</v>
      </c>
      <c r="H19" s="5"/>
    </row>
    <row r="20" spans="1:8" x14ac:dyDescent="0.25">
      <c r="A20" s="2"/>
      <c r="B20" s="2" t="s">
        <v>17</v>
      </c>
      <c r="C20" s="2">
        <v>1356594</v>
      </c>
      <c r="D20" s="5">
        <v>1238191</v>
      </c>
      <c r="E20" s="2">
        <v>2594785</v>
      </c>
      <c r="F20" s="2">
        <v>3496</v>
      </c>
      <c r="G20">
        <f t="shared" si="0"/>
        <v>742.21538901601832</v>
      </c>
    </row>
    <row r="21" spans="1:8" x14ac:dyDescent="0.25">
      <c r="A21" s="2"/>
      <c r="B21" s="2" t="s">
        <v>18</v>
      </c>
      <c r="C21" s="2">
        <v>557174</v>
      </c>
      <c r="D21" s="2">
        <v>529245</v>
      </c>
      <c r="E21" s="2">
        <v>1086419</v>
      </c>
      <c r="F21" s="2">
        <v>1384</v>
      </c>
      <c r="G21">
        <f t="shared" si="0"/>
        <v>784.9848265895954</v>
      </c>
    </row>
    <row r="22" spans="1:8" x14ac:dyDescent="0.25">
      <c r="A22" s="2"/>
      <c r="B22" s="2" t="s">
        <v>19</v>
      </c>
      <c r="C22" s="2">
        <v>739027</v>
      </c>
      <c r="D22" s="2">
        <v>706627</v>
      </c>
      <c r="E22" s="2">
        <v>1445654</v>
      </c>
      <c r="F22" s="2">
        <v>1818</v>
      </c>
      <c r="G22">
        <f t="shared" si="0"/>
        <v>795.18921892189223</v>
      </c>
    </row>
    <row r="23" spans="1:8" x14ac:dyDescent="0.25">
      <c r="A23" s="2"/>
      <c r="B23" s="2" t="s">
        <v>20</v>
      </c>
      <c r="C23" s="2">
        <v>527305</v>
      </c>
      <c r="D23" s="2">
        <v>526461</v>
      </c>
      <c r="E23" s="2">
        <v>1053766</v>
      </c>
      <c r="F23" s="2">
        <v>1764</v>
      </c>
      <c r="G23">
        <f t="shared" si="0"/>
        <v>597.3730158730159</v>
      </c>
    </row>
    <row r="24" spans="1:8" x14ac:dyDescent="0.25">
      <c r="A24" s="2"/>
      <c r="B24" s="2"/>
      <c r="C24" s="2"/>
      <c r="D24" s="2"/>
      <c r="E24" s="2"/>
      <c r="F24" s="2"/>
    </row>
    <row r="25" spans="1:8" x14ac:dyDescent="0.25">
      <c r="A25" s="2" t="s">
        <v>21</v>
      </c>
      <c r="B25" s="2" t="s">
        <v>21</v>
      </c>
      <c r="C25" s="2">
        <v>1743517</v>
      </c>
      <c r="D25" s="2">
        <v>1689060</v>
      </c>
      <c r="E25" s="2">
        <v>3432577</v>
      </c>
      <c r="F25" s="2">
        <v>2713</v>
      </c>
      <c r="G25">
        <f t="shared" si="0"/>
        <v>1265.2329524511611</v>
      </c>
    </row>
    <row r="26" spans="1:8" x14ac:dyDescent="0.25">
      <c r="A26" s="2"/>
      <c r="B26" s="2" t="s">
        <v>22</v>
      </c>
      <c r="C26" s="2">
        <v>2667194</v>
      </c>
      <c r="D26" s="2">
        <v>2463068</v>
      </c>
      <c r="E26" s="2">
        <v>5130262</v>
      </c>
      <c r="F26" s="2">
        <v>6237</v>
      </c>
      <c r="G26">
        <f t="shared" si="0"/>
        <v>822.55282988616318</v>
      </c>
    </row>
    <row r="27" spans="1:8" x14ac:dyDescent="0.25">
      <c r="A27" s="2"/>
      <c r="B27" s="2" t="s">
        <v>23</v>
      </c>
      <c r="C27" s="2">
        <v>1206348</v>
      </c>
      <c r="D27" s="2">
        <v>1155867</v>
      </c>
      <c r="E27" s="2">
        <v>2362215</v>
      </c>
      <c r="F27" s="2">
        <v>2356</v>
      </c>
      <c r="G27">
        <f t="shared" si="0"/>
        <v>1002.6379456706281</v>
      </c>
    </row>
    <row r="28" spans="1:8" x14ac:dyDescent="0.25">
      <c r="A28" s="2"/>
      <c r="B28" s="2" t="s">
        <v>24</v>
      </c>
      <c r="C28" s="2">
        <v>1505338</v>
      </c>
      <c r="D28" s="2">
        <v>1433712</v>
      </c>
      <c r="E28" s="2">
        <v>2939050</v>
      </c>
      <c r="F28" s="2">
        <v>3523</v>
      </c>
      <c r="G28">
        <f t="shared" si="0"/>
        <v>834.24638092534769</v>
      </c>
    </row>
    <row r="29" spans="1:8" x14ac:dyDescent="0.25">
      <c r="A29" s="2"/>
      <c r="B29" s="2"/>
      <c r="C29" s="2"/>
      <c r="D29" s="2"/>
      <c r="E29" s="2"/>
      <c r="F29" s="2"/>
      <c r="G29" t="e">
        <f t="shared" si="0"/>
        <v>#DIV/0!</v>
      </c>
    </row>
    <row r="30" spans="1:8" x14ac:dyDescent="0.25">
      <c r="A30" s="2" t="s">
        <v>25</v>
      </c>
      <c r="B30" s="2" t="s">
        <v>25</v>
      </c>
      <c r="C30" s="2">
        <v>872888</v>
      </c>
      <c r="D30" s="2">
        <v>924150</v>
      </c>
      <c r="E30" s="2">
        <v>1797038</v>
      </c>
      <c r="F30" s="2">
        <v>2570</v>
      </c>
      <c r="G30">
        <f t="shared" si="0"/>
        <v>699.23657587548644</v>
      </c>
    </row>
    <row r="31" spans="1:8" x14ac:dyDescent="0.25">
      <c r="A31" s="2"/>
      <c r="B31" s="2" t="s">
        <v>26</v>
      </c>
      <c r="C31" s="2">
        <v>858818</v>
      </c>
      <c r="D31" s="2">
        <v>847901</v>
      </c>
      <c r="E31" s="2">
        <v>1706719</v>
      </c>
      <c r="F31" s="2">
        <v>1518</v>
      </c>
      <c r="G31">
        <f t="shared" si="0"/>
        <v>1124.3208168642952</v>
      </c>
    </row>
    <row r="32" spans="1:8" x14ac:dyDescent="0.25">
      <c r="A32" s="2"/>
      <c r="B32" s="2" t="s">
        <v>27</v>
      </c>
      <c r="C32" s="2">
        <v>1595640</v>
      </c>
      <c r="D32" s="2">
        <v>1514095</v>
      </c>
      <c r="E32" s="2">
        <v>3109735</v>
      </c>
      <c r="F32" s="2">
        <v>2597</v>
      </c>
      <c r="G32">
        <f t="shared" si="0"/>
        <v>1197.4335772044667</v>
      </c>
    </row>
    <row r="33" spans="1:6" x14ac:dyDescent="0.25">
      <c r="A33" s="2"/>
      <c r="B33" s="2"/>
      <c r="C33" s="2">
        <f>SUM(C2:C32)</f>
        <v>25927428</v>
      </c>
      <c r="D33" s="2">
        <f>SUM(D2:D32)</f>
        <v>23973652</v>
      </c>
      <c r="E33" s="2">
        <f>SUM(E2:E32)</f>
        <v>49901080</v>
      </c>
      <c r="F33" s="2">
        <f>SUM(F2:F32)</f>
        <v>72525</v>
      </c>
    </row>
    <row r="34" spans="1:6" x14ac:dyDescent="0.25">
      <c r="A34" s="2"/>
      <c r="B34" s="2"/>
      <c r="C34" s="2"/>
      <c r="D34" s="2"/>
      <c r="E34" s="2"/>
      <c r="F34" s="2"/>
    </row>
  </sheetData>
  <conditionalFormatting sqref="E2:E32">
    <cfRule type="expression" dxfId="2" priority="1">
      <formula>$C2+$D2=$E2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6AFB0EF40E5A46802255A465F5B9AB" ma:contentTypeVersion="13" ma:contentTypeDescription="Create a new document." ma:contentTypeScope="" ma:versionID="c546b7f57c5c0d1ca571c4704fdf9e56">
  <xsd:schema xmlns:xsd="http://www.w3.org/2001/XMLSchema" xmlns:xs="http://www.w3.org/2001/XMLSchema" xmlns:p="http://schemas.microsoft.com/office/2006/metadata/properties" xmlns:ns3="2510e3d4-a247-4f98-bac3-01940a724ae8" xmlns:ns4="79369b3a-1b7f-431b-8dd4-4019c35a058a" targetNamespace="http://schemas.microsoft.com/office/2006/metadata/properties" ma:root="true" ma:fieldsID="622d088270e3b463cac3b7031816506e" ns3:_="" ns4:_="">
    <xsd:import namespace="2510e3d4-a247-4f98-bac3-01940a724ae8"/>
    <xsd:import namespace="79369b3a-1b7f-431b-8dd4-4019c35a05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10e3d4-a247-4f98-bac3-01940a724a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69b3a-1b7f-431b-8dd4-4019c35a058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0D8E6D-9583-401F-A7EA-AF41BA2D89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555314-319D-43D6-B132-72F7324C03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10e3d4-a247-4f98-bac3-01940a724ae8"/>
    <ds:schemaRef ds:uri="79369b3a-1b7f-431b-8dd4-4019c35a05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88D68D-C1B5-4E8F-80E6-455FE149F54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79369b3a-1b7f-431b-8dd4-4019c35a058a"/>
    <ds:schemaRef ds:uri="2510e3d4-a247-4f98-bac3-01940a724ae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1891</vt:lpstr>
      <vt:lpstr>1901</vt:lpstr>
      <vt:lpstr>1911</vt:lpstr>
      <vt:lpstr>1921</vt:lpstr>
      <vt:lpstr>1931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Shackleton, Deborah</dc:creator>
  <cp:lastModifiedBy>Shackleton, Deborah</cp:lastModifiedBy>
  <dcterms:created xsi:type="dcterms:W3CDTF">2022-02-21T09:48:33Z</dcterms:created>
  <dcterms:modified xsi:type="dcterms:W3CDTF">2023-01-20T18:05:26Z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0x010100646AFB0EF40E5A46802255A465F5B9AB</vt:lpwstr>
  </property>
</Properties>
</file>